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6844246D-55BF-4D29-B6B5-6CB6E4464D10}" xr6:coauthVersionLast="47" xr6:coauthVersionMax="47" xr10:uidLastSave="{00000000-0000-0000-0000-000000000000}"/>
  <bookViews>
    <workbookView xWindow="615" yWindow="720" windowWidth="21600" windowHeight="11835" xr2:uid="{11E01DA2-7929-43C0-A84C-51698371ADBE}"/>
  </bookViews>
  <sheets>
    <sheet name="20240904_dark_And_LMF24128_" sheetId="1" r:id="rId1"/>
  </sheets>
  <calcPr calcId="0"/>
</workbook>
</file>

<file path=xl/calcChain.xml><?xml version="1.0" encoding="utf-8"?>
<calcChain xmlns="http://schemas.openxmlformats.org/spreadsheetml/2006/main">
  <c r="R11" i="1" l="1"/>
  <c r="T11" i="1"/>
  <c r="AV11" i="1"/>
  <c r="K11" i="1" s="1"/>
  <c r="AW11" i="1"/>
  <c r="AX11" i="1"/>
  <c r="AY11" i="1"/>
  <c r="AZ11" i="1"/>
  <c r="BA11" i="1" s="1"/>
  <c r="P11" i="1" s="1"/>
  <c r="BB11" i="1" s="1"/>
  <c r="BE11" i="1"/>
  <c r="BF11" i="1"/>
  <c r="BH11" i="1"/>
  <c r="BI11" i="1"/>
  <c r="K13" i="1"/>
  <c r="R13" i="1"/>
  <c r="T13" i="1"/>
  <c r="BN13" i="1" s="1"/>
  <c r="AV13" i="1"/>
  <c r="AW13" i="1" s="1"/>
  <c r="AX13" i="1"/>
  <c r="AY13" i="1"/>
  <c r="AZ13" i="1"/>
  <c r="BE13" i="1"/>
  <c r="BF13" i="1"/>
  <c r="BI13" i="1" s="1"/>
  <c r="BH13" i="1"/>
  <c r="K14" i="1"/>
  <c r="R14" i="1"/>
  <c r="T14" i="1"/>
  <c r="AV14" i="1"/>
  <c r="AW14" i="1" s="1"/>
  <c r="N14" i="1" s="1"/>
  <c r="AX14" i="1"/>
  <c r="AY14" i="1"/>
  <c r="AZ14" i="1"/>
  <c r="BE14" i="1"/>
  <c r="BF14" i="1" s="1"/>
  <c r="BI14" i="1" s="1"/>
  <c r="BH14" i="1"/>
  <c r="BN14" i="1"/>
  <c r="R15" i="1"/>
  <c r="T15" i="1"/>
  <c r="AV15" i="1"/>
  <c r="K15" i="1" s="1"/>
  <c r="AW15" i="1"/>
  <c r="AX15" i="1"/>
  <c r="AY15" i="1"/>
  <c r="AZ15" i="1"/>
  <c r="BE15" i="1"/>
  <c r="BF15" i="1"/>
  <c r="BH15" i="1"/>
  <c r="BI15" i="1"/>
  <c r="K16" i="1"/>
  <c r="N16" i="1"/>
  <c r="R16" i="1"/>
  <c r="T16" i="1"/>
  <c r="BN16" i="1" s="1"/>
  <c r="AV16" i="1"/>
  <c r="AW16" i="1"/>
  <c r="AX16" i="1"/>
  <c r="AY16" i="1"/>
  <c r="AZ16" i="1"/>
  <c r="BA16" i="1" s="1"/>
  <c r="P16" i="1" s="1"/>
  <c r="BB16" i="1" s="1"/>
  <c r="BE16" i="1"/>
  <c r="BF16" i="1" s="1"/>
  <c r="BI16" i="1" s="1"/>
  <c r="BH16" i="1"/>
  <c r="K17" i="1"/>
  <c r="L17" i="1"/>
  <c r="BJ17" i="1" s="1"/>
  <c r="M17" i="1" s="1"/>
  <c r="N17" i="1"/>
  <c r="R17" i="1"/>
  <c r="T17" i="1"/>
  <c r="AV17" i="1"/>
  <c r="AW17" i="1" s="1"/>
  <c r="AX17" i="1"/>
  <c r="AY17" i="1"/>
  <c r="AZ17" i="1"/>
  <c r="BA17" i="1"/>
  <c r="P17" i="1" s="1"/>
  <c r="BB17" i="1" s="1"/>
  <c r="BC17" i="1"/>
  <c r="BD17" i="1" s="1"/>
  <c r="BG17" i="1" s="1"/>
  <c r="BE17" i="1"/>
  <c r="BF17" i="1" s="1"/>
  <c r="BI17" i="1" s="1"/>
  <c r="BH17" i="1"/>
  <c r="BN17" i="1"/>
  <c r="R18" i="1"/>
  <c r="T18" i="1"/>
  <c r="AV18" i="1"/>
  <c r="K18" i="1" s="1"/>
  <c r="AW18" i="1"/>
  <c r="AX18" i="1"/>
  <c r="AY18" i="1"/>
  <c r="BA18" i="1" s="1"/>
  <c r="P18" i="1" s="1"/>
  <c r="BB18" i="1" s="1"/>
  <c r="AZ18" i="1"/>
  <c r="BE18" i="1"/>
  <c r="BF18" i="1"/>
  <c r="BI18" i="1" s="1"/>
  <c r="BH18" i="1"/>
  <c r="K19" i="1"/>
  <c r="N19" i="1"/>
  <c r="R19" i="1"/>
  <c r="T19" i="1"/>
  <c r="AV19" i="1"/>
  <c r="AW19" i="1"/>
  <c r="AX19" i="1"/>
  <c r="AY19" i="1"/>
  <c r="AZ19" i="1"/>
  <c r="BE19" i="1"/>
  <c r="BF19" i="1" s="1"/>
  <c r="BI19" i="1" s="1"/>
  <c r="BH19" i="1"/>
  <c r="BN19" i="1"/>
  <c r="K20" i="1"/>
  <c r="N20" i="1"/>
  <c r="R20" i="1"/>
  <c r="T20" i="1"/>
  <c r="AV20" i="1"/>
  <c r="AW20" i="1" s="1"/>
  <c r="AX20" i="1"/>
  <c r="AY20" i="1"/>
  <c r="AZ20" i="1"/>
  <c r="BA20" i="1"/>
  <c r="P20" i="1" s="1"/>
  <c r="BB20" i="1"/>
  <c r="BE20" i="1"/>
  <c r="BF20" i="1" s="1"/>
  <c r="BI20" i="1" s="1"/>
  <c r="BH20" i="1"/>
  <c r="BN20" i="1"/>
  <c r="R21" i="1"/>
  <c r="T21" i="1" s="1"/>
  <c r="AV21" i="1"/>
  <c r="K21" i="1" s="1"/>
  <c r="AW21" i="1"/>
  <c r="AX21" i="1"/>
  <c r="AY21" i="1"/>
  <c r="AZ21" i="1"/>
  <c r="BE21" i="1"/>
  <c r="BF21" i="1"/>
  <c r="BH21" i="1"/>
  <c r="BI21" i="1"/>
  <c r="R22" i="1"/>
  <c r="T22" i="1" s="1"/>
  <c r="AV22" i="1"/>
  <c r="AW22" i="1" s="1"/>
  <c r="AX22" i="1"/>
  <c r="AY22" i="1"/>
  <c r="AZ22" i="1"/>
  <c r="BE22" i="1"/>
  <c r="BF22" i="1"/>
  <c r="BI22" i="1" s="1"/>
  <c r="BH22" i="1"/>
  <c r="K23" i="1"/>
  <c r="R23" i="1"/>
  <c r="T23" i="1" s="1"/>
  <c r="AV23" i="1"/>
  <c r="AW23" i="1" s="1"/>
  <c r="AX23" i="1"/>
  <c r="AY23" i="1"/>
  <c r="AZ23" i="1"/>
  <c r="BE23" i="1"/>
  <c r="BF23" i="1" s="1"/>
  <c r="BI23" i="1" s="1"/>
  <c r="BH23" i="1"/>
  <c r="BN23" i="1"/>
  <c r="R24" i="1"/>
  <c r="T24" i="1"/>
  <c r="AV24" i="1"/>
  <c r="K24" i="1" s="1"/>
  <c r="AW24" i="1"/>
  <c r="AX24" i="1"/>
  <c r="AY24" i="1"/>
  <c r="AZ24" i="1"/>
  <c r="BE24" i="1"/>
  <c r="BF24" i="1"/>
  <c r="BH24" i="1"/>
  <c r="BI24" i="1"/>
  <c r="N25" i="1"/>
  <c r="R25" i="1"/>
  <c r="T25" i="1" s="1"/>
  <c r="AV25" i="1"/>
  <c r="AW25" i="1" s="1"/>
  <c r="AX25" i="1"/>
  <c r="AY25" i="1"/>
  <c r="AZ25" i="1"/>
  <c r="BA25" i="1" s="1"/>
  <c r="P25" i="1" s="1"/>
  <c r="BB25" i="1"/>
  <c r="BE25" i="1"/>
  <c r="BF25" i="1" s="1"/>
  <c r="BI25" i="1" s="1"/>
  <c r="BH25" i="1"/>
  <c r="K26" i="1"/>
  <c r="R26" i="1"/>
  <c r="T26" i="1" s="1"/>
  <c r="BN26" i="1" s="1"/>
  <c r="AV26" i="1"/>
  <c r="AW26" i="1" s="1"/>
  <c r="AX26" i="1"/>
  <c r="AY26" i="1"/>
  <c r="AZ26" i="1"/>
  <c r="BE26" i="1"/>
  <c r="BF26" i="1" s="1"/>
  <c r="BI26" i="1" s="1"/>
  <c r="BH26" i="1"/>
  <c r="R27" i="1"/>
  <c r="T27" i="1"/>
  <c r="AV27" i="1"/>
  <c r="K27" i="1" s="1"/>
  <c r="AW27" i="1"/>
  <c r="AX27" i="1"/>
  <c r="AY27" i="1"/>
  <c r="AZ27" i="1"/>
  <c r="BE27" i="1"/>
  <c r="BF27" i="1"/>
  <c r="BI27" i="1" s="1"/>
  <c r="BH27" i="1"/>
  <c r="N28" i="1"/>
  <c r="R28" i="1"/>
  <c r="T28" i="1"/>
  <c r="AV28" i="1"/>
  <c r="AW28" i="1" s="1"/>
  <c r="AX28" i="1"/>
  <c r="AY28" i="1"/>
  <c r="AZ28" i="1"/>
  <c r="BA28" i="1" s="1"/>
  <c r="P28" i="1" s="1"/>
  <c r="BB28" i="1" s="1"/>
  <c r="BE28" i="1"/>
  <c r="BF28" i="1" s="1"/>
  <c r="BI28" i="1" s="1"/>
  <c r="BH28" i="1"/>
  <c r="K29" i="1"/>
  <c r="N29" i="1"/>
  <c r="R29" i="1"/>
  <c r="T29" i="1" s="1"/>
  <c r="BN29" i="1" s="1"/>
  <c r="AV29" i="1"/>
  <c r="AW29" i="1" s="1"/>
  <c r="AX29" i="1"/>
  <c r="BA29" i="1" s="1"/>
  <c r="P29" i="1" s="1"/>
  <c r="BB29" i="1" s="1"/>
  <c r="AY29" i="1"/>
  <c r="AZ29" i="1"/>
  <c r="BE29" i="1"/>
  <c r="BF29" i="1" s="1"/>
  <c r="BI29" i="1" s="1"/>
  <c r="BH29" i="1"/>
  <c r="R30" i="1"/>
  <c r="T30" i="1"/>
  <c r="AV30" i="1"/>
  <c r="K30" i="1" s="1"/>
  <c r="AW30" i="1"/>
  <c r="AX30" i="1"/>
  <c r="AY30" i="1"/>
  <c r="AZ30" i="1"/>
  <c r="BA30" i="1" s="1"/>
  <c r="P30" i="1" s="1"/>
  <c r="BB30" i="1" s="1"/>
  <c r="BE30" i="1"/>
  <c r="BF30" i="1"/>
  <c r="BH30" i="1"/>
  <c r="BI30" i="1"/>
  <c r="R31" i="1"/>
  <c r="T31" i="1"/>
  <c r="AV31" i="1"/>
  <c r="AW31" i="1" s="1"/>
  <c r="AX31" i="1"/>
  <c r="AY31" i="1"/>
  <c r="AZ31" i="1"/>
  <c r="BE31" i="1"/>
  <c r="BF31" i="1" s="1"/>
  <c r="BI31" i="1" s="1"/>
  <c r="BH31" i="1"/>
  <c r="K32" i="1"/>
  <c r="N32" i="1"/>
  <c r="R32" i="1"/>
  <c r="T32" i="1" s="1"/>
  <c r="BN32" i="1" s="1"/>
  <c r="AV32" i="1"/>
  <c r="AW32" i="1" s="1"/>
  <c r="AX32" i="1"/>
  <c r="BA32" i="1" s="1"/>
  <c r="P32" i="1" s="1"/>
  <c r="BB32" i="1" s="1"/>
  <c r="AY32" i="1"/>
  <c r="AZ32" i="1"/>
  <c r="BE32" i="1"/>
  <c r="BF32" i="1" s="1"/>
  <c r="BI32" i="1" s="1"/>
  <c r="BH32" i="1"/>
  <c r="R33" i="1"/>
  <c r="T33" i="1"/>
  <c r="AV33" i="1"/>
  <c r="K33" i="1" s="1"/>
  <c r="AW33" i="1"/>
  <c r="AX33" i="1"/>
  <c r="AY33" i="1"/>
  <c r="AZ33" i="1"/>
  <c r="BE33" i="1"/>
  <c r="BF33" i="1"/>
  <c r="BH33" i="1"/>
  <c r="R34" i="1"/>
  <c r="T34" i="1" s="1"/>
  <c r="AV34" i="1"/>
  <c r="AW34" i="1" s="1"/>
  <c r="AX34" i="1"/>
  <c r="AY34" i="1"/>
  <c r="AZ34" i="1"/>
  <c r="BE34" i="1"/>
  <c r="BF34" i="1"/>
  <c r="BI34" i="1" s="1"/>
  <c r="BH34" i="1"/>
  <c r="K35" i="1"/>
  <c r="R35" i="1"/>
  <c r="T35" i="1" s="1"/>
  <c r="AV35" i="1"/>
  <c r="AW35" i="1" s="1"/>
  <c r="N35" i="1" s="1"/>
  <c r="AX35" i="1"/>
  <c r="AY35" i="1"/>
  <c r="BA35" i="1" s="1"/>
  <c r="P35" i="1" s="1"/>
  <c r="BB35" i="1" s="1"/>
  <c r="AZ35" i="1"/>
  <c r="BC35" i="1"/>
  <c r="BD35" i="1" s="1"/>
  <c r="BG35" i="1" s="1"/>
  <c r="L35" i="1" s="1"/>
  <c r="BJ35" i="1" s="1"/>
  <c r="M35" i="1" s="1"/>
  <c r="BE35" i="1"/>
  <c r="BF35" i="1" s="1"/>
  <c r="BI35" i="1" s="1"/>
  <c r="BH35" i="1"/>
  <c r="BN35" i="1"/>
  <c r="R36" i="1"/>
  <c r="T36" i="1"/>
  <c r="AV36" i="1"/>
  <c r="K36" i="1" s="1"/>
  <c r="AW36" i="1"/>
  <c r="AX36" i="1"/>
  <c r="AY36" i="1"/>
  <c r="AZ36" i="1"/>
  <c r="BE36" i="1"/>
  <c r="BF36" i="1"/>
  <c r="BH36" i="1"/>
  <c r="BI36" i="1" s="1"/>
  <c r="R37" i="1"/>
  <c r="T37" i="1"/>
  <c r="AV37" i="1"/>
  <c r="AX37" i="1"/>
  <c r="AY37" i="1"/>
  <c r="AZ37" i="1"/>
  <c r="BE37" i="1"/>
  <c r="BF37" i="1"/>
  <c r="BI37" i="1" s="1"/>
  <c r="BH37" i="1"/>
  <c r="K38" i="1"/>
  <c r="N38" i="1"/>
  <c r="R38" i="1"/>
  <c r="T38" i="1" s="1"/>
  <c r="AV38" i="1"/>
  <c r="AW38" i="1" s="1"/>
  <c r="AX38" i="1"/>
  <c r="BA38" i="1" s="1"/>
  <c r="P38" i="1" s="1"/>
  <c r="BB38" i="1" s="1"/>
  <c r="AY38" i="1"/>
  <c r="AZ38" i="1"/>
  <c r="BC38" i="1"/>
  <c r="BD38" i="1" s="1"/>
  <c r="BG38" i="1" s="1"/>
  <c r="L38" i="1" s="1"/>
  <c r="BJ38" i="1" s="1"/>
  <c r="M38" i="1" s="1"/>
  <c r="BE38" i="1"/>
  <c r="BF38" i="1" s="1"/>
  <c r="BI38" i="1" s="1"/>
  <c r="BH38" i="1"/>
  <c r="R39" i="1"/>
  <c r="T39" i="1"/>
  <c r="AV39" i="1"/>
  <c r="AX39" i="1"/>
  <c r="AY39" i="1"/>
  <c r="AZ39" i="1"/>
  <c r="BE39" i="1"/>
  <c r="BF39" i="1"/>
  <c r="BI39" i="1" s="1"/>
  <c r="BH39" i="1"/>
  <c r="R40" i="1"/>
  <c r="T40" i="1"/>
  <c r="AV40" i="1"/>
  <c r="AX40" i="1"/>
  <c r="AY40" i="1"/>
  <c r="AZ40" i="1"/>
  <c r="BE40" i="1"/>
  <c r="BF40" i="1" s="1"/>
  <c r="BI40" i="1" s="1"/>
  <c r="BH40" i="1"/>
  <c r="K41" i="1"/>
  <c r="N41" i="1"/>
  <c r="R41" i="1"/>
  <c r="T41" i="1" s="1"/>
  <c r="AV41" i="1"/>
  <c r="AW41" i="1" s="1"/>
  <c r="AX41" i="1"/>
  <c r="AY41" i="1"/>
  <c r="AZ41" i="1"/>
  <c r="BE41" i="1"/>
  <c r="BF41" i="1" s="1"/>
  <c r="BI41" i="1" s="1"/>
  <c r="BH41" i="1"/>
  <c r="BN41" i="1"/>
  <c r="K42" i="1"/>
  <c r="R42" i="1"/>
  <c r="T42" i="1" s="1"/>
  <c r="AV42" i="1"/>
  <c r="AW42" i="1" s="1"/>
  <c r="AX42" i="1"/>
  <c r="AY42" i="1"/>
  <c r="AZ42" i="1"/>
  <c r="BE42" i="1"/>
  <c r="BF42" i="1"/>
  <c r="BH42" i="1"/>
  <c r="BI42" i="1"/>
  <c r="R43" i="1"/>
  <c r="T43" i="1" s="1"/>
  <c r="AV43" i="1"/>
  <c r="AX43" i="1"/>
  <c r="AY43" i="1"/>
  <c r="AZ43" i="1"/>
  <c r="BE43" i="1"/>
  <c r="BF43" i="1" s="1"/>
  <c r="BI43" i="1" s="1"/>
  <c r="BH43" i="1"/>
  <c r="K44" i="1"/>
  <c r="R44" i="1"/>
  <c r="T44" i="1" s="1"/>
  <c r="AV44" i="1"/>
  <c r="AW44" i="1" s="1"/>
  <c r="AX44" i="1"/>
  <c r="AY44" i="1"/>
  <c r="AZ44" i="1"/>
  <c r="BE44" i="1"/>
  <c r="BF44" i="1" s="1"/>
  <c r="BI44" i="1" s="1"/>
  <c r="BH44" i="1"/>
  <c r="BN44" i="1"/>
  <c r="R45" i="1"/>
  <c r="T45" i="1" s="1"/>
  <c r="AV45" i="1"/>
  <c r="AX45" i="1"/>
  <c r="AY45" i="1"/>
  <c r="AZ45" i="1"/>
  <c r="BE45" i="1"/>
  <c r="BF45" i="1"/>
  <c r="BI45" i="1" s="1"/>
  <c r="BH45" i="1"/>
  <c r="R46" i="1"/>
  <c r="T46" i="1"/>
  <c r="AV46" i="1"/>
  <c r="AX46" i="1"/>
  <c r="AY46" i="1"/>
  <c r="AZ46" i="1"/>
  <c r="BE46" i="1"/>
  <c r="BF46" i="1"/>
  <c r="BH46" i="1"/>
  <c r="K47" i="1"/>
  <c r="R47" i="1"/>
  <c r="T47" i="1" s="1"/>
  <c r="AV47" i="1"/>
  <c r="AW47" i="1" s="1"/>
  <c r="N47" i="1" s="1"/>
  <c r="AX47" i="1"/>
  <c r="AY47" i="1"/>
  <c r="AZ47" i="1"/>
  <c r="BA47" i="1" s="1"/>
  <c r="P47" i="1" s="1"/>
  <c r="BB47" i="1" s="1"/>
  <c r="BE47" i="1"/>
  <c r="BF47" i="1" s="1"/>
  <c r="BI47" i="1" s="1"/>
  <c r="BH47" i="1"/>
  <c r="K48" i="1"/>
  <c r="R48" i="1"/>
  <c r="T48" i="1"/>
  <c r="AV48" i="1"/>
  <c r="AW48" i="1"/>
  <c r="AX48" i="1"/>
  <c r="AY48" i="1"/>
  <c r="AZ48" i="1"/>
  <c r="BE48" i="1"/>
  <c r="BF48" i="1"/>
  <c r="BH48" i="1"/>
  <c r="BI48" i="1" s="1"/>
  <c r="R49" i="1"/>
  <c r="T49" i="1"/>
  <c r="AV49" i="1"/>
  <c r="AX49" i="1"/>
  <c r="AY49" i="1"/>
  <c r="AZ49" i="1"/>
  <c r="BE49" i="1"/>
  <c r="BF49" i="1"/>
  <c r="BI49" i="1" s="1"/>
  <c r="BH49" i="1"/>
  <c r="K50" i="1"/>
  <c r="R50" i="1"/>
  <c r="T50" i="1" s="1"/>
  <c r="AV50" i="1"/>
  <c r="AW50" i="1" s="1"/>
  <c r="AX50" i="1"/>
  <c r="AY50" i="1"/>
  <c r="AZ50" i="1"/>
  <c r="BE50" i="1"/>
  <c r="BF50" i="1" s="1"/>
  <c r="BI50" i="1" s="1"/>
  <c r="BH50" i="1"/>
  <c r="R51" i="1"/>
  <c r="T51" i="1" s="1"/>
  <c r="AV51" i="1"/>
  <c r="AX51" i="1"/>
  <c r="AY51" i="1"/>
  <c r="AZ51" i="1"/>
  <c r="BE51" i="1"/>
  <c r="BF51" i="1"/>
  <c r="BH51" i="1"/>
  <c r="BI51" i="1"/>
  <c r="K52" i="1"/>
  <c r="BN52" i="1" s="1"/>
  <c r="N52" i="1"/>
  <c r="R52" i="1"/>
  <c r="T52" i="1" s="1"/>
  <c r="AV52" i="1"/>
  <c r="AW52" i="1" s="1"/>
  <c r="AX52" i="1"/>
  <c r="AY52" i="1"/>
  <c r="AZ52" i="1"/>
  <c r="BA52" i="1" s="1"/>
  <c r="P52" i="1" s="1"/>
  <c r="BB52" i="1" s="1"/>
  <c r="O52" i="1" s="1"/>
  <c r="BC52" i="1"/>
  <c r="BD52" i="1" s="1"/>
  <c r="BG52" i="1" s="1"/>
  <c r="L52" i="1" s="1"/>
  <c r="BJ52" i="1" s="1"/>
  <c r="M52" i="1" s="1"/>
  <c r="BE52" i="1"/>
  <c r="BF52" i="1" s="1"/>
  <c r="BI52" i="1" s="1"/>
  <c r="BH52" i="1"/>
  <c r="K53" i="1"/>
  <c r="N53" i="1"/>
  <c r="R53" i="1"/>
  <c r="T53" i="1" s="1"/>
  <c r="AV53" i="1"/>
  <c r="AW53" i="1" s="1"/>
  <c r="AX53" i="1"/>
  <c r="AY53" i="1"/>
  <c r="AZ53" i="1"/>
  <c r="BA53" i="1"/>
  <c r="P53" i="1" s="1"/>
  <c r="BB53" i="1" s="1"/>
  <c r="BE53" i="1"/>
  <c r="BF53" i="1" s="1"/>
  <c r="BH53" i="1"/>
  <c r="K54" i="1"/>
  <c r="R54" i="1"/>
  <c r="T54" i="1"/>
  <c r="AV54" i="1"/>
  <c r="AW54" i="1"/>
  <c r="AX54" i="1"/>
  <c r="AY54" i="1"/>
  <c r="AZ54" i="1"/>
  <c r="BE54" i="1"/>
  <c r="BF54" i="1" s="1"/>
  <c r="BH54" i="1"/>
  <c r="BI54" i="1"/>
  <c r="R55" i="1"/>
  <c r="T55" i="1" s="1"/>
  <c r="AV55" i="1"/>
  <c r="K55" i="1" s="1"/>
  <c r="AX55" i="1"/>
  <c r="AY55" i="1"/>
  <c r="AZ55" i="1"/>
  <c r="BE55" i="1"/>
  <c r="BF55" i="1"/>
  <c r="BH55" i="1"/>
  <c r="BN55" i="1"/>
  <c r="R56" i="1"/>
  <c r="T56" i="1" s="1"/>
  <c r="AV56" i="1"/>
  <c r="AX56" i="1"/>
  <c r="AY56" i="1"/>
  <c r="AZ56" i="1"/>
  <c r="BE56" i="1"/>
  <c r="BF56" i="1" s="1"/>
  <c r="BI56" i="1" s="1"/>
  <c r="BH56" i="1"/>
  <c r="K57" i="1"/>
  <c r="R57" i="1"/>
  <c r="T57" i="1" s="1"/>
  <c r="AV57" i="1"/>
  <c r="AW57" i="1"/>
  <c r="N57" i="1" s="1"/>
  <c r="AX57" i="1"/>
  <c r="AY57" i="1"/>
  <c r="AZ57" i="1"/>
  <c r="BE57" i="1"/>
  <c r="BF57" i="1"/>
  <c r="BH57" i="1"/>
  <c r="BI57" i="1"/>
  <c r="K58" i="1"/>
  <c r="R58" i="1"/>
  <c r="T58" i="1"/>
  <c r="AV58" i="1"/>
  <c r="AW58" i="1"/>
  <c r="AX58" i="1"/>
  <c r="AY58" i="1"/>
  <c r="AZ58" i="1"/>
  <c r="BE58" i="1"/>
  <c r="BF58" i="1" s="1"/>
  <c r="BH58" i="1"/>
  <c r="R59" i="1"/>
  <c r="T59" i="1"/>
  <c r="AV59" i="1"/>
  <c r="AX59" i="1"/>
  <c r="AY59" i="1"/>
  <c r="AZ59" i="1"/>
  <c r="BE59" i="1"/>
  <c r="BF59" i="1"/>
  <c r="BH59" i="1"/>
  <c r="K60" i="1"/>
  <c r="BN60" i="1" s="1"/>
  <c r="N60" i="1"/>
  <c r="R60" i="1"/>
  <c r="T60" i="1" s="1"/>
  <c r="AV60" i="1"/>
  <c r="AW60" i="1"/>
  <c r="AX60" i="1"/>
  <c r="AY60" i="1"/>
  <c r="AZ60" i="1"/>
  <c r="BE60" i="1"/>
  <c r="BF60" i="1"/>
  <c r="BI60" i="1" s="1"/>
  <c r="BH60" i="1"/>
  <c r="K61" i="1"/>
  <c r="R61" i="1"/>
  <c r="T61" i="1" s="1"/>
  <c r="BN61" i="1" s="1"/>
  <c r="AV61" i="1"/>
  <c r="AW61" i="1"/>
  <c r="AX61" i="1"/>
  <c r="AY61" i="1"/>
  <c r="AZ61" i="1"/>
  <c r="BE61" i="1"/>
  <c r="BF61" i="1" s="1"/>
  <c r="BH61" i="1"/>
  <c r="BI61" i="1" s="1"/>
  <c r="R62" i="1"/>
  <c r="T62" i="1"/>
  <c r="AV62" i="1"/>
  <c r="AX62" i="1"/>
  <c r="AY62" i="1"/>
  <c r="AZ62" i="1"/>
  <c r="BE62" i="1"/>
  <c r="BF62" i="1" s="1"/>
  <c r="BH62" i="1"/>
  <c r="K63" i="1"/>
  <c r="BN63" i="1" s="1"/>
  <c r="L63" i="1"/>
  <c r="N63" i="1"/>
  <c r="O63" i="1"/>
  <c r="R63" i="1"/>
  <c r="T63" i="1" s="1"/>
  <c r="AV63" i="1"/>
  <c r="AW63" i="1"/>
  <c r="AX63" i="1"/>
  <c r="BA63" i="1" s="1"/>
  <c r="P63" i="1" s="1"/>
  <c r="BB63" i="1" s="1"/>
  <c r="AY63" i="1"/>
  <c r="AZ63" i="1"/>
  <c r="BC63" i="1"/>
  <c r="BD63" i="1"/>
  <c r="BG63" i="1" s="1"/>
  <c r="BE63" i="1"/>
  <c r="BF63" i="1"/>
  <c r="BI63" i="1" s="1"/>
  <c r="BH63" i="1"/>
  <c r="BJ63" i="1"/>
  <c r="M63" i="1" s="1"/>
  <c r="R64" i="1"/>
  <c r="T64" i="1" s="1"/>
  <c r="AV64" i="1"/>
  <c r="AX64" i="1"/>
  <c r="AY64" i="1"/>
  <c r="AZ64" i="1"/>
  <c r="BE64" i="1"/>
  <c r="BF64" i="1" s="1"/>
  <c r="BI64" i="1" s="1"/>
  <c r="BH64" i="1"/>
  <c r="R65" i="1"/>
  <c r="T65" i="1" s="1"/>
  <c r="AV65" i="1"/>
  <c r="AX65" i="1"/>
  <c r="AY65" i="1"/>
  <c r="AZ65" i="1"/>
  <c r="BE65" i="1"/>
  <c r="BF65" i="1"/>
  <c r="BH65" i="1"/>
  <c r="K66" i="1"/>
  <c r="R66" i="1"/>
  <c r="T66" i="1" s="1"/>
  <c r="AV66" i="1"/>
  <c r="AW66" i="1"/>
  <c r="N66" i="1" s="1"/>
  <c r="AX66" i="1"/>
  <c r="AY66" i="1"/>
  <c r="AZ66" i="1"/>
  <c r="BE66" i="1"/>
  <c r="BF66" i="1"/>
  <c r="BI66" i="1" s="1"/>
  <c r="BH66" i="1"/>
  <c r="BN66" i="1"/>
  <c r="R67" i="1"/>
  <c r="T67" i="1" s="1"/>
  <c r="AV67" i="1"/>
  <c r="AW67" i="1" s="1"/>
  <c r="AX67" i="1"/>
  <c r="AY67" i="1"/>
  <c r="AZ67" i="1"/>
  <c r="BE67" i="1"/>
  <c r="BF67" i="1"/>
  <c r="BH67" i="1"/>
  <c r="BI67" i="1" s="1"/>
  <c r="R68" i="1"/>
  <c r="T68" i="1"/>
  <c r="AV68" i="1"/>
  <c r="AX68" i="1"/>
  <c r="AY68" i="1"/>
  <c r="AZ68" i="1"/>
  <c r="BE68" i="1"/>
  <c r="BF68" i="1" s="1"/>
  <c r="BI68" i="1" s="1"/>
  <c r="BH68" i="1"/>
  <c r="K69" i="1"/>
  <c r="BN69" i="1" s="1"/>
  <c r="N69" i="1"/>
  <c r="R69" i="1"/>
  <c r="T69" i="1" s="1"/>
  <c r="AV69" i="1"/>
  <c r="AW69" i="1"/>
  <c r="AX69" i="1"/>
  <c r="AY69" i="1"/>
  <c r="BA69" i="1" s="1"/>
  <c r="P69" i="1" s="1"/>
  <c r="BB69" i="1" s="1"/>
  <c r="AZ69" i="1"/>
  <c r="BE69" i="1"/>
  <c r="BF69" i="1"/>
  <c r="BI69" i="1" s="1"/>
  <c r="BH69" i="1"/>
  <c r="K70" i="1"/>
  <c r="R70" i="1"/>
  <c r="T70" i="1"/>
  <c r="BN70" i="1" s="1"/>
  <c r="AV70" i="1"/>
  <c r="AW70" i="1"/>
  <c r="AX70" i="1"/>
  <c r="AY70" i="1"/>
  <c r="AZ70" i="1"/>
  <c r="BA70" i="1" s="1"/>
  <c r="P70" i="1" s="1"/>
  <c r="BB70" i="1" s="1"/>
  <c r="BE70" i="1"/>
  <c r="BF70" i="1" s="1"/>
  <c r="BI70" i="1" s="1"/>
  <c r="BH70" i="1"/>
  <c r="R71" i="1"/>
  <c r="T71" i="1"/>
  <c r="AV71" i="1"/>
  <c r="AX71" i="1"/>
  <c r="AY71" i="1"/>
  <c r="AZ71" i="1"/>
  <c r="BE71" i="1"/>
  <c r="BF71" i="1" s="1"/>
  <c r="BI71" i="1" s="1"/>
  <c r="BH71" i="1"/>
  <c r="K72" i="1"/>
  <c r="R72" i="1"/>
  <c r="T72" i="1" s="1"/>
  <c r="AV72" i="1"/>
  <c r="AW72" i="1"/>
  <c r="AX72" i="1"/>
  <c r="AY72" i="1"/>
  <c r="AZ72" i="1"/>
  <c r="BA72" i="1"/>
  <c r="P72" i="1" s="1"/>
  <c r="BB72" i="1" s="1"/>
  <c r="BE72" i="1"/>
  <c r="BF72" i="1"/>
  <c r="BH72" i="1"/>
  <c r="BI72" i="1"/>
  <c r="BN72" i="1"/>
  <c r="K73" i="1"/>
  <c r="R73" i="1"/>
  <c r="T73" i="1" s="1"/>
  <c r="AV73" i="1"/>
  <c r="AW73" i="1"/>
  <c r="AX73" i="1"/>
  <c r="AY73" i="1"/>
  <c r="AZ73" i="1"/>
  <c r="BE73" i="1"/>
  <c r="BF73" i="1" s="1"/>
  <c r="BH73" i="1"/>
  <c r="R74" i="1"/>
  <c r="T74" i="1" s="1"/>
  <c r="AV74" i="1"/>
  <c r="AX74" i="1"/>
  <c r="AY74" i="1"/>
  <c r="AZ74" i="1"/>
  <c r="BE74" i="1"/>
  <c r="BF74" i="1"/>
  <c r="BI74" i="1" s="1"/>
  <c r="BH74" i="1"/>
  <c r="K75" i="1"/>
  <c r="R75" i="1"/>
  <c r="T75" i="1" s="1"/>
  <c r="AV75" i="1"/>
  <c r="AW75" i="1"/>
  <c r="AX75" i="1"/>
  <c r="AY75" i="1"/>
  <c r="AZ75" i="1"/>
  <c r="BE75" i="1"/>
  <c r="BF75" i="1"/>
  <c r="BI75" i="1" s="1"/>
  <c r="BH75" i="1"/>
  <c r="BN75" i="1"/>
  <c r="R76" i="1"/>
  <c r="T76" i="1"/>
  <c r="AV76" i="1"/>
  <c r="AX76" i="1"/>
  <c r="AY76" i="1"/>
  <c r="AZ76" i="1"/>
  <c r="BE76" i="1"/>
  <c r="BF76" i="1"/>
  <c r="BH76" i="1"/>
  <c r="BI76" i="1"/>
  <c r="R77" i="1"/>
  <c r="T77" i="1"/>
  <c r="AV77" i="1"/>
  <c r="AX77" i="1"/>
  <c r="AY77" i="1"/>
  <c r="AZ77" i="1"/>
  <c r="BE77" i="1"/>
  <c r="BF77" i="1" s="1"/>
  <c r="BI77" i="1" s="1"/>
  <c r="BH77" i="1"/>
  <c r="K78" i="1"/>
  <c r="BN78" i="1" s="1"/>
  <c r="N78" i="1"/>
  <c r="R78" i="1"/>
  <c r="T78" i="1" s="1"/>
  <c r="AV78" i="1"/>
  <c r="AW78" i="1"/>
  <c r="AX78" i="1"/>
  <c r="AY78" i="1"/>
  <c r="BA78" i="1" s="1"/>
  <c r="P78" i="1" s="1"/>
  <c r="BB78" i="1" s="1"/>
  <c r="AZ78" i="1"/>
  <c r="BE78" i="1"/>
  <c r="BF78" i="1"/>
  <c r="BI78" i="1" s="1"/>
  <c r="BH78" i="1"/>
  <c r="K79" i="1"/>
  <c r="N79" i="1"/>
  <c r="R79" i="1"/>
  <c r="T79" i="1" s="1"/>
  <c r="AV79" i="1"/>
  <c r="AW79" i="1"/>
  <c r="AX79" i="1"/>
  <c r="AY79" i="1"/>
  <c r="AZ79" i="1"/>
  <c r="BE79" i="1"/>
  <c r="BF79" i="1"/>
  <c r="BH79" i="1"/>
  <c r="BI79" i="1"/>
  <c r="R80" i="1"/>
  <c r="T80" i="1" s="1"/>
  <c r="AV80" i="1"/>
  <c r="AX80" i="1"/>
  <c r="AY80" i="1"/>
  <c r="AZ80" i="1"/>
  <c r="BE80" i="1"/>
  <c r="BF80" i="1"/>
  <c r="BH80" i="1"/>
  <c r="K81" i="1"/>
  <c r="R81" i="1"/>
  <c r="T81" i="1"/>
  <c r="AV81" i="1"/>
  <c r="AW81" i="1"/>
  <c r="AX81" i="1"/>
  <c r="AY81" i="1"/>
  <c r="AZ81" i="1"/>
  <c r="BE81" i="1"/>
  <c r="BF81" i="1" s="1"/>
  <c r="BI81" i="1" s="1"/>
  <c r="BH81" i="1"/>
  <c r="R82" i="1"/>
  <c r="T82" i="1" s="1"/>
  <c r="AV82" i="1"/>
  <c r="AX82" i="1"/>
  <c r="AY82" i="1"/>
  <c r="AZ82" i="1"/>
  <c r="BE82" i="1"/>
  <c r="BF82" i="1"/>
  <c r="BI82" i="1" s="1"/>
  <c r="BH82" i="1"/>
  <c r="R83" i="1"/>
  <c r="T83" i="1" s="1"/>
  <c r="AV83" i="1"/>
  <c r="K83" i="1" s="1"/>
  <c r="AW83" i="1"/>
  <c r="AX83" i="1"/>
  <c r="AY83" i="1"/>
  <c r="BA83" i="1" s="1"/>
  <c r="P83" i="1" s="1"/>
  <c r="BB83" i="1" s="1"/>
  <c r="O83" i="1" s="1"/>
  <c r="AZ83" i="1"/>
  <c r="BE83" i="1"/>
  <c r="BF83" i="1"/>
  <c r="BH83" i="1"/>
  <c r="BI83" i="1"/>
  <c r="K84" i="1"/>
  <c r="R84" i="1"/>
  <c r="T84" i="1" s="1"/>
  <c r="AV84" i="1"/>
  <c r="AW84" i="1"/>
  <c r="AX84" i="1"/>
  <c r="AY84" i="1"/>
  <c r="AZ84" i="1"/>
  <c r="BE84" i="1"/>
  <c r="BF84" i="1"/>
  <c r="BI84" i="1" s="1"/>
  <c r="BH84" i="1"/>
  <c r="R85" i="1"/>
  <c r="T85" i="1"/>
  <c r="AV85" i="1"/>
  <c r="AX85" i="1"/>
  <c r="AY85" i="1"/>
  <c r="AZ85" i="1"/>
  <c r="BE85" i="1"/>
  <c r="BF85" i="1"/>
  <c r="BI85" i="1" s="1"/>
  <c r="BH85" i="1"/>
  <c r="R86" i="1"/>
  <c r="T86" i="1" s="1"/>
  <c r="BN86" i="1" s="1"/>
  <c r="AV86" i="1"/>
  <c r="K86" i="1" s="1"/>
  <c r="AW86" i="1"/>
  <c r="AX86" i="1"/>
  <c r="AY86" i="1"/>
  <c r="AZ86" i="1"/>
  <c r="BE86" i="1"/>
  <c r="BF86" i="1"/>
  <c r="BH86" i="1"/>
  <c r="BI86" i="1"/>
  <c r="K87" i="1"/>
  <c r="R87" i="1"/>
  <c r="T87" i="1"/>
  <c r="AV87" i="1"/>
  <c r="AW87" i="1"/>
  <c r="N87" i="1" s="1"/>
  <c r="AX87" i="1"/>
  <c r="AY87" i="1"/>
  <c r="AZ87" i="1"/>
  <c r="BA87" i="1"/>
  <c r="P87" i="1" s="1"/>
  <c r="BB87" i="1"/>
  <c r="BE87" i="1"/>
  <c r="BF87" i="1"/>
  <c r="BH87" i="1"/>
  <c r="BI87" i="1"/>
  <c r="K88" i="1"/>
  <c r="N88" i="1"/>
  <c r="R88" i="1"/>
  <c r="T88" i="1" s="1"/>
  <c r="BN88" i="1" s="1"/>
  <c r="AV88" i="1"/>
  <c r="AW88" i="1"/>
  <c r="AX88" i="1"/>
  <c r="AY88" i="1"/>
  <c r="AZ88" i="1"/>
  <c r="BA88" i="1" s="1"/>
  <c r="P88" i="1" s="1"/>
  <c r="BB88" i="1" s="1"/>
  <c r="BE88" i="1"/>
  <c r="BF88" i="1" s="1"/>
  <c r="BI88" i="1" s="1"/>
  <c r="BH88" i="1"/>
  <c r="N89" i="1"/>
  <c r="R89" i="1"/>
  <c r="T89" i="1" s="1"/>
  <c r="AV89" i="1"/>
  <c r="K89" i="1" s="1"/>
  <c r="AW89" i="1"/>
  <c r="AX89" i="1"/>
  <c r="AY89" i="1"/>
  <c r="AZ89" i="1"/>
  <c r="BA89" i="1"/>
  <c r="P89" i="1" s="1"/>
  <c r="BB89" i="1" s="1"/>
  <c r="O89" i="1" s="1"/>
  <c r="BC89" i="1"/>
  <c r="BD89" i="1" s="1"/>
  <c r="BG89" i="1" s="1"/>
  <c r="L89" i="1" s="1"/>
  <c r="BJ89" i="1" s="1"/>
  <c r="M89" i="1" s="1"/>
  <c r="BE89" i="1"/>
  <c r="BF89" i="1" s="1"/>
  <c r="BI89" i="1" s="1"/>
  <c r="BH89" i="1"/>
  <c r="BN89" i="1"/>
  <c r="K90" i="1"/>
  <c r="R90" i="1"/>
  <c r="T90" i="1" s="1"/>
  <c r="AV90" i="1"/>
  <c r="AW90" i="1"/>
  <c r="N90" i="1" s="1"/>
  <c r="AX90" i="1"/>
  <c r="AY90" i="1"/>
  <c r="AZ90" i="1"/>
  <c r="BA90" i="1" s="1"/>
  <c r="P90" i="1" s="1"/>
  <c r="BB90" i="1" s="1"/>
  <c r="BE90" i="1"/>
  <c r="BF90" i="1" s="1"/>
  <c r="BI90" i="1" s="1"/>
  <c r="BH90" i="1"/>
  <c r="BN90" i="1"/>
  <c r="K91" i="1"/>
  <c r="N91" i="1"/>
  <c r="R91" i="1"/>
  <c r="T91" i="1"/>
  <c r="BN91" i="1" s="1"/>
  <c r="AV91" i="1"/>
  <c r="AW91" i="1"/>
  <c r="AX91" i="1"/>
  <c r="AY91" i="1"/>
  <c r="AZ91" i="1"/>
  <c r="BA91" i="1"/>
  <c r="P91" i="1" s="1"/>
  <c r="BB91" i="1" s="1"/>
  <c r="BE91" i="1"/>
  <c r="BF91" i="1" s="1"/>
  <c r="BH91" i="1"/>
  <c r="BI91" i="1"/>
  <c r="R92" i="1"/>
  <c r="T92" i="1" s="1"/>
  <c r="BN92" i="1" s="1"/>
  <c r="AV92" i="1"/>
  <c r="K92" i="1" s="1"/>
  <c r="AW92" i="1"/>
  <c r="AX92" i="1"/>
  <c r="AY92" i="1"/>
  <c r="AZ92" i="1"/>
  <c r="BE92" i="1"/>
  <c r="BF92" i="1" s="1"/>
  <c r="BH92" i="1"/>
  <c r="K93" i="1"/>
  <c r="R93" i="1"/>
  <c r="T93" i="1"/>
  <c r="AV93" i="1"/>
  <c r="AW93" i="1"/>
  <c r="N93" i="1" s="1"/>
  <c r="AX93" i="1"/>
  <c r="BA93" i="1" s="1"/>
  <c r="P93" i="1" s="1"/>
  <c r="BB93" i="1" s="1"/>
  <c r="AY93" i="1"/>
  <c r="AZ93" i="1"/>
  <c r="BE93" i="1"/>
  <c r="BF93" i="1" s="1"/>
  <c r="BI93" i="1" s="1"/>
  <c r="BH93" i="1"/>
  <c r="K94" i="1"/>
  <c r="R94" i="1"/>
  <c r="T94" i="1"/>
  <c r="AV94" i="1"/>
  <c r="AW94" i="1"/>
  <c r="AX94" i="1"/>
  <c r="AY94" i="1"/>
  <c r="AZ94" i="1"/>
  <c r="BE94" i="1"/>
  <c r="BF94" i="1"/>
  <c r="BH94" i="1"/>
  <c r="BI94" i="1"/>
  <c r="R95" i="1"/>
  <c r="T95" i="1" s="1"/>
  <c r="AV95" i="1"/>
  <c r="K95" i="1" s="1"/>
  <c r="BN95" i="1" s="1"/>
  <c r="AW95" i="1"/>
  <c r="N95" i="1" s="1"/>
  <c r="AX95" i="1"/>
  <c r="AY95" i="1"/>
  <c r="AZ95" i="1"/>
  <c r="BE95" i="1"/>
  <c r="BF95" i="1" s="1"/>
  <c r="BI95" i="1" s="1"/>
  <c r="BH95" i="1"/>
  <c r="K96" i="1"/>
  <c r="R96" i="1"/>
  <c r="T96" i="1" s="1"/>
  <c r="AV96" i="1"/>
  <c r="AW96" i="1"/>
  <c r="N96" i="1" s="1"/>
  <c r="AX96" i="1"/>
  <c r="AY96" i="1"/>
  <c r="BA96" i="1" s="1"/>
  <c r="P96" i="1" s="1"/>
  <c r="BB96" i="1" s="1"/>
  <c r="AZ96" i="1"/>
  <c r="BE96" i="1"/>
  <c r="BF96" i="1"/>
  <c r="BH96" i="1"/>
  <c r="BI96" i="1"/>
  <c r="R97" i="1"/>
  <c r="T97" i="1" s="1"/>
  <c r="AV97" i="1"/>
  <c r="K97" i="1" s="1"/>
  <c r="AW97" i="1"/>
  <c r="AX97" i="1"/>
  <c r="AY97" i="1"/>
  <c r="AZ97" i="1"/>
  <c r="BE97" i="1"/>
  <c r="BF97" i="1"/>
  <c r="BH97" i="1"/>
  <c r="BI97" i="1"/>
  <c r="R98" i="1"/>
  <c r="T98" i="1"/>
  <c r="AV98" i="1"/>
  <c r="K98" i="1" s="1"/>
  <c r="AW98" i="1"/>
  <c r="AX98" i="1"/>
  <c r="AY98" i="1"/>
  <c r="AZ98" i="1"/>
  <c r="BE98" i="1"/>
  <c r="BF98" i="1"/>
  <c r="BI98" i="1" s="1"/>
  <c r="BH98" i="1"/>
  <c r="BN98" i="1"/>
  <c r="R99" i="1"/>
  <c r="T99" i="1" s="1"/>
  <c r="AV99" i="1"/>
  <c r="AX99" i="1"/>
  <c r="AY99" i="1"/>
  <c r="AZ99" i="1"/>
  <c r="BE99" i="1"/>
  <c r="BF99" i="1" s="1"/>
  <c r="BH99" i="1"/>
  <c r="K100" i="1"/>
  <c r="R100" i="1"/>
  <c r="T100" i="1" s="1"/>
  <c r="AV100" i="1"/>
  <c r="AW100" i="1"/>
  <c r="N100" i="1" s="1"/>
  <c r="AX100" i="1"/>
  <c r="AY100" i="1"/>
  <c r="AZ100" i="1"/>
  <c r="BE100" i="1"/>
  <c r="BF100" i="1"/>
  <c r="BH100" i="1"/>
  <c r="K101" i="1"/>
  <c r="N101" i="1"/>
  <c r="R101" i="1"/>
  <c r="T101" i="1"/>
  <c r="BN101" i="1" s="1"/>
  <c r="AV101" i="1"/>
  <c r="AW101" i="1"/>
  <c r="AX101" i="1"/>
  <c r="AY101" i="1"/>
  <c r="AZ101" i="1"/>
  <c r="BE101" i="1"/>
  <c r="BF101" i="1" s="1"/>
  <c r="BI101" i="1" s="1"/>
  <c r="BH101" i="1"/>
  <c r="R102" i="1"/>
  <c r="T102" i="1" s="1"/>
  <c r="AV102" i="1"/>
  <c r="K102" i="1" s="1"/>
  <c r="AW102" i="1"/>
  <c r="AX102" i="1"/>
  <c r="AY102" i="1"/>
  <c r="AZ102" i="1"/>
  <c r="BA102" i="1"/>
  <c r="P102" i="1" s="1"/>
  <c r="BB102" i="1" s="1"/>
  <c r="BE102" i="1"/>
  <c r="BF102" i="1" s="1"/>
  <c r="BI102" i="1" s="1"/>
  <c r="BH102" i="1"/>
  <c r="R103" i="1"/>
  <c r="T103" i="1"/>
  <c r="AV103" i="1"/>
  <c r="AX103" i="1"/>
  <c r="AY103" i="1"/>
  <c r="AZ103" i="1"/>
  <c r="BE103" i="1"/>
  <c r="BF103" i="1"/>
  <c r="BH103" i="1"/>
  <c r="BI103" i="1" s="1"/>
  <c r="R104" i="1"/>
  <c r="T104" i="1"/>
  <c r="BN104" i="1" s="1"/>
  <c r="AV104" i="1"/>
  <c r="K104" i="1" s="1"/>
  <c r="AW104" i="1"/>
  <c r="AX104" i="1"/>
  <c r="BA104" i="1" s="1"/>
  <c r="P104" i="1" s="1"/>
  <c r="BB104" i="1" s="1"/>
  <c r="AY104" i="1"/>
  <c r="AZ104" i="1"/>
  <c r="BE104" i="1"/>
  <c r="BF104" i="1"/>
  <c r="BI104" i="1" s="1"/>
  <c r="BH104" i="1"/>
  <c r="R105" i="1"/>
  <c r="T105" i="1" s="1"/>
  <c r="AV105" i="1"/>
  <c r="AX105" i="1"/>
  <c r="AY105" i="1"/>
  <c r="AZ105" i="1"/>
  <c r="BE105" i="1"/>
  <c r="BF105" i="1" s="1"/>
  <c r="BH105" i="1"/>
  <c r="BI105" i="1" s="1"/>
  <c r="K106" i="1"/>
  <c r="R106" i="1"/>
  <c r="T106" i="1"/>
  <c r="AV106" i="1"/>
  <c r="AW106" i="1"/>
  <c r="N106" i="1" s="1"/>
  <c r="AX106" i="1"/>
  <c r="AY106" i="1"/>
  <c r="AZ106" i="1"/>
  <c r="BE106" i="1"/>
  <c r="BF106" i="1"/>
  <c r="BH106" i="1"/>
  <c r="K107" i="1"/>
  <c r="N107" i="1"/>
  <c r="P107" i="1"/>
  <c r="BB107" i="1" s="1"/>
  <c r="O107" i="1" s="1"/>
  <c r="R107" i="1"/>
  <c r="T107" i="1"/>
  <c r="AV107" i="1"/>
  <c r="AW107" i="1"/>
  <c r="AX107" i="1"/>
  <c r="AY107" i="1"/>
  <c r="AZ107" i="1"/>
  <c r="BA107" i="1"/>
  <c r="BC107" i="1"/>
  <c r="BD107" i="1" s="1"/>
  <c r="BG107" i="1" s="1"/>
  <c r="L107" i="1" s="1"/>
  <c r="BE107" i="1"/>
  <c r="BF107" i="1" s="1"/>
  <c r="BI107" i="1" s="1"/>
  <c r="BH107" i="1"/>
  <c r="K108" i="1"/>
  <c r="BN108" i="1" s="1"/>
  <c r="O108" i="1"/>
  <c r="R108" i="1"/>
  <c r="T108" i="1" s="1"/>
  <c r="AV108" i="1"/>
  <c r="AW108" i="1"/>
  <c r="AX108" i="1"/>
  <c r="BA108" i="1" s="1"/>
  <c r="P108" i="1" s="1"/>
  <c r="BB108" i="1" s="1"/>
  <c r="BC108" i="1" s="1"/>
  <c r="BD108" i="1" s="1"/>
  <c r="BG108" i="1" s="1"/>
  <c r="L108" i="1" s="1"/>
  <c r="BJ108" i="1" s="1"/>
  <c r="M108" i="1" s="1"/>
  <c r="BK108" i="1" s="1"/>
  <c r="AY108" i="1"/>
  <c r="AZ108" i="1"/>
  <c r="BE108" i="1"/>
  <c r="BF108" i="1" s="1"/>
  <c r="BH108" i="1"/>
  <c r="BI108" i="1"/>
  <c r="BL108" i="1"/>
  <c r="K109" i="1"/>
  <c r="R109" i="1"/>
  <c r="T109" i="1"/>
  <c r="AV109" i="1"/>
  <c r="AW109" i="1"/>
  <c r="N109" i="1" s="1"/>
  <c r="AX109" i="1"/>
  <c r="AY109" i="1"/>
  <c r="AZ109" i="1"/>
  <c r="BA109" i="1"/>
  <c r="P109" i="1" s="1"/>
  <c r="BB109" i="1" s="1"/>
  <c r="BE109" i="1"/>
  <c r="BF109" i="1"/>
  <c r="BI109" i="1" s="1"/>
  <c r="BH109" i="1"/>
  <c r="N110" i="1"/>
  <c r="P110" i="1"/>
  <c r="BB110" i="1" s="1"/>
  <c r="O110" i="1" s="1"/>
  <c r="R110" i="1"/>
  <c r="T110" i="1"/>
  <c r="AV110" i="1"/>
  <c r="K110" i="1" s="1"/>
  <c r="AW110" i="1"/>
  <c r="AX110" i="1"/>
  <c r="BA110" i="1" s="1"/>
  <c r="AY110" i="1"/>
  <c r="AZ110" i="1"/>
  <c r="BC110" i="1"/>
  <c r="BD110" i="1" s="1"/>
  <c r="BG110" i="1" s="1"/>
  <c r="L110" i="1" s="1"/>
  <c r="BJ110" i="1" s="1"/>
  <c r="M110" i="1" s="1"/>
  <c r="BE110" i="1"/>
  <c r="BF110" i="1" s="1"/>
  <c r="BI110" i="1" s="1"/>
  <c r="BH110" i="1"/>
  <c r="BN110" i="1"/>
  <c r="R111" i="1"/>
  <c r="T111" i="1" s="1"/>
  <c r="BN111" i="1" s="1"/>
  <c r="AV111" i="1"/>
  <c r="K111" i="1" s="1"/>
  <c r="AW111" i="1"/>
  <c r="AX111" i="1"/>
  <c r="AY111" i="1"/>
  <c r="AZ111" i="1"/>
  <c r="BE111" i="1"/>
  <c r="BF111" i="1" s="1"/>
  <c r="BH111" i="1"/>
  <c r="BI111" i="1" s="1"/>
  <c r="K112" i="1"/>
  <c r="R112" i="1"/>
  <c r="T112" i="1"/>
  <c r="AV112" i="1"/>
  <c r="AW112" i="1"/>
  <c r="AX112" i="1"/>
  <c r="AY112" i="1"/>
  <c r="AZ112" i="1"/>
  <c r="BE112" i="1"/>
  <c r="BF112" i="1" s="1"/>
  <c r="BH112" i="1"/>
  <c r="BI112" i="1"/>
  <c r="K113" i="1"/>
  <c r="R113" i="1"/>
  <c r="T113" i="1" s="1"/>
  <c r="AV113" i="1"/>
  <c r="AW113" i="1" s="1"/>
  <c r="N113" i="1" s="1"/>
  <c r="AX113" i="1"/>
  <c r="AY113" i="1"/>
  <c r="AZ113" i="1"/>
  <c r="BE113" i="1"/>
  <c r="BF113" i="1" s="1"/>
  <c r="BH113" i="1"/>
  <c r="R114" i="1"/>
  <c r="T114" i="1"/>
  <c r="AV114" i="1"/>
  <c r="AX114" i="1"/>
  <c r="AY114" i="1"/>
  <c r="AZ114" i="1"/>
  <c r="BE114" i="1"/>
  <c r="BF114" i="1" s="1"/>
  <c r="BH114" i="1"/>
  <c r="BI114" i="1"/>
  <c r="K115" i="1"/>
  <c r="N115" i="1"/>
  <c r="R115" i="1"/>
  <c r="T115" i="1"/>
  <c r="AV115" i="1"/>
  <c r="AW115" i="1"/>
  <c r="AX115" i="1"/>
  <c r="AY115" i="1"/>
  <c r="AZ115" i="1"/>
  <c r="BA115" i="1"/>
  <c r="P115" i="1" s="1"/>
  <c r="BB115" i="1" s="1"/>
  <c r="BC115" i="1" s="1"/>
  <c r="BD115" i="1"/>
  <c r="BG115" i="1" s="1"/>
  <c r="L115" i="1" s="1"/>
  <c r="BJ115" i="1" s="1"/>
  <c r="M115" i="1" s="1"/>
  <c r="BE115" i="1"/>
  <c r="BF115" i="1" s="1"/>
  <c r="BH115" i="1"/>
  <c r="BI115" i="1"/>
  <c r="R116" i="1"/>
  <c r="T116" i="1"/>
  <c r="AV116" i="1"/>
  <c r="K116" i="1" s="1"/>
  <c r="AW116" i="1"/>
  <c r="AX116" i="1"/>
  <c r="AY116" i="1"/>
  <c r="AZ116" i="1"/>
  <c r="BE116" i="1"/>
  <c r="BF116" i="1"/>
  <c r="BH116" i="1"/>
  <c r="BI116" i="1"/>
  <c r="P117" i="1"/>
  <c r="BB117" i="1" s="1"/>
  <c r="R117" i="1"/>
  <c r="T117" i="1"/>
  <c r="AV117" i="1"/>
  <c r="K117" i="1" s="1"/>
  <c r="AW117" i="1"/>
  <c r="AX117" i="1"/>
  <c r="AY117" i="1"/>
  <c r="BA117" i="1" s="1"/>
  <c r="AZ117" i="1"/>
  <c r="BE117" i="1"/>
  <c r="BF117" i="1" s="1"/>
  <c r="BI117" i="1" s="1"/>
  <c r="BH117" i="1"/>
  <c r="BN117" i="1"/>
  <c r="K118" i="1"/>
  <c r="BN118" i="1" s="1"/>
  <c r="P118" i="1"/>
  <c r="BB118" i="1" s="1"/>
  <c r="R118" i="1"/>
  <c r="T118" i="1"/>
  <c r="AV118" i="1"/>
  <c r="AW118" i="1"/>
  <c r="N118" i="1" s="1"/>
  <c r="AX118" i="1"/>
  <c r="AY118" i="1"/>
  <c r="AZ118" i="1"/>
  <c r="BA118" i="1"/>
  <c r="BE118" i="1"/>
  <c r="BF118" i="1" s="1"/>
  <c r="BI118" i="1" s="1"/>
  <c r="BH118" i="1"/>
  <c r="K119" i="1"/>
  <c r="R119" i="1"/>
  <c r="T119" i="1"/>
  <c r="BN119" i="1" s="1"/>
  <c r="AV119" i="1"/>
  <c r="AW119" i="1"/>
  <c r="N119" i="1" s="1"/>
  <c r="AX119" i="1"/>
  <c r="AY119" i="1"/>
  <c r="AZ119" i="1"/>
  <c r="BE119" i="1"/>
  <c r="BF119" i="1"/>
  <c r="BH119" i="1"/>
  <c r="BI119" i="1"/>
  <c r="R120" i="1"/>
  <c r="T120" i="1"/>
  <c r="BN120" i="1" s="1"/>
  <c r="AV120" i="1"/>
  <c r="K120" i="1" s="1"/>
  <c r="AW120" i="1"/>
  <c r="N120" i="1" s="1"/>
  <c r="AX120" i="1"/>
  <c r="AY120" i="1"/>
  <c r="AZ120" i="1"/>
  <c r="BE120" i="1"/>
  <c r="BF120" i="1"/>
  <c r="BH120" i="1"/>
  <c r="BI120" i="1"/>
  <c r="K121" i="1"/>
  <c r="N121" i="1"/>
  <c r="R121" i="1"/>
  <c r="T121" i="1"/>
  <c r="BN121" i="1" s="1"/>
  <c r="AV121" i="1"/>
  <c r="AW121" i="1"/>
  <c r="AX121" i="1"/>
  <c r="AY121" i="1"/>
  <c r="AZ121" i="1"/>
  <c r="BE121" i="1"/>
  <c r="BF121" i="1"/>
  <c r="BI121" i="1" s="1"/>
  <c r="BH121" i="1"/>
  <c r="R122" i="1"/>
  <c r="T122" i="1" s="1"/>
  <c r="AV122" i="1"/>
  <c r="AX122" i="1"/>
  <c r="AY122" i="1"/>
  <c r="AZ122" i="1"/>
  <c r="BE122" i="1"/>
  <c r="BF122" i="1" s="1"/>
  <c r="BH122" i="1"/>
  <c r="K123" i="1"/>
  <c r="R123" i="1"/>
  <c r="T123" i="1"/>
  <c r="AV123" i="1"/>
  <c r="AW123" i="1"/>
  <c r="N123" i="1" s="1"/>
  <c r="AX123" i="1"/>
  <c r="AY123" i="1"/>
  <c r="BA123" i="1" s="1"/>
  <c r="P123" i="1" s="1"/>
  <c r="AZ123" i="1"/>
  <c r="BB123" i="1"/>
  <c r="BE123" i="1"/>
  <c r="BF123" i="1"/>
  <c r="BH123" i="1"/>
  <c r="BI123" i="1"/>
  <c r="K124" i="1"/>
  <c r="N124" i="1"/>
  <c r="R124" i="1"/>
  <c r="T124" i="1" s="1"/>
  <c r="BN124" i="1" s="1"/>
  <c r="AV124" i="1"/>
  <c r="AW124" i="1" s="1"/>
  <c r="AX124" i="1"/>
  <c r="AY124" i="1"/>
  <c r="AZ124" i="1"/>
  <c r="BE124" i="1"/>
  <c r="BF124" i="1" s="1"/>
  <c r="BI124" i="1" s="1"/>
  <c r="BH124" i="1"/>
  <c r="R125" i="1"/>
  <c r="T125" i="1"/>
  <c r="AV125" i="1"/>
  <c r="AX125" i="1"/>
  <c r="AY125" i="1"/>
  <c r="AZ125" i="1"/>
  <c r="BE125" i="1"/>
  <c r="BF125" i="1" s="1"/>
  <c r="BI125" i="1" s="1"/>
  <c r="BH125" i="1"/>
  <c r="K126" i="1"/>
  <c r="N126" i="1"/>
  <c r="R126" i="1"/>
  <c r="T126" i="1"/>
  <c r="BN126" i="1" s="1"/>
  <c r="AV126" i="1"/>
  <c r="AW126" i="1"/>
  <c r="AX126" i="1"/>
  <c r="AY126" i="1"/>
  <c r="BA126" i="1" s="1"/>
  <c r="P126" i="1" s="1"/>
  <c r="BB126" i="1" s="1"/>
  <c r="BC126" i="1" s="1"/>
  <c r="BD126" i="1" s="1"/>
  <c r="BG126" i="1" s="1"/>
  <c r="L126" i="1" s="1"/>
  <c r="AZ126" i="1"/>
  <c r="BE126" i="1"/>
  <c r="BF126" i="1"/>
  <c r="BI126" i="1" s="1"/>
  <c r="BH126" i="1"/>
  <c r="BJ126" i="1"/>
  <c r="M126" i="1" s="1"/>
  <c r="R127" i="1"/>
  <c r="T127" i="1"/>
  <c r="AV127" i="1"/>
  <c r="AX127" i="1"/>
  <c r="AY127" i="1"/>
  <c r="AZ127" i="1"/>
  <c r="BE127" i="1"/>
  <c r="BF127" i="1"/>
  <c r="BH127" i="1"/>
  <c r="BI127" i="1"/>
  <c r="N128" i="1"/>
  <c r="R128" i="1"/>
  <c r="T128" i="1" s="1"/>
  <c r="BN128" i="1" s="1"/>
  <c r="AV128" i="1"/>
  <c r="K128" i="1" s="1"/>
  <c r="AW128" i="1"/>
  <c r="AX128" i="1"/>
  <c r="AY128" i="1"/>
  <c r="AZ128" i="1"/>
  <c r="BE128" i="1"/>
  <c r="BF128" i="1" s="1"/>
  <c r="BI128" i="1" s="1"/>
  <c r="BH128" i="1"/>
  <c r="K129" i="1"/>
  <c r="N129" i="1"/>
  <c r="R129" i="1"/>
  <c r="T129" i="1" s="1"/>
  <c r="AV129" i="1"/>
  <c r="AW129" i="1"/>
  <c r="AX129" i="1"/>
  <c r="AY129" i="1"/>
  <c r="AZ129" i="1"/>
  <c r="BE129" i="1"/>
  <c r="BF129" i="1"/>
  <c r="BI129" i="1" s="1"/>
  <c r="BH129" i="1"/>
  <c r="BN129" i="1"/>
  <c r="R130" i="1"/>
  <c r="T130" i="1"/>
  <c r="AV130" i="1"/>
  <c r="K130" i="1" s="1"/>
  <c r="AW130" i="1"/>
  <c r="AX130" i="1"/>
  <c r="AY130" i="1"/>
  <c r="AZ130" i="1"/>
  <c r="BE130" i="1"/>
  <c r="BF130" i="1"/>
  <c r="BH130" i="1"/>
  <c r="BI130" i="1"/>
  <c r="R131" i="1"/>
  <c r="AV131" i="1"/>
  <c r="K131" i="1" s="1"/>
  <c r="AW131" i="1"/>
  <c r="AX131" i="1"/>
  <c r="AY131" i="1"/>
  <c r="AZ131" i="1"/>
  <c r="BE131" i="1"/>
  <c r="BF131" i="1"/>
  <c r="BI131" i="1" s="1"/>
  <c r="BH131" i="1"/>
  <c r="K132" i="1"/>
  <c r="N132" i="1"/>
  <c r="R132" i="1"/>
  <c r="T132" i="1"/>
  <c r="AV132" i="1"/>
  <c r="AW132" i="1"/>
  <c r="AX132" i="1"/>
  <c r="AY132" i="1"/>
  <c r="AZ132" i="1"/>
  <c r="BA132" i="1" s="1"/>
  <c r="P132" i="1" s="1"/>
  <c r="BB132" i="1" s="1"/>
  <c r="BC132" i="1"/>
  <c r="BD132" i="1" s="1"/>
  <c r="BG132" i="1" s="1"/>
  <c r="L132" i="1" s="1"/>
  <c r="BE132" i="1"/>
  <c r="BF132" i="1"/>
  <c r="BI132" i="1" s="1"/>
  <c r="BH132" i="1"/>
  <c r="BJ132" i="1"/>
  <c r="K133" i="1"/>
  <c r="N133" i="1"/>
  <c r="R133" i="1"/>
  <c r="T133" i="1"/>
  <c r="AV133" i="1"/>
  <c r="AW133" i="1"/>
  <c r="AX133" i="1"/>
  <c r="AY133" i="1"/>
  <c r="AZ133" i="1"/>
  <c r="BA133" i="1"/>
  <c r="P133" i="1" s="1"/>
  <c r="BB133" i="1" s="1"/>
  <c r="BE133" i="1"/>
  <c r="BF133" i="1" s="1"/>
  <c r="BI133" i="1" s="1"/>
  <c r="BH133" i="1"/>
  <c r="R134" i="1"/>
  <c r="T134" i="1" s="1"/>
  <c r="BN134" i="1" s="1"/>
  <c r="AV134" i="1"/>
  <c r="K134" i="1" s="1"/>
  <c r="AW134" i="1"/>
  <c r="AX134" i="1"/>
  <c r="AY134" i="1"/>
  <c r="AZ134" i="1"/>
  <c r="BE134" i="1"/>
  <c r="BF134" i="1" s="1"/>
  <c r="BH134" i="1"/>
  <c r="BI134" i="1"/>
  <c r="K135" i="1"/>
  <c r="N135" i="1"/>
  <c r="R135" i="1"/>
  <c r="T135" i="1"/>
  <c r="AV135" i="1"/>
  <c r="AW135" i="1"/>
  <c r="AX135" i="1"/>
  <c r="AY135" i="1"/>
  <c r="BA135" i="1" s="1"/>
  <c r="P135" i="1" s="1"/>
  <c r="BB135" i="1" s="1"/>
  <c r="AZ135" i="1"/>
  <c r="BE135" i="1"/>
  <c r="BF135" i="1"/>
  <c r="BI135" i="1" s="1"/>
  <c r="BH135" i="1"/>
  <c r="BN135" i="1"/>
  <c r="K136" i="1"/>
  <c r="N136" i="1"/>
  <c r="R136" i="1"/>
  <c r="T136" i="1"/>
  <c r="AV136" i="1"/>
  <c r="AW136" i="1" s="1"/>
  <c r="AX136" i="1"/>
  <c r="AY136" i="1"/>
  <c r="BA136" i="1" s="1"/>
  <c r="P136" i="1" s="1"/>
  <c r="BB136" i="1" s="1"/>
  <c r="AZ136" i="1"/>
  <c r="BE136" i="1"/>
  <c r="BF136" i="1" s="1"/>
  <c r="BI136" i="1" s="1"/>
  <c r="BH136" i="1"/>
  <c r="N137" i="1"/>
  <c r="R137" i="1"/>
  <c r="T137" i="1" s="1"/>
  <c r="BN137" i="1" s="1"/>
  <c r="AV137" i="1"/>
  <c r="K137" i="1" s="1"/>
  <c r="AW137" i="1"/>
  <c r="AX137" i="1"/>
  <c r="AY137" i="1"/>
  <c r="AZ137" i="1"/>
  <c r="BE137" i="1"/>
  <c r="BF137" i="1" s="1"/>
  <c r="BI137" i="1" s="1"/>
  <c r="BH137" i="1"/>
  <c r="K138" i="1"/>
  <c r="N138" i="1"/>
  <c r="R138" i="1"/>
  <c r="T138" i="1"/>
  <c r="AV138" i="1"/>
  <c r="AW138" i="1"/>
  <c r="AX138" i="1"/>
  <c r="AY138" i="1"/>
  <c r="AZ138" i="1"/>
  <c r="BE138" i="1"/>
  <c r="BF138" i="1"/>
  <c r="BI138" i="1" s="1"/>
  <c r="BH138" i="1"/>
  <c r="BN138" i="1"/>
  <c r="N139" i="1"/>
  <c r="R139" i="1"/>
  <c r="T139" i="1"/>
  <c r="AV139" i="1"/>
  <c r="K139" i="1" s="1"/>
  <c r="AW139" i="1"/>
  <c r="AX139" i="1"/>
  <c r="AY139" i="1"/>
  <c r="AZ139" i="1"/>
  <c r="BA139" i="1" s="1"/>
  <c r="P139" i="1" s="1"/>
  <c r="BB139" i="1" s="1"/>
  <c r="BE139" i="1"/>
  <c r="BF139" i="1" s="1"/>
  <c r="BH139" i="1"/>
  <c r="N140" i="1"/>
  <c r="R140" i="1"/>
  <c r="T140" i="1"/>
  <c r="BN140" i="1" s="1"/>
  <c r="AV140" i="1"/>
  <c r="K140" i="1" s="1"/>
  <c r="AW140" i="1"/>
  <c r="AX140" i="1"/>
  <c r="AY140" i="1"/>
  <c r="AZ140" i="1"/>
  <c r="BE140" i="1"/>
  <c r="BF140" i="1"/>
  <c r="BI140" i="1" s="1"/>
  <c r="BH140" i="1"/>
  <c r="K141" i="1"/>
  <c r="N141" i="1"/>
  <c r="R141" i="1"/>
  <c r="T141" i="1" s="1"/>
  <c r="BN141" i="1" s="1"/>
  <c r="AV141" i="1"/>
  <c r="AW141" i="1"/>
  <c r="AX141" i="1"/>
  <c r="AY141" i="1"/>
  <c r="AZ141" i="1"/>
  <c r="BE141" i="1"/>
  <c r="BF141" i="1"/>
  <c r="BI141" i="1" s="1"/>
  <c r="BH141" i="1"/>
  <c r="R142" i="1"/>
  <c r="T142" i="1"/>
  <c r="AV142" i="1"/>
  <c r="K142" i="1" s="1"/>
  <c r="AW142" i="1"/>
  <c r="N142" i="1" s="1"/>
  <c r="AX142" i="1"/>
  <c r="AY142" i="1"/>
  <c r="AZ142" i="1"/>
  <c r="BA142" i="1"/>
  <c r="P142" i="1" s="1"/>
  <c r="BB142" i="1" s="1"/>
  <c r="BE142" i="1"/>
  <c r="BF142" i="1" s="1"/>
  <c r="BH142" i="1"/>
  <c r="BN142" i="1"/>
  <c r="P143" i="1"/>
  <c r="R143" i="1"/>
  <c r="T143" i="1" s="1"/>
  <c r="BN143" i="1" s="1"/>
  <c r="AV143" i="1"/>
  <c r="K143" i="1" s="1"/>
  <c r="AW143" i="1"/>
  <c r="AX143" i="1"/>
  <c r="AY143" i="1"/>
  <c r="AZ143" i="1"/>
  <c r="BA143" i="1"/>
  <c r="BB143" i="1"/>
  <c r="BE143" i="1"/>
  <c r="BF143" i="1" s="1"/>
  <c r="BI143" i="1" s="1"/>
  <c r="BH143" i="1"/>
  <c r="K144" i="1"/>
  <c r="N144" i="1"/>
  <c r="R144" i="1"/>
  <c r="T144" i="1" s="1"/>
  <c r="BN144" i="1" s="1"/>
  <c r="AV144" i="1"/>
  <c r="AW144" i="1"/>
  <c r="AX144" i="1"/>
  <c r="AY144" i="1"/>
  <c r="AZ144" i="1"/>
  <c r="BE144" i="1"/>
  <c r="BF144" i="1"/>
  <c r="BI144" i="1" s="1"/>
  <c r="BH144" i="1"/>
  <c r="R145" i="1"/>
  <c r="T145" i="1"/>
  <c r="AV145" i="1"/>
  <c r="AX145" i="1"/>
  <c r="AY145" i="1"/>
  <c r="AZ145" i="1"/>
  <c r="BE145" i="1"/>
  <c r="BF145" i="1"/>
  <c r="BH145" i="1"/>
  <c r="BI145" i="1"/>
  <c r="N146" i="1"/>
  <c r="R146" i="1"/>
  <c r="T146" i="1" s="1"/>
  <c r="BN146" i="1" s="1"/>
  <c r="AV146" i="1"/>
  <c r="K146" i="1" s="1"/>
  <c r="AW146" i="1"/>
  <c r="AX146" i="1"/>
  <c r="AY146" i="1"/>
  <c r="AZ146" i="1"/>
  <c r="BE146" i="1"/>
  <c r="BF146" i="1" s="1"/>
  <c r="BH146" i="1"/>
  <c r="BI146" i="1"/>
  <c r="K147" i="1"/>
  <c r="N147" i="1"/>
  <c r="R147" i="1"/>
  <c r="T147" i="1" s="1"/>
  <c r="AV147" i="1"/>
  <c r="AW147" i="1"/>
  <c r="AX147" i="1"/>
  <c r="AY147" i="1"/>
  <c r="AZ147" i="1"/>
  <c r="BE147" i="1"/>
  <c r="BF147" i="1"/>
  <c r="BI147" i="1" s="1"/>
  <c r="BH147" i="1"/>
  <c r="R148" i="1"/>
  <c r="T148" i="1"/>
  <c r="AV148" i="1"/>
  <c r="AX148" i="1"/>
  <c r="AY148" i="1"/>
  <c r="AZ148" i="1"/>
  <c r="BE148" i="1"/>
  <c r="BF148" i="1"/>
  <c r="BH148" i="1"/>
  <c r="BI148" i="1" s="1"/>
  <c r="R149" i="1"/>
  <c r="T149" i="1" s="1"/>
  <c r="AV149" i="1"/>
  <c r="K149" i="1" s="1"/>
  <c r="AW149" i="1"/>
  <c r="AX149" i="1"/>
  <c r="AY149" i="1"/>
  <c r="AZ149" i="1"/>
  <c r="BE149" i="1"/>
  <c r="BF149" i="1"/>
  <c r="BI149" i="1" s="1"/>
  <c r="BH149" i="1"/>
  <c r="BN149" i="1"/>
  <c r="K150" i="1"/>
  <c r="N150" i="1"/>
  <c r="R150" i="1"/>
  <c r="T150" i="1"/>
  <c r="AV150" i="1"/>
  <c r="AW150" i="1"/>
  <c r="AX150" i="1"/>
  <c r="AY150" i="1"/>
  <c r="AZ150" i="1"/>
  <c r="BE150" i="1"/>
  <c r="BF150" i="1"/>
  <c r="BI150" i="1" s="1"/>
  <c r="BH150" i="1"/>
  <c r="BN150" i="1"/>
  <c r="K151" i="1"/>
  <c r="M151" i="1"/>
  <c r="N151" i="1"/>
  <c r="R151" i="1"/>
  <c r="T151" i="1"/>
  <c r="AV151" i="1"/>
  <c r="AW151" i="1"/>
  <c r="AX151" i="1"/>
  <c r="AY151" i="1"/>
  <c r="AZ151" i="1"/>
  <c r="BA151" i="1"/>
  <c r="P151" i="1" s="1"/>
  <c r="BB151" i="1" s="1"/>
  <c r="BC151" i="1"/>
  <c r="BD151" i="1" s="1"/>
  <c r="BG151" i="1" s="1"/>
  <c r="L151" i="1" s="1"/>
  <c r="BJ151" i="1" s="1"/>
  <c r="BE151" i="1"/>
  <c r="BF151" i="1" s="1"/>
  <c r="BH151" i="1"/>
  <c r="BI151" i="1" s="1"/>
  <c r="R152" i="1"/>
  <c r="T152" i="1"/>
  <c r="AV152" i="1"/>
  <c r="K152" i="1" s="1"/>
  <c r="BN152" i="1" s="1"/>
  <c r="AW152" i="1"/>
  <c r="AX152" i="1"/>
  <c r="AY152" i="1"/>
  <c r="AZ152" i="1"/>
  <c r="BE152" i="1"/>
  <c r="BF152" i="1" s="1"/>
  <c r="BI152" i="1" s="1"/>
  <c r="BH152" i="1"/>
  <c r="K153" i="1"/>
  <c r="N153" i="1"/>
  <c r="R153" i="1"/>
  <c r="T153" i="1"/>
  <c r="AV153" i="1"/>
  <c r="AW153" i="1"/>
  <c r="AX153" i="1"/>
  <c r="AY153" i="1"/>
  <c r="AZ153" i="1"/>
  <c r="BE153" i="1"/>
  <c r="BF153" i="1" s="1"/>
  <c r="BI153" i="1" s="1"/>
  <c r="BH153" i="1"/>
  <c r="BN153" i="1"/>
  <c r="K154" i="1"/>
  <c r="P154" i="1"/>
  <c r="BB154" i="1" s="1"/>
  <c r="R154" i="1"/>
  <c r="T154" i="1"/>
  <c r="AV154" i="1"/>
  <c r="AW154" i="1" s="1"/>
  <c r="N154" i="1" s="1"/>
  <c r="AX154" i="1"/>
  <c r="AY154" i="1"/>
  <c r="AZ154" i="1"/>
  <c r="BA154" i="1" s="1"/>
  <c r="BE154" i="1"/>
  <c r="BF154" i="1"/>
  <c r="BH154" i="1"/>
  <c r="BN154" i="1"/>
  <c r="R155" i="1"/>
  <c r="T155" i="1" s="1"/>
  <c r="BN155" i="1" s="1"/>
  <c r="AV155" i="1"/>
  <c r="K155" i="1" s="1"/>
  <c r="AW155" i="1"/>
  <c r="AX155" i="1"/>
  <c r="AY155" i="1"/>
  <c r="AZ155" i="1"/>
  <c r="BE155" i="1"/>
  <c r="BF155" i="1"/>
  <c r="BI155" i="1" s="1"/>
  <c r="BH155" i="1"/>
  <c r="K156" i="1"/>
  <c r="N156" i="1"/>
  <c r="R156" i="1"/>
  <c r="T156" i="1"/>
  <c r="AV156" i="1"/>
  <c r="AW156" i="1"/>
  <c r="AX156" i="1"/>
  <c r="AY156" i="1"/>
  <c r="AZ156" i="1"/>
  <c r="BE156" i="1"/>
  <c r="BF156" i="1"/>
  <c r="BI156" i="1" s="1"/>
  <c r="BH156" i="1"/>
  <c r="R157" i="1"/>
  <c r="T157" i="1"/>
  <c r="AV157" i="1"/>
  <c r="K157" i="1" s="1"/>
  <c r="AW157" i="1"/>
  <c r="AX157" i="1"/>
  <c r="AY157" i="1"/>
  <c r="AZ157" i="1"/>
  <c r="BE157" i="1"/>
  <c r="BF157" i="1" s="1"/>
  <c r="BH157" i="1"/>
  <c r="BI157" i="1"/>
  <c r="R158" i="1"/>
  <c r="T158" i="1" s="1"/>
  <c r="BN158" i="1" s="1"/>
  <c r="AV158" i="1"/>
  <c r="K158" i="1" s="1"/>
  <c r="AW158" i="1"/>
  <c r="AX158" i="1"/>
  <c r="BA158" i="1" s="1"/>
  <c r="P158" i="1" s="1"/>
  <c r="BB158" i="1" s="1"/>
  <c r="AY158" i="1"/>
  <c r="AZ158" i="1"/>
  <c r="BE158" i="1"/>
  <c r="BF158" i="1"/>
  <c r="BI158" i="1" s="1"/>
  <c r="BH158" i="1"/>
  <c r="K159" i="1"/>
  <c r="N159" i="1"/>
  <c r="R159" i="1"/>
  <c r="T159" i="1" s="1"/>
  <c r="BN159" i="1" s="1"/>
  <c r="AV159" i="1"/>
  <c r="AW159" i="1"/>
  <c r="AX159" i="1"/>
  <c r="AY159" i="1"/>
  <c r="AZ159" i="1"/>
  <c r="BE159" i="1"/>
  <c r="BF159" i="1"/>
  <c r="BI159" i="1" s="1"/>
  <c r="BH159" i="1"/>
  <c r="K160" i="1"/>
  <c r="N160" i="1"/>
  <c r="R160" i="1"/>
  <c r="T160" i="1"/>
  <c r="AV160" i="1"/>
  <c r="AW160" i="1" s="1"/>
  <c r="AX160" i="1"/>
  <c r="AY160" i="1"/>
  <c r="BA160" i="1" s="1"/>
  <c r="P160" i="1" s="1"/>
  <c r="BB160" i="1" s="1"/>
  <c r="BC160" i="1" s="1"/>
  <c r="BD160" i="1" s="1"/>
  <c r="BG160" i="1" s="1"/>
  <c r="AZ160" i="1"/>
  <c r="BE160" i="1"/>
  <c r="BF160" i="1" s="1"/>
  <c r="BI160" i="1" s="1"/>
  <c r="BH160" i="1"/>
  <c r="R161" i="1"/>
  <c r="T161" i="1"/>
  <c r="AV161" i="1"/>
  <c r="K161" i="1" s="1"/>
  <c r="AW161" i="1"/>
  <c r="AX161" i="1"/>
  <c r="AY161" i="1"/>
  <c r="AZ161" i="1"/>
  <c r="BE161" i="1"/>
  <c r="BF161" i="1"/>
  <c r="BH161" i="1"/>
  <c r="K162" i="1"/>
  <c r="N162" i="1"/>
  <c r="R162" i="1"/>
  <c r="T162" i="1" s="1"/>
  <c r="BN162" i="1" s="1"/>
  <c r="AV162" i="1"/>
  <c r="AW162" i="1"/>
  <c r="AX162" i="1"/>
  <c r="AY162" i="1"/>
  <c r="AZ162" i="1"/>
  <c r="BE162" i="1"/>
  <c r="BF162" i="1" s="1"/>
  <c r="BI162" i="1" s="1"/>
  <c r="BH162" i="1"/>
  <c r="R163" i="1"/>
  <c r="T163" i="1"/>
  <c r="AV163" i="1"/>
  <c r="AX163" i="1"/>
  <c r="AY163" i="1"/>
  <c r="AZ163" i="1"/>
  <c r="BE163" i="1"/>
  <c r="BF163" i="1"/>
  <c r="BH163" i="1"/>
  <c r="BI163" i="1"/>
  <c r="R164" i="1"/>
  <c r="T164" i="1"/>
  <c r="AV164" i="1"/>
  <c r="AX164" i="1"/>
  <c r="AY164" i="1"/>
  <c r="AZ164" i="1"/>
  <c r="BE164" i="1"/>
  <c r="BF164" i="1"/>
  <c r="BH164" i="1"/>
  <c r="K165" i="1"/>
  <c r="N165" i="1"/>
  <c r="R165" i="1"/>
  <c r="T165" i="1" s="1"/>
  <c r="AV165" i="1"/>
  <c r="AW165" i="1"/>
  <c r="AX165" i="1"/>
  <c r="AY165" i="1"/>
  <c r="AZ165" i="1"/>
  <c r="BE165" i="1"/>
  <c r="BF165" i="1" s="1"/>
  <c r="BI165" i="1" s="1"/>
  <c r="BH165" i="1"/>
  <c r="K166" i="1"/>
  <c r="BN166" i="1" s="1"/>
  <c r="P166" i="1"/>
  <c r="BB166" i="1" s="1"/>
  <c r="R166" i="1"/>
  <c r="T166" i="1" s="1"/>
  <c r="AV166" i="1"/>
  <c r="AW166" i="1"/>
  <c r="AX166" i="1"/>
  <c r="AY166" i="1"/>
  <c r="AZ166" i="1"/>
  <c r="BA166" i="1" s="1"/>
  <c r="BE166" i="1"/>
  <c r="BF166" i="1" s="1"/>
  <c r="BI166" i="1" s="1"/>
  <c r="BH166" i="1"/>
  <c r="N167" i="1"/>
  <c r="R167" i="1"/>
  <c r="T167" i="1"/>
  <c r="AV167" i="1"/>
  <c r="K167" i="1" s="1"/>
  <c r="AW167" i="1"/>
  <c r="AX167" i="1"/>
  <c r="AY167" i="1"/>
  <c r="AZ167" i="1"/>
  <c r="BA167" i="1"/>
  <c r="P167" i="1" s="1"/>
  <c r="BB167" i="1" s="1"/>
  <c r="BE167" i="1"/>
  <c r="BF167" i="1" s="1"/>
  <c r="BI167" i="1" s="1"/>
  <c r="BH167" i="1"/>
  <c r="BN167" i="1"/>
  <c r="K168" i="1"/>
  <c r="R168" i="1"/>
  <c r="T168" i="1" s="1"/>
  <c r="AV168" i="1"/>
  <c r="AW168" i="1"/>
  <c r="AX168" i="1"/>
  <c r="AY168" i="1"/>
  <c r="AZ168" i="1"/>
  <c r="BE168" i="1"/>
  <c r="BF168" i="1"/>
  <c r="BH168" i="1"/>
  <c r="BI168" i="1"/>
  <c r="R169" i="1"/>
  <c r="T169" i="1"/>
  <c r="AV169" i="1"/>
  <c r="AX169" i="1"/>
  <c r="AY169" i="1"/>
  <c r="AZ169" i="1"/>
  <c r="BE169" i="1"/>
  <c r="BF169" i="1"/>
  <c r="BH169" i="1"/>
  <c r="BI169" i="1"/>
  <c r="R170" i="1"/>
  <c r="T170" i="1"/>
  <c r="AV170" i="1"/>
  <c r="AX170" i="1"/>
  <c r="AY170" i="1"/>
  <c r="AZ170" i="1"/>
  <c r="BE170" i="1"/>
  <c r="BF170" i="1" s="1"/>
  <c r="BH170" i="1"/>
  <c r="K171" i="1"/>
  <c r="N171" i="1"/>
  <c r="P171" i="1"/>
  <c r="BB171" i="1" s="1"/>
  <c r="R171" i="1"/>
  <c r="T171" i="1"/>
  <c r="BN171" i="1" s="1"/>
  <c r="AV171" i="1"/>
  <c r="AW171" i="1"/>
  <c r="AX171" i="1"/>
  <c r="AY171" i="1"/>
  <c r="BA171" i="1" s="1"/>
  <c r="AZ171" i="1"/>
  <c r="BE171" i="1"/>
  <c r="BF171" i="1" s="1"/>
  <c r="BI171" i="1" s="1"/>
  <c r="BH171" i="1"/>
  <c r="R172" i="1"/>
  <c r="T172" i="1"/>
  <c r="AV172" i="1"/>
  <c r="AX172" i="1"/>
  <c r="AY172" i="1"/>
  <c r="AZ172" i="1"/>
  <c r="BE172" i="1"/>
  <c r="BF172" i="1" s="1"/>
  <c r="BH172" i="1"/>
  <c r="BI172" i="1"/>
  <c r="P173" i="1"/>
  <c r="BB173" i="1" s="1"/>
  <c r="R173" i="1"/>
  <c r="T173" i="1"/>
  <c r="AV173" i="1"/>
  <c r="K173" i="1" s="1"/>
  <c r="AW173" i="1"/>
  <c r="AX173" i="1"/>
  <c r="AY173" i="1"/>
  <c r="BA173" i="1" s="1"/>
  <c r="AZ173" i="1"/>
  <c r="BE173" i="1"/>
  <c r="BF173" i="1"/>
  <c r="BH173" i="1"/>
  <c r="BN173" i="1"/>
  <c r="K174" i="1"/>
  <c r="N174" i="1"/>
  <c r="R174" i="1"/>
  <c r="T174" i="1" s="1"/>
  <c r="BN174" i="1" s="1"/>
  <c r="AV174" i="1"/>
  <c r="AW174" i="1"/>
  <c r="AX174" i="1"/>
  <c r="AY174" i="1"/>
  <c r="AZ174" i="1"/>
  <c r="BE174" i="1"/>
  <c r="BF174" i="1"/>
  <c r="BI174" i="1" s="1"/>
  <c r="BH174" i="1"/>
  <c r="K175" i="1"/>
  <c r="N175" i="1"/>
  <c r="R175" i="1"/>
  <c r="T175" i="1"/>
  <c r="AV175" i="1"/>
  <c r="AW175" i="1"/>
  <c r="AX175" i="1"/>
  <c r="AY175" i="1"/>
  <c r="AZ175" i="1"/>
  <c r="BA175" i="1"/>
  <c r="P175" i="1" s="1"/>
  <c r="BB175" i="1" s="1"/>
  <c r="BE175" i="1"/>
  <c r="BF175" i="1"/>
  <c r="BI175" i="1" s="1"/>
  <c r="BH175" i="1"/>
  <c r="N176" i="1"/>
  <c r="R176" i="1"/>
  <c r="AV176" i="1"/>
  <c r="K176" i="1" s="1"/>
  <c r="AW176" i="1"/>
  <c r="AX176" i="1"/>
  <c r="AY176" i="1"/>
  <c r="AZ176" i="1"/>
  <c r="BE176" i="1"/>
  <c r="BF176" i="1"/>
  <c r="BH176" i="1"/>
  <c r="K177" i="1"/>
  <c r="R177" i="1"/>
  <c r="T177" i="1" s="1"/>
  <c r="AV177" i="1"/>
  <c r="AW177" i="1"/>
  <c r="AX177" i="1"/>
  <c r="AY177" i="1"/>
  <c r="AZ177" i="1"/>
  <c r="BE177" i="1"/>
  <c r="BF177" i="1" s="1"/>
  <c r="BI177" i="1" s="1"/>
  <c r="BH177" i="1"/>
  <c r="BN177" i="1"/>
  <c r="R178" i="1"/>
  <c r="T178" i="1" s="1"/>
  <c r="AV178" i="1"/>
  <c r="AX178" i="1"/>
  <c r="AY178" i="1"/>
  <c r="AZ178" i="1"/>
  <c r="BE178" i="1"/>
  <c r="BF178" i="1" s="1"/>
  <c r="BH178" i="1"/>
  <c r="BI178" i="1"/>
  <c r="P179" i="1"/>
  <c r="BB179" i="1" s="1"/>
  <c r="R179" i="1"/>
  <c r="T179" i="1"/>
  <c r="BN179" i="1" s="1"/>
  <c r="AV179" i="1"/>
  <c r="K179" i="1" s="1"/>
  <c r="AW179" i="1"/>
  <c r="N179" i="1" s="1"/>
  <c r="AX179" i="1"/>
  <c r="AY179" i="1"/>
  <c r="AZ179" i="1"/>
  <c r="BA179" i="1"/>
  <c r="BE179" i="1"/>
  <c r="BF179" i="1" s="1"/>
  <c r="BH179" i="1"/>
  <c r="BI179" i="1"/>
  <c r="K180" i="1"/>
  <c r="N180" i="1"/>
  <c r="R180" i="1"/>
  <c r="T180" i="1" s="1"/>
  <c r="BN180" i="1" s="1"/>
  <c r="AV180" i="1"/>
  <c r="AW180" i="1"/>
  <c r="AX180" i="1"/>
  <c r="BA180" i="1" s="1"/>
  <c r="P180" i="1" s="1"/>
  <c r="AY180" i="1"/>
  <c r="AZ180" i="1"/>
  <c r="BB180" i="1"/>
  <c r="BC180" i="1"/>
  <c r="BD180" i="1" s="1"/>
  <c r="BG180" i="1" s="1"/>
  <c r="L180" i="1" s="1"/>
  <c r="BJ180" i="1" s="1"/>
  <c r="M180" i="1" s="1"/>
  <c r="BE180" i="1"/>
  <c r="BF180" i="1"/>
  <c r="BI180" i="1" s="1"/>
  <c r="BH180" i="1"/>
  <c r="K181" i="1"/>
  <c r="N181" i="1"/>
  <c r="R181" i="1"/>
  <c r="T181" i="1" s="1"/>
  <c r="BN181" i="1" s="1"/>
  <c r="AV181" i="1"/>
  <c r="AW181" i="1"/>
  <c r="AX181" i="1"/>
  <c r="AY181" i="1"/>
  <c r="AZ181" i="1"/>
  <c r="BE181" i="1"/>
  <c r="BF181" i="1" s="1"/>
  <c r="BH181" i="1"/>
  <c r="R182" i="1"/>
  <c r="T182" i="1"/>
  <c r="AV182" i="1"/>
  <c r="AX182" i="1"/>
  <c r="AY182" i="1"/>
  <c r="AZ182" i="1"/>
  <c r="BE182" i="1"/>
  <c r="BF182" i="1" s="1"/>
  <c r="BH182" i="1"/>
  <c r="BI182" i="1"/>
  <c r="K183" i="1"/>
  <c r="R183" i="1"/>
  <c r="T183" i="1"/>
  <c r="BN183" i="1" s="1"/>
  <c r="AV183" i="1"/>
  <c r="AW183" i="1"/>
  <c r="N183" i="1" s="1"/>
  <c r="AX183" i="1"/>
  <c r="BA183" i="1" s="1"/>
  <c r="P183" i="1" s="1"/>
  <c r="AY183" i="1"/>
  <c r="AZ183" i="1"/>
  <c r="BB183" i="1"/>
  <c r="BE183" i="1"/>
  <c r="BF183" i="1"/>
  <c r="BI183" i="1" s="1"/>
  <c r="BH183" i="1"/>
  <c r="R184" i="1"/>
  <c r="T184" i="1" s="1"/>
  <c r="AV184" i="1"/>
  <c r="AX184" i="1"/>
  <c r="AY184" i="1"/>
  <c r="AZ184" i="1"/>
  <c r="BE184" i="1"/>
  <c r="BF184" i="1" s="1"/>
  <c r="BH184" i="1"/>
  <c r="BI184" i="1"/>
  <c r="R185" i="1"/>
  <c r="T185" i="1" s="1"/>
  <c r="AV185" i="1"/>
  <c r="AX185" i="1"/>
  <c r="AY185" i="1"/>
  <c r="AZ185" i="1"/>
  <c r="BE185" i="1"/>
  <c r="BF185" i="1"/>
  <c r="BI185" i="1" s="1"/>
  <c r="BH185" i="1"/>
  <c r="K186" i="1"/>
  <c r="BN186" i="1" s="1"/>
  <c r="N186" i="1"/>
  <c r="R186" i="1"/>
  <c r="T186" i="1" s="1"/>
  <c r="AV186" i="1"/>
  <c r="AW186" i="1"/>
  <c r="AX186" i="1"/>
  <c r="AY186" i="1"/>
  <c r="AZ186" i="1"/>
  <c r="BA186" i="1" s="1"/>
  <c r="P186" i="1" s="1"/>
  <c r="BB186" i="1"/>
  <c r="BE186" i="1"/>
  <c r="BF186" i="1"/>
  <c r="BH186" i="1"/>
  <c r="BI186" i="1"/>
  <c r="K187" i="1"/>
  <c r="R187" i="1"/>
  <c r="T187" i="1" s="1"/>
  <c r="AV187" i="1"/>
  <c r="AW187" i="1" s="1"/>
  <c r="AX187" i="1"/>
  <c r="AY187" i="1"/>
  <c r="AZ187" i="1"/>
  <c r="BE187" i="1"/>
  <c r="BF187" i="1" s="1"/>
  <c r="BI187" i="1" s="1"/>
  <c r="BH187" i="1"/>
  <c r="P188" i="1"/>
  <c r="BB188" i="1" s="1"/>
  <c r="BC188" i="1" s="1"/>
  <c r="BD188" i="1" s="1"/>
  <c r="BG188" i="1" s="1"/>
  <c r="L188" i="1" s="1"/>
  <c r="BJ188" i="1" s="1"/>
  <c r="M188" i="1" s="1"/>
  <c r="R188" i="1"/>
  <c r="T188" i="1"/>
  <c r="AV188" i="1"/>
  <c r="K188" i="1" s="1"/>
  <c r="AW188" i="1"/>
  <c r="AX188" i="1"/>
  <c r="AY188" i="1"/>
  <c r="AZ188" i="1"/>
  <c r="BA188" i="1"/>
  <c r="BE188" i="1"/>
  <c r="BF188" i="1"/>
  <c r="BI188" i="1" s="1"/>
  <c r="BH188" i="1"/>
  <c r="BN188" i="1"/>
  <c r="K189" i="1"/>
  <c r="R189" i="1"/>
  <c r="T189" i="1"/>
  <c r="BN189" i="1" s="1"/>
  <c r="AV189" i="1"/>
  <c r="AW189" i="1"/>
  <c r="AX189" i="1"/>
  <c r="AY189" i="1"/>
  <c r="AZ189" i="1"/>
  <c r="BA189" i="1"/>
  <c r="P189" i="1" s="1"/>
  <c r="BB189" i="1" s="1"/>
  <c r="BE189" i="1"/>
  <c r="BF189" i="1" s="1"/>
  <c r="BH189" i="1"/>
  <c r="BI189" i="1"/>
  <c r="K190" i="1"/>
  <c r="N190" i="1"/>
  <c r="R190" i="1"/>
  <c r="T190" i="1" s="1"/>
  <c r="BN190" i="1" s="1"/>
  <c r="AV190" i="1"/>
  <c r="AW190" i="1"/>
  <c r="AX190" i="1"/>
  <c r="AY190" i="1"/>
  <c r="AZ190" i="1"/>
  <c r="BE190" i="1"/>
  <c r="BF190" i="1" s="1"/>
  <c r="BI190" i="1" s="1"/>
  <c r="BH190" i="1"/>
  <c r="R191" i="1"/>
  <c r="T191" i="1"/>
  <c r="AV191" i="1"/>
  <c r="AX191" i="1"/>
  <c r="AY191" i="1"/>
  <c r="AZ191" i="1"/>
  <c r="BE191" i="1"/>
  <c r="BF191" i="1" s="1"/>
  <c r="BI191" i="1" s="1"/>
  <c r="BH191" i="1"/>
  <c r="K192" i="1"/>
  <c r="R192" i="1"/>
  <c r="T192" i="1"/>
  <c r="BN192" i="1" s="1"/>
  <c r="AV192" i="1"/>
  <c r="AW192" i="1"/>
  <c r="AX192" i="1"/>
  <c r="AY192" i="1"/>
  <c r="AZ192" i="1"/>
  <c r="BA192" i="1"/>
  <c r="P192" i="1" s="1"/>
  <c r="BB192" i="1" s="1"/>
  <c r="BE192" i="1"/>
  <c r="BF192" i="1" s="1"/>
  <c r="BI192" i="1" s="1"/>
  <c r="BH192" i="1"/>
  <c r="R193" i="1"/>
  <c r="T193" i="1" s="1"/>
  <c r="AV193" i="1"/>
  <c r="AX193" i="1"/>
  <c r="AY193" i="1"/>
  <c r="AZ193" i="1"/>
  <c r="BE193" i="1"/>
  <c r="BF193" i="1"/>
  <c r="BI193" i="1" s="1"/>
  <c r="BH193" i="1"/>
  <c r="R194" i="1"/>
  <c r="T194" i="1" s="1"/>
  <c r="BN194" i="1" s="1"/>
  <c r="AV194" i="1"/>
  <c r="K194" i="1" s="1"/>
  <c r="AW194" i="1"/>
  <c r="AX194" i="1"/>
  <c r="AY194" i="1"/>
  <c r="AZ194" i="1"/>
  <c r="BE194" i="1"/>
  <c r="BF194" i="1"/>
  <c r="BI194" i="1" s="1"/>
  <c r="BH194" i="1"/>
  <c r="K195" i="1"/>
  <c r="R195" i="1"/>
  <c r="T195" i="1" s="1"/>
  <c r="AV195" i="1"/>
  <c r="AW195" i="1"/>
  <c r="AX195" i="1"/>
  <c r="AY195" i="1"/>
  <c r="AZ195" i="1"/>
  <c r="BE195" i="1"/>
  <c r="BF195" i="1"/>
  <c r="BH195" i="1"/>
  <c r="BI195" i="1"/>
  <c r="BN195" i="1"/>
  <c r="K196" i="1"/>
  <c r="R196" i="1"/>
  <c r="T196" i="1" s="1"/>
  <c r="AV196" i="1"/>
  <c r="AW196" i="1"/>
  <c r="N196" i="1" s="1"/>
  <c r="AX196" i="1"/>
  <c r="AY196" i="1"/>
  <c r="AZ196" i="1"/>
  <c r="BA196" i="1"/>
  <c r="P196" i="1" s="1"/>
  <c r="BB196" i="1"/>
  <c r="BC196" i="1"/>
  <c r="BD196" i="1" s="1"/>
  <c r="BG196" i="1" s="1"/>
  <c r="L196" i="1" s="1"/>
  <c r="BJ196" i="1" s="1"/>
  <c r="M196" i="1" s="1"/>
  <c r="BE196" i="1"/>
  <c r="BF196" i="1" s="1"/>
  <c r="BH196" i="1"/>
  <c r="BI196" i="1" s="1"/>
  <c r="R197" i="1"/>
  <c r="T197" i="1" s="1"/>
  <c r="AV197" i="1"/>
  <c r="K197" i="1" s="1"/>
  <c r="AW197" i="1"/>
  <c r="AX197" i="1"/>
  <c r="AY197" i="1"/>
  <c r="AZ197" i="1"/>
  <c r="BE197" i="1"/>
  <c r="BF197" i="1" s="1"/>
  <c r="BI197" i="1" s="1"/>
  <c r="BH197" i="1"/>
  <c r="K198" i="1"/>
  <c r="R198" i="1"/>
  <c r="T198" i="1" s="1"/>
  <c r="AV198" i="1"/>
  <c r="AW198" i="1"/>
  <c r="AX198" i="1"/>
  <c r="AY198" i="1"/>
  <c r="AZ198" i="1"/>
  <c r="BE198" i="1"/>
  <c r="BF198" i="1"/>
  <c r="BH198" i="1"/>
  <c r="BI198" i="1"/>
  <c r="BN198" i="1"/>
  <c r="K199" i="1"/>
  <c r="R199" i="1"/>
  <c r="T199" i="1" s="1"/>
  <c r="AV199" i="1"/>
  <c r="AW199" i="1" s="1"/>
  <c r="N199" i="1" s="1"/>
  <c r="AX199" i="1"/>
  <c r="AY199" i="1"/>
  <c r="AZ199" i="1"/>
  <c r="BE199" i="1"/>
  <c r="BF199" i="1" s="1"/>
  <c r="BI199" i="1" s="1"/>
  <c r="BH199" i="1"/>
  <c r="R200" i="1"/>
  <c r="T200" i="1" s="1"/>
  <c r="BN200" i="1" s="1"/>
  <c r="AV200" i="1"/>
  <c r="K200" i="1" s="1"/>
  <c r="AW200" i="1"/>
  <c r="AX200" i="1"/>
  <c r="AY200" i="1"/>
  <c r="BA200" i="1" s="1"/>
  <c r="P200" i="1" s="1"/>
  <c r="BB200" i="1" s="1"/>
  <c r="AZ200" i="1"/>
  <c r="BE200" i="1"/>
  <c r="BF200" i="1" s="1"/>
  <c r="BI200" i="1" s="1"/>
  <c r="BH200" i="1"/>
  <c r="K201" i="1"/>
  <c r="R201" i="1"/>
  <c r="T201" i="1" s="1"/>
  <c r="AV201" i="1"/>
  <c r="AW201" i="1"/>
  <c r="AX201" i="1"/>
  <c r="AY201" i="1"/>
  <c r="AZ201" i="1"/>
  <c r="BE201" i="1"/>
  <c r="BF201" i="1"/>
  <c r="BI201" i="1" s="1"/>
  <c r="BH201" i="1"/>
  <c r="BN201" i="1"/>
  <c r="R202" i="1"/>
  <c r="T202" i="1" s="1"/>
  <c r="AV202" i="1"/>
  <c r="K202" i="1" s="1"/>
  <c r="AW202" i="1"/>
  <c r="AX202" i="1"/>
  <c r="AY202" i="1"/>
  <c r="AZ202" i="1"/>
  <c r="BE202" i="1"/>
  <c r="BF202" i="1" s="1"/>
  <c r="BH202" i="1"/>
  <c r="BI202" i="1"/>
  <c r="R203" i="1"/>
  <c r="T203" i="1"/>
  <c r="AV203" i="1"/>
  <c r="AX203" i="1"/>
  <c r="AY203" i="1"/>
  <c r="AZ203" i="1"/>
  <c r="BE203" i="1"/>
  <c r="BF203" i="1"/>
  <c r="BH203" i="1"/>
  <c r="BI203" i="1" s="1"/>
  <c r="K204" i="1"/>
  <c r="BN204" i="1" s="1"/>
  <c r="N204" i="1"/>
  <c r="R204" i="1"/>
  <c r="T204" i="1" s="1"/>
  <c r="AV204" i="1"/>
  <c r="AW204" i="1"/>
  <c r="AX204" i="1"/>
  <c r="AY204" i="1"/>
  <c r="BA204" i="1" s="1"/>
  <c r="P204" i="1" s="1"/>
  <c r="BB204" i="1" s="1"/>
  <c r="AZ204" i="1"/>
  <c r="BE204" i="1"/>
  <c r="BF204" i="1"/>
  <c r="BI204" i="1" s="1"/>
  <c r="BH204" i="1"/>
  <c r="R205" i="1"/>
  <c r="T205" i="1" s="1"/>
  <c r="AV205" i="1"/>
  <c r="K205" i="1" s="1"/>
  <c r="AX205" i="1"/>
  <c r="AY205" i="1"/>
  <c r="AZ205" i="1"/>
  <c r="BE205" i="1"/>
  <c r="BF205" i="1" s="1"/>
  <c r="BH205" i="1"/>
  <c r="BI205" i="1" s="1"/>
  <c r="R206" i="1"/>
  <c r="T206" i="1"/>
  <c r="AV206" i="1"/>
  <c r="K206" i="1" s="1"/>
  <c r="AW206" i="1"/>
  <c r="AX206" i="1"/>
  <c r="AY206" i="1"/>
  <c r="AZ206" i="1"/>
  <c r="BA206" i="1"/>
  <c r="P206" i="1" s="1"/>
  <c r="BB206" i="1" s="1"/>
  <c r="BE206" i="1"/>
  <c r="BF206" i="1" s="1"/>
  <c r="BH206" i="1"/>
  <c r="BI206" i="1"/>
  <c r="K207" i="1"/>
  <c r="R207" i="1"/>
  <c r="T207" i="1"/>
  <c r="AV207" i="1"/>
  <c r="AW207" i="1"/>
  <c r="N207" i="1" s="1"/>
  <c r="AX207" i="1"/>
  <c r="AY207" i="1"/>
  <c r="AZ207" i="1"/>
  <c r="BA207" i="1"/>
  <c r="P207" i="1" s="1"/>
  <c r="BB207" i="1" s="1"/>
  <c r="BE207" i="1"/>
  <c r="BF207" i="1" s="1"/>
  <c r="BH207" i="1"/>
  <c r="BI207" i="1"/>
  <c r="BN207" i="1"/>
  <c r="K208" i="1"/>
  <c r="N208" i="1"/>
  <c r="R208" i="1"/>
  <c r="T208" i="1" s="1"/>
  <c r="AV208" i="1"/>
  <c r="AW208" i="1"/>
  <c r="AX208" i="1"/>
  <c r="AY208" i="1"/>
  <c r="AZ208" i="1"/>
  <c r="BA208" i="1"/>
  <c r="P208" i="1" s="1"/>
  <c r="BB208" i="1"/>
  <c r="BE208" i="1"/>
  <c r="BF208" i="1" s="1"/>
  <c r="BI208" i="1" s="1"/>
  <c r="BH208" i="1"/>
  <c r="R209" i="1"/>
  <c r="T209" i="1" s="1"/>
  <c r="AV209" i="1"/>
  <c r="K209" i="1" s="1"/>
  <c r="AW209" i="1"/>
  <c r="N209" i="1" s="1"/>
  <c r="AX209" i="1"/>
  <c r="AY209" i="1"/>
  <c r="BA209" i="1" s="1"/>
  <c r="P209" i="1" s="1"/>
  <c r="BB209" i="1" s="1"/>
  <c r="AZ209" i="1"/>
  <c r="BE209" i="1"/>
  <c r="BF209" i="1" s="1"/>
  <c r="BH209" i="1"/>
  <c r="BI209" i="1"/>
  <c r="BN209" i="1"/>
  <c r="K210" i="1"/>
  <c r="R210" i="1"/>
  <c r="T210" i="1" s="1"/>
  <c r="AV210" i="1"/>
  <c r="AW210" i="1"/>
  <c r="N210" i="1" s="1"/>
  <c r="AX210" i="1"/>
  <c r="AY210" i="1"/>
  <c r="AZ210" i="1"/>
  <c r="BA210" i="1" s="1"/>
  <c r="P210" i="1" s="1"/>
  <c r="BB210" i="1" s="1"/>
  <c r="BE210" i="1"/>
  <c r="BF210" i="1" s="1"/>
  <c r="BI210" i="1" s="1"/>
  <c r="BH210" i="1"/>
  <c r="BN210" i="1"/>
  <c r="N211" i="1"/>
  <c r="R211" i="1"/>
  <c r="T211" i="1"/>
  <c r="BN211" i="1" s="1"/>
  <c r="AV211" i="1"/>
  <c r="K211" i="1" s="1"/>
  <c r="AW211" i="1"/>
  <c r="AX211" i="1"/>
  <c r="AY211" i="1"/>
  <c r="AZ211" i="1"/>
  <c r="BE211" i="1"/>
  <c r="BF211" i="1"/>
  <c r="BH211" i="1"/>
  <c r="K212" i="1"/>
  <c r="N212" i="1"/>
  <c r="R212" i="1"/>
  <c r="T212" i="1" s="1"/>
  <c r="AV212" i="1"/>
  <c r="AW212" i="1" s="1"/>
  <c r="AX212" i="1"/>
  <c r="AY212" i="1"/>
  <c r="AZ212" i="1"/>
  <c r="BE212" i="1"/>
  <c r="BF212" i="1" s="1"/>
  <c r="BI212" i="1" s="1"/>
  <c r="BH212" i="1"/>
  <c r="K213" i="1"/>
  <c r="R213" i="1"/>
  <c r="T213" i="1" s="1"/>
  <c r="AV213" i="1"/>
  <c r="AW213" i="1"/>
  <c r="N213" i="1" s="1"/>
  <c r="AX213" i="1"/>
  <c r="AY213" i="1"/>
  <c r="AZ213" i="1"/>
  <c r="BA213" i="1" s="1"/>
  <c r="P213" i="1" s="1"/>
  <c r="BB213" i="1" s="1"/>
  <c r="BE213" i="1"/>
  <c r="BF213" i="1"/>
  <c r="BH213" i="1"/>
  <c r="BI213" i="1"/>
  <c r="R214" i="1"/>
  <c r="T214" i="1"/>
  <c r="AV214" i="1"/>
  <c r="AX214" i="1"/>
  <c r="AY214" i="1"/>
  <c r="AZ214" i="1"/>
  <c r="BE214" i="1"/>
  <c r="BF214" i="1"/>
  <c r="BI214" i="1" s="1"/>
  <c r="BH214" i="1"/>
  <c r="K215" i="1"/>
  <c r="R215" i="1"/>
  <c r="T215" i="1" s="1"/>
  <c r="BN215" i="1" s="1"/>
  <c r="AV215" i="1"/>
  <c r="AW215" i="1" s="1"/>
  <c r="N215" i="1" s="1"/>
  <c r="AX215" i="1"/>
  <c r="AY215" i="1"/>
  <c r="AZ215" i="1"/>
  <c r="BE215" i="1"/>
  <c r="BF215" i="1" s="1"/>
  <c r="BI215" i="1" s="1"/>
  <c r="BH215" i="1"/>
  <c r="K216" i="1"/>
  <c r="BN216" i="1" s="1"/>
  <c r="R216" i="1"/>
  <c r="T216" i="1" s="1"/>
  <c r="AV216" i="1"/>
  <c r="AW216" i="1" s="1"/>
  <c r="N216" i="1" s="1"/>
  <c r="AX216" i="1"/>
  <c r="AY216" i="1"/>
  <c r="AZ216" i="1"/>
  <c r="BA216" i="1"/>
  <c r="P216" i="1" s="1"/>
  <c r="BB216" i="1"/>
  <c r="BE216" i="1"/>
  <c r="BF216" i="1"/>
  <c r="BH216" i="1"/>
  <c r="BI216" i="1" s="1"/>
  <c r="R217" i="1"/>
  <c r="T217" i="1"/>
  <c r="AV217" i="1"/>
  <c r="AX217" i="1"/>
  <c r="AY217" i="1"/>
  <c r="AZ217" i="1"/>
  <c r="BE217" i="1"/>
  <c r="BF217" i="1"/>
  <c r="BH217" i="1"/>
  <c r="BI217" i="1"/>
  <c r="K218" i="1"/>
  <c r="N218" i="1"/>
  <c r="R218" i="1"/>
  <c r="T218" i="1" s="1"/>
  <c r="AV218" i="1"/>
  <c r="AW218" i="1"/>
  <c r="AX218" i="1"/>
  <c r="AY218" i="1"/>
  <c r="AZ218" i="1"/>
  <c r="BE218" i="1"/>
  <c r="BF218" i="1"/>
  <c r="BI218" i="1" s="1"/>
  <c r="BH218" i="1"/>
  <c r="R219" i="1"/>
  <c r="T219" i="1"/>
  <c r="AV219" i="1"/>
  <c r="K219" i="1" s="1"/>
  <c r="AW219" i="1"/>
  <c r="AX219" i="1"/>
  <c r="AY219" i="1"/>
  <c r="AZ219" i="1"/>
  <c r="BE219" i="1"/>
  <c r="BF219" i="1"/>
  <c r="BH219" i="1"/>
  <c r="BI219" i="1"/>
  <c r="BN219" i="1"/>
  <c r="R220" i="1"/>
  <c r="T220" i="1" s="1"/>
  <c r="AV220" i="1"/>
  <c r="K220" i="1" s="1"/>
  <c r="AW220" i="1"/>
  <c r="AX220" i="1"/>
  <c r="AY220" i="1"/>
  <c r="AZ220" i="1"/>
  <c r="BE220" i="1"/>
  <c r="BF220" i="1" s="1"/>
  <c r="BH220" i="1"/>
  <c r="BI220" i="1"/>
  <c r="K221" i="1"/>
  <c r="R221" i="1"/>
  <c r="T221" i="1"/>
  <c r="BN221" i="1" s="1"/>
  <c r="AV221" i="1"/>
  <c r="AW221" i="1" s="1"/>
  <c r="AX221" i="1"/>
  <c r="AY221" i="1"/>
  <c r="AZ221" i="1"/>
  <c r="BA221" i="1" s="1"/>
  <c r="P221" i="1" s="1"/>
  <c r="BB221" i="1" s="1"/>
  <c r="BE221" i="1"/>
  <c r="BF221" i="1" s="1"/>
  <c r="BI221" i="1" s="1"/>
  <c r="BH221" i="1"/>
  <c r="K222" i="1"/>
  <c r="N222" i="1"/>
  <c r="R222" i="1"/>
  <c r="T222" i="1" s="1"/>
  <c r="AV222" i="1"/>
  <c r="AW222" i="1" s="1"/>
  <c r="AX222" i="1"/>
  <c r="AY222" i="1"/>
  <c r="BA222" i="1" s="1"/>
  <c r="P222" i="1" s="1"/>
  <c r="BB222" i="1" s="1"/>
  <c r="O222" i="1" s="1"/>
  <c r="AZ222" i="1"/>
  <c r="BE222" i="1"/>
  <c r="BF222" i="1"/>
  <c r="BI222" i="1" s="1"/>
  <c r="BH222" i="1"/>
  <c r="R223" i="1"/>
  <c r="T223" i="1"/>
  <c r="AV223" i="1"/>
  <c r="AX223" i="1"/>
  <c r="AY223" i="1"/>
  <c r="AZ223" i="1"/>
  <c r="BE223" i="1"/>
  <c r="BF223" i="1"/>
  <c r="BH223" i="1"/>
  <c r="BI223" i="1"/>
  <c r="K224" i="1"/>
  <c r="N224" i="1"/>
  <c r="R224" i="1"/>
  <c r="T224" i="1" s="1"/>
  <c r="BN224" i="1" s="1"/>
  <c r="AV224" i="1"/>
  <c r="AW224" i="1" s="1"/>
  <c r="AX224" i="1"/>
  <c r="AY224" i="1"/>
  <c r="AZ224" i="1"/>
  <c r="BE224" i="1"/>
  <c r="BF224" i="1" s="1"/>
  <c r="BI224" i="1" s="1"/>
  <c r="BH224" i="1"/>
  <c r="K225" i="1"/>
  <c r="R225" i="1"/>
  <c r="T225" i="1"/>
  <c r="AV225" i="1"/>
  <c r="AW225" i="1"/>
  <c r="AX225" i="1"/>
  <c r="AY225" i="1"/>
  <c r="AZ225" i="1"/>
  <c r="BE225" i="1"/>
  <c r="BF225" i="1"/>
  <c r="BH225" i="1"/>
  <c r="BI225" i="1"/>
  <c r="R226" i="1"/>
  <c r="T226" i="1"/>
  <c r="AV226" i="1"/>
  <c r="AX226" i="1"/>
  <c r="AY226" i="1"/>
  <c r="AZ226" i="1"/>
  <c r="BE226" i="1"/>
  <c r="BF226" i="1" s="1"/>
  <c r="BI226" i="1" s="1"/>
  <c r="BH226" i="1"/>
  <c r="R227" i="1"/>
  <c r="T227" i="1" s="1"/>
  <c r="AV227" i="1"/>
  <c r="AX227" i="1"/>
  <c r="AY227" i="1"/>
  <c r="AZ227" i="1"/>
  <c r="BE227" i="1"/>
  <c r="BF227" i="1"/>
  <c r="BI227" i="1" s="1"/>
  <c r="BH227" i="1"/>
  <c r="K228" i="1"/>
  <c r="N228" i="1"/>
  <c r="R228" i="1"/>
  <c r="T228" i="1"/>
  <c r="AV228" i="1"/>
  <c r="AW228" i="1"/>
  <c r="AX228" i="1"/>
  <c r="AY228" i="1"/>
  <c r="AZ228" i="1"/>
  <c r="BA228" i="1" s="1"/>
  <c r="P228" i="1" s="1"/>
  <c r="BB228" i="1" s="1"/>
  <c r="BE228" i="1"/>
  <c r="BF228" i="1"/>
  <c r="BI228" i="1" s="1"/>
  <c r="BH228" i="1"/>
  <c r="BN228" i="1"/>
  <c r="K229" i="1"/>
  <c r="N229" i="1"/>
  <c r="R229" i="1"/>
  <c r="T229" i="1"/>
  <c r="AV229" i="1"/>
  <c r="AW229" i="1"/>
  <c r="AX229" i="1"/>
  <c r="AY229" i="1"/>
  <c r="BA229" i="1" s="1"/>
  <c r="P229" i="1" s="1"/>
  <c r="BB229" i="1" s="1"/>
  <c r="AZ229" i="1"/>
  <c r="BE229" i="1"/>
  <c r="BF229" i="1" s="1"/>
  <c r="BI229" i="1" s="1"/>
  <c r="BH229" i="1"/>
  <c r="N230" i="1"/>
  <c r="R230" i="1"/>
  <c r="T230" i="1" s="1"/>
  <c r="AV230" i="1"/>
  <c r="K230" i="1" s="1"/>
  <c r="AW230" i="1"/>
  <c r="AX230" i="1"/>
  <c r="AY230" i="1"/>
  <c r="AZ230" i="1"/>
  <c r="BA230" i="1"/>
  <c r="P230" i="1" s="1"/>
  <c r="BB230" i="1" s="1"/>
  <c r="BE230" i="1"/>
  <c r="BF230" i="1"/>
  <c r="BI230" i="1" s="1"/>
  <c r="BH230" i="1"/>
  <c r="K231" i="1"/>
  <c r="N231" i="1"/>
  <c r="R231" i="1"/>
  <c r="T231" i="1" s="1"/>
  <c r="AV231" i="1"/>
  <c r="AW231" i="1"/>
  <c r="AX231" i="1"/>
  <c r="AY231" i="1"/>
  <c r="AZ231" i="1"/>
  <c r="BA231" i="1" s="1"/>
  <c r="P231" i="1" s="1"/>
  <c r="BB231" i="1" s="1"/>
  <c r="BE231" i="1"/>
  <c r="BF231" i="1" s="1"/>
  <c r="BH231" i="1"/>
  <c r="BI231" i="1"/>
  <c r="BN231" i="1"/>
  <c r="K232" i="1"/>
  <c r="R232" i="1"/>
  <c r="T232" i="1"/>
  <c r="BN232" i="1" s="1"/>
  <c r="AV232" i="1"/>
  <c r="AW232" i="1" s="1"/>
  <c r="N232" i="1" s="1"/>
  <c r="AX232" i="1"/>
  <c r="AY232" i="1"/>
  <c r="AZ232" i="1"/>
  <c r="BA232" i="1" s="1"/>
  <c r="P232" i="1" s="1"/>
  <c r="BB232" i="1" s="1"/>
  <c r="BE232" i="1"/>
  <c r="BF232" i="1" s="1"/>
  <c r="BH232" i="1"/>
  <c r="BI232" i="1"/>
  <c r="R233" i="1"/>
  <c r="T233" i="1"/>
  <c r="AV233" i="1"/>
  <c r="AX233" i="1"/>
  <c r="AY233" i="1"/>
  <c r="AZ233" i="1"/>
  <c r="BE233" i="1"/>
  <c r="BF233" i="1" s="1"/>
  <c r="BH233" i="1"/>
  <c r="BI233" i="1"/>
  <c r="K234" i="1"/>
  <c r="R234" i="1"/>
  <c r="T234" i="1" s="1"/>
  <c r="AV234" i="1"/>
  <c r="AW234" i="1"/>
  <c r="AX234" i="1"/>
  <c r="AY234" i="1"/>
  <c r="BA234" i="1" s="1"/>
  <c r="P234" i="1" s="1"/>
  <c r="BB234" i="1" s="1"/>
  <c r="AZ234" i="1"/>
  <c r="BE234" i="1"/>
  <c r="BF234" i="1"/>
  <c r="BH234" i="1"/>
  <c r="BI234" i="1"/>
  <c r="BN234" i="1"/>
  <c r="R235" i="1"/>
  <c r="T235" i="1" s="1"/>
  <c r="AV235" i="1"/>
  <c r="K235" i="1" s="1"/>
  <c r="AW235" i="1"/>
  <c r="AX235" i="1"/>
  <c r="AY235" i="1"/>
  <c r="AZ235" i="1"/>
  <c r="BA235" i="1" s="1"/>
  <c r="P235" i="1" s="1"/>
  <c r="BB235" i="1" s="1"/>
  <c r="O235" i="1" s="1"/>
  <c r="BC235" i="1"/>
  <c r="BD235" i="1" s="1"/>
  <c r="BG235" i="1" s="1"/>
  <c r="L235" i="1" s="1"/>
  <c r="BJ235" i="1" s="1"/>
  <c r="M235" i="1" s="1"/>
  <c r="BE235" i="1"/>
  <c r="BF235" i="1" s="1"/>
  <c r="BI235" i="1" s="1"/>
  <c r="BH235" i="1"/>
  <c r="R236" i="1"/>
  <c r="T236" i="1" s="1"/>
  <c r="AV236" i="1"/>
  <c r="K236" i="1" s="1"/>
  <c r="AX236" i="1"/>
  <c r="AY236" i="1"/>
  <c r="AZ236" i="1"/>
  <c r="BE236" i="1"/>
  <c r="BF236" i="1"/>
  <c r="BH236" i="1"/>
  <c r="BI236" i="1" s="1"/>
  <c r="K237" i="1"/>
  <c r="N237" i="1"/>
  <c r="R237" i="1"/>
  <c r="T237" i="1" s="1"/>
  <c r="BN237" i="1" s="1"/>
  <c r="AV237" i="1"/>
  <c r="AW237" i="1"/>
  <c r="AX237" i="1"/>
  <c r="AY237" i="1"/>
  <c r="AZ237" i="1"/>
  <c r="BE237" i="1"/>
  <c r="BF237" i="1"/>
  <c r="BI237" i="1" s="1"/>
  <c r="BH237" i="1"/>
  <c r="R238" i="1"/>
  <c r="T238" i="1"/>
  <c r="AV238" i="1"/>
  <c r="AW238" i="1" s="1"/>
  <c r="N238" i="1" s="1"/>
  <c r="AX238" i="1"/>
  <c r="AY238" i="1"/>
  <c r="AZ238" i="1"/>
  <c r="BA238" i="1"/>
  <c r="P238" i="1" s="1"/>
  <c r="BB238" i="1" s="1"/>
  <c r="BE238" i="1"/>
  <c r="BF238" i="1" s="1"/>
  <c r="BI238" i="1" s="1"/>
  <c r="BH238" i="1"/>
  <c r="R239" i="1"/>
  <c r="T239" i="1" s="1"/>
  <c r="AV239" i="1"/>
  <c r="K239" i="1" s="1"/>
  <c r="AX239" i="1"/>
  <c r="AY239" i="1"/>
  <c r="AZ239" i="1"/>
  <c r="BE239" i="1"/>
  <c r="BF239" i="1"/>
  <c r="BH239" i="1"/>
  <c r="BI239" i="1" s="1"/>
  <c r="R240" i="1"/>
  <c r="T240" i="1"/>
  <c r="AV240" i="1"/>
  <c r="K240" i="1" s="1"/>
  <c r="AX240" i="1"/>
  <c r="AY240" i="1"/>
  <c r="AZ240" i="1"/>
  <c r="BE240" i="1"/>
  <c r="BF240" i="1" s="1"/>
  <c r="BH240" i="1"/>
  <c r="BI240" i="1"/>
  <c r="K241" i="1"/>
  <c r="P241" i="1"/>
  <c r="BB241" i="1" s="1"/>
  <c r="R241" i="1"/>
  <c r="T241" i="1" s="1"/>
  <c r="AV241" i="1"/>
  <c r="AW241" i="1"/>
  <c r="N241" i="1" s="1"/>
  <c r="AX241" i="1"/>
  <c r="AY241" i="1"/>
  <c r="AZ241" i="1"/>
  <c r="BA241" i="1" s="1"/>
  <c r="BE241" i="1"/>
  <c r="BF241" i="1" s="1"/>
  <c r="BI241" i="1" s="1"/>
  <c r="BH241" i="1"/>
  <c r="BN241" i="1"/>
  <c r="K242" i="1"/>
  <c r="R242" i="1"/>
  <c r="T242" i="1" s="1"/>
  <c r="AV242" i="1"/>
  <c r="AW242" i="1"/>
  <c r="N242" i="1" s="1"/>
  <c r="AX242" i="1"/>
  <c r="AY242" i="1"/>
  <c r="AZ242" i="1"/>
  <c r="BA242" i="1" s="1"/>
  <c r="P242" i="1" s="1"/>
  <c r="BB242" i="1" s="1"/>
  <c r="BE242" i="1"/>
  <c r="BF242" i="1" s="1"/>
  <c r="BI242" i="1" s="1"/>
  <c r="BH242" i="1"/>
  <c r="R243" i="1"/>
  <c r="T243" i="1" s="1"/>
  <c r="AV243" i="1"/>
  <c r="AX243" i="1"/>
  <c r="AY243" i="1"/>
  <c r="AZ243" i="1"/>
  <c r="BE243" i="1"/>
  <c r="BF243" i="1"/>
  <c r="BH243" i="1"/>
  <c r="K244" i="1"/>
  <c r="R244" i="1"/>
  <c r="T244" i="1" s="1"/>
  <c r="AV244" i="1"/>
  <c r="AW244" i="1"/>
  <c r="N244" i="1" s="1"/>
  <c r="AX244" i="1"/>
  <c r="AY244" i="1"/>
  <c r="AZ244" i="1"/>
  <c r="BA244" i="1"/>
  <c r="P244" i="1" s="1"/>
  <c r="BB244" i="1" s="1"/>
  <c r="BE244" i="1"/>
  <c r="BF244" i="1" s="1"/>
  <c r="BH244" i="1"/>
  <c r="BI244" i="1"/>
  <c r="R245" i="1"/>
  <c r="T245" i="1" s="1"/>
  <c r="AV245" i="1"/>
  <c r="K245" i="1" s="1"/>
  <c r="AW245" i="1"/>
  <c r="AX245" i="1"/>
  <c r="AY245" i="1"/>
  <c r="AZ245" i="1"/>
  <c r="BE245" i="1"/>
  <c r="BF245" i="1" s="1"/>
  <c r="BI245" i="1" s="1"/>
  <c r="BH245" i="1"/>
  <c r="R246" i="1"/>
  <c r="T246" i="1" s="1"/>
  <c r="AV246" i="1"/>
  <c r="AX246" i="1"/>
  <c r="AY246" i="1"/>
  <c r="AZ246" i="1"/>
  <c r="BE246" i="1"/>
  <c r="BF246" i="1"/>
  <c r="BI246" i="1" s="1"/>
  <c r="BH246" i="1"/>
  <c r="K247" i="1"/>
  <c r="N247" i="1"/>
  <c r="R247" i="1"/>
  <c r="T247" i="1" s="1"/>
  <c r="BN247" i="1" s="1"/>
  <c r="AV247" i="1"/>
  <c r="AW247" i="1"/>
  <c r="AX247" i="1"/>
  <c r="AY247" i="1"/>
  <c r="AZ247" i="1"/>
  <c r="BE247" i="1"/>
  <c r="BF247" i="1" s="1"/>
  <c r="BI247" i="1" s="1"/>
  <c r="BH247" i="1"/>
  <c r="R248" i="1"/>
  <c r="T248" i="1" s="1"/>
  <c r="AV248" i="1"/>
  <c r="K248" i="1" s="1"/>
  <c r="AW248" i="1"/>
  <c r="N248" i="1" s="1"/>
  <c r="AX248" i="1"/>
  <c r="AY248" i="1"/>
  <c r="AZ248" i="1"/>
  <c r="BE248" i="1"/>
  <c r="BF248" i="1"/>
  <c r="BH248" i="1"/>
  <c r="BI248" i="1"/>
  <c r="P249" i="1"/>
  <c r="BB249" i="1" s="1"/>
  <c r="R249" i="1"/>
  <c r="T249" i="1"/>
  <c r="AV249" i="1"/>
  <c r="K249" i="1" s="1"/>
  <c r="AW249" i="1"/>
  <c r="N249" i="1" s="1"/>
  <c r="AX249" i="1"/>
  <c r="AY249" i="1"/>
  <c r="AZ249" i="1"/>
  <c r="BA249" i="1"/>
  <c r="BE249" i="1"/>
  <c r="BF249" i="1"/>
  <c r="BH249" i="1"/>
  <c r="BN249" i="1"/>
  <c r="K250" i="1"/>
  <c r="BN250" i="1" s="1"/>
  <c r="N250" i="1"/>
  <c r="R250" i="1"/>
  <c r="T250" i="1" s="1"/>
  <c r="AV250" i="1"/>
  <c r="AW250" i="1"/>
  <c r="AX250" i="1"/>
  <c r="AY250" i="1"/>
  <c r="AZ250" i="1"/>
  <c r="BA250" i="1" s="1"/>
  <c r="P250" i="1" s="1"/>
  <c r="BB250" i="1"/>
  <c r="BE250" i="1"/>
  <c r="BF250" i="1" s="1"/>
  <c r="BH250" i="1"/>
  <c r="BI250" i="1"/>
  <c r="K251" i="1"/>
  <c r="R251" i="1"/>
  <c r="T251" i="1" s="1"/>
  <c r="AV251" i="1"/>
  <c r="AW251" i="1" s="1"/>
  <c r="AX251" i="1"/>
  <c r="AY251" i="1"/>
  <c r="AZ251" i="1"/>
  <c r="BE251" i="1"/>
  <c r="BF251" i="1"/>
  <c r="BI251" i="1" s="1"/>
  <c r="BH251" i="1"/>
  <c r="R252" i="1"/>
  <c r="T252" i="1"/>
  <c r="AV252" i="1"/>
  <c r="K252" i="1" s="1"/>
  <c r="AW252" i="1"/>
  <c r="AX252" i="1"/>
  <c r="AY252" i="1"/>
  <c r="AZ252" i="1"/>
  <c r="BE252" i="1"/>
  <c r="BF252" i="1" s="1"/>
  <c r="BH252" i="1"/>
  <c r="BI252" i="1"/>
  <c r="BN252" i="1"/>
  <c r="K253" i="1"/>
  <c r="BN253" i="1" s="1"/>
  <c r="N253" i="1"/>
  <c r="R253" i="1"/>
  <c r="T253" i="1" s="1"/>
  <c r="AV253" i="1"/>
  <c r="AW253" i="1"/>
  <c r="AX253" i="1"/>
  <c r="AY253" i="1"/>
  <c r="AZ253" i="1"/>
  <c r="BA253" i="1"/>
  <c r="P253" i="1" s="1"/>
  <c r="BB253" i="1" s="1"/>
  <c r="BE253" i="1"/>
  <c r="BF253" i="1" s="1"/>
  <c r="BI253" i="1" s="1"/>
  <c r="BH253" i="1"/>
  <c r="K254" i="1"/>
  <c r="R254" i="1"/>
  <c r="T254" i="1" s="1"/>
  <c r="AV254" i="1"/>
  <c r="AW254" i="1"/>
  <c r="AX254" i="1"/>
  <c r="AY254" i="1"/>
  <c r="AZ254" i="1"/>
  <c r="BA254" i="1"/>
  <c r="P254" i="1" s="1"/>
  <c r="BB254" i="1" s="1"/>
  <c r="BE254" i="1"/>
  <c r="BF254" i="1" s="1"/>
  <c r="BI254" i="1" s="1"/>
  <c r="BH254" i="1"/>
  <c r="R255" i="1"/>
  <c r="T255" i="1"/>
  <c r="AV255" i="1"/>
  <c r="AX255" i="1"/>
  <c r="AY255" i="1"/>
  <c r="AZ255" i="1"/>
  <c r="BE255" i="1"/>
  <c r="BF255" i="1"/>
  <c r="BH255" i="1"/>
  <c r="K256" i="1"/>
  <c r="R256" i="1"/>
  <c r="T256" i="1" s="1"/>
  <c r="AV256" i="1"/>
  <c r="AW256" i="1"/>
  <c r="N256" i="1" s="1"/>
  <c r="AX256" i="1"/>
  <c r="AY256" i="1"/>
  <c r="AZ256" i="1"/>
  <c r="BA256" i="1"/>
  <c r="P256" i="1" s="1"/>
  <c r="BB256" i="1" s="1"/>
  <c r="BE256" i="1"/>
  <c r="BF256" i="1" s="1"/>
  <c r="BH256" i="1"/>
  <c r="BI256" i="1"/>
  <c r="R257" i="1"/>
  <c r="T257" i="1" s="1"/>
  <c r="AV257" i="1"/>
  <c r="K257" i="1" s="1"/>
  <c r="AW257" i="1"/>
  <c r="AX257" i="1"/>
  <c r="AY257" i="1"/>
  <c r="AZ257" i="1"/>
  <c r="BA257" i="1"/>
  <c r="P257" i="1" s="1"/>
  <c r="BB257" i="1" s="1"/>
  <c r="BE257" i="1"/>
  <c r="BF257" i="1" s="1"/>
  <c r="BH257" i="1"/>
  <c r="R258" i="1"/>
  <c r="T258" i="1" s="1"/>
  <c r="AV258" i="1"/>
  <c r="AX258" i="1"/>
  <c r="AY258" i="1"/>
  <c r="AZ258" i="1"/>
  <c r="BE258" i="1"/>
  <c r="BF258" i="1" s="1"/>
  <c r="BI258" i="1" s="1"/>
  <c r="BH258" i="1"/>
  <c r="K259" i="1"/>
  <c r="N259" i="1"/>
  <c r="R259" i="1"/>
  <c r="T259" i="1" s="1"/>
  <c r="BN259" i="1" s="1"/>
  <c r="AV259" i="1"/>
  <c r="AW259" i="1"/>
  <c r="AX259" i="1"/>
  <c r="AY259" i="1"/>
  <c r="AZ259" i="1"/>
  <c r="BE259" i="1"/>
  <c r="BF259" i="1" s="1"/>
  <c r="BI259" i="1" s="1"/>
  <c r="BH259" i="1"/>
  <c r="R260" i="1"/>
  <c r="T260" i="1" s="1"/>
  <c r="AV260" i="1"/>
  <c r="K260" i="1" s="1"/>
  <c r="AX260" i="1"/>
  <c r="AY260" i="1"/>
  <c r="AZ260" i="1"/>
  <c r="BE260" i="1"/>
  <c r="BF260" i="1"/>
  <c r="BH260" i="1"/>
  <c r="BI260" i="1"/>
  <c r="P261" i="1"/>
  <c r="BB261" i="1" s="1"/>
  <c r="R261" i="1"/>
  <c r="T261" i="1"/>
  <c r="AV261" i="1"/>
  <c r="K261" i="1" s="1"/>
  <c r="AW261" i="1"/>
  <c r="N261" i="1" s="1"/>
  <c r="AX261" i="1"/>
  <c r="AY261" i="1"/>
  <c r="AZ261" i="1"/>
  <c r="BA261" i="1"/>
  <c r="BE261" i="1"/>
  <c r="BF261" i="1"/>
  <c r="BH261" i="1"/>
  <c r="BN261" i="1"/>
  <c r="K262" i="1"/>
  <c r="N262" i="1"/>
  <c r="R262" i="1"/>
  <c r="T262" i="1" s="1"/>
  <c r="BN262" i="1" s="1"/>
  <c r="AV262" i="1"/>
  <c r="AW262" i="1"/>
  <c r="AX262" i="1"/>
  <c r="AY262" i="1"/>
  <c r="AZ262" i="1"/>
  <c r="BA262" i="1" s="1"/>
  <c r="P262" i="1" s="1"/>
  <c r="BB262" i="1" s="1"/>
  <c r="BE262" i="1"/>
  <c r="BF262" i="1" s="1"/>
  <c r="BH262" i="1"/>
  <c r="BI262" i="1"/>
  <c r="K263" i="1"/>
  <c r="P263" i="1"/>
  <c r="BB263" i="1" s="1"/>
  <c r="R263" i="1"/>
  <c r="T263" i="1" s="1"/>
  <c r="AV263" i="1"/>
  <c r="AW263" i="1" s="1"/>
  <c r="AX263" i="1"/>
  <c r="AY263" i="1"/>
  <c r="AZ263" i="1"/>
  <c r="BA263" i="1" s="1"/>
  <c r="BE263" i="1"/>
  <c r="BF263" i="1" s="1"/>
  <c r="BI263" i="1" s="1"/>
  <c r="BH263" i="1"/>
  <c r="R264" i="1"/>
  <c r="T264" i="1" s="1"/>
  <c r="AV264" i="1"/>
  <c r="AX264" i="1"/>
  <c r="AY264" i="1"/>
  <c r="AZ264" i="1"/>
  <c r="BE264" i="1"/>
  <c r="BF264" i="1" s="1"/>
  <c r="BH264" i="1"/>
  <c r="K265" i="1"/>
  <c r="N265" i="1"/>
  <c r="R265" i="1"/>
  <c r="T265" i="1" s="1"/>
  <c r="AV265" i="1"/>
  <c r="AW265" i="1"/>
  <c r="AX265" i="1"/>
  <c r="AY265" i="1"/>
  <c r="AZ265" i="1"/>
  <c r="BA265" i="1" s="1"/>
  <c r="P265" i="1" s="1"/>
  <c r="BB265" i="1" s="1"/>
  <c r="BE265" i="1"/>
  <c r="BF265" i="1" s="1"/>
  <c r="BI265" i="1" s="1"/>
  <c r="BH265" i="1"/>
  <c r="K266" i="1"/>
  <c r="R266" i="1"/>
  <c r="T266" i="1" s="1"/>
  <c r="AV266" i="1"/>
  <c r="AW266" i="1"/>
  <c r="N266" i="1" s="1"/>
  <c r="AX266" i="1"/>
  <c r="AY266" i="1"/>
  <c r="AZ266" i="1"/>
  <c r="BA266" i="1" s="1"/>
  <c r="P266" i="1" s="1"/>
  <c r="BB266" i="1" s="1"/>
  <c r="BE266" i="1"/>
  <c r="BF266" i="1" s="1"/>
  <c r="BI266" i="1" s="1"/>
  <c r="BH266" i="1"/>
  <c r="R267" i="1"/>
  <c r="T267" i="1" s="1"/>
  <c r="AV267" i="1"/>
  <c r="AX267" i="1"/>
  <c r="AY267" i="1"/>
  <c r="AZ267" i="1"/>
  <c r="BE267" i="1"/>
  <c r="BF267" i="1"/>
  <c r="BI267" i="1" s="1"/>
  <c r="BH267" i="1"/>
  <c r="K268" i="1"/>
  <c r="P268" i="1"/>
  <c r="BB268" i="1" s="1"/>
  <c r="R268" i="1"/>
  <c r="T268" i="1" s="1"/>
  <c r="AV268" i="1"/>
  <c r="AW268" i="1"/>
  <c r="N268" i="1" s="1"/>
  <c r="AX268" i="1"/>
  <c r="BA268" i="1" s="1"/>
  <c r="AY268" i="1"/>
  <c r="AZ268" i="1"/>
  <c r="BE268" i="1"/>
  <c r="BF268" i="1" s="1"/>
  <c r="BH268" i="1"/>
  <c r="BI268" i="1"/>
  <c r="R269" i="1"/>
  <c r="T269" i="1" s="1"/>
  <c r="AV269" i="1"/>
  <c r="AX269" i="1"/>
  <c r="AY269" i="1"/>
  <c r="AZ269" i="1"/>
  <c r="BE269" i="1"/>
  <c r="BF269" i="1" s="1"/>
  <c r="BI269" i="1" s="1"/>
  <c r="BH269" i="1"/>
  <c r="R270" i="1"/>
  <c r="T270" i="1" s="1"/>
  <c r="AV270" i="1"/>
  <c r="AX270" i="1"/>
  <c r="AY270" i="1"/>
  <c r="AZ270" i="1"/>
  <c r="BE270" i="1"/>
  <c r="BF270" i="1" s="1"/>
  <c r="BI270" i="1" s="1"/>
  <c r="BH270" i="1"/>
  <c r="K271" i="1"/>
  <c r="N271" i="1"/>
  <c r="R271" i="1"/>
  <c r="T271" i="1"/>
  <c r="AV271" i="1"/>
  <c r="AW271" i="1"/>
  <c r="AX271" i="1"/>
  <c r="AY271" i="1"/>
  <c r="AZ271" i="1"/>
  <c r="BA271" i="1" s="1"/>
  <c r="P271" i="1" s="1"/>
  <c r="BB271" i="1" s="1"/>
  <c r="BE271" i="1"/>
  <c r="BF271" i="1" s="1"/>
  <c r="BH271" i="1"/>
  <c r="BI271" i="1"/>
  <c r="K272" i="1"/>
  <c r="BN272" i="1" s="1"/>
  <c r="N272" i="1"/>
  <c r="P272" i="1"/>
  <c r="BB272" i="1" s="1"/>
  <c r="R272" i="1"/>
  <c r="T272" i="1" s="1"/>
  <c r="AV272" i="1"/>
  <c r="AW272" i="1"/>
  <c r="AX272" i="1"/>
  <c r="AY272" i="1"/>
  <c r="BA272" i="1" s="1"/>
  <c r="AZ272" i="1"/>
  <c r="BE272" i="1"/>
  <c r="BF272" i="1"/>
  <c r="BH272" i="1"/>
  <c r="BI272" i="1"/>
  <c r="R273" i="1"/>
  <c r="T273" i="1" s="1"/>
  <c r="AV273" i="1"/>
  <c r="AX273" i="1"/>
  <c r="AY273" i="1"/>
  <c r="AZ273" i="1"/>
  <c r="BE273" i="1"/>
  <c r="BF273" i="1" s="1"/>
  <c r="BH273" i="1"/>
  <c r="BI273" i="1" s="1"/>
  <c r="K274" i="1"/>
  <c r="N274" i="1"/>
  <c r="P274" i="1"/>
  <c r="BB274" i="1" s="1"/>
  <c r="R274" i="1"/>
  <c r="T274" i="1"/>
  <c r="BN274" i="1" s="1"/>
  <c r="AV274" i="1"/>
  <c r="AW274" i="1"/>
  <c r="AX274" i="1"/>
  <c r="AY274" i="1"/>
  <c r="AZ274" i="1"/>
  <c r="BA274" i="1"/>
  <c r="BE274" i="1"/>
  <c r="BF274" i="1" s="1"/>
  <c r="BI274" i="1" s="1"/>
  <c r="BH274" i="1"/>
  <c r="R275" i="1"/>
  <c r="T275" i="1" s="1"/>
  <c r="BN275" i="1" s="1"/>
  <c r="AV275" i="1"/>
  <c r="K275" i="1" s="1"/>
  <c r="AW275" i="1"/>
  <c r="AX275" i="1"/>
  <c r="AY275" i="1"/>
  <c r="AZ275" i="1"/>
  <c r="BE275" i="1"/>
  <c r="BF275" i="1"/>
  <c r="BI275" i="1" s="1"/>
  <c r="BH275" i="1"/>
  <c r="R276" i="1"/>
  <c r="T276" i="1"/>
  <c r="AV276" i="1"/>
  <c r="K276" i="1" s="1"/>
  <c r="AW276" i="1"/>
  <c r="AX276" i="1"/>
  <c r="AY276" i="1"/>
  <c r="BA276" i="1" s="1"/>
  <c r="P276" i="1" s="1"/>
  <c r="BB276" i="1" s="1"/>
  <c r="AZ276" i="1"/>
  <c r="BE276" i="1"/>
  <c r="BF276" i="1"/>
  <c r="BH276" i="1"/>
  <c r="R277" i="1"/>
  <c r="T277" i="1" s="1"/>
  <c r="AV277" i="1"/>
  <c r="K277" i="1" s="1"/>
  <c r="BN277" i="1" s="1"/>
  <c r="AW277" i="1"/>
  <c r="AX277" i="1"/>
  <c r="AY277" i="1"/>
  <c r="AZ277" i="1"/>
  <c r="BE277" i="1"/>
  <c r="BF277" i="1" s="1"/>
  <c r="BI277" i="1" s="1"/>
  <c r="BH277" i="1"/>
  <c r="K278" i="1"/>
  <c r="R278" i="1"/>
  <c r="T278" i="1"/>
  <c r="AV278" i="1"/>
  <c r="AW278" i="1"/>
  <c r="N278" i="1" s="1"/>
  <c r="AX278" i="1"/>
  <c r="AY278" i="1"/>
  <c r="AZ278" i="1"/>
  <c r="BA278" i="1" s="1"/>
  <c r="P278" i="1" s="1"/>
  <c r="BB278" i="1" s="1"/>
  <c r="BE278" i="1"/>
  <c r="BF278" i="1" s="1"/>
  <c r="BI278" i="1" s="1"/>
  <c r="BH278" i="1"/>
  <c r="N279" i="1"/>
  <c r="R279" i="1"/>
  <c r="T279" i="1" s="1"/>
  <c r="AV279" i="1"/>
  <c r="K279" i="1" s="1"/>
  <c r="AW279" i="1"/>
  <c r="AX279" i="1"/>
  <c r="AY279" i="1"/>
  <c r="AZ279" i="1"/>
  <c r="BE279" i="1"/>
  <c r="BF279" i="1" s="1"/>
  <c r="BH279" i="1"/>
  <c r="BI279" i="1" s="1"/>
  <c r="N280" i="1"/>
  <c r="R280" i="1"/>
  <c r="T280" i="1" s="1"/>
  <c r="AV280" i="1"/>
  <c r="K280" i="1" s="1"/>
  <c r="AW280" i="1"/>
  <c r="AX280" i="1"/>
  <c r="AY280" i="1"/>
  <c r="BA280" i="1" s="1"/>
  <c r="P280" i="1" s="1"/>
  <c r="AZ280" i="1"/>
  <c r="BB280" i="1"/>
  <c r="BE280" i="1"/>
  <c r="BF280" i="1"/>
  <c r="BH280" i="1"/>
  <c r="BI280" i="1"/>
  <c r="K281" i="1"/>
  <c r="R281" i="1"/>
  <c r="T281" i="1"/>
  <c r="AV281" i="1"/>
  <c r="AW281" i="1"/>
  <c r="AX281" i="1"/>
  <c r="AY281" i="1"/>
  <c r="AZ281" i="1"/>
  <c r="BE281" i="1"/>
  <c r="BF281" i="1" s="1"/>
  <c r="BI281" i="1" s="1"/>
  <c r="BH281" i="1"/>
  <c r="BN281" i="1"/>
  <c r="R282" i="1"/>
  <c r="T282" i="1" s="1"/>
  <c r="AV282" i="1"/>
  <c r="AX282" i="1"/>
  <c r="AY282" i="1"/>
  <c r="AZ282" i="1"/>
  <c r="BE282" i="1"/>
  <c r="BF282" i="1"/>
  <c r="BH282" i="1"/>
  <c r="BI282" i="1" s="1"/>
  <c r="R283" i="1"/>
  <c r="T283" i="1" s="1"/>
  <c r="AV283" i="1"/>
  <c r="K283" i="1" s="1"/>
  <c r="AW283" i="1"/>
  <c r="AX283" i="1"/>
  <c r="AY283" i="1"/>
  <c r="AZ283" i="1"/>
  <c r="BE283" i="1"/>
  <c r="BF283" i="1" s="1"/>
  <c r="BI283" i="1" s="1"/>
  <c r="BH283" i="1"/>
  <c r="BN283" i="1"/>
  <c r="K284" i="1"/>
  <c r="P284" i="1"/>
  <c r="BB284" i="1" s="1"/>
  <c r="R284" i="1"/>
  <c r="T284" i="1"/>
  <c r="AV284" i="1"/>
  <c r="AW284" i="1"/>
  <c r="N284" i="1" s="1"/>
  <c r="AX284" i="1"/>
  <c r="AY284" i="1"/>
  <c r="AZ284" i="1"/>
  <c r="BA284" i="1" s="1"/>
  <c r="BE284" i="1"/>
  <c r="BF284" i="1" s="1"/>
  <c r="BH284" i="1"/>
  <c r="BI284" i="1"/>
  <c r="BN284" i="1"/>
  <c r="R285" i="1"/>
  <c r="T285" i="1"/>
  <c r="AV285" i="1"/>
  <c r="K285" i="1" s="1"/>
  <c r="AW285" i="1"/>
  <c r="N285" i="1" s="1"/>
  <c r="AX285" i="1"/>
  <c r="AY285" i="1"/>
  <c r="AZ285" i="1"/>
  <c r="BA285" i="1"/>
  <c r="P285" i="1" s="1"/>
  <c r="BB285" i="1" s="1"/>
  <c r="BE285" i="1"/>
  <c r="BF285" i="1" s="1"/>
  <c r="BI285" i="1" s="1"/>
  <c r="BH285" i="1"/>
  <c r="N286" i="1"/>
  <c r="R286" i="1"/>
  <c r="T286" i="1" s="1"/>
  <c r="AV286" i="1"/>
  <c r="K286" i="1" s="1"/>
  <c r="AW286" i="1"/>
  <c r="AX286" i="1"/>
  <c r="AY286" i="1"/>
  <c r="BA286" i="1" s="1"/>
  <c r="P286" i="1" s="1"/>
  <c r="BB286" i="1" s="1"/>
  <c r="AZ286" i="1"/>
  <c r="BE286" i="1"/>
  <c r="BF286" i="1"/>
  <c r="BI286" i="1" s="1"/>
  <c r="BH286" i="1"/>
  <c r="BN286" i="1"/>
  <c r="K287" i="1"/>
  <c r="R287" i="1"/>
  <c r="T287" i="1"/>
  <c r="BN287" i="1" s="1"/>
  <c r="AV287" i="1"/>
  <c r="AW287" i="1"/>
  <c r="N287" i="1" s="1"/>
  <c r="AX287" i="1"/>
  <c r="AY287" i="1"/>
  <c r="AZ287" i="1"/>
  <c r="BA287" i="1"/>
  <c r="P287" i="1" s="1"/>
  <c r="BB287" i="1" s="1"/>
  <c r="BE287" i="1"/>
  <c r="BF287" i="1" s="1"/>
  <c r="BH287" i="1"/>
  <c r="BI287" i="1"/>
  <c r="R288" i="1"/>
  <c r="T288" i="1" s="1"/>
  <c r="AV288" i="1"/>
  <c r="AX288" i="1"/>
  <c r="AY288" i="1"/>
  <c r="AZ288" i="1"/>
  <c r="BE288" i="1"/>
  <c r="BF288" i="1"/>
  <c r="BI288" i="1" s="1"/>
  <c r="BH288" i="1"/>
  <c r="N289" i="1"/>
  <c r="O289" i="1"/>
  <c r="P289" i="1"/>
  <c r="BB289" i="1" s="1"/>
  <c r="BC289" i="1" s="1"/>
  <c r="BD289" i="1" s="1"/>
  <c r="BG289" i="1" s="1"/>
  <c r="L289" i="1" s="1"/>
  <c r="BJ289" i="1" s="1"/>
  <c r="M289" i="1" s="1"/>
  <c r="R289" i="1"/>
  <c r="T289" i="1" s="1"/>
  <c r="AV289" i="1"/>
  <c r="K289" i="1" s="1"/>
  <c r="AW289" i="1"/>
  <c r="BM289" i="1" s="1"/>
  <c r="AX289" i="1"/>
  <c r="AY289" i="1"/>
  <c r="AZ289" i="1"/>
  <c r="BA289" i="1"/>
  <c r="BE289" i="1"/>
  <c r="BF289" i="1"/>
  <c r="BI289" i="1" s="1"/>
  <c r="BH289" i="1"/>
  <c r="BN289" i="1"/>
  <c r="K290" i="1"/>
  <c r="BN290" i="1" s="1"/>
  <c r="R290" i="1"/>
  <c r="T290" i="1"/>
  <c r="AV290" i="1"/>
  <c r="AW290" i="1"/>
  <c r="N290" i="1" s="1"/>
  <c r="AX290" i="1"/>
  <c r="AY290" i="1"/>
  <c r="AZ290" i="1"/>
  <c r="BA290" i="1" s="1"/>
  <c r="P290" i="1" s="1"/>
  <c r="BB290" i="1"/>
  <c r="BE290" i="1"/>
  <c r="BF290" i="1" s="1"/>
  <c r="BH290" i="1"/>
  <c r="BI290" i="1"/>
  <c r="R291" i="1"/>
  <c r="T291" i="1"/>
  <c r="AV291" i="1"/>
  <c r="K291" i="1" s="1"/>
  <c r="AW291" i="1"/>
  <c r="AX291" i="1"/>
  <c r="AY291" i="1"/>
  <c r="AZ291" i="1"/>
  <c r="BA291" i="1"/>
  <c r="P291" i="1" s="1"/>
  <c r="BB291" i="1" s="1"/>
  <c r="BE291" i="1"/>
  <c r="BF291" i="1" s="1"/>
  <c r="BI291" i="1" s="1"/>
  <c r="BH291" i="1"/>
  <c r="R292" i="1"/>
  <c r="T292" i="1" s="1"/>
  <c r="AV292" i="1"/>
  <c r="K292" i="1" s="1"/>
  <c r="AW292" i="1"/>
  <c r="AX292" i="1"/>
  <c r="AY292" i="1"/>
  <c r="BA292" i="1" s="1"/>
  <c r="P292" i="1" s="1"/>
  <c r="BB292" i="1" s="1"/>
  <c r="AZ292" i="1"/>
  <c r="BE292" i="1"/>
  <c r="BF292" i="1"/>
  <c r="BH292" i="1"/>
  <c r="BI292" i="1"/>
  <c r="K293" i="1"/>
  <c r="R293" i="1"/>
  <c r="T293" i="1"/>
  <c r="AV293" i="1"/>
  <c r="AW293" i="1"/>
  <c r="BA293" i="1" s="1"/>
  <c r="P293" i="1" s="1"/>
  <c r="BB293" i="1" s="1"/>
  <c r="AX293" i="1"/>
  <c r="AY293" i="1"/>
  <c r="AZ293" i="1"/>
  <c r="BE293" i="1"/>
  <c r="BF293" i="1" s="1"/>
  <c r="BH293" i="1"/>
  <c r="BI293" i="1"/>
  <c r="R294" i="1"/>
  <c r="T294" i="1" s="1"/>
  <c r="AV294" i="1"/>
  <c r="K294" i="1" s="1"/>
  <c r="AW294" i="1"/>
  <c r="N294" i="1" s="1"/>
  <c r="AX294" i="1"/>
  <c r="AY294" i="1"/>
  <c r="AZ294" i="1"/>
  <c r="BE294" i="1"/>
  <c r="BF294" i="1"/>
  <c r="BI294" i="1" s="1"/>
  <c r="BH294" i="1"/>
  <c r="R295" i="1"/>
  <c r="T295" i="1"/>
  <c r="AV295" i="1"/>
  <c r="K295" i="1" s="1"/>
  <c r="BN295" i="1" s="1"/>
  <c r="AW295" i="1"/>
  <c r="N295" i="1" s="1"/>
  <c r="AX295" i="1"/>
  <c r="AY295" i="1"/>
  <c r="BA295" i="1" s="1"/>
  <c r="P295" i="1" s="1"/>
  <c r="BB295" i="1" s="1"/>
  <c r="O295" i="1" s="1"/>
  <c r="AZ295" i="1"/>
  <c r="BE295" i="1"/>
  <c r="BF295" i="1" s="1"/>
  <c r="BI295" i="1" s="1"/>
  <c r="BH295" i="1"/>
  <c r="K296" i="1"/>
  <c r="R296" i="1"/>
  <c r="T296" i="1"/>
  <c r="BN296" i="1" s="1"/>
  <c r="AV296" i="1"/>
  <c r="AW296" i="1"/>
  <c r="AX296" i="1"/>
  <c r="AY296" i="1"/>
  <c r="AZ296" i="1"/>
  <c r="BE296" i="1"/>
  <c r="BF296" i="1" s="1"/>
  <c r="BI296" i="1" s="1"/>
  <c r="BH296" i="1"/>
  <c r="R297" i="1"/>
  <c r="T297" i="1"/>
  <c r="AV297" i="1"/>
  <c r="K297" i="1" s="1"/>
  <c r="AW297" i="1"/>
  <c r="N297" i="1" s="1"/>
  <c r="AX297" i="1"/>
  <c r="AY297" i="1"/>
  <c r="AZ297" i="1"/>
  <c r="BE297" i="1"/>
  <c r="BF297" i="1" s="1"/>
  <c r="BI297" i="1" s="1"/>
  <c r="BH297" i="1"/>
  <c r="R298" i="1"/>
  <c r="T298" i="1" s="1"/>
  <c r="AV298" i="1"/>
  <c r="K298" i="1" s="1"/>
  <c r="AW298" i="1"/>
  <c r="N298" i="1" s="1"/>
  <c r="AX298" i="1"/>
  <c r="AY298" i="1"/>
  <c r="AZ298" i="1"/>
  <c r="BE298" i="1"/>
  <c r="BF298" i="1"/>
  <c r="BI298" i="1" s="1"/>
  <c r="BH298" i="1"/>
  <c r="BN298" i="1"/>
  <c r="K299" i="1"/>
  <c r="BN299" i="1" s="1"/>
  <c r="R299" i="1"/>
  <c r="T299" i="1"/>
  <c r="AV299" i="1"/>
  <c r="AW299" i="1"/>
  <c r="AX299" i="1"/>
  <c r="AY299" i="1"/>
  <c r="BA299" i="1" s="1"/>
  <c r="P299" i="1" s="1"/>
  <c r="BB299" i="1" s="1"/>
  <c r="AZ299" i="1"/>
  <c r="BE299" i="1"/>
  <c r="BF299" i="1" s="1"/>
  <c r="BI299" i="1" s="1"/>
  <c r="BH299" i="1"/>
  <c r="R300" i="1"/>
  <c r="T300" i="1" s="1"/>
  <c r="AV300" i="1"/>
  <c r="K300" i="1" s="1"/>
  <c r="AX300" i="1"/>
  <c r="AY300" i="1"/>
  <c r="AZ300" i="1"/>
  <c r="BE300" i="1"/>
  <c r="BF300" i="1"/>
  <c r="BH300" i="1"/>
  <c r="R301" i="1"/>
  <c r="AV301" i="1"/>
  <c r="K301" i="1" s="1"/>
  <c r="AW301" i="1"/>
  <c r="N301" i="1" s="1"/>
  <c r="AX301" i="1"/>
  <c r="AY301" i="1"/>
  <c r="AZ301" i="1"/>
  <c r="BE301" i="1"/>
  <c r="BF301" i="1"/>
  <c r="BI301" i="1" s="1"/>
  <c r="BH301" i="1"/>
  <c r="K302" i="1"/>
  <c r="N302" i="1"/>
  <c r="R302" i="1"/>
  <c r="T302" i="1"/>
  <c r="AV302" i="1"/>
  <c r="AW302" i="1"/>
  <c r="AX302" i="1"/>
  <c r="AY302" i="1"/>
  <c r="AZ302" i="1"/>
  <c r="BA302" i="1" s="1"/>
  <c r="P302" i="1" s="1"/>
  <c r="BB302" i="1" s="1"/>
  <c r="BE302" i="1"/>
  <c r="BF302" i="1" s="1"/>
  <c r="BI302" i="1" s="1"/>
  <c r="BH302" i="1"/>
  <c r="BN302" i="1"/>
  <c r="R303" i="1"/>
  <c r="T303" i="1"/>
  <c r="AV303" i="1"/>
  <c r="K303" i="1" s="1"/>
  <c r="AW303" i="1"/>
  <c r="N303" i="1" s="1"/>
  <c r="AX303" i="1"/>
  <c r="AY303" i="1"/>
  <c r="BA303" i="1" s="1"/>
  <c r="P303" i="1" s="1"/>
  <c r="BB303" i="1" s="1"/>
  <c r="AZ303" i="1"/>
  <c r="BE303" i="1"/>
  <c r="BF303" i="1" s="1"/>
  <c r="BI303" i="1" s="1"/>
  <c r="BH303" i="1"/>
  <c r="R304" i="1"/>
  <c r="BA304" i="1" s="1"/>
  <c r="P304" i="1" s="1"/>
  <c r="BB304" i="1" s="1"/>
  <c r="AV304" i="1"/>
  <c r="K304" i="1" s="1"/>
  <c r="AW304" i="1"/>
  <c r="N304" i="1" s="1"/>
  <c r="AX304" i="1"/>
  <c r="AY304" i="1"/>
  <c r="AZ304" i="1"/>
  <c r="BE304" i="1"/>
  <c r="BF304" i="1"/>
  <c r="BI304" i="1" s="1"/>
  <c r="BH304" i="1"/>
  <c r="K305" i="1"/>
  <c r="BN305" i="1" s="1"/>
  <c r="R305" i="1"/>
  <c r="T305" i="1"/>
  <c r="AV305" i="1"/>
  <c r="AW305" i="1"/>
  <c r="N305" i="1" s="1"/>
  <c r="AX305" i="1"/>
  <c r="AY305" i="1"/>
  <c r="AZ305" i="1"/>
  <c r="BA305" i="1" s="1"/>
  <c r="P305" i="1" s="1"/>
  <c r="BB305" i="1" s="1"/>
  <c r="BE305" i="1"/>
  <c r="BF305" i="1" s="1"/>
  <c r="BH305" i="1"/>
  <c r="BI305" i="1"/>
  <c r="R306" i="1"/>
  <c r="T306" i="1"/>
  <c r="AV306" i="1"/>
  <c r="AX306" i="1"/>
  <c r="AY306" i="1"/>
  <c r="AZ306" i="1"/>
  <c r="BE306" i="1"/>
  <c r="BF306" i="1"/>
  <c r="BH306" i="1"/>
  <c r="BI306" i="1"/>
  <c r="N307" i="1"/>
  <c r="R307" i="1"/>
  <c r="T307" i="1"/>
  <c r="AV307" i="1"/>
  <c r="K307" i="1" s="1"/>
  <c r="AW307" i="1"/>
  <c r="BA307" i="1" s="1"/>
  <c r="P307" i="1" s="1"/>
  <c r="BB307" i="1" s="1"/>
  <c r="AX307" i="1"/>
  <c r="AY307" i="1"/>
  <c r="AZ307" i="1"/>
  <c r="BE307" i="1"/>
  <c r="BF307" i="1" s="1"/>
  <c r="BH307" i="1"/>
  <c r="BI307" i="1"/>
  <c r="K308" i="1"/>
  <c r="BN308" i="1" s="1"/>
  <c r="R308" i="1"/>
  <c r="T308" i="1"/>
  <c r="AV308" i="1"/>
  <c r="AW308" i="1"/>
  <c r="N308" i="1" s="1"/>
  <c r="AX308" i="1"/>
  <c r="AY308" i="1"/>
  <c r="AZ308" i="1"/>
  <c r="BA308" i="1"/>
  <c r="P308" i="1" s="1"/>
  <c r="BB308" i="1" s="1"/>
  <c r="BE308" i="1"/>
  <c r="BF308" i="1" s="1"/>
  <c r="BH308" i="1"/>
  <c r="BI308" i="1"/>
  <c r="R309" i="1"/>
  <c r="T309" i="1"/>
  <c r="AV309" i="1"/>
  <c r="K309" i="1" s="1"/>
  <c r="AW309" i="1"/>
  <c r="AX309" i="1"/>
  <c r="AY309" i="1"/>
  <c r="AZ309" i="1"/>
  <c r="BE309" i="1"/>
  <c r="BF309" i="1" s="1"/>
  <c r="BH309" i="1"/>
  <c r="BI309" i="1"/>
  <c r="N310" i="1"/>
  <c r="R310" i="1"/>
  <c r="T310" i="1" s="1"/>
  <c r="AV310" i="1"/>
  <c r="K310" i="1" s="1"/>
  <c r="AW310" i="1"/>
  <c r="AX310" i="1"/>
  <c r="AY310" i="1"/>
  <c r="AZ310" i="1"/>
  <c r="BE310" i="1"/>
  <c r="BF310" i="1"/>
  <c r="BH310" i="1"/>
  <c r="BI310" i="1"/>
  <c r="K311" i="1"/>
  <c r="R311" i="1"/>
  <c r="T311" i="1"/>
  <c r="AV311" i="1"/>
  <c r="AW311" i="1"/>
  <c r="N311" i="1" s="1"/>
  <c r="AX311" i="1"/>
  <c r="AY311" i="1"/>
  <c r="AZ311" i="1"/>
  <c r="BA311" i="1" s="1"/>
  <c r="P311" i="1" s="1"/>
  <c r="BB311" i="1" s="1"/>
  <c r="BE311" i="1"/>
  <c r="BF311" i="1" s="1"/>
  <c r="BH311" i="1"/>
  <c r="BI311" i="1"/>
  <c r="BN311" i="1"/>
  <c r="R312" i="1"/>
  <c r="T312" i="1"/>
  <c r="AV312" i="1"/>
  <c r="K312" i="1" s="1"/>
  <c r="AW312" i="1"/>
  <c r="N312" i="1" s="1"/>
  <c r="AX312" i="1"/>
  <c r="AY312" i="1"/>
  <c r="AZ312" i="1"/>
  <c r="BE312" i="1"/>
  <c r="BF312" i="1" s="1"/>
  <c r="BH312" i="1"/>
  <c r="BI312" i="1"/>
  <c r="R313" i="1"/>
  <c r="T313" i="1"/>
  <c r="BN313" i="1" s="1"/>
  <c r="AV313" i="1"/>
  <c r="K313" i="1" s="1"/>
  <c r="AW313" i="1"/>
  <c r="N313" i="1" s="1"/>
  <c r="AX313" i="1"/>
  <c r="AY313" i="1"/>
  <c r="AZ313" i="1"/>
  <c r="BA313" i="1"/>
  <c r="P313" i="1" s="1"/>
  <c r="BB313" i="1" s="1"/>
  <c r="BE313" i="1"/>
  <c r="BF313" i="1" s="1"/>
  <c r="BI313" i="1" s="1"/>
  <c r="BH313" i="1"/>
  <c r="K314" i="1"/>
  <c r="R314" i="1"/>
  <c r="T314" i="1"/>
  <c r="BN314" i="1" s="1"/>
  <c r="AV314" i="1"/>
  <c r="AW314" i="1"/>
  <c r="N314" i="1" s="1"/>
  <c r="AX314" i="1"/>
  <c r="AY314" i="1"/>
  <c r="AZ314" i="1"/>
  <c r="BE314" i="1"/>
  <c r="BF314" i="1" s="1"/>
  <c r="BI314" i="1" s="1"/>
  <c r="BH314" i="1"/>
  <c r="K315" i="1"/>
  <c r="R315" i="1"/>
  <c r="T315" i="1" s="1"/>
  <c r="AV315" i="1"/>
  <c r="AW315" i="1" s="1"/>
  <c r="AX315" i="1"/>
  <c r="AY315" i="1"/>
  <c r="AZ315" i="1"/>
  <c r="BE315" i="1"/>
  <c r="BF315" i="1" s="1"/>
  <c r="BI315" i="1" s="1"/>
  <c r="BH315" i="1"/>
  <c r="R316" i="1"/>
  <c r="T316" i="1" s="1"/>
  <c r="AV316" i="1"/>
  <c r="K316" i="1" s="1"/>
  <c r="BN316" i="1" s="1"/>
  <c r="AW316" i="1"/>
  <c r="AX316" i="1"/>
  <c r="AY316" i="1"/>
  <c r="AZ316" i="1"/>
  <c r="BA316" i="1" s="1"/>
  <c r="P316" i="1" s="1"/>
  <c r="BB316" i="1" s="1"/>
  <c r="BE316" i="1"/>
  <c r="BF316" i="1"/>
  <c r="BH316" i="1"/>
  <c r="BI316" i="1"/>
  <c r="K317" i="1"/>
  <c r="N317" i="1"/>
  <c r="R317" i="1"/>
  <c r="T317" i="1"/>
  <c r="AV317" i="1"/>
  <c r="AW317" i="1"/>
  <c r="AX317" i="1"/>
  <c r="AY317" i="1"/>
  <c r="AZ317" i="1"/>
  <c r="BA317" i="1"/>
  <c r="P317" i="1" s="1"/>
  <c r="BB317" i="1" s="1"/>
  <c r="BC317" i="1"/>
  <c r="BD317" i="1" s="1"/>
  <c r="BE317" i="1"/>
  <c r="BF317" i="1" s="1"/>
  <c r="BI317" i="1" s="1"/>
  <c r="BG317" i="1"/>
  <c r="L317" i="1" s="1"/>
  <c r="BJ317" i="1" s="1"/>
  <c r="M317" i="1" s="1"/>
  <c r="BH317" i="1"/>
  <c r="K318" i="1"/>
  <c r="BN318" i="1" s="1"/>
  <c r="R318" i="1"/>
  <c r="T318" i="1"/>
  <c r="AV318" i="1"/>
  <c r="AW318" i="1"/>
  <c r="AX318" i="1"/>
  <c r="AY318" i="1"/>
  <c r="AZ318" i="1"/>
  <c r="BE318" i="1"/>
  <c r="BF318" i="1"/>
  <c r="BI318" i="1" s="1"/>
  <c r="BH318" i="1"/>
  <c r="R319" i="1"/>
  <c r="T319" i="1"/>
  <c r="AV319" i="1"/>
  <c r="K319" i="1" s="1"/>
  <c r="AW319" i="1"/>
  <c r="N319" i="1" s="1"/>
  <c r="AX319" i="1"/>
  <c r="AY319" i="1"/>
  <c r="AZ319" i="1"/>
  <c r="BA319" i="1"/>
  <c r="P319" i="1" s="1"/>
  <c r="BB319" i="1"/>
  <c r="BE319" i="1"/>
  <c r="BF319" i="1" s="1"/>
  <c r="BI319" i="1" s="1"/>
  <c r="BH319" i="1"/>
  <c r="BN319" i="1"/>
  <c r="N320" i="1"/>
  <c r="R320" i="1"/>
  <c r="T320" i="1"/>
  <c r="AV320" i="1"/>
  <c r="K320" i="1" s="1"/>
  <c r="BN320" i="1" s="1"/>
  <c r="AW320" i="1"/>
  <c r="AX320" i="1"/>
  <c r="AY320" i="1"/>
  <c r="AZ320" i="1"/>
  <c r="BE320" i="1"/>
  <c r="BF320" i="1" s="1"/>
  <c r="BI320" i="1" s="1"/>
  <c r="BH320" i="1"/>
  <c r="K321" i="1"/>
  <c r="N321" i="1"/>
  <c r="R321" i="1"/>
  <c r="T321" i="1"/>
  <c r="AV321" i="1"/>
  <c r="AW321" i="1"/>
  <c r="AX321" i="1"/>
  <c r="AY321" i="1"/>
  <c r="AZ321" i="1"/>
  <c r="BA321" i="1"/>
  <c r="P321" i="1" s="1"/>
  <c r="BB321" i="1" s="1"/>
  <c r="BE321" i="1"/>
  <c r="BF321" i="1"/>
  <c r="BI321" i="1" s="1"/>
  <c r="BH321" i="1"/>
  <c r="N322" i="1"/>
  <c r="R322" i="1"/>
  <c r="T322" i="1"/>
  <c r="AV322" i="1"/>
  <c r="K322" i="1" s="1"/>
  <c r="AW322" i="1"/>
  <c r="AX322" i="1"/>
  <c r="AY322" i="1"/>
  <c r="AZ322" i="1"/>
  <c r="BA322" i="1"/>
  <c r="P322" i="1" s="1"/>
  <c r="BB322" i="1" s="1"/>
  <c r="BE322" i="1"/>
  <c r="BF322" i="1" s="1"/>
  <c r="BI322" i="1" s="1"/>
  <c r="BH322" i="1"/>
  <c r="BN322" i="1"/>
  <c r="N323" i="1"/>
  <c r="O323" i="1"/>
  <c r="P323" i="1"/>
  <c r="BB323" i="1" s="1"/>
  <c r="R323" i="1"/>
  <c r="T323" i="1"/>
  <c r="AV323" i="1"/>
  <c r="K323" i="1" s="1"/>
  <c r="BN323" i="1" s="1"/>
  <c r="AW323" i="1"/>
  <c r="AX323" i="1"/>
  <c r="AY323" i="1"/>
  <c r="BA323" i="1" s="1"/>
  <c r="AZ323" i="1"/>
  <c r="BC323" i="1"/>
  <c r="BD323" i="1"/>
  <c r="BE323" i="1"/>
  <c r="BF323" i="1" s="1"/>
  <c r="BI323" i="1" s="1"/>
  <c r="BG323" i="1"/>
  <c r="L323" i="1" s="1"/>
  <c r="BJ323" i="1" s="1"/>
  <c r="M323" i="1" s="1"/>
  <c r="BH323" i="1"/>
  <c r="K324" i="1"/>
  <c r="N324" i="1"/>
  <c r="R324" i="1"/>
  <c r="T324" i="1"/>
  <c r="AV324" i="1"/>
  <c r="AW324" i="1"/>
  <c r="AX324" i="1"/>
  <c r="AY324" i="1"/>
  <c r="AZ324" i="1"/>
  <c r="BE324" i="1"/>
  <c r="BF324" i="1"/>
  <c r="BI324" i="1" s="1"/>
  <c r="BH324" i="1"/>
  <c r="R325" i="1"/>
  <c r="T325" i="1"/>
  <c r="AV325" i="1"/>
  <c r="K325" i="1" s="1"/>
  <c r="AW325" i="1"/>
  <c r="N325" i="1" s="1"/>
  <c r="AX325" i="1"/>
  <c r="AY325" i="1"/>
  <c r="BA325" i="1" s="1"/>
  <c r="P325" i="1" s="1"/>
  <c r="BB325" i="1" s="1"/>
  <c r="AZ325" i="1"/>
  <c r="BE325" i="1"/>
  <c r="BF325" i="1" s="1"/>
  <c r="BI325" i="1" s="1"/>
  <c r="BH325" i="1"/>
  <c r="BN325" i="1"/>
  <c r="R326" i="1"/>
  <c r="T326" i="1"/>
  <c r="AV326" i="1"/>
  <c r="K326" i="1" s="1"/>
  <c r="AX326" i="1"/>
  <c r="AY326" i="1"/>
  <c r="AZ326" i="1"/>
  <c r="BE326" i="1"/>
  <c r="BF326" i="1" s="1"/>
  <c r="BI326" i="1" s="1"/>
  <c r="BH326" i="1"/>
  <c r="K327" i="1"/>
  <c r="N327" i="1"/>
  <c r="R327" i="1"/>
  <c r="AV327" i="1"/>
  <c r="AW327" i="1"/>
  <c r="AX327" i="1"/>
  <c r="AY327" i="1"/>
  <c r="AZ327" i="1"/>
  <c r="BE327" i="1"/>
  <c r="BF327" i="1"/>
  <c r="BI327" i="1" s="1"/>
  <c r="BH327" i="1"/>
  <c r="R328" i="1"/>
  <c r="T328" i="1"/>
  <c r="AV328" i="1"/>
  <c r="AX328" i="1"/>
  <c r="AY328" i="1"/>
  <c r="AZ328" i="1"/>
  <c r="BE328" i="1"/>
  <c r="BF328" i="1" s="1"/>
  <c r="BH328" i="1"/>
  <c r="BI328" i="1" s="1"/>
  <c r="R329" i="1"/>
  <c r="T329" i="1"/>
  <c r="AV329" i="1"/>
  <c r="K329" i="1" s="1"/>
  <c r="BN329" i="1" s="1"/>
  <c r="AW329" i="1"/>
  <c r="AX329" i="1"/>
  <c r="AY329" i="1"/>
  <c r="AZ329" i="1"/>
  <c r="BE329" i="1"/>
  <c r="BF329" i="1" s="1"/>
  <c r="BH329" i="1"/>
  <c r="BI329" i="1"/>
  <c r="K330" i="1"/>
  <c r="N330" i="1"/>
  <c r="R330" i="1"/>
  <c r="T330" i="1" s="1"/>
  <c r="AV330" i="1"/>
  <c r="AW330" i="1"/>
  <c r="AX330" i="1"/>
  <c r="AY330" i="1"/>
  <c r="AZ330" i="1"/>
  <c r="BA330" i="1" s="1"/>
  <c r="P330" i="1" s="1"/>
  <c r="BB330" i="1" s="1"/>
  <c r="BE330" i="1"/>
  <c r="BF330" i="1"/>
  <c r="BI330" i="1" s="1"/>
  <c r="BH330" i="1"/>
  <c r="K331" i="1"/>
  <c r="R331" i="1"/>
  <c r="T331" i="1"/>
  <c r="AV331" i="1"/>
  <c r="AW331" i="1" s="1"/>
  <c r="BA331" i="1" s="1"/>
  <c r="P331" i="1" s="1"/>
  <c r="BB331" i="1" s="1"/>
  <c r="AX331" i="1"/>
  <c r="AY331" i="1"/>
  <c r="AZ331" i="1"/>
  <c r="BE331" i="1"/>
  <c r="BF331" i="1" s="1"/>
  <c r="BH331" i="1"/>
  <c r="BI331" i="1"/>
  <c r="N332" i="1"/>
  <c r="R332" i="1"/>
  <c r="T332" i="1"/>
  <c r="AV332" i="1"/>
  <c r="K332" i="1" s="1"/>
  <c r="BN332" i="1" s="1"/>
  <c r="AW332" i="1"/>
  <c r="AX332" i="1"/>
  <c r="AY332" i="1"/>
  <c r="AZ332" i="1"/>
  <c r="BE332" i="1"/>
  <c r="BF332" i="1" s="1"/>
  <c r="BH332" i="1"/>
  <c r="K333" i="1"/>
  <c r="N333" i="1"/>
  <c r="R333" i="1"/>
  <c r="T333" i="1"/>
  <c r="AV333" i="1"/>
  <c r="AW333" i="1"/>
  <c r="AX333" i="1"/>
  <c r="AY333" i="1"/>
  <c r="AZ333" i="1"/>
  <c r="BA333" i="1" s="1"/>
  <c r="P333" i="1" s="1"/>
  <c r="BB333" i="1" s="1"/>
  <c r="BE333" i="1"/>
  <c r="BF333" i="1"/>
  <c r="BI333" i="1" s="1"/>
  <c r="BH333" i="1"/>
  <c r="R334" i="1"/>
  <c r="T334" i="1"/>
  <c r="AV334" i="1"/>
  <c r="K334" i="1" s="1"/>
  <c r="AW334" i="1"/>
  <c r="N334" i="1" s="1"/>
  <c r="AX334" i="1"/>
  <c r="AY334" i="1"/>
  <c r="BA334" i="1" s="1"/>
  <c r="P334" i="1" s="1"/>
  <c r="BB334" i="1" s="1"/>
  <c r="AZ334" i="1"/>
  <c r="BE334" i="1"/>
  <c r="BF334" i="1" s="1"/>
  <c r="BH334" i="1"/>
  <c r="BI334" i="1"/>
  <c r="R335" i="1"/>
  <c r="T335" i="1"/>
  <c r="AV335" i="1"/>
  <c r="K335" i="1" s="1"/>
  <c r="BN335" i="1" s="1"/>
  <c r="AW335" i="1"/>
  <c r="AX335" i="1"/>
  <c r="AY335" i="1"/>
  <c r="AZ335" i="1"/>
  <c r="BE335" i="1"/>
  <c r="BF335" i="1" s="1"/>
  <c r="BI335" i="1" s="1"/>
  <c r="BH335" i="1"/>
  <c r="K336" i="1"/>
  <c r="L336" i="1"/>
  <c r="BJ336" i="1" s="1"/>
  <c r="M336" i="1" s="1"/>
  <c r="N336" i="1"/>
  <c r="R336" i="1"/>
  <c r="T336" i="1"/>
  <c r="AV336" i="1"/>
  <c r="AW336" i="1"/>
  <c r="AX336" i="1"/>
  <c r="AY336" i="1"/>
  <c r="AZ336" i="1"/>
  <c r="BA336" i="1"/>
  <c r="P336" i="1" s="1"/>
  <c r="BB336" i="1" s="1"/>
  <c r="BC336" i="1"/>
  <c r="BD336" i="1"/>
  <c r="BG336" i="1" s="1"/>
  <c r="BE336" i="1"/>
  <c r="BF336" i="1" s="1"/>
  <c r="BI336" i="1" s="1"/>
  <c r="BH336" i="1"/>
  <c r="K337" i="1"/>
  <c r="BN337" i="1" s="1"/>
  <c r="N337" i="1"/>
  <c r="R337" i="1"/>
  <c r="T337" i="1"/>
  <c r="AV337" i="1"/>
  <c r="AW337" i="1"/>
  <c r="AX337" i="1"/>
  <c r="AY337" i="1"/>
  <c r="AZ337" i="1"/>
  <c r="BE337" i="1"/>
  <c r="BF337" i="1" s="1"/>
  <c r="BI337" i="1" s="1"/>
  <c r="BH337" i="1"/>
  <c r="R338" i="1"/>
  <c r="T338" i="1"/>
  <c r="AV338" i="1"/>
  <c r="K338" i="1" s="1"/>
  <c r="AX338" i="1"/>
  <c r="AY338" i="1"/>
  <c r="AZ338" i="1"/>
  <c r="BE338" i="1"/>
  <c r="BF338" i="1" s="1"/>
  <c r="BH338" i="1"/>
  <c r="BI338" i="1"/>
  <c r="K339" i="1"/>
  <c r="N339" i="1"/>
  <c r="R339" i="1"/>
  <c r="T339" i="1"/>
  <c r="AV339" i="1"/>
  <c r="AW339" i="1"/>
  <c r="AX339" i="1"/>
  <c r="AY339" i="1"/>
  <c r="BA339" i="1" s="1"/>
  <c r="P339" i="1" s="1"/>
  <c r="BB339" i="1" s="1"/>
  <c r="AZ339" i="1"/>
  <c r="BE339" i="1"/>
  <c r="BF339" i="1"/>
  <c r="BI339" i="1" s="1"/>
  <c r="BH339" i="1"/>
  <c r="R340" i="1"/>
  <c r="T340" i="1"/>
  <c r="AV340" i="1"/>
  <c r="K340" i="1" s="1"/>
  <c r="BN340" i="1" s="1"/>
  <c r="AW340" i="1"/>
  <c r="N340" i="1" s="1"/>
  <c r="AX340" i="1"/>
  <c r="AY340" i="1"/>
  <c r="AZ340" i="1"/>
  <c r="BE340" i="1"/>
  <c r="BF340" i="1" s="1"/>
  <c r="BI340" i="1" s="1"/>
  <c r="BH340" i="1"/>
  <c r="N341" i="1"/>
  <c r="R341" i="1"/>
  <c r="T341" i="1"/>
  <c r="AV341" i="1"/>
  <c r="K341" i="1" s="1"/>
  <c r="BN341" i="1" s="1"/>
  <c r="AW341" i="1"/>
  <c r="AX341" i="1"/>
  <c r="AY341" i="1"/>
  <c r="BA341" i="1" s="1"/>
  <c r="P341" i="1" s="1"/>
  <c r="BB341" i="1" s="1"/>
  <c r="O341" i="1" s="1"/>
  <c r="AZ341" i="1"/>
  <c r="BC341" i="1"/>
  <c r="BD341" i="1"/>
  <c r="BG341" i="1" s="1"/>
  <c r="L341" i="1" s="1"/>
  <c r="BJ341" i="1" s="1"/>
  <c r="M341" i="1" s="1"/>
  <c r="BE341" i="1"/>
  <c r="BF341" i="1" s="1"/>
  <c r="BH341" i="1"/>
  <c r="BI341" i="1"/>
  <c r="K342" i="1"/>
  <c r="N342" i="1"/>
  <c r="R342" i="1"/>
  <c r="T342" i="1" s="1"/>
  <c r="AV342" i="1"/>
  <c r="AW342" i="1"/>
  <c r="AX342" i="1"/>
  <c r="AY342" i="1"/>
  <c r="AZ342" i="1"/>
  <c r="BE342" i="1"/>
  <c r="BF342" i="1" s="1"/>
  <c r="BI342" i="1" s="1"/>
  <c r="BH342" i="1"/>
  <c r="K343" i="1"/>
  <c r="BN343" i="1" s="1"/>
  <c r="N343" i="1"/>
  <c r="R343" i="1"/>
  <c r="T343" i="1"/>
  <c r="AV343" i="1"/>
  <c r="AW343" i="1"/>
  <c r="AX343" i="1"/>
  <c r="BA343" i="1" s="1"/>
  <c r="P343" i="1" s="1"/>
  <c r="BB343" i="1" s="1"/>
  <c r="AY343" i="1"/>
  <c r="AZ343" i="1"/>
  <c r="BE343" i="1"/>
  <c r="BF343" i="1" s="1"/>
  <c r="BH343" i="1"/>
  <c r="R344" i="1"/>
  <c r="T344" i="1" s="1"/>
  <c r="AV344" i="1"/>
  <c r="K344" i="1" s="1"/>
  <c r="AX344" i="1"/>
  <c r="AY344" i="1"/>
  <c r="AZ344" i="1"/>
  <c r="BE344" i="1"/>
  <c r="BF344" i="1"/>
  <c r="BH344" i="1"/>
  <c r="BI344" i="1"/>
  <c r="K345" i="1"/>
  <c r="N345" i="1"/>
  <c r="R345" i="1"/>
  <c r="T345" i="1"/>
  <c r="BN345" i="1" s="1"/>
  <c r="AV345" i="1"/>
  <c r="AW345" i="1"/>
  <c r="AX345" i="1"/>
  <c r="AY345" i="1"/>
  <c r="AZ345" i="1"/>
  <c r="BA345" i="1" s="1"/>
  <c r="P345" i="1" s="1"/>
  <c r="BB345" i="1" s="1"/>
  <c r="BE345" i="1"/>
  <c r="BF345" i="1"/>
  <c r="BI345" i="1" s="1"/>
  <c r="BH345" i="1"/>
  <c r="R346" i="1"/>
  <c r="T346" i="1"/>
  <c r="AV346" i="1"/>
  <c r="AX346" i="1"/>
  <c r="AY346" i="1"/>
  <c r="AZ346" i="1"/>
  <c r="BE346" i="1"/>
  <c r="BF346" i="1" s="1"/>
  <c r="BH346" i="1"/>
  <c r="BI346" i="1"/>
  <c r="R347" i="1"/>
  <c r="T347" i="1" s="1"/>
  <c r="AV347" i="1"/>
  <c r="AX347" i="1"/>
  <c r="AY347" i="1"/>
  <c r="AZ347" i="1"/>
  <c r="BE347" i="1"/>
  <c r="BF347" i="1"/>
  <c r="BH347" i="1"/>
  <c r="BI347" i="1"/>
  <c r="K348" i="1"/>
  <c r="N348" i="1"/>
  <c r="R348" i="1"/>
  <c r="T348" i="1"/>
  <c r="AV348" i="1"/>
  <c r="AW348" i="1"/>
  <c r="AX348" i="1"/>
  <c r="AY348" i="1"/>
  <c r="AZ348" i="1"/>
  <c r="BA348" i="1" s="1"/>
  <c r="P348" i="1" s="1"/>
  <c r="BB348" i="1" s="1"/>
  <c r="BE348" i="1"/>
  <c r="BF348" i="1" s="1"/>
  <c r="BI348" i="1" s="1"/>
  <c r="BH348" i="1"/>
  <c r="K349" i="1"/>
  <c r="BN349" i="1" s="1"/>
  <c r="R349" i="1"/>
  <c r="T349" i="1"/>
  <c r="AV349" i="1"/>
  <c r="AW349" i="1"/>
  <c r="AX349" i="1"/>
  <c r="AY349" i="1"/>
  <c r="AZ349" i="1"/>
  <c r="BE349" i="1"/>
  <c r="BF349" i="1" s="1"/>
  <c r="BI349" i="1" s="1"/>
  <c r="BH349" i="1"/>
  <c r="R350" i="1"/>
  <c r="T350" i="1" s="1"/>
  <c r="AV350" i="1"/>
  <c r="K350" i="1" s="1"/>
  <c r="AW350" i="1"/>
  <c r="AX350" i="1"/>
  <c r="AY350" i="1"/>
  <c r="AZ350" i="1"/>
  <c r="BE350" i="1"/>
  <c r="BF350" i="1" s="1"/>
  <c r="BI350" i="1" s="1"/>
  <c r="BH350" i="1"/>
  <c r="K351" i="1"/>
  <c r="N351" i="1"/>
  <c r="R351" i="1"/>
  <c r="T351" i="1"/>
  <c r="AV351" i="1"/>
  <c r="AW351" i="1"/>
  <c r="AX351" i="1"/>
  <c r="AY351" i="1"/>
  <c r="AZ351" i="1"/>
  <c r="BA351" i="1"/>
  <c r="P351" i="1" s="1"/>
  <c r="BB351" i="1"/>
  <c r="O351" i="1" s="1"/>
  <c r="BC351" i="1"/>
  <c r="BD351" i="1" s="1"/>
  <c r="BG351" i="1" s="1"/>
  <c r="L351" i="1" s="1"/>
  <c r="BJ351" i="1" s="1"/>
  <c r="M351" i="1" s="1"/>
  <c r="BE351" i="1"/>
  <c r="BF351" i="1" s="1"/>
  <c r="BI351" i="1" s="1"/>
  <c r="BH351" i="1"/>
  <c r="BN351" i="1"/>
  <c r="K352" i="1"/>
  <c r="BN352" i="1" s="1"/>
  <c r="R352" i="1"/>
  <c r="T352" i="1"/>
  <c r="AV352" i="1"/>
  <c r="AW352" i="1"/>
  <c r="N352" i="1" s="1"/>
  <c r="AX352" i="1"/>
  <c r="AY352" i="1"/>
  <c r="AZ352" i="1"/>
  <c r="BA352" i="1" s="1"/>
  <c r="P352" i="1" s="1"/>
  <c r="BB352" i="1" s="1"/>
  <c r="BE352" i="1"/>
  <c r="BF352" i="1" s="1"/>
  <c r="BH352" i="1"/>
  <c r="N353" i="1"/>
  <c r="R353" i="1"/>
  <c r="T353" i="1" s="1"/>
  <c r="AV353" i="1"/>
  <c r="K353" i="1" s="1"/>
  <c r="AW353" i="1"/>
  <c r="AX353" i="1"/>
  <c r="AY353" i="1"/>
  <c r="AZ353" i="1"/>
  <c r="BA353" i="1" s="1"/>
  <c r="P353" i="1" s="1"/>
  <c r="BB353" i="1" s="1"/>
  <c r="BE353" i="1"/>
  <c r="BF353" i="1"/>
  <c r="BI353" i="1" s="1"/>
  <c r="BH353" i="1"/>
  <c r="BN353" i="1"/>
  <c r="R354" i="1"/>
  <c r="T354" i="1"/>
  <c r="AV354" i="1"/>
  <c r="K354" i="1" s="1"/>
  <c r="BN354" i="1" s="1"/>
  <c r="AW354" i="1"/>
  <c r="AX354" i="1"/>
  <c r="AY354" i="1"/>
  <c r="AZ354" i="1"/>
  <c r="BE354" i="1"/>
  <c r="BF354" i="1"/>
  <c r="BH354" i="1"/>
  <c r="BI354" i="1"/>
  <c r="R355" i="1"/>
  <c r="T355" i="1" s="1"/>
  <c r="AV355" i="1"/>
  <c r="AW355" i="1" s="1"/>
  <c r="AX355" i="1"/>
  <c r="AY355" i="1"/>
  <c r="AZ355" i="1"/>
  <c r="BA355" i="1" s="1"/>
  <c r="P355" i="1" s="1"/>
  <c r="BB355" i="1" s="1"/>
  <c r="BE355" i="1"/>
  <c r="BF355" i="1"/>
  <c r="BI355" i="1" s="1"/>
  <c r="BH355" i="1"/>
  <c r="K356" i="1"/>
  <c r="R356" i="1"/>
  <c r="T356" i="1"/>
  <c r="AV356" i="1"/>
  <c r="AW356" i="1" s="1"/>
  <c r="N356" i="1" s="1"/>
  <c r="AX356" i="1"/>
  <c r="AY356" i="1"/>
  <c r="AZ356" i="1"/>
  <c r="BE356" i="1"/>
  <c r="BF356" i="1"/>
  <c r="BI356" i="1" s="1"/>
  <c r="BH356" i="1"/>
  <c r="BN356" i="1"/>
  <c r="R357" i="1"/>
  <c r="T357" i="1"/>
  <c r="AV357" i="1"/>
  <c r="K357" i="1" s="1"/>
  <c r="BN357" i="1" s="1"/>
  <c r="AW357" i="1"/>
  <c r="AX357" i="1"/>
  <c r="AY357" i="1"/>
  <c r="AZ357" i="1"/>
  <c r="BE357" i="1"/>
  <c r="BF357" i="1"/>
  <c r="BH357" i="1"/>
  <c r="BI357" i="1"/>
  <c r="R358" i="1"/>
  <c r="T358" i="1" s="1"/>
  <c r="AV358" i="1"/>
  <c r="AW358" i="1" s="1"/>
  <c r="AX358" i="1"/>
  <c r="AY358" i="1"/>
  <c r="AZ358" i="1"/>
  <c r="BA358" i="1" s="1"/>
  <c r="P358" i="1" s="1"/>
  <c r="BB358" i="1" s="1"/>
  <c r="BE358" i="1"/>
  <c r="BF358" i="1"/>
  <c r="BI358" i="1" s="1"/>
  <c r="BH358" i="1"/>
  <c r="K359" i="1"/>
  <c r="R359" i="1"/>
  <c r="T359" i="1"/>
  <c r="AV359" i="1"/>
  <c r="AW359" i="1" s="1"/>
  <c r="N359" i="1" s="1"/>
  <c r="AX359" i="1"/>
  <c r="AY359" i="1"/>
  <c r="AZ359" i="1"/>
  <c r="BE359" i="1"/>
  <c r="BF359" i="1"/>
  <c r="BI359" i="1" s="1"/>
  <c r="BH359" i="1"/>
  <c r="BN359" i="1"/>
  <c r="R360" i="1"/>
  <c r="T360" i="1"/>
  <c r="AV360" i="1"/>
  <c r="K360" i="1" s="1"/>
  <c r="BN360" i="1" s="1"/>
  <c r="AW360" i="1"/>
  <c r="AX360" i="1"/>
  <c r="AY360" i="1"/>
  <c r="AZ360" i="1"/>
  <c r="BE360" i="1"/>
  <c r="BF360" i="1"/>
  <c r="BH360" i="1"/>
  <c r="BI360" i="1"/>
  <c r="R361" i="1"/>
  <c r="T361" i="1" s="1"/>
  <c r="AV361" i="1"/>
  <c r="AW361" i="1" s="1"/>
  <c r="AX361" i="1"/>
  <c r="AY361" i="1"/>
  <c r="AZ361" i="1"/>
  <c r="BA361" i="1" s="1"/>
  <c r="P361" i="1" s="1"/>
  <c r="BB361" i="1" s="1"/>
  <c r="BE361" i="1"/>
  <c r="BF361" i="1"/>
  <c r="BI361" i="1" s="1"/>
  <c r="BH361" i="1"/>
  <c r="K362" i="1"/>
  <c r="R362" i="1"/>
  <c r="T362" i="1"/>
  <c r="AV362" i="1"/>
  <c r="AW362" i="1" s="1"/>
  <c r="N362" i="1" s="1"/>
  <c r="AX362" i="1"/>
  <c r="AY362" i="1"/>
  <c r="AZ362" i="1"/>
  <c r="BE362" i="1"/>
  <c r="BF362" i="1"/>
  <c r="BI362" i="1" s="1"/>
  <c r="BH362" i="1"/>
  <c r="BN362" i="1"/>
  <c r="R363" i="1"/>
  <c r="T363" i="1"/>
  <c r="AV363" i="1"/>
  <c r="K363" i="1" s="1"/>
  <c r="BN363" i="1" s="1"/>
  <c r="AW363" i="1"/>
  <c r="AX363" i="1"/>
  <c r="AY363" i="1"/>
  <c r="AZ363" i="1"/>
  <c r="BE363" i="1"/>
  <c r="BF363" i="1"/>
  <c r="BH363" i="1"/>
  <c r="BI363" i="1"/>
  <c r="R364" i="1"/>
  <c r="T364" i="1" s="1"/>
  <c r="AV364" i="1"/>
  <c r="AW364" i="1" s="1"/>
  <c r="AX364" i="1"/>
  <c r="AY364" i="1"/>
  <c r="AZ364" i="1"/>
  <c r="BA364" i="1" s="1"/>
  <c r="P364" i="1" s="1"/>
  <c r="BB364" i="1" s="1"/>
  <c r="BE364" i="1"/>
  <c r="BF364" i="1"/>
  <c r="BI364" i="1" s="1"/>
  <c r="BH364" i="1"/>
  <c r="K365" i="1"/>
  <c r="R365" i="1"/>
  <c r="T365" i="1"/>
  <c r="AV365" i="1"/>
  <c r="AW365" i="1" s="1"/>
  <c r="N365" i="1" s="1"/>
  <c r="AX365" i="1"/>
  <c r="AY365" i="1"/>
  <c r="AZ365" i="1"/>
  <c r="BE365" i="1"/>
  <c r="BF365" i="1"/>
  <c r="BI365" i="1" s="1"/>
  <c r="BH365" i="1"/>
  <c r="BN365" i="1"/>
  <c r="R366" i="1"/>
  <c r="T366" i="1"/>
  <c r="AV366" i="1"/>
  <c r="K366" i="1" s="1"/>
  <c r="BN366" i="1" s="1"/>
  <c r="AW366" i="1"/>
  <c r="AX366" i="1"/>
  <c r="AY366" i="1"/>
  <c r="AZ366" i="1"/>
  <c r="BE366" i="1"/>
  <c r="BF366" i="1"/>
  <c r="BH366" i="1"/>
  <c r="BI366" i="1"/>
  <c r="R367" i="1"/>
  <c r="T367" i="1" s="1"/>
  <c r="AV367" i="1"/>
  <c r="AW367" i="1" s="1"/>
  <c r="AX367" i="1"/>
  <c r="AY367" i="1"/>
  <c r="AZ367" i="1"/>
  <c r="BA367" i="1" s="1"/>
  <c r="P367" i="1" s="1"/>
  <c r="BB367" i="1" s="1"/>
  <c r="BE367" i="1"/>
  <c r="BF367" i="1"/>
  <c r="BI367" i="1" s="1"/>
  <c r="BH367" i="1"/>
  <c r="K368" i="1"/>
  <c r="R368" i="1"/>
  <c r="T368" i="1"/>
  <c r="AV368" i="1"/>
  <c r="AW368" i="1" s="1"/>
  <c r="N368" i="1" s="1"/>
  <c r="AX368" i="1"/>
  <c r="AY368" i="1"/>
  <c r="AZ368" i="1"/>
  <c r="BE368" i="1"/>
  <c r="BF368" i="1"/>
  <c r="BI368" i="1" s="1"/>
  <c r="BH368" i="1"/>
  <c r="BN368" i="1"/>
  <c r="R369" i="1"/>
  <c r="T369" i="1"/>
  <c r="AV369" i="1"/>
  <c r="K369" i="1" s="1"/>
  <c r="BN369" i="1" s="1"/>
  <c r="AW369" i="1"/>
  <c r="AX369" i="1"/>
  <c r="AY369" i="1"/>
  <c r="AZ369" i="1"/>
  <c r="BE369" i="1"/>
  <c r="BF369" i="1"/>
  <c r="BH369" i="1"/>
  <c r="BI369" i="1"/>
  <c r="R370" i="1"/>
  <c r="T370" i="1" s="1"/>
  <c r="AV370" i="1"/>
  <c r="AW370" i="1" s="1"/>
  <c r="AX370" i="1"/>
  <c r="AY370" i="1"/>
  <c r="AZ370" i="1"/>
  <c r="BA370" i="1" s="1"/>
  <c r="P370" i="1" s="1"/>
  <c r="BB370" i="1" s="1"/>
  <c r="BE370" i="1"/>
  <c r="BF370" i="1"/>
  <c r="BI370" i="1" s="1"/>
  <c r="BH370" i="1"/>
  <c r="K371" i="1"/>
  <c r="R371" i="1"/>
  <c r="T371" i="1"/>
  <c r="AV371" i="1"/>
  <c r="AW371" i="1" s="1"/>
  <c r="N371" i="1" s="1"/>
  <c r="AX371" i="1"/>
  <c r="AY371" i="1"/>
  <c r="AZ371" i="1"/>
  <c r="BE371" i="1"/>
  <c r="BF371" i="1"/>
  <c r="BI371" i="1" s="1"/>
  <c r="BH371" i="1"/>
  <c r="BN371" i="1"/>
  <c r="R372" i="1"/>
  <c r="T372" i="1"/>
  <c r="AV372" i="1"/>
  <c r="K372" i="1" s="1"/>
  <c r="BN372" i="1" s="1"/>
  <c r="AW372" i="1"/>
  <c r="AX372" i="1"/>
  <c r="AY372" i="1"/>
  <c r="AZ372" i="1"/>
  <c r="BE372" i="1"/>
  <c r="BF372" i="1"/>
  <c r="BH372" i="1"/>
  <c r="BI372" i="1"/>
  <c r="R373" i="1"/>
  <c r="T373" i="1" s="1"/>
  <c r="AV373" i="1"/>
  <c r="AW373" i="1" s="1"/>
  <c r="AX373" i="1"/>
  <c r="AY373" i="1"/>
  <c r="AZ373" i="1"/>
  <c r="BA373" i="1" s="1"/>
  <c r="P373" i="1" s="1"/>
  <c r="BB373" i="1" s="1"/>
  <c r="BE373" i="1"/>
  <c r="BF373" i="1"/>
  <c r="BI373" i="1" s="1"/>
  <c r="BH373" i="1"/>
  <c r="K374" i="1"/>
  <c r="R374" i="1"/>
  <c r="T374" i="1"/>
  <c r="AV374" i="1"/>
  <c r="AW374" i="1" s="1"/>
  <c r="N374" i="1" s="1"/>
  <c r="AX374" i="1"/>
  <c r="AY374" i="1"/>
  <c r="AZ374" i="1"/>
  <c r="BE374" i="1"/>
  <c r="BF374" i="1"/>
  <c r="BI374" i="1" s="1"/>
  <c r="BH374" i="1"/>
  <c r="BN374" i="1"/>
  <c r="R375" i="1"/>
  <c r="T375" i="1"/>
  <c r="AV375" i="1"/>
  <c r="K375" i="1" s="1"/>
  <c r="BN375" i="1" s="1"/>
  <c r="AW375" i="1"/>
  <c r="AX375" i="1"/>
  <c r="AY375" i="1"/>
  <c r="AZ375" i="1"/>
  <c r="BE375" i="1"/>
  <c r="BF375" i="1"/>
  <c r="BH375" i="1"/>
  <c r="BI375" i="1"/>
  <c r="R376" i="1"/>
  <c r="T376" i="1" s="1"/>
  <c r="AV376" i="1"/>
  <c r="AW376" i="1" s="1"/>
  <c r="AX376" i="1"/>
  <c r="AY376" i="1"/>
  <c r="AZ376" i="1"/>
  <c r="BA376" i="1" s="1"/>
  <c r="P376" i="1" s="1"/>
  <c r="BB376" i="1" s="1"/>
  <c r="BE376" i="1"/>
  <c r="BF376" i="1"/>
  <c r="BI376" i="1" s="1"/>
  <c r="BH376" i="1"/>
  <c r="K377" i="1"/>
  <c r="R377" i="1"/>
  <c r="T377" i="1"/>
  <c r="AV377" i="1"/>
  <c r="AW377" i="1" s="1"/>
  <c r="N377" i="1" s="1"/>
  <c r="AX377" i="1"/>
  <c r="AY377" i="1"/>
  <c r="AZ377" i="1"/>
  <c r="BE377" i="1"/>
  <c r="BF377" i="1"/>
  <c r="BI377" i="1" s="1"/>
  <c r="BH377" i="1"/>
  <c r="BN377" i="1"/>
  <c r="R378" i="1"/>
  <c r="T378" i="1"/>
  <c r="AV378" i="1"/>
  <c r="K378" i="1" s="1"/>
  <c r="BN378" i="1" s="1"/>
  <c r="AW378" i="1"/>
  <c r="AX378" i="1"/>
  <c r="AY378" i="1"/>
  <c r="AZ378" i="1"/>
  <c r="BE378" i="1"/>
  <c r="BF378" i="1"/>
  <c r="BH378" i="1"/>
  <c r="BI378" i="1"/>
  <c r="R379" i="1"/>
  <c r="T379" i="1" s="1"/>
  <c r="AV379" i="1"/>
  <c r="AW379" i="1" s="1"/>
  <c r="AX379" i="1"/>
  <c r="AY379" i="1"/>
  <c r="AZ379" i="1"/>
  <c r="BA379" i="1" s="1"/>
  <c r="P379" i="1" s="1"/>
  <c r="BB379" i="1" s="1"/>
  <c r="BE379" i="1"/>
  <c r="BF379" i="1"/>
  <c r="BI379" i="1" s="1"/>
  <c r="BH379" i="1"/>
  <c r="K380" i="1"/>
  <c r="R380" i="1"/>
  <c r="T380" i="1"/>
  <c r="AV380" i="1"/>
  <c r="AW380" i="1" s="1"/>
  <c r="N380" i="1" s="1"/>
  <c r="AX380" i="1"/>
  <c r="AY380" i="1"/>
  <c r="AZ380" i="1"/>
  <c r="BE380" i="1"/>
  <c r="BF380" i="1"/>
  <c r="BI380" i="1" s="1"/>
  <c r="BH380" i="1"/>
  <c r="BN380" i="1"/>
  <c r="R381" i="1"/>
  <c r="T381" i="1"/>
  <c r="AV381" i="1"/>
  <c r="K381" i="1" s="1"/>
  <c r="BN381" i="1" s="1"/>
  <c r="AW381" i="1"/>
  <c r="AX381" i="1"/>
  <c r="AY381" i="1"/>
  <c r="AZ381" i="1"/>
  <c r="BE381" i="1"/>
  <c r="BF381" i="1"/>
  <c r="BH381" i="1"/>
  <c r="BI381" i="1"/>
  <c r="O308" i="1" l="1"/>
  <c r="BC308" i="1"/>
  <c r="BD308" i="1" s="1"/>
  <c r="BG308" i="1" s="1"/>
  <c r="L308" i="1" s="1"/>
  <c r="BJ308" i="1" s="1"/>
  <c r="M308" i="1" s="1"/>
  <c r="O373" i="1"/>
  <c r="BC373" i="1"/>
  <c r="BD373" i="1" s="1"/>
  <c r="BG373" i="1" s="1"/>
  <c r="L373" i="1" s="1"/>
  <c r="BJ373" i="1" s="1"/>
  <c r="O355" i="1"/>
  <c r="BC355" i="1"/>
  <c r="BD355" i="1" s="1"/>
  <c r="BG355" i="1" s="1"/>
  <c r="L355" i="1" s="1"/>
  <c r="BJ355" i="1" s="1"/>
  <c r="M355" i="1" s="1"/>
  <c r="O348" i="1"/>
  <c r="BC348" i="1"/>
  <c r="BD348" i="1" s="1"/>
  <c r="BG348" i="1" s="1"/>
  <c r="L348" i="1" s="1"/>
  <c r="BJ348" i="1" s="1"/>
  <c r="M348" i="1" s="1"/>
  <c r="O262" i="1"/>
  <c r="BC262" i="1"/>
  <c r="BD262" i="1" s="1"/>
  <c r="BG262" i="1" s="1"/>
  <c r="L262" i="1" s="1"/>
  <c r="BJ262" i="1" s="1"/>
  <c r="M262" i="1" s="1"/>
  <c r="BK351" i="1"/>
  <c r="BL351" i="1"/>
  <c r="O379" i="1"/>
  <c r="BC379" i="1"/>
  <c r="BD379" i="1" s="1"/>
  <c r="BG379" i="1" s="1"/>
  <c r="L379" i="1" s="1"/>
  <c r="BJ379" i="1" s="1"/>
  <c r="O367" i="1"/>
  <c r="BC367" i="1"/>
  <c r="BD367" i="1" s="1"/>
  <c r="BG367" i="1" s="1"/>
  <c r="L367" i="1" s="1"/>
  <c r="BJ367" i="1" s="1"/>
  <c r="M367" i="1" s="1"/>
  <c r="O361" i="1"/>
  <c r="BC361" i="1"/>
  <c r="BD361" i="1" s="1"/>
  <c r="BG361" i="1" s="1"/>
  <c r="L361" i="1" s="1"/>
  <c r="BJ361" i="1" s="1"/>
  <c r="M361" i="1" s="1"/>
  <c r="BC330" i="1"/>
  <c r="BD330" i="1" s="1"/>
  <c r="BG330" i="1" s="1"/>
  <c r="L330" i="1" s="1"/>
  <c r="BJ330" i="1" s="1"/>
  <c r="M330" i="1" s="1"/>
  <c r="O330" i="1"/>
  <c r="BM330" i="1"/>
  <c r="BO330" i="1" s="1"/>
  <c r="O352" i="1"/>
  <c r="BC352" i="1"/>
  <c r="BD352" i="1" s="1"/>
  <c r="BG352" i="1" s="1"/>
  <c r="L352" i="1" s="1"/>
  <c r="BJ352" i="1" s="1"/>
  <c r="M352" i="1" s="1"/>
  <c r="BM352" i="1"/>
  <c r="O331" i="1"/>
  <c r="BC331" i="1"/>
  <c r="BD331" i="1" s="1"/>
  <c r="BG331" i="1" s="1"/>
  <c r="L331" i="1" s="1"/>
  <c r="BJ331" i="1" s="1"/>
  <c r="M331" i="1" s="1"/>
  <c r="O376" i="1"/>
  <c r="BC376" i="1"/>
  <c r="BD376" i="1" s="1"/>
  <c r="BG376" i="1" s="1"/>
  <c r="L376" i="1" s="1"/>
  <c r="BJ376" i="1" s="1"/>
  <c r="BC370" i="1"/>
  <c r="BD370" i="1" s="1"/>
  <c r="BG370" i="1" s="1"/>
  <c r="L370" i="1" s="1"/>
  <c r="BJ370" i="1" s="1"/>
  <c r="O370" i="1"/>
  <c r="O364" i="1"/>
  <c r="BC364" i="1"/>
  <c r="BD364" i="1" s="1"/>
  <c r="BG364" i="1" s="1"/>
  <c r="L364" i="1" s="1"/>
  <c r="BJ364" i="1" s="1"/>
  <c r="M364" i="1" s="1"/>
  <c r="O358" i="1"/>
  <c r="BC358" i="1"/>
  <c r="BD358" i="1" s="1"/>
  <c r="BG358" i="1" s="1"/>
  <c r="L358" i="1" s="1"/>
  <c r="BJ358" i="1" s="1"/>
  <c r="M358" i="1" s="1"/>
  <c r="O353" i="1"/>
  <c r="BM353" i="1"/>
  <c r="BO353" i="1" s="1"/>
  <c r="BC353" i="1"/>
  <c r="BD353" i="1" s="1"/>
  <c r="BG353" i="1" s="1"/>
  <c r="L353" i="1" s="1"/>
  <c r="BJ353" i="1" s="1"/>
  <c r="M353" i="1" s="1"/>
  <c r="O305" i="1"/>
  <c r="BC305" i="1"/>
  <c r="BD305" i="1" s="1"/>
  <c r="BG305" i="1" s="1"/>
  <c r="L305" i="1" s="1"/>
  <c r="BJ305" i="1" s="1"/>
  <c r="M305" i="1" s="1"/>
  <c r="BM305" i="1"/>
  <c r="O232" i="1"/>
  <c r="BM232" i="1"/>
  <c r="BO232" i="1" s="1"/>
  <c r="BC232" i="1"/>
  <c r="BD232" i="1" s="1"/>
  <c r="BG232" i="1" s="1"/>
  <c r="L232" i="1" s="1"/>
  <c r="BJ232" i="1" s="1"/>
  <c r="M232" i="1" s="1"/>
  <c r="BK317" i="1"/>
  <c r="BL317" i="1"/>
  <c r="BA347" i="1"/>
  <c r="P347" i="1" s="1"/>
  <c r="BB347" i="1" s="1"/>
  <c r="BA344" i="1"/>
  <c r="P344" i="1" s="1"/>
  <c r="BB344" i="1" s="1"/>
  <c r="O343" i="1"/>
  <c r="BC343" i="1"/>
  <c r="BD343" i="1" s="1"/>
  <c r="BG343" i="1" s="1"/>
  <c r="L343" i="1" s="1"/>
  <c r="BJ343" i="1" s="1"/>
  <c r="M343" i="1" s="1"/>
  <c r="O334" i="1"/>
  <c r="BC334" i="1"/>
  <c r="BD334" i="1" s="1"/>
  <c r="BG334" i="1" s="1"/>
  <c r="L334" i="1" s="1"/>
  <c r="BJ334" i="1" s="1"/>
  <c r="M334" i="1" s="1"/>
  <c r="O319" i="1"/>
  <c r="BC319" i="1"/>
  <c r="BD319" i="1" s="1"/>
  <c r="BG319" i="1" s="1"/>
  <c r="L319" i="1" s="1"/>
  <c r="BJ319" i="1" s="1"/>
  <c r="M319" i="1" s="1"/>
  <c r="BM319" i="1"/>
  <c r="BO319" i="1" s="1"/>
  <c r="BC313" i="1"/>
  <c r="BD313" i="1" s="1"/>
  <c r="BG313" i="1" s="1"/>
  <c r="L313" i="1" s="1"/>
  <c r="BJ313" i="1" s="1"/>
  <c r="M313" i="1" s="1"/>
  <c r="O313" i="1"/>
  <c r="BM313" i="1"/>
  <c r="BO313" i="1" s="1"/>
  <c r="BC276" i="1"/>
  <c r="BD276" i="1" s="1"/>
  <c r="BG276" i="1" s="1"/>
  <c r="L276" i="1" s="1"/>
  <c r="BJ276" i="1" s="1"/>
  <c r="M276" i="1" s="1"/>
  <c r="O276" i="1"/>
  <c r="BC254" i="1"/>
  <c r="BD254" i="1" s="1"/>
  <c r="BG254" i="1" s="1"/>
  <c r="L254" i="1" s="1"/>
  <c r="BJ254" i="1" s="1"/>
  <c r="M254" i="1" s="1"/>
  <c r="O254" i="1"/>
  <c r="K214" i="1"/>
  <c r="AW214" i="1"/>
  <c r="O208" i="1"/>
  <c r="BC208" i="1"/>
  <c r="BD208" i="1" s="1"/>
  <c r="BG208" i="1" s="1"/>
  <c r="L208" i="1" s="1"/>
  <c r="BJ208" i="1" s="1"/>
  <c r="M208" i="1" s="1"/>
  <c r="BM208" i="1"/>
  <c r="BA380" i="1"/>
  <c r="P380" i="1" s="1"/>
  <c r="BB380" i="1" s="1"/>
  <c r="BA377" i="1"/>
  <c r="P377" i="1" s="1"/>
  <c r="BB377" i="1" s="1"/>
  <c r="BA374" i="1"/>
  <c r="P374" i="1" s="1"/>
  <c r="BB374" i="1" s="1"/>
  <c r="BA371" i="1"/>
  <c r="P371" i="1" s="1"/>
  <c r="BB371" i="1" s="1"/>
  <c r="BA368" i="1"/>
  <c r="P368" i="1" s="1"/>
  <c r="BB368" i="1" s="1"/>
  <c r="BA365" i="1"/>
  <c r="P365" i="1" s="1"/>
  <c r="BB365" i="1" s="1"/>
  <c r="BA362" i="1"/>
  <c r="P362" i="1" s="1"/>
  <c r="BB362" i="1" s="1"/>
  <c r="BA359" i="1"/>
  <c r="P359" i="1" s="1"/>
  <c r="BB359" i="1" s="1"/>
  <c r="BA356" i="1"/>
  <c r="P356" i="1" s="1"/>
  <c r="BB356" i="1" s="1"/>
  <c r="K347" i="1"/>
  <c r="AW347" i="1"/>
  <c r="BL341" i="1"/>
  <c r="BK341" i="1"/>
  <c r="N381" i="1"/>
  <c r="N378" i="1"/>
  <c r="N375" i="1"/>
  <c r="N372" i="1"/>
  <c r="N369" i="1"/>
  <c r="N366" i="1"/>
  <c r="N363" i="1"/>
  <c r="N360" i="1"/>
  <c r="N357" i="1"/>
  <c r="N354" i="1"/>
  <c r="BA350" i="1"/>
  <c r="P350" i="1" s="1"/>
  <c r="BB350" i="1" s="1"/>
  <c r="BN348" i="1"/>
  <c r="BA328" i="1"/>
  <c r="P328" i="1" s="1"/>
  <c r="BB328" i="1" s="1"/>
  <c r="O325" i="1"/>
  <c r="BC325" i="1"/>
  <c r="BD325" i="1" s="1"/>
  <c r="BG325" i="1" s="1"/>
  <c r="L325" i="1" s="1"/>
  <c r="BJ325" i="1" s="1"/>
  <c r="M325" i="1" s="1"/>
  <c r="N309" i="1"/>
  <c r="BA309" i="1"/>
  <c r="P309" i="1" s="1"/>
  <c r="BB309" i="1" s="1"/>
  <c r="O307" i="1"/>
  <c r="BC307" i="1"/>
  <c r="BD307" i="1" s="1"/>
  <c r="BG307" i="1" s="1"/>
  <c r="L307" i="1" s="1"/>
  <c r="BJ307" i="1" s="1"/>
  <c r="M307" i="1" s="1"/>
  <c r="BC278" i="1"/>
  <c r="BD278" i="1" s="1"/>
  <c r="BG278" i="1" s="1"/>
  <c r="L278" i="1" s="1"/>
  <c r="BJ278" i="1" s="1"/>
  <c r="M278" i="1" s="1"/>
  <c r="O278" i="1"/>
  <c r="BC256" i="1"/>
  <c r="BD256" i="1" s="1"/>
  <c r="BG256" i="1" s="1"/>
  <c r="L256" i="1" s="1"/>
  <c r="BJ256" i="1" s="1"/>
  <c r="M256" i="1" s="1"/>
  <c r="O256" i="1"/>
  <c r="BA340" i="1"/>
  <c r="P340" i="1" s="1"/>
  <c r="BB340" i="1" s="1"/>
  <c r="BM334" i="1"/>
  <c r="BO334" i="1" s="1"/>
  <c r="BN309" i="1"/>
  <c r="T304" i="1"/>
  <c r="BN304" i="1" s="1"/>
  <c r="O293" i="1"/>
  <c r="BC293" i="1"/>
  <c r="BD293" i="1" s="1"/>
  <c r="BG293" i="1" s="1"/>
  <c r="L293" i="1" s="1"/>
  <c r="BJ293" i="1" s="1"/>
  <c r="M293" i="1" s="1"/>
  <c r="BC284" i="1"/>
  <c r="BD284" i="1" s="1"/>
  <c r="BG284" i="1" s="1"/>
  <c r="L284" i="1" s="1"/>
  <c r="O284" i="1"/>
  <c r="BC268" i="1"/>
  <c r="BD268" i="1" s="1"/>
  <c r="BG268" i="1" s="1"/>
  <c r="L268" i="1" s="1"/>
  <c r="BJ268" i="1" s="1"/>
  <c r="M268" i="1" s="1"/>
  <c r="O268" i="1"/>
  <c r="BI264" i="1"/>
  <c r="BI257" i="1"/>
  <c r="N245" i="1"/>
  <c r="BO352" i="1"/>
  <c r="BM348" i="1"/>
  <c r="BO348" i="1" s="1"/>
  <c r="BA346" i="1"/>
  <c r="P346" i="1" s="1"/>
  <c r="BB346" i="1" s="1"/>
  <c r="BN342" i="1"/>
  <c r="BI332" i="1"/>
  <c r="BN331" i="1"/>
  <c r="BO331" i="1" s="1"/>
  <c r="O321" i="1"/>
  <c r="BC321" i="1"/>
  <c r="BD321" i="1" s="1"/>
  <c r="BG321" i="1" s="1"/>
  <c r="L321" i="1" s="1"/>
  <c r="O291" i="1"/>
  <c r="BC291" i="1"/>
  <c r="BD291" i="1" s="1"/>
  <c r="BG291" i="1" s="1"/>
  <c r="L291" i="1" s="1"/>
  <c r="BJ291" i="1" s="1"/>
  <c r="M291" i="1" s="1"/>
  <c r="BC287" i="1"/>
  <c r="BD287" i="1" s="1"/>
  <c r="BG287" i="1" s="1"/>
  <c r="L287" i="1" s="1"/>
  <c r="BJ287" i="1" s="1"/>
  <c r="M287" i="1" s="1"/>
  <c r="O287" i="1"/>
  <c r="BI261" i="1"/>
  <c r="BA349" i="1"/>
  <c r="P349" i="1" s="1"/>
  <c r="BB349" i="1" s="1"/>
  <c r="BK336" i="1"/>
  <c r="BL336" i="1"/>
  <c r="N331" i="1"/>
  <c r="BM331" i="1"/>
  <c r="BA318" i="1"/>
  <c r="P318" i="1" s="1"/>
  <c r="BB318" i="1" s="1"/>
  <c r="N318" i="1"/>
  <c r="BC316" i="1"/>
  <c r="BD316" i="1" s="1"/>
  <c r="BG316" i="1" s="1"/>
  <c r="L316" i="1" s="1"/>
  <c r="BJ316" i="1" s="1"/>
  <c r="M316" i="1" s="1"/>
  <c r="O316" i="1"/>
  <c r="N315" i="1"/>
  <c r="BC304" i="1"/>
  <c r="BD304" i="1" s="1"/>
  <c r="BG304" i="1" s="1"/>
  <c r="L304" i="1" s="1"/>
  <c r="BJ304" i="1" s="1"/>
  <c r="M304" i="1" s="1"/>
  <c r="O304" i="1"/>
  <c r="BM304" i="1"/>
  <c r="BO304" i="1" s="1"/>
  <c r="O299" i="1"/>
  <c r="BC299" i="1"/>
  <c r="BD299" i="1" s="1"/>
  <c r="BG299" i="1" s="1"/>
  <c r="L299" i="1" s="1"/>
  <c r="BJ299" i="1" s="1"/>
  <c r="M299" i="1" s="1"/>
  <c r="BC257" i="1"/>
  <c r="BD257" i="1" s="1"/>
  <c r="BG257" i="1" s="1"/>
  <c r="L257" i="1" s="1"/>
  <c r="BJ257" i="1" s="1"/>
  <c r="M257" i="1" s="1"/>
  <c r="O257" i="1"/>
  <c r="BM351" i="1"/>
  <c r="BO351" i="1" s="1"/>
  <c r="BC339" i="1"/>
  <c r="BD339" i="1" s="1"/>
  <c r="BG339" i="1" s="1"/>
  <c r="L339" i="1" s="1"/>
  <c r="BJ339" i="1" s="1"/>
  <c r="M339" i="1" s="1"/>
  <c r="O339" i="1"/>
  <c r="BN336" i="1"/>
  <c r="AW328" i="1"/>
  <c r="K328" i="1"/>
  <c r="T327" i="1"/>
  <c r="BA327" i="1"/>
  <c r="P327" i="1" s="1"/>
  <c r="BB327" i="1" s="1"/>
  <c r="O322" i="1"/>
  <c r="BC322" i="1"/>
  <c r="BD322" i="1" s="1"/>
  <c r="BG322" i="1" s="1"/>
  <c r="L322" i="1" s="1"/>
  <c r="BJ322" i="1" s="1"/>
  <c r="M322" i="1" s="1"/>
  <c r="BM322" i="1"/>
  <c r="BO322" i="1" s="1"/>
  <c r="N296" i="1"/>
  <c r="N281" i="1"/>
  <c r="BC271" i="1"/>
  <c r="BD271" i="1" s="1"/>
  <c r="BG271" i="1" s="1"/>
  <c r="L271" i="1" s="1"/>
  <c r="BJ271" i="1" s="1"/>
  <c r="M271" i="1" s="1"/>
  <c r="O271" i="1"/>
  <c r="BC265" i="1"/>
  <c r="BD265" i="1" s="1"/>
  <c r="BG265" i="1" s="1"/>
  <c r="L265" i="1" s="1"/>
  <c r="BJ265" i="1" s="1"/>
  <c r="M265" i="1" s="1"/>
  <c r="O265" i="1"/>
  <c r="BC249" i="1"/>
  <c r="BD249" i="1" s="1"/>
  <c r="BG249" i="1" s="1"/>
  <c r="L249" i="1" s="1"/>
  <c r="BJ249" i="1" s="1"/>
  <c r="M249" i="1" s="1"/>
  <c r="O249" i="1"/>
  <c r="BM249" i="1"/>
  <c r="BO249" i="1" s="1"/>
  <c r="N329" i="1"/>
  <c r="BN315" i="1"/>
  <c r="O302" i="1"/>
  <c r="BC302" i="1"/>
  <c r="BD302" i="1" s="1"/>
  <c r="BG302" i="1" s="1"/>
  <c r="L302" i="1" s="1"/>
  <c r="BJ302" i="1" s="1"/>
  <c r="M302" i="1" s="1"/>
  <c r="N299" i="1"/>
  <c r="BM299" i="1"/>
  <c r="BO299" i="1" s="1"/>
  <c r="O221" i="1"/>
  <c r="BC221" i="1"/>
  <c r="BD221" i="1" s="1"/>
  <c r="BG221" i="1" s="1"/>
  <c r="L221" i="1" s="1"/>
  <c r="BJ221" i="1" s="1"/>
  <c r="M221" i="1" s="1"/>
  <c r="BA381" i="1"/>
  <c r="P381" i="1" s="1"/>
  <c r="BB381" i="1" s="1"/>
  <c r="BM379" i="1"/>
  <c r="N379" i="1"/>
  <c r="BA378" i="1"/>
  <c r="P378" i="1" s="1"/>
  <c r="BB378" i="1" s="1"/>
  <c r="N376" i="1"/>
  <c r="BA375" i="1"/>
  <c r="P375" i="1" s="1"/>
  <c r="BB375" i="1" s="1"/>
  <c r="N373" i="1"/>
  <c r="BA372" i="1"/>
  <c r="P372" i="1" s="1"/>
  <c r="BB372" i="1" s="1"/>
  <c r="BM370" i="1"/>
  <c r="N370" i="1"/>
  <c r="BA369" i="1"/>
  <c r="P369" i="1" s="1"/>
  <c r="BB369" i="1" s="1"/>
  <c r="N367" i="1"/>
  <c r="BA366" i="1"/>
  <c r="P366" i="1" s="1"/>
  <c r="BB366" i="1" s="1"/>
  <c r="N364" i="1"/>
  <c r="BA363" i="1"/>
  <c r="P363" i="1" s="1"/>
  <c r="BB363" i="1" s="1"/>
  <c r="N361" i="1"/>
  <c r="BA360" i="1"/>
  <c r="P360" i="1" s="1"/>
  <c r="BB360" i="1" s="1"/>
  <c r="N358" i="1"/>
  <c r="BA357" i="1"/>
  <c r="P357" i="1" s="1"/>
  <c r="BB357" i="1" s="1"/>
  <c r="N355" i="1"/>
  <c r="BA354" i="1"/>
  <c r="P354" i="1" s="1"/>
  <c r="BB354" i="1" s="1"/>
  <c r="N350" i="1"/>
  <c r="BC345" i="1"/>
  <c r="BD345" i="1" s="1"/>
  <c r="BG345" i="1" s="1"/>
  <c r="L345" i="1" s="1"/>
  <c r="BJ345" i="1" s="1"/>
  <c r="M345" i="1" s="1"/>
  <c r="O345" i="1"/>
  <c r="BI343" i="1"/>
  <c r="O336" i="1"/>
  <c r="BM336" i="1"/>
  <c r="BO336" i="1" s="1"/>
  <c r="O285" i="1"/>
  <c r="BC285" i="1"/>
  <c r="BD285" i="1" s="1"/>
  <c r="BG285" i="1" s="1"/>
  <c r="L285" i="1" s="1"/>
  <c r="BJ285" i="1" s="1"/>
  <c r="M285" i="1" s="1"/>
  <c r="BM285" i="1"/>
  <c r="K270" i="1"/>
  <c r="AW270" i="1"/>
  <c r="BC241" i="1"/>
  <c r="BD241" i="1" s="1"/>
  <c r="BG241" i="1" s="1"/>
  <c r="L241" i="1" s="1"/>
  <c r="BJ241" i="1" s="1"/>
  <c r="M241" i="1" s="1"/>
  <c r="O241" i="1"/>
  <c r="BM241" i="1"/>
  <c r="BO241" i="1" s="1"/>
  <c r="BN187" i="1"/>
  <c r="N349" i="1"/>
  <c r="BA335" i="1"/>
  <c r="P335" i="1" s="1"/>
  <c r="BB335" i="1" s="1"/>
  <c r="BM333" i="1"/>
  <c r="BO333" i="1" s="1"/>
  <c r="BC333" i="1"/>
  <c r="BD333" i="1" s="1"/>
  <c r="BG333" i="1" s="1"/>
  <c r="L333" i="1" s="1"/>
  <c r="BJ333" i="1" s="1"/>
  <c r="M333" i="1" s="1"/>
  <c r="O333" i="1"/>
  <c r="BN330" i="1"/>
  <c r="O303" i="1"/>
  <c r="BC303" i="1"/>
  <c r="BD303" i="1" s="1"/>
  <c r="BG303" i="1" s="1"/>
  <c r="L303" i="1" s="1"/>
  <c r="BJ303" i="1" s="1"/>
  <c r="M303" i="1" s="1"/>
  <c r="BC253" i="1"/>
  <c r="BD253" i="1" s="1"/>
  <c r="BG253" i="1" s="1"/>
  <c r="L253" i="1" s="1"/>
  <c r="BJ253" i="1" s="1"/>
  <c r="M253" i="1" s="1"/>
  <c r="O253" i="1"/>
  <c r="BM253" i="1"/>
  <c r="BO253" i="1" s="1"/>
  <c r="O244" i="1"/>
  <c r="BC244" i="1"/>
  <c r="BD244" i="1" s="1"/>
  <c r="BG244" i="1" s="1"/>
  <c r="L244" i="1" s="1"/>
  <c r="BJ244" i="1" s="1"/>
  <c r="M244" i="1" s="1"/>
  <c r="BM244" i="1"/>
  <c r="BO244" i="1" s="1"/>
  <c r="BI352" i="1"/>
  <c r="AW346" i="1"/>
  <c r="K346" i="1"/>
  <c r="BM343" i="1"/>
  <c r="BL323" i="1"/>
  <c r="BK323" i="1"/>
  <c r="BN317" i="1"/>
  <c r="BC311" i="1"/>
  <c r="BD311" i="1" s="1"/>
  <c r="BG311" i="1" s="1"/>
  <c r="L311" i="1" s="1"/>
  <c r="BJ311" i="1" s="1"/>
  <c r="M311" i="1" s="1"/>
  <c r="O311" i="1"/>
  <c r="BC286" i="1"/>
  <c r="BD286" i="1" s="1"/>
  <c r="BG286" i="1" s="1"/>
  <c r="L286" i="1" s="1"/>
  <c r="BJ286" i="1" s="1"/>
  <c r="M286" i="1" s="1"/>
  <c r="O286" i="1"/>
  <c r="BI255" i="1"/>
  <c r="BN213" i="1"/>
  <c r="BL188" i="1"/>
  <c r="BK188" i="1"/>
  <c r="BC143" i="1"/>
  <c r="BD143" i="1" s="1"/>
  <c r="BG143" i="1" s="1"/>
  <c r="L143" i="1" s="1"/>
  <c r="BJ143" i="1" s="1"/>
  <c r="M143" i="1" s="1"/>
  <c r="O143" i="1"/>
  <c r="BA312" i="1"/>
  <c r="P312" i="1" s="1"/>
  <c r="BB312" i="1" s="1"/>
  <c r="BC295" i="1"/>
  <c r="BD295" i="1" s="1"/>
  <c r="BG295" i="1" s="1"/>
  <c r="L295" i="1" s="1"/>
  <c r="BJ295" i="1" s="1"/>
  <c r="M295" i="1" s="1"/>
  <c r="N283" i="1"/>
  <c r="BK235" i="1"/>
  <c r="BL235" i="1"/>
  <c r="O216" i="1"/>
  <c r="BC216" i="1"/>
  <c r="BD216" i="1" s="1"/>
  <c r="BG216" i="1" s="1"/>
  <c r="L216" i="1" s="1"/>
  <c r="BJ216" i="1" s="1"/>
  <c r="M216" i="1" s="1"/>
  <c r="BK180" i="1"/>
  <c r="BL180" i="1"/>
  <c r="BN334" i="1"/>
  <c r="BA324" i="1"/>
  <c r="P324" i="1" s="1"/>
  <c r="BB324" i="1" s="1"/>
  <c r="O317" i="1"/>
  <c r="BM317" i="1"/>
  <c r="BO317" i="1" s="1"/>
  <c r="T301" i="1"/>
  <c r="BN301" i="1" s="1"/>
  <c r="BA301" i="1"/>
  <c r="P301" i="1" s="1"/>
  <c r="BB301" i="1" s="1"/>
  <c r="BC292" i="1"/>
  <c r="BD292" i="1" s="1"/>
  <c r="BG292" i="1" s="1"/>
  <c r="L292" i="1" s="1"/>
  <c r="BJ292" i="1" s="1"/>
  <c r="M292" i="1" s="1"/>
  <c r="O292" i="1"/>
  <c r="BL196" i="1"/>
  <c r="BK196" i="1"/>
  <c r="N277" i="1"/>
  <c r="BN245" i="1"/>
  <c r="O229" i="1"/>
  <c r="BC229" i="1"/>
  <c r="BD229" i="1" s="1"/>
  <c r="BG229" i="1" s="1"/>
  <c r="L229" i="1" s="1"/>
  <c r="BJ229" i="1" s="1"/>
  <c r="M229" i="1" s="1"/>
  <c r="BN147" i="1"/>
  <c r="BA342" i="1"/>
  <c r="P342" i="1" s="1"/>
  <c r="BB342" i="1" s="1"/>
  <c r="BA337" i="1"/>
  <c r="P337" i="1" s="1"/>
  <c r="BB337" i="1" s="1"/>
  <c r="BA315" i="1"/>
  <c r="P315" i="1" s="1"/>
  <c r="BB315" i="1" s="1"/>
  <c r="BN293" i="1"/>
  <c r="BN292" i="1"/>
  <c r="BA279" i="1"/>
  <c r="P279" i="1" s="1"/>
  <c r="BB279" i="1" s="1"/>
  <c r="N201" i="1"/>
  <c r="O188" i="1"/>
  <c r="BO343" i="1"/>
  <c r="BM341" i="1"/>
  <c r="BO341" i="1" s="1"/>
  <c r="BN327" i="1"/>
  <c r="BM291" i="1"/>
  <c r="BO291" i="1" s="1"/>
  <c r="N291" i="1"/>
  <c r="BN278" i="1"/>
  <c r="BN271" i="1"/>
  <c r="BC266" i="1"/>
  <c r="BD266" i="1" s="1"/>
  <c r="BG266" i="1" s="1"/>
  <c r="L266" i="1" s="1"/>
  <c r="O266" i="1"/>
  <c r="O250" i="1"/>
  <c r="BC250" i="1"/>
  <c r="BD250" i="1" s="1"/>
  <c r="BG250" i="1" s="1"/>
  <c r="L250" i="1" s="1"/>
  <c r="BJ250" i="1" s="1"/>
  <c r="M250" i="1" s="1"/>
  <c r="N234" i="1"/>
  <c r="BC228" i="1"/>
  <c r="BD228" i="1" s="1"/>
  <c r="BG228" i="1" s="1"/>
  <c r="L228" i="1" s="1"/>
  <c r="O228" i="1"/>
  <c r="N219" i="1"/>
  <c r="BC209" i="1"/>
  <c r="BD209" i="1" s="1"/>
  <c r="BG209" i="1" s="1"/>
  <c r="L209" i="1" s="1"/>
  <c r="O209" i="1"/>
  <c r="BC206" i="1"/>
  <c r="BD206" i="1" s="1"/>
  <c r="BG206" i="1" s="1"/>
  <c r="L206" i="1" s="1"/>
  <c r="BJ206" i="1" s="1"/>
  <c r="M206" i="1" s="1"/>
  <c r="O206" i="1"/>
  <c r="BC204" i="1"/>
  <c r="BD204" i="1" s="1"/>
  <c r="BG204" i="1" s="1"/>
  <c r="L204" i="1" s="1"/>
  <c r="O204" i="1"/>
  <c r="BC189" i="1"/>
  <c r="BD189" i="1" s="1"/>
  <c r="BG189" i="1" s="1"/>
  <c r="L189" i="1" s="1"/>
  <c r="BJ189" i="1" s="1"/>
  <c r="M189" i="1" s="1"/>
  <c r="O189" i="1"/>
  <c r="K178" i="1"/>
  <c r="AW178" i="1"/>
  <c r="BM316" i="1"/>
  <c r="BO316" i="1" s="1"/>
  <c r="BM292" i="1"/>
  <c r="BO292" i="1" s="1"/>
  <c r="N292" i="1"/>
  <c r="K282" i="1"/>
  <c r="AW282" i="1"/>
  <c r="N276" i="1"/>
  <c r="K243" i="1"/>
  <c r="AW243" i="1"/>
  <c r="O238" i="1"/>
  <c r="BC238" i="1"/>
  <c r="BD238" i="1" s="1"/>
  <c r="BG238" i="1" s="1"/>
  <c r="L238" i="1" s="1"/>
  <c r="BJ238" i="1" s="1"/>
  <c r="BM238" i="1"/>
  <c r="BC230" i="1"/>
  <c r="BD230" i="1" s="1"/>
  <c r="BG230" i="1" s="1"/>
  <c r="L230" i="1" s="1"/>
  <c r="BJ230" i="1" s="1"/>
  <c r="M230" i="1" s="1"/>
  <c r="O230" i="1"/>
  <c r="BC167" i="1"/>
  <c r="BD167" i="1" s="1"/>
  <c r="BG167" i="1" s="1"/>
  <c r="L167" i="1" s="1"/>
  <c r="BJ167" i="1" s="1"/>
  <c r="M167" i="1" s="1"/>
  <c r="O167" i="1"/>
  <c r="BA332" i="1"/>
  <c r="P332" i="1" s="1"/>
  <c r="BB332" i="1" s="1"/>
  <c r="AW326" i="1"/>
  <c r="BN324" i="1"/>
  <c r="BA320" i="1"/>
  <c r="P320" i="1" s="1"/>
  <c r="BB320" i="1" s="1"/>
  <c r="BO305" i="1"/>
  <c r="BA298" i="1"/>
  <c r="P298" i="1" s="1"/>
  <c r="BB298" i="1" s="1"/>
  <c r="BA294" i="1"/>
  <c r="P294" i="1" s="1"/>
  <c r="BB294" i="1" s="1"/>
  <c r="BN291" i="1"/>
  <c r="K264" i="1"/>
  <c r="AW264" i="1"/>
  <c r="BC263" i="1"/>
  <c r="BD263" i="1" s="1"/>
  <c r="BG263" i="1" s="1"/>
  <c r="L263" i="1" s="1"/>
  <c r="BJ263" i="1" s="1"/>
  <c r="M263" i="1" s="1"/>
  <c r="O263" i="1"/>
  <c r="N257" i="1"/>
  <c r="BM257" i="1"/>
  <c r="BO257" i="1" s="1"/>
  <c r="N254" i="1"/>
  <c r="BA251" i="1"/>
  <c r="P251" i="1" s="1"/>
  <c r="BB251" i="1" s="1"/>
  <c r="N202" i="1"/>
  <c r="O186" i="1"/>
  <c r="BM186" i="1"/>
  <c r="BO186" i="1" s="1"/>
  <c r="BC186" i="1"/>
  <c r="BD186" i="1" s="1"/>
  <c r="BG186" i="1" s="1"/>
  <c r="L186" i="1" s="1"/>
  <c r="BJ186" i="1" s="1"/>
  <c r="M186" i="1" s="1"/>
  <c r="BK151" i="1"/>
  <c r="BL151" i="1"/>
  <c r="K306" i="1"/>
  <c r="AW306" i="1"/>
  <c r="O290" i="1"/>
  <c r="BC290" i="1"/>
  <c r="BD290" i="1" s="1"/>
  <c r="BG290" i="1" s="1"/>
  <c r="L290" i="1" s="1"/>
  <c r="BJ290" i="1" s="1"/>
  <c r="M290" i="1" s="1"/>
  <c r="BC280" i="1"/>
  <c r="BD280" i="1" s="1"/>
  <c r="BG280" i="1" s="1"/>
  <c r="L280" i="1" s="1"/>
  <c r="O280" i="1"/>
  <c r="BN242" i="1"/>
  <c r="BC234" i="1"/>
  <c r="BD234" i="1" s="1"/>
  <c r="BG234" i="1" s="1"/>
  <c r="L234" i="1" s="1"/>
  <c r="BJ234" i="1" s="1"/>
  <c r="M234" i="1" s="1"/>
  <c r="O234" i="1"/>
  <c r="K379" i="1"/>
  <c r="K376" i="1"/>
  <c r="K373" i="1"/>
  <c r="K370" i="1"/>
  <c r="K367" i="1"/>
  <c r="K364" i="1"/>
  <c r="K361" i="1"/>
  <c r="K358" i="1"/>
  <c r="K355" i="1"/>
  <c r="BN333" i="1"/>
  <c r="BN326" i="1"/>
  <c r="BM323" i="1"/>
  <c r="BO323" i="1" s="1"/>
  <c r="BN321" i="1"/>
  <c r="N316" i="1"/>
  <c r="BI300" i="1"/>
  <c r="BA297" i="1"/>
  <c r="P297" i="1" s="1"/>
  <c r="BB297" i="1" s="1"/>
  <c r="BN285" i="1"/>
  <c r="BO285" i="1"/>
  <c r="N275" i="1"/>
  <c r="BN257" i="1"/>
  <c r="AW226" i="1"/>
  <c r="K226" i="1"/>
  <c r="BN202" i="1"/>
  <c r="N197" i="1"/>
  <c r="BN132" i="1"/>
  <c r="BN350" i="1"/>
  <c r="BN339" i="1"/>
  <c r="N335" i="1"/>
  <c r="BA314" i="1"/>
  <c r="P314" i="1" s="1"/>
  <c r="BB314" i="1" s="1"/>
  <c r="BA310" i="1"/>
  <c r="P310" i="1" s="1"/>
  <c r="BB310" i="1" s="1"/>
  <c r="BA296" i="1"/>
  <c r="P296" i="1" s="1"/>
  <c r="BB296" i="1" s="1"/>
  <c r="BN294" i="1"/>
  <c r="N252" i="1"/>
  <c r="BA252" i="1"/>
  <c r="P252" i="1" s="1"/>
  <c r="BB252" i="1" s="1"/>
  <c r="BA248" i="1"/>
  <c r="P248" i="1" s="1"/>
  <c r="BB248" i="1" s="1"/>
  <c r="BC242" i="1"/>
  <c r="BD242" i="1" s="1"/>
  <c r="BG242" i="1" s="1"/>
  <c r="L242" i="1" s="1"/>
  <c r="BJ242" i="1" s="1"/>
  <c r="M242" i="1" s="1"/>
  <c r="O242" i="1"/>
  <c r="BA214" i="1"/>
  <c r="P214" i="1" s="1"/>
  <c r="BB214" i="1" s="1"/>
  <c r="BA198" i="1"/>
  <c r="P198" i="1" s="1"/>
  <c r="BB198" i="1" s="1"/>
  <c r="N189" i="1"/>
  <c r="K169" i="1"/>
  <c r="AW169" i="1"/>
  <c r="BN280" i="1"/>
  <c r="AW344" i="1"/>
  <c r="AW338" i="1"/>
  <c r="BN310" i="1"/>
  <c r="BM307" i="1"/>
  <c r="BA283" i="1"/>
  <c r="P283" i="1" s="1"/>
  <c r="BB283" i="1" s="1"/>
  <c r="BI276" i="1"/>
  <c r="BC274" i="1"/>
  <c r="BD274" i="1" s="1"/>
  <c r="BG274" i="1" s="1"/>
  <c r="L274" i="1" s="1"/>
  <c r="BJ274" i="1" s="1"/>
  <c r="M274" i="1" s="1"/>
  <c r="O274" i="1"/>
  <c r="BM274" i="1"/>
  <c r="BO274" i="1" s="1"/>
  <c r="K267" i="1"/>
  <c r="AW267" i="1"/>
  <c r="BI243" i="1"/>
  <c r="AW240" i="1"/>
  <c r="K227" i="1"/>
  <c r="AW227" i="1"/>
  <c r="BN222" i="1"/>
  <c r="BN196" i="1"/>
  <c r="BA170" i="1"/>
  <c r="P170" i="1" s="1"/>
  <c r="BB170" i="1" s="1"/>
  <c r="BO289" i="1"/>
  <c r="BN263" i="1"/>
  <c r="BC192" i="1"/>
  <c r="BD192" i="1" s="1"/>
  <c r="BG192" i="1" s="1"/>
  <c r="L192" i="1" s="1"/>
  <c r="BJ192" i="1" s="1"/>
  <c r="M192" i="1" s="1"/>
  <c r="O192" i="1"/>
  <c r="O175" i="1"/>
  <c r="BC175" i="1"/>
  <c r="BD175" i="1" s="1"/>
  <c r="BG175" i="1" s="1"/>
  <c r="L175" i="1" s="1"/>
  <c r="BJ175" i="1" s="1"/>
  <c r="M175" i="1" s="1"/>
  <c r="BN344" i="1"/>
  <c r="BN338" i="1"/>
  <c r="BA329" i="1"/>
  <c r="P329" i="1" s="1"/>
  <c r="BB329" i="1" s="1"/>
  <c r="BN312" i="1"/>
  <c r="BN307" i="1"/>
  <c r="BM293" i="1"/>
  <c r="BO293" i="1" s="1"/>
  <c r="N293" i="1"/>
  <c r="BL289" i="1"/>
  <c r="BK289" i="1"/>
  <c r="K288" i="1"/>
  <c r="AW288" i="1"/>
  <c r="BA288" i="1" s="1"/>
  <c r="P288" i="1" s="1"/>
  <c r="BB288" i="1" s="1"/>
  <c r="BA281" i="1"/>
  <c r="P281" i="1" s="1"/>
  <c r="BB281" i="1" s="1"/>
  <c r="BA277" i="1"/>
  <c r="P277" i="1" s="1"/>
  <c r="BB277" i="1" s="1"/>
  <c r="O272" i="1"/>
  <c r="BC272" i="1"/>
  <c r="BD272" i="1" s="1"/>
  <c r="BG272" i="1" s="1"/>
  <c r="L272" i="1" s="1"/>
  <c r="BJ272" i="1" s="1"/>
  <c r="M272" i="1" s="1"/>
  <c r="AW269" i="1"/>
  <c r="K269" i="1"/>
  <c r="BN266" i="1"/>
  <c r="BN265" i="1"/>
  <c r="BC261" i="1"/>
  <c r="BD261" i="1" s="1"/>
  <c r="BG261" i="1" s="1"/>
  <c r="L261" i="1" s="1"/>
  <c r="O261" i="1"/>
  <c r="BA245" i="1"/>
  <c r="P245" i="1" s="1"/>
  <c r="BB245" i="1" s="1"/>
  <c r="BN240" i="1"/>
  <c r="BC200" i="1"/>
  <c r="BD200" i="1" s="1"/>
  <c r="BG200" i="1" s="1"/>
  <c r="L200" i="1" s="1"/>
  <c r="BJ200" i="1" s="1"/>
  <c r="M200" i="1" s="1"/>
  <c r="O200" i="1"/>
  <c r="BN160" i="1"/>
  <c r="BL126" i="1"/>
  <c r="BK126" i="1"/>
  <c r="BM303" i="1"/>
  <c r="AW300" i="1"/>
  <c r="BN297" i="1"/>
  <c r="BM287" i="1"/>
  <c r="BO287" i="1" s="1"/>
  <c r="BN276" i="1"/>
  <c r="BM272" i="1"/>
  <c r="BO272" i="1" s="1"/>
  <c r="AW260" i="1"/>
  <c r="K258" i="1"/>
  <c r="AW258" i="1"/>
  <c r="K255" i="1"/>
  <c r="AW255" i="1"/>
  <c r="N225" i="1"/>
  <c r="O196" i="1"/>
  <c r="BM196" i="1"/>
  <c r="BO196" i="1" s="1"/>
  <c r="O142" i="1"/>
  <c r="BC142" i="1"/>
  <c r="BD142" i="1" s="1"/>
  <c r="BG142" i="1" s="1"/>
  <c r="L142" i="1" s="1"/>
  <c r="BI122" i="1"/>
  <c r="BN300" i="1"/>
  <c r="BN260" i="1"/>
  <c r="BA259" i="1"/>
  <c r="P259" i="1" s="1"/>
  <c r="BB259" i="1" s="1"/>
  <c r="BN256" i="1"/>
  <c r="BA237" i="1"/>
  <c r="P237" i="1" s="1"/>
  <c r="BB237" i="1" s="1"/>
  <c r="BA215" i="1"/>
  <c r="P215" i="1" s="1"/>
  <c r="BB215" i="1" s="1"/>
  <c r="BC210" i="1"/>
  <c r="BD210" i="1" s="1"/>
  <c r="BG210" i="1" s="1"/>
  <c r="L210" i="1" s="1"/>
  <c r="BJ210" i="1" s="1"/>
  <c r="M210" i="1" s="1"/>
  <c r="O210" i="1"/>
  <c r="O207" i="1"/>
  <c r="BC207" i="1"/>
  <c r="BD207" i="1" s="1"/>
  <c r="BG207" i="1" s="1"/>
  <c r="L207" i="1" s="1"/>
  <c r="BJ207" i="1" s="1"/>
  <c r="M207" i="1" s="1"/>
  <c r="O166" i="1"/>
  <c r="BC166" i="1"/>
  <c r="BD166" i="1" s="1"/>
  <c r="BG166" i="1" s="1"/>
  <c r="L166" i="1" s="1"/>
  <c r="BJ166" i="1" s="1"/>
  <c r="M166" i="1" s="1"/>
  <c r="BN303" i="1"/>
  <c r="BA275" i="1"/>
  <c r="P275" i="1" s="1"/>
  <c r="BB275" i="1" s="1"/>
  <c r="N251" i="1"/>
  <c r="BC222" i="1"/>
  <c r="BD222" i="1" s="1"/>
  <c r="BG222" i="1" s="1"/>
  <c r="L222" i="1" s="1"/>
  <c r="BJ222" i="1" s="1"/>
  <c r="M222" i="1" s="1"/>
  <c r="BC179" i="1"/>
  <c r="BD179" i="1" s="1"/>
  <c r="BG179" i="1" s="1"/>
  <c r="L179" i="1" s="1"/>
  <c r="O179" i="1"/>
  <c r="O173" i="1"/>
  <c r="BC123" i="1"/>
  <c r="BD123" i="1" s="1"/>
  <c r="BG123" i="1" s="1"/>
  <c r="L123" i="1" s="1"/>
  <c r="BJ123" i="1" s="1"/>
  <c r="M123" i="1" s="1"/>
  <c r="BM123" i="1"/>
  <c r="O123" i="1"/>
  <c r="BC231" i="1"/>
  <c r="BD231" i="1" s="1"/>
  <c r="BG231" i="1" s="1"/>
  <c r="L231" i="1" s="1"/>
  <c r="O231" i="1"/>
  <c r="K217" i="1"/>
  <c r="AW217" i="1"/>
  <c r="BM180" i="1"/>
  <c r="BO180" i="1" s="1"/>
  <c r="O180" i="1"/>
  <c r="BI173" i="1"/>
  <c r="BM171" i="1"/>
  <c r="BO171" i="1" s="1"/>
  <c r="BC171" i="1"/>
  <c r="BD171" i="1" s="1"/>
  <c r="BG171" i="1" s="1"/>
  <c r="L171" i="1" s="1"/>
  <c r="BJ171" i="1" s="1"/>
  <c r="M171" i="1" s="1"/>
  <c r="O171" i="1"/>
  <c r="BI164" i="1"/>
  <c r="BM290" i="1"/>
  <c r="BO290" i="1" s="1"/>
  <c r="BN268" i="1"/>
  <c r="BN254" i="1"/>
  <c r="BN251" i="1"/>
  <c r="BI249" i="1"/>
  <c r="AW236" i="1"/>
  <c r="N221" i="1"/>
  <c r="BN218" i="1"/>
  <c r="N198" i="1"/>
  <c r="N187" i="1"/>
  <c r="BC173" i="1"/>
  <c r="BD173" i="1" s="1"/>
  <c r="BG173" i="1" s="1"/>
  <c r="L173" i="1" s="1"/>
  <c r="BJ173" i="1" s="1"/>
  <c r="M173" i="1" s="1"/>
  <c r="BA168" i="1"/>
  <c r="P168" i="1" s="1"/>
  <c r="BB168" i="1" s="1"/>
  <c r="BA155" i="1"/>
  <c r="P155" i="1" s="1"/>
  <c r="BB155" i="1" s="1"/>
  <c r="N155" i="1"/>
  <c r="T131" i="1"/>
  <c r="BN131" i="1" s="1"/>
  <c r="BA131" i="1"/>
  <c r="P131" i="1" s="1"/>
  <c r="BB131" i="1" s="1"/>
  <c r="K273" i="1"/>
  <c r="AW273" i="1"/>
  <c r="N263" i="1"/>
  <c r="K246" i="1"/>
  <c r="AW246" i="1"/>
  <c r="BN244" i="1"/>
  <c r="BM235" i="1"/>
  <c r="N235" i="1"/>
  <c r="BN229" i="1"/>
  <c r="N206" i="1"/>
  <c r="BM206" i="1"/>
  <c r="BA201" i="1"/>
  <c r="P201" i="1" s="1"/>
  <c r="BB201" i="1" s="1"/>
  <c r="BO133" i="1"/>
  <c r="BN133" i="1"/>
  <c r="O117" i="1"/>
  <c r="BC117" i="1"/>
  <c r="BD117" i="1" s="1"/>
  <c r="BG117" i="1" s="1"/>
  <c r="L117" i="1" s="1"/>
  <c r="BJ117" i="1" s="1"/>
  <c r="M117" i="1" s="1"/>
  <c r="BN279" i="1"/>
  <c r="BM256" i="1"/>
  <c r="BO256" i="1" s="1"/>
  <c r="BM250" i="1"/>
  <c r="BO250" i="1" s="1"/>
  <c r="BN248" i="1"/>
  <c r="BA247" i="1"/>
  <c r="P247" i="1" s="1"/>
  <c r="BB247" i="1" s="1"/>
  <c r="BA239" i="1"/>
  <c r="P239" i="1" s="1"/>
  <c r="BB239" i="1" s="1"/>
  <c r="BN236" i="1"/>
  <c r="BN199" i="1"/>
  <c r="N195" i="1"/>
  <c r="BA194" i="1"/>
  <c r="P194" i="1" s="1"/>
  <c r="BB194" i="1" s="1"/>
  <c r="N194" i="1"/>
  <c r="N168" i="1"/>
  <c r="O154" i="1"/>
  <c r="BC154" i="1"/>
  <c r="BD154" i="1" s="1"/>
  <c r="BG154" i="1" s="1"/>
  <c r="L154" i="1" s="1"/>
  <c r="BJ154" i="1" s="1"/>
  <c r="M154" i="1" s="1"/>
  <c r="M132" i="1"/>
  <c r="BA224" i="1"/>
  <c r="P224" i="1" s="1"/>
  <c r="BB224" i="1" s="1"/>
  <c r="BA220" i="1"/>
  <c r="P220" i="1" s="1"/>
  <c r="BB220" i="1" s="1"/>
  <c r="O213" i="1"/>
  <c r="BC213" i="1"/>
  <c r="BD213" i="1" s="1"/>
  <c r="BG213" i="1" s="1"/>
  <c r="L213" i="1" s="1"/>
  <c r="BJ213" i="1" s="1"/>
  <c r="M213" i="1" s="1"/>
  <c r="BN212" i="1"/>
  <c r="BN197" i="1"/>
  <c r="K193" i="1"/>
  <c r="AW193" i="1"/>
  <c r="BA193" i="1" s="1"/>
  <c r="P193" i="1" s="1"/>
  <c r="BB193" i="1" s="1"/>
  <c r="BC183" i="1"/>
  <c r="BD183" i="1" s="1"/>
  <c r="BG183" i="1" s="1"/>
  <c r="L183" i="1" s="1"/>
  <c r="O183" i="1"/>
  <c r="BI176" i="1"/>
  <c r="BN156" i="1"/>
  <c r="O133" i="1"/>
  <c r="BC133" i="1"/>
  <c r="BD133" i="1" s="1"/>
  <c r="BG133" i="1" s="1"/>
  <c r="L133" i="1" s="1"/>
  <c r="BJ133" i="1" s="1"/>
  <c r="M133" i="1" s="1"/>
  <c r="AW103" i="1"/>
  <c r="K103" i="1"/>
  <c r="AW68" i="1"/>
  <c r="K68" i="1"/>
  <c r="BL38" i="1"/>
  <c r="BK38" i="1"/>
  <c r="BN206" i="1"/>
  <c r="BO206" i="1" s="1"/>
  <c r="N192" i="1"/>
  <c r="BM192" i="1"/>
  <c r="BI161" i="1"/>
  <c r="BA146" i="1"/>
  <c r="P146" i="1" s="1"/>
  <c r="BB146" i="1" s="1"/>
  <c r="BI139" i="1"/>
  <c r="BK110" i="1"/>
  <c r="BL110" i="1"/>
  <c r="BA172" i="1"/>
  <c r="P172" i="1" s="1"/>
  <c r="BB172" i="1" s="1"/>
  <c r="O136" i="1"/>
  <c r="BC136" i="1"/>
  <c r="BD136" i="1" s="1"/>
  <c r="BG136" i="1" s="1"/>
  <c r="L136" i="1" s="1"/>
  <c r="BJ136" i="1" s="1"/>
  <c r="M136" i="1" s="1"/>
  <c r="BM136" i="1"/>
  <c r="BO136" i="1" s="1"/>
  <c r="BC135" i="1"/>
  <c r="BD135" i="1" s="1"/>
  <c r="BG135" i="1" s="1"/>
  <c r="L135" i="1" s="1"/>
  <c r="BJ135" i="1" s="1"/>
  <c r="M135" i="1" s="1"/>
  <c r="O135" i="1"/>
  <c r="BN94" i="1"/>
  <c r="N81" i="1"/>
  <c r="BN79" i="1"/>
  <c r="BN235" i="1"/>
  <c r="BO235" i="1"/>
  <c r="BN225" i="1"/>
  <c r="N220" i="1"/>
  <c r="BM216" i="1"/>
  <c r="BO216" i="1" s="1"/>
  <c r="BI211" i="1"/>
  <c r="N200" i="1"/>
  <c r="BA177" i="1"/>
  <c r="P177" i="1" s="1"/>
  <c r="BB177" i="1" s="1"/>
  <c r="BN175" i="1"/>
  <c r="BI170" i="1"/>
  <c r="L160" i="1"/>
  <c r="BJ160" i="1" s="1"/>
  <c r="M160" i="1" s="1"/>
  <c r="BA159" i="1"/>
  <c r="P159" i="1" s="1"/>
  <c r="BB159" i="1" s="1"/>
  <c r="N117" i="1"/>
  <c r="K114" i="1"/>
  <c r="AW114" i="1"/>
  <c r="N75" i="1"/>
  <c r="BM213" i="1"/>
  <c r="BO213" i="1" s="1"/>
  <c r="BA212" i="1"/>
  <c r="P212" i="1" s="1"/>
  <c r="BB212" i="1" s="1"/>
  <c r="AW205" i="1"/>
  <c r="K203" i="1"/>
  <c r="AW203" i="1"/>
  <c r="K191" i="1"/>
  <c r="AW191" i="1"/>
  <c r="BA190" i="1"/>
  <c r="P190" i="1" s="1"/>
  <c r="BB190" i="1" s="1"/>
  <c r="N188" i="1"/>
  <c r="BM188" i="1"/>
  <c r="BO188" i="1" s="1"/>
  <c r="K185" i="1"/>
  <c r="AW185" i="1"/>
  <c r="N157" i="1"/>
  <c r="BA152" i="1"/>
  <c r="P152" i="1" s="1"/>
  <c r="BB152" i="1" s="1"/>
  <c r="BA127" i="1"/>
  <c r="P127" i="1" s="1"/>
  <c r="BB127" i="1" s="1"/>
  <c r="AW125" i="1"/>
  <c r="BA125" i="1" s="1"/>
  <c r="P125" i="1" s="1"/>
  <c r="BB125" i="1" s="1"/>
  <c r="K125" i="1"/>
  <c r="BN116" i="1"/>
  <c r="AW239" i="1"/>
  <c r="K238" i="1"/>
  <c r="BN208" i="1"/>
  <c r="BN205" i="1"/>
  <c r="BA195" i="1"/>
  <c r="P195" i="1" s="1"/>
  <c r="BB195" i="1" s="1"/>
  <c r="AW184" i="1"/>
  <c r="BA184" i="1" s="1"/>
  <c r="P184" i="1" s="1"/>
  <c r="BB184" i="1" s="1"/>
  <c r="K184" i="1"/>
  <c r="BA178" i="1"/>
  <c r="P178" i="1" s="1"/>
  <c r="BB178" i="1" s="1"/>
  <c r="BA161" i="1"/>
  <c r="P161" i="1" s="1"/>
  <c r="BB161" i="1" s="1"/>
  <c r="BC158" i="1"/>
  <c r="BD158" i="1" s="1"/>
  <c r="BG158" i="1" s="1"/>
  <c r="L158" i="1" s="1"/>
  <c r="BJ158" i="1" s="1"/>
  <c r="M158" i="1" s="1"/>
  <c r="O158" i="1"/>
  <c r="N134" i="1"/>
  <c r="BN239" i="1"/>
  <c r="K233" i="1"/>
  <c r="AW233" i="1"/>
  <c r="BA225" i="1"/>
  <c r="P225" i="1" s="1"/>
  <c r="BB225" i="1" s="1"/>
  <c r="BA219" i="1"/>
  <c r="P219" i="1" s="1"/>
  <c r="BB219" i="1" s="1"/>
  <c r="N177" i="1"/>
  <c r="N161" i="1"/>
  <c r="N152" i="1"/>
  <c r="BA137" i="1"/>
  <c r="P137" i="1" s="1"/>
  <c r="BB137" i="1" s="1"/>
  <c r="N130" i="1"/>
  <c r="AW127" i="1"/>
  <c r="K127" i="1"/>
  <c r="BN220" i="1"/>
  <c r="BA211" i="1"/>
  <c r="P211" i="1" s="1"/>
  <c r="BB211" i="1" s="1"/>
  <c r="BA199" i="1"/>
  <c r="P199" i="1" s="1"/>
  <c r="BB199" i="1" s="1"/>
  <c r="BI181" i="1"/>
  <c r="N131" i="1"/>
  <c r="BC118" i="1"/>
  <c r="BD118" i="1" s="1"/>
  <c r="BG118" i="1" s="1"/>
  <c r="L118" i="1" s="1"/>
  <c r="BJ118" i="1" s="1"/>
  <c r="M118" i="1" s="1"/>
  <c r="O118" i="1"/>
  <c r="BN109" i="1"/>
  <c r="BA75" i="1"/>
  <c r="P75" i="1" s="1"/>
  <c r="BB75" i="1" s="1"/>
  <c r="BL17" i="1"/>
  <c r="BK17" i="1"/>
  <c r="BA218" i="1"/>
  <c r="P218" i="1" s="1"/>
  <c r="BB218" i="1" s="1"/>
  <c r="K182" i="1"/>
  <c r="AW182" i="1"/>
  <c r="BA181" i="1"/>
  <c r="P181" i="1" s="1"/>
  <c r="BB181" i="1" s="1"/>
  <c r="N173" i="1"/>
  <c r="BM173" i="1"/>
  <c r="K170" i="1"/>
  <c r="AW170" i="1"/>
  <c r="BA169" i="1"/>
  <c r="P169" i="1" s="1"/>
  <c r="BB169" i="1" s="1"/>
  <c r="BN168" i="1"/>
  <c r="BO154" i="1"/>
  <c r="BA149" i="1"/>
  <c r="P149" i="1" s="1"/>
  <c r="BB149" i="1" s="1"/>
  <c r="O139" i="1"/>
  <c r="BC139" i="1"/>
  <c r="BD139" i="1" s="1"/>
  <c r="BG139" i="1" s="1"/>
  <c r="L139" i="1" s="1"/>
  <c r="BJ139" i="1" s="1"/>
  <c r="M139" i="1" s="1"/>
  <c r="BN130" i="1"/>
  <c r="BC104" i="1"/>
  <c r="BD104" i="1" s="1"/>
  <c r="BG104" i="1" s="1"/>
  <c r="L104" i="1" s="1"/>
  <c r="BJ104" i="1" s="1"/>
  <c r="M104" i="1" s="1"/>
  <c r="O104" i="1"/>
  <c r="BN230" i="1"/>
  <c r="BA202" i="1"/>
  <c r="P202" i="1" s="1"/>
  <c r="BB202" i="1" s="1"/>
  <c r="BA191" i="1"/>
  <c r="P191" i="1" s="1"/>
  <c r="BB191" i="1" s="1"/>
  <c r="BA187" i="1"/>
  <c r="P187" i="1" s="1"/>
  <c r="BB187" i="1" s="1"/>
  <c r="BI154" i="1"/>
  <c r="N149" i="1"/>
  <c r="BC109" i="1"/>
  <c r="BD109" i="1" s="1"/>
  <c r="BG109" i="1" s="1"/>
  <c r="L109" i="1" s="1"/>
  <c r="BJ109" i="1" s="1"/>
  <c r="M109" i="1" s="1"/>
  <c r="O109" i="1"/>
  <c r="K76" i="1"/>
  <c r="AW76" i="1"/>
  <c r="K223" i="1"/>
  <c r="AW223" i="1"/>
  <c r="BA197" i="1"/>
  <c r="P197" i="1" s="1"/>
  <c r="BB197" i="1" s="1"/>
  <c r="T176" i="1"/>
  <c r="BN176" i="1" s="1"/>
  <c r="BA176" i="1"/>
  <c r="P176" i="1" s="1"/>
  <c r="BB176" i="1" s="1"/>
  <c r="K172" i="1"/>
  <c r="AW172" i="1"/>
  <c r="AW163" i="1"/>
  <c r="K163" i="1"/>
  <c r="K148" i="1"/>
  <c r="AW148" i="1"/>
  <c r="BK115" i="1"/>
  <c r="BL115" i="1"/>
  <c r="BM175" i="1"/>
  <c r="BO175" i="1" s="1"/>
  <c r="BA150" i="1"/>
  <c r="P150" i="1" s="1"/>
  <c r="BB150" i="1" s="1"/>
  <c r="BA138" i="1"/>
  <c r="P138" i="1" s="1"/>
  <c r="BB138" i="1" s="1"/>
  <c r="BM133" i="1"/>
  <c r="BM132" i="1"/>
  <c r="BO132" i="1" s="1"/>
  <c r="O132" i="1"/>
  <c r="BA128" i="1"/>
  <c r="P128" i="1" s="1"/>
  <c r="BB128" i="1" s="1"/>
  <c r="BA111" i="1"/>
  <c r="P111" i="1" s="1"/>
  <c r="BB111" i="1" s="1"/>
  <c r="BA105" i="1"/>
  <c r="P105" i="1" s="1"/>
  <c r="BB105" i="1" s="1"/>
  <c r="BM126" i="1"/>
  <c r="BO126" i="1" s="1"/>
  <c r="O126" i="1"/>
  <c r="N112" i="1"/>
  <c r="BA112" i="1"/>
  <c r="P112" i="1" s="1"/>
  <c r="BB112" i="1" s="1"/>
  <c r="N111" i="1"/>
  <c r="K105" i="1"/>
  <c r="AW105" i="1"/>
  <c r="BL89" i="1"/>
  <c r="BK89" i="1"/>
  <c r="BO192" i="1"/>
  <c r="BO173" i="1"/>
  <c r="BM166" i="1"/>
  <c r="BO166" i="1" s="1"/>
  <c r="BN161" i="1"/>
  <c r="BN157" i="1"/>
  <c r="BO151" i="1"/>
  <c r="BN151" i="1"/>
  <c r="BN100" i="1"/>
  <c r="BC90" i="1"/>
  <c r="BD90" i="1" s="1"/>
  <c r="BG90" i="1" s="1"/>
  <c r="L90" i="1" s="1"/>
  <c r="BJ90" i="1" s="1"/>
  <c r="M90" i="1" s="1"/>
  <c r="BM90" i="1"/>
  <c r="BO90" i="1" s="1"/>
  <c r="O90" i="1"/>
  <c r="BC83" i="1"/>
  <c r="BD83" i="1" s="1"/>
  <c r="BG83" i="1" s="1"/>
  <c r="L83" i="1" s="1"/>
  <c r="BJ83" i="1" s="1"/>
  <c r="M83" i="1" s="1"/>
  <c r="BA164" i="1"/>
  <c r="P164" i="1" s="1"/>
  <c r="BB164" i="1" s="1"/>
  <c r="BA162" i="1"/>
  <c r="P162" i="1" s="1"/>
  <c r="BB162" i="1" s="1"/>
  <c r="O160" i="1"/>
  <c r="O151" i="1"/>
  <c r="BI142" i="1"/>
  <c r="N116" i="1"/>
  <c r="BI100" i="1"/>
  <c r="O78" i="1"/>
  <c r="BC78" i="1"/>
  <c r="BD78" i="1" s="1"/>
  <c r="BG78" i="1" s="1"/>
  <c r="L78" i="1" s="1"/>
  <c r="BJ78" i="1" s="1"/>
  <c r="M78" i="1" s="1"/>
  <c r="BM78" i="1"/>
  <c r="BO78" i="1" s="1"/>
  <c r="AW77" i="1"/>
  <c r="BA77" i="1" s="1"/>
  <c r="P77" i="1" s="1"/>
  <c r="BB77" i="1" s="1"/>
  <c r="K77" i="1"/>
  <c r="BC11" i="1"/>
  <c r="BD11" i="1" s="1"/>
  <c r="BG11" i="1" s="1"/>
  <c r="L11" i="1" s="1"/>
  <c r="BJ11" i="1" s="1"/>
  <c r="M11" i="1" s="1"/>
  <c r="O11" i="1"/>
  <c r="BC102" i="1"/>
  <c r="BD102" i="1" s="1"/>
  <c r="BG102" i="1" s="1"/>
  <c r="L102" i="1" s="1"/>
  <c r="BJ102" i="1" s="1"/>
  <c r="M102" i="1" s="1"/>
  <c r="O102" i="1"/>
  <c r="BC96" i="1"/>
  <c r="BD96" i="1" s="1"/>
  <c r="BG96" i="1" s="1"/>
  <c r="L96" i="1" s="1"/>
  <c r="BJ96" i="1" s="1"/>
  <c r="M96" i="1" s="1"/>
  <c r="O96" i="1"/>
  <c r="BM96" i="1"/>
  <c r="N92" i="1"/>
  <c r="BA92" i="1"/>
  <c r="P92" i="1" s="1"/>
  <c r="BB92" i="1" s="1"/>
  <c r="O72" i="1"/>
  <c r="BC72" i="1"/>
  <c r="BD72" i="1" s="1"/>
  <c r="BG72" i="1" s="1"/>
  <c r="L72" i="1" s="1"/>
  <c r="BJ72" i="1" s="1"/>
  <c r="M72" i="1" s="1"/>
  <c r="BK63" i="1"/>
  <c r="BL63" i="1"/>
  <c r="N166" i="1"/>
  <c r="BN165" i="1"/>
  <c r="K164" i="1"/>
  <c r="AW164" i="1"/>
  <c r="BA145" i="1"/>
  <c r="P145" i="1" s="1"/>
  <c r="BB145" i="1" s="1"/>
  <c r="BM143" i="1"/>
  <c r="BO143" i="1" s="1"/>
  <c r="N143" i="1"/>
  <c r="BA140" i="1"/>
  <c r="P140" i="1" s="1"/>
  <c r="BB140" i="1" s="1"/>
  <c r="BN136" i="1"/>
  <c r="BA119" i="1"/>
  <c r="P119" i="1" s="1"/>
  <c r="BB119" i="1" s="1"/>
  <c r="BM115" i="1"/>
  <c r="BN112" i="1"/>
  <c r="BC93" i="1"/>
  <c r="BD93" i="1" s="1"/>
  <c r="BG93" i="1" s="1"/>
  <c r="L93" i="1" s="1"/>
  <c r="BJ93" i="1" s="1"/>
  <c r="M93" i="1" s="1"/>
  <c r="BM93" i="1"/>
  <c r="BO93" i="1" s="1"/>
  <c r="O93" i="1"/>
  <c r="BJ107" i="1"/>
  <c r="M107" i="1" s="1"/>
  <c r="BM107" i="1"/>
  <c r="BM158" i="1"/>
  <c r="BO158" i="1" s="1"/>
  <c r="N158" i="1"/>
  <c r="BM151" i="1"/>
  <c r="AW145" i="1"/>
  <c r="K145" i="1"/>
  <c r="BI113" i="1"/>
  <c r="BA98" i="1"/>
  <c r="P98" i="1" s="1"/>
  <c r="BB98" i="1" s="1"/>
  <c r="N67" i="1"/>
  <c r="BN106" i="1"/>
  <c r="BA103" i="1"/>
  <c r="P103" i="1" s="1"/>
  <c r="BB103" i="1" s="1"/>
  <c r="N102" i="1"/>
  <c r="BM102" i="1"/>
  <c r="K99" i="1"/>
  <c r="AW99" i="1"/>
  <c r="N98" i="1"/>
  <c r="N97" i="1"/>
  <c r="BN84" i="1"/>
  <c r="BA163" i="1"/>
  <c r="P163" i="1" s="1"/>
  <c r="BB163" i="1" s="1"/>
  <c r="BA157" i="1"/>
  <c r="P157" i="1" s="1"/>
  <c r="BB157" i="1" s="1"/>
  <c r="BM154" i="1"/>
  <c r="BA153" i="1"/>
  <c r="P153" i="1" s="1"/>
  <c r="BB153" i="1" s="1"/>
  <c r="BA144" i="1"/>
  <c r="P144" i="1" s="1"/>
  <c r="BB144" i="1" s="1"/>
  <c r="BM139" i="1"/>
  <c r="BO139" i="1" s="1"/>
  <c r="BA134" i="1"/>
  <c r="P134" i="1" s="1"/>
  <c r="BB134" i="1" s="1"/>
  <c r="BA121" i="1"/>
  <c r="P121" i="1" s="1"/>
  <c r="BB121" i="1" s="1"/>
  <c r="O115" i="1"/>
  <c r="N108" i="1"/>
  <c r="BM108" i="1"/>
  <c r="BO108" i="1" s="1"/>
  <c r="BN102" i="1"/>
  <c r="BO102" i="1" s="1"/>
  <c r="BM89" i="1"/>
  <c r="BO89" i="1" s="1"/>
  <c r="K67" i="1"/>
  <c r="BA165" i="1"/>
  <c r="P165" i="1" s="1"/>
  <c r="BB165" i="1" s="1"/>
  <c r="BA147" i="1"/>
  <c r="P147" i="1" s="1"/>
  <c r="BB147" i="1" s="1"/>
  <c r="BA129" i="1"/>
  <c r="P129" i="1" s="1"/>
  <c r="BB129" i="1" s="1"/>
  <c r="O88" i="1"/>
  <c r="BC88" i="1"/>
  <c r="BD88" i="1" s="1"/>
  <c r="BG88" i="1" s="1"/>
  <c r="L88" i="1" s="1"/>
  <c r="BM47" i="1"/>
  <c r="BO47" i="1" s="1"/>
  <c r="O47" i="1"/>
  <c r="BC47" i="1"/>
  <c r="BD47" i="1" s="1"/>
  <c r="BG47" i="1" s="1"/>
  <c r="L47" i="1" s="1"/>
  <c r="BJ47" i="1" s="1"/>
  <c r="M47" i="1" s="1"/>
  <c r="N33" i="1"/>
  <c r="O29" i="1"/>
  <c r="BC29" i="1"/>
  <c r="BD29" i="1" s="1"/>
  <c r="BG29" i="1" s="1"/>
  <c r="L29" i="1" s="1"/>
  <c r="BJ29" i="1" s="1"/>
  <c r="M29" i="1" s="1"/>
  <c r="O25" i="1"/>
  <c r="BC25" i="1"/>
  <c r="BD25" i="1" s="1"/>
  <c r="BG25" i="1" s="1"/>
  <c r="L25" i="1" s="1"/>
  <c r="BJ25" i="1" s="1"/>
  <c r="O20" i="1"/>
  <c r="BC20" i="1"/>
  <c r="BD20" i="1" s="1"/>
  <c r="BG20" i="1" s="1"/>
  <c r="L20" i="1" s="1"/>
  <c r="BJ20" i="1" s="1"/>
  <c r="M20" i="1" s="1"/>
  <c r="BM16" i="1"/>
  <c r="BO16" i="1" s="1"/>
  <c r="O16" i="1"/>
  <c r="BC16" i="1"/>
  <c r="BD16" i="1" s="1"/>
  <c r="BG16" i="1" s="1"/>
  <c r="L16" i="1" s="1"/>
  <c r="BJ16" i="1" s="1"/>
  <c r="M16" i="1" s="1"/>
  <c r="BA174" i="1"/>
  <c r="P174" i="1" s="1"/>
  <c r="BB174" i="1" s="1"/>
  <c r="BA156" i="1"/>
  <c r="P156" i="1" s="1"/>
  <c r="BB156" i="1" s="1"/>
  <c r="BN139" i="1"/>
  <c r="BA120" i="1"/>
  <c r="P120" i="1" s="1"/>
  <c r="BB120" i="1" s="1"/>
  <c r="BI99" i="1"/>
  <c r="BA95" i="1"/>
  <c r="P95" i="1" s="1"/>
  <c r="BB95" i="1" s="1"/>
  <c r="BI92" i="1"/>
  <c r="BM83" i="1"/>
  <c r="BO83" i="1" s="1"/>
  <c r="N83" i="1"/>
  <c r="K82" i="1"/>
  <c r="AW82" i="1"/>
  <c r="BK52" i="1"/>
  <c r="BL52" i="1"/>
  <c r="BN50" i="1"/>
  <c r="BA100" i="1"/>
  <c r="P100" i="1" s="1"/>
  <c r="BB100" i="1" s="1"/>
  <c r="BC87" i="1"/>
  <c r="BD87" i="1" s="1"/>
  <c r="BG87" i="1" s="1"/>
  <c r="L87" i="1" s="1"/>
  <c r="BJ87" i="1" s="1"/>
  <c r="M87" i="1" s="1"/>
  <c r="O87" i="1"/>
  <c r="BM87" i="1"/>
  <c r="BA148" i="1"/>
  <c r="P148" i="1" s="1"/>
  <c r="BB148" i="1" s="1"/>
  <c r="BA130" i="1"/>
  <c r="P130" i="1" s="1"/>
  <c r="BB130" i="1" s="1"/>
  <c r="O53" i="1"/>
  <c r="BC53" i="1"/>
  <c r="BD53" i="1" s="1"/>
  <c r="BG53" i="1" s="1"/>
  <c r="L53" i="1" s="1"/>
  <c r="BJ53" i="1" s="1"/>
  <c r="M53" i="1" s="1"/>
  <c r="K39" i="1"/>
  <c r="AW39" i="1"/>
  <c r="BN38" i="1"/>
  <c r="BA141" i="1"/>
  <c r="P141" i="1" s="1"/>
  <c r="BB141" i="1" s="1"/>
  <c r="BN123" i="1"/>
  <c r="BO123" i="1" s="1"/>
  <c r="AW122" i="1"/>
  <c r="K122" i="1"/>
  <c r="BN113" i="1"/>
  <c r="O91" i="1"/>
  <c r="BC91" i="1"/>
  <c r="BD91" i="1" s="1"/>
  <c r="BG91" i="1" s="1"/>
  <c r="L91" i="1" s="1"/>
  <c r="BJ91" i="1" s="1"/>
  <c r="M91" i="1" s="1"/>
  <c r="BI80" i="1"/>
  <c r="AW64" i="1"/>
  <c r="K64" i="1"/>
  <c r="N94" i="1"/>
  <c r="BA94" i="1"/>
  <c r="P94" i="1" s="1"/>
  <c r="BB94" i="1" s="1"/>
  <c r="BN115" i="1"/>
  <c r="BO115" i="1"/>
  <c r="BI106" i="1"/>
  <c r="BN58" i="1"/>
  <c r="BA106" i="1"/>
  <c r="P106" i="1" s="1"/>
  <c r="BB106" i="1" s="1"/>
  <c r="BM104" i="1"/>
  <c r="BO104" i="1" s="1"/>
  <c r="N104" i="1"/>
  <c r="BA101" i="1"/>
  <c r="P101" i="1" s="1"/>
  <c r="BB101" i="1" s="1"/>
  <c r="BN96" i="1"/>
  <c r="BN93" i="1"/>
  <c r="BA86" i="1"/>
  <c r="P86" i="1" s="1"/>
  <c r="BB86" i="1" s="1"/>
  <c r="N86" i="1"/>
  <c r="BI65" i="1"/>
  <c r="BI58" i="1"/>
  <c r="BK35" i="1"/>
  <c r="BL35" i="1"/>
  <c r="BA124" i="1"/>
  <c r="P124" i="1" s="1"/>
  <c r="BB124" i="1" s="1"/>
  <c r="BA113" i="1"/>
  <c r="P113" i="1" s="1"/>
  <c r="BB113" i="1" s="1"/>
  <c r="BM110" i="1"/>
  <c r="BN87" i="1"/>
  <c r="BO87" i="1" s="1"/>
  <c r="AW74" i="1"/>
  <c r="K74" i="1"/>
  <c r="BA60" i="1"/>
  <c r="P60" i="1" s="1"/>
  <c r="BB60" i="1" s="1"/>
  <c r="N34" i="1"/>
  <c r="BA84" i="1"/>
  <c r="P84" i="1" s="1"/>
  <c r="BB84" i="1" s="1"/>
  <c r="BC70" i="1"/>
  <c r="BD70" i="1" s="1"/>
  <c r="BG70" i="1" s="1"/>
  <c r="L70" i="1" s="1"/>
  <c r="BJ70" i="1" s="1"/>
  <c r="M70" i="1" s="1"/>
  <c r="O70" i="1"/>
  <c r="BA57" i="1"/>
  <c r="P57" i="1" s="1"/>
  <c r="BB57" i="1" s="1"/>
  <c r="O35" i="1"/>
  <c r="BM35" i="1"/>
  <c r="BO35" i="1" s="1"/>
  <c r="BA116" i="1"/>
  <c r="P116" i="1" s="1"/>
  <c r="BB116" i="1" s="1"/>
  <c r="BN107" i="1"/>
  <c r="BO107" i="1" s="1"/>
  <c r="BN83" i="1"/>
  <c r="BI73" i="1"/>
  <c r="BA66" i="1"/>
  <c r="P66" i="1" s="1"/>
  <c r="BB66" i="1" s="1"/>
  <c r="N58" i="1"/>
  <c r="BA56" i="1"/>
  <c r="P56" i="1" s="1"/>
  <c r="BB56" i="1" s="1"/>
  <c r="N31" i="1"/>
  <c r="K85" i="1"/>
  <c r="AW85" i="1"/>
  <c r="BA79" i="1"/>
  <c r="P79" i="1" s="1"/>
  <c r="BB79" i="1" s="1"/>
  <c r="BC69" i="1"/>
  <c r="BD69" i="1" s="1"/>
  <c r="BG69" i="1" s="1"/>
  <c r="L69" i="1" s="1"/>
  <c r="O69" i="1"/>
  <c r="BA68" i="1"/>
  <c r="P68" i="1" s="1"/>
  <c r="BB68" i="1" s="1"/>
  <c r="BN53" i="1"/>
  <c r="BC18" i="1"/>
  <c r="BD18" i="1" s="1"/>
  <c r="BG18" i="1" s="1"/>
  <c r="L18" i="1" s="1"/>
  <c r="BJ18" i="1" s="1"/>
  <c r="M18" i="1" s="1"/>
  <c r="O18" i="1"/>
  <c r="AW43" i="1"/>
  <c r="K43" i="1"/>
  <c r="O32" i="1"/>
  <c r="BM32" i="1"/>
  <c r="BO32" i="1" s="1"/>
  <c r="BC32" i="1"/>
  <c r="BD32" i="1" s="1"/>
  <c r="BG32" i="1" s="1"/>
  <c r="L32" i="1" s="1"/>
  <c r="BJ32" i="1" s="1"/>
  <c r="M32" i="1" s="1"/>
  <c r="AW65" i="1"/>
  <c r="K65" i="1"/>
  <c r="AW59" i="1"/>
  <c r="K59" i="1"/>
  <c r="BO110" i="1"/>
  <c r="N84" i="1"/>
  <c r="BI55" i="1"/>
  <c r="N44" i="1"/>
  <c r="BN97" i="1"/>
  <c r="BA81" i="1"/>
  <c r="P81" i="1" s="1"/>
  <c r="BB81" i="1" s="1"/>
  <c r="BA59" i="1"/>
  <c r="P59" i="1" s="1"/>
  <c r="BB59" i="1" s="1"/>
  <c r="BA58" i="1"/>
  <c r="P58" i="1" s="1"/>
  <c r="BB58" i="1" s="1"/>
  <c r="BN54" i="1"/>
  <c r="BO52" i="1"/>
  <c r="N42" i="1"/>
  <c r="N27" i="1"/>
  <c r="BM72" i="1"/>
  <c r="BO72" i="1" s="1"/>
  <c r="N72" i="1"/>
  <c r="N48" i="1"/>
  <c r="BA39" i="1"/>
  <c r="P39" i="1" s="1"/>
  <c r="BB39" i="1" s="1"/>
  <c r="BA37" i="1"/>
  <c r="P37" i="1" s="1"/>
  <c r="BB37" i="1" s="1"/>
  <c r="BA23" i="1"/>
  <c r="P23" i="1" s="1"/>
  <c r="BB23" i="1" s="1"/>
  <c r="BA76" i="1"/>
  <c r="P76" i="1" s="1"/>
  <c r="BB76" i="1" s="1"/>
  <c r="BA67" i="1"/>
  <c r="P67" i="1" s="1"/>
  <c r="BB67" i="1" s="1"/>
  <c r="AW62" i="1"/>
  <c r="K62" i="1"/>
  <c r="AW55" i="1"/>
  <c r="O38" i="1"/>
  <c r="BM38" i="1"/>
  <c r="BO38" i="1" s="1"/>
  <c r="N22" i="1"/>
  <c r="N73" i="1"/>
  <c r="BA61" i="1"/>
  <c r="P61" i="1" s="1"/>
  <c r="BB61" i="1" s="1"/>
  <c r="N54" i="1"/>
  <c r="N50" i="1"/>
  <c r="N36" i="1"/>
  <c r="N24" i="1"/>
  <c r="N23" i="1"/>
  <c r="BA97" i="1"/>
  <c r="P97" i="1" s="1"/>
  <c r="BB97" i="1" s="1"/>
  <c r="BN73" i="1"/>
  <c r="BN47" i="1"/>
  <c r="BA41" i="1"/>
  <c r="P41" i="1" s="1"/>
  <c r="BB41" i="1" s="1"/>
  <c r="AW71" i="1"/>
  <c r="BA71" i="1" s="1"/>
  <c r="P71" i="1" s="1"/>
  <c r="BB71" i="1" s="1"/>
  <c r="K71" i="1"/>
  <c r="BM63" i="1"/>
  <c r="BO63" i="1" s="1"/>
  <c r="N61" i="1"/>
  <c r="O28" i="1"/>
  <c r="BC28" i="1"/>
  <c r="BD28" i="1" s="1"/>
  <c r="BG28" i="1" s="1"/>
  <c r="L28" i="1" s="1"/>
  <c r="BJ28" i="1" s="1"/>
  <c r="N26" i="1"/>
  <c r="BM70" i="1"/>
  <c r="N70" i="1"/>
  <c r="BI62" i="1"/>
  <c r="BI59" i="1"/>
  <c r="AW56" i="1"/>
  <c r="K56" i="1"/>
  <c r="BI33" i="1"/>
  <c r="BA26" i="1"/>
  <c r="P26" i="1" s="1"/>
  <c r="BB26" i="1" s="1"/>
  <c r="BA14" i="1"/>
  <c r="P14" i="1" s="1"/>
  <c r="BB14" i="1" s="1"/>
  <c r="BN81" i="1"/>
  <c r="BN57" i="1"/>
  <c r="BO70" i="1"/>
  <c r="BN42" i="1"/>
  <c r="BA44" i="1"/>
  <c r="P44" i="1" s="1"/>
  <c r="BB44" i="1" s="1"/>
  <c r="BA33" i="1"/>
  <c r="P33" i="1" s="1"/>
  <c r="BB33" i="1" s="1"/>
  <c r="N21" i="1"/>
  <c r="BA19" i="1"/>
  <c r="P19" i="1" s="1"/>
  <c r="BB19" i="1" s="1"/>
  <c r="N13" i="1"/>
  <c r="AW80" i="1"/>
  <c r="K80" i="1"/>
  <c r="BA73" i="1"/>
  <c r="P73" i="1" s="1"/>
  <c r="BB73" i="1" s="1"/>
  <c r="BA64" i="1"/>
  <c r="P64" i="1" s="1"/>
  <c r="BB64" i="1" s="1"/>
  <c r="BM52" i="1"/>
  <c r="BA50" i="1"/>
  <c r="P50" i="1" s="1"/>
  <c r="BB50" i="1" s="1"/>
  <c r="BN48" i="1"/>
  <c r="BA42" i="1"/>
  <c r="P42" i="1" s="1"/>
  <c r="BB42" i="1" s="1"/>
  <c r="BN21" i="1"/>
  <c r="K51" i="1"/>
  <c r="AW51" i="1"/>
  <c r="AW46" i="1"/>
  <c r="K46" i="1"/>
  <c r="AW45" i="1"/>
  <c r="K45" i="1"/>
  <c r="BC30" i="1"/>
  <c r="BD30" i="1" s="1"/>
  <c r="BG30" i="1" s="1"/>
  <c r="L30" i="1" s="1"/>
  <c r="BJ30" i="1" s="1"/>
  <c r="M30" i="1" s="1"/>
  <c r="O30" i="1"/>
  <c r="O17" i="1"/>
  <c r="BM17" i="1"/>
  <c r="BO17" i="1" s="1"/>
  <c r="BI53" i="1"/>
  <c r="BN36" i="1"/>
  <c r="BA31" i="1"/>
  <c r="P31" i="1" s="1"/>
  <c r="BB31" i="1" s="1"/>
  <c r="BN24" i="1"/>
  <c r="BA13" i="1"/>
  <c r="P13" i="1" s="1"/>
  <c r="BB13" i="1" s="1"/>
  <c r="AW49" i="1"/>
  <c r="K49" i="1"/>
  <c r="BA45" i="1"/>
  <c r="P45" i="1" s="1"/>
  <c r="BB45" i="1" s="1"/>
  <c r="AW37" i="1"/>
  <c r="K37" i="1"/>
  <c r="BN33" i="1"/>
  <c r="BM28" i="1"/>
  <c r="BA15" i="1"/>
  <c r="P15" i="1" s="1"/>
  <c r="BB15" i="1" s="1"/>
  <c r="BI46" i="1"/>
  <c r="BA27" i="1"/>
  <c r="P27" i="1" s="1"/>
  <c r="BB27" i="1" s="1"/>
  <c r="BA22" i="1"/>
  <c r="P22" i="1" s="1"/>
  <c r="BB22" i="1" s="1"/>
  <c r="BM18" i="1"/>
  <c r="BO18" i="1" s="1"/>
  <c r="N18" i="1"/>
  <c r="N30" i="1"/>
  <c r="BN18" i="1"/>
  <c r="N15" i="1"/>
  <c r="BM11" i="1"/>
  <c r="N11" i="1"/>
  <c r="BA54" i="1"/>
  <c r="P54" i="1" s="1"/>
  <c r="BB54" i="1" s="1"/>
  <c r="BA48" i="1"/>
  <c r="P48" i="1" s="1"/>
  <c r="BB48" i="1" s="1"/>
  <c r="BA43" i="1"/>
  <c r="P43" i="1" s="1"/>
  <c r="BB43" i="1" s="1"/>
  <c r="AW40" i="1"/>
  <c r="K40" i="1"/>
  <c r="BA36" i="1"/>
  <c r="P36" i="1" s="1"/>
  <c r="BB36" i="1" s="1"/>
  <c r="BA34" i="1"/>
  <c r="P34" i="1" s="1"/>
  <c r="BB34" i="1" s="1"/>
  <c r="BN30" i="1"/>
  <c r="BA24" i="1"/>
  <c r="P24" i="1" s="1"/>
  <c r="BB24" i="1" s="1"/>
  <c r="BN15" i="1"/>
  <c r="BN11" i="1"/>
  <c r="BO11" i="1"/>
  <c r="BN27" i="1"/>
  <c r="BA21" i="1"/>
  <c r="P21" i="1" s="1"/>
  <c r="BB21" i="1" s="1"/>
  <c r="K34" i="1"/>
  <c r="K31" i="1"/>
  <c r="K28" i="1"/>
  <c r="K25" i="1"/>
  <c r="K22" i="1"/>
  <c r="O184" i="1" l="1"/>
  <c r="BC184" i="1"/>
  <c r="BD184" i="1" s="1"/>
  <c r="BG184" i="1" s="1"/>
  <c r="L184" i="1" s="1"/>
  <c r="BJ184" i="1" s="1"/>
  <c r="M184" i="1" s="1"/>
  <c r="BM314" i="1"/>
  <c r="BO314" i="1" s="1"/>
  <c r="BC71" i="1"/>
  <c r="BD71" i="1" s="1"/>
  <c r="BG71" i="1" s="1"/>
  <c r="L71" i="1" s="1"/>
  <c r="BJ71" i="1" s="1"/>
  <c r="M71" i="1" s="1"/>
  <c r="O71" i="1"/>
  <c r="BM211" i="1"/>
  <c r="BO211" i="1" s="1"/>
  <c r="BM363" i="1"/>
  <c r="BO363" i="1" s="1"/>
  <c r="BM33" i="1"/>
  <c r="BO33" i="1" s="1"/>
  <c r="BM155" i="1"/>
  <c r="BO155" i="1" s="1"/>
  <c r="BM75" i="1"/>
  <c r="BO75" i="1" s="1"/>
  <c r="O193" i="1"/>
  <c r="BC193" i="1"/>
  <c r="BD193" i="1" s="1"/>
  <c r="BG193" i="1" s="1"/>
  <c r="L193" i="1" s="1"/>
  <c r="BJ193" i="1" s="1"/>
  <c r="M193" i="1" s="1"/>
  <c r="BM315" i="1"/>
  <c r="BO315" i="1" s="1"/>
  <c r="O125" i="1"/>
  <c r="BC125" i="1"/>
  <c r="BD125" i="1" s="1"/>
  <c r="BG125" i="1" s="1"/>
  <c r="L125" i="1" s="1"/>
  <c r="BJ125" i="1" s="1"/>
  <c r="M125" i="1" s="1"/>
  <c r="O77" i="1"/>
  <c r="BC77" i="1"/>
  <c r="BD77" i="1" s="1"/>
  <c r="BG77" i="1" s="1"/>
  <c r="L77" i="1" s="1"/>
  <c r="BJ77" i="1" s="1"/>
  <c r="M77" i="1" s="1"/>
  <c r="O288" i="1"/>
  <c r="BC288" i="1"/>
  <c r="BD288" i="1" s="1"/>
  <c r="BG288" i="1" s="1"/>
  <c r="L288" i="1" s="1"/>
  <c r="BJ288" i="1" s="1"/>
  <c r="M288" i="1" s="1"/>
  <c r="BM332" i="1"/>
  <c r="BO332" i="1" s="1"/>
  <c r="BC45" i="1"/>
  <c r="BD45" i="1" s="1"/>
  <c r="BG45" i="1" s="1"/>
  <c r="L45" i="1" s="1"/>
  <c r="BJ45" i="1" s="1"/>
  <c r="M45" i="1" s="1"/>
  <c r="O45" i="1"/>
  <c r="BC162" i="1"/>
  <c r="BD162" i="1" s="1"/>
  <c r="BG162" i="1" s="1"/>
  <c r="L162" i="1" s="1"/>
  <c r="BJ162" i="1" s="1"/>
  <c r="M162" i="1" s="1"/>
  <c r="O162" i="1"/>
  <c r="O137" i="1"/>
  <c r="BC137" i="1"/>
  <c r="BD137" i="1" s="1"/>
  <c r="BG137" i="1" s="1"/>
  <c r="L137" i="1" s="1"/>
  <c r="N273" i="1"/>
  <c r="BA273" i="1"/>
  <c r="P273" i="1" s="1"/>
  <c r="BB273" i="1" s="1"/>
  <c r="BJ142" i="1"/>
  <c r="M142" i="1" s="1"/>
  <c r="BM142" i="1"/>
  <c r="BO142" i="1" s="1"/>
  <c r="BL325" i="1"/>
  <c r="BK325" i="1"/>
  <c r="BL30" i="1"/>
  <c r="BK30" i="1"/>
  <c r="O23" i="1"/>
  <c r="BC23" i="1"/>
  <c r="BD23" i="1" s="1"/>
  <c r="BG23" i="1" s="1"/>
  <c r="L23" i="1" s="1"/>
  <c r="BN43" i="1"/>
  <c r="BN85" i="1"/>
  <c r="O101" i="1"/>
  <c r="BC101" i="1"/>
  <c r="BD101" i="1" s="1"/>
  <c r="BG101" i="1" s="1"/>
  <c r="L101" i="1" s="1"/>
  <c r="BJ101" i="1" s="1"/>
  <c r="M101" i="1" s="1"/>
  <c r="O174" i="1"/>
  <c r="BC174" i="1"/>
  <c r="BD174" i="1" s="1"/>
  <c r="BG174" i="1" s="1"/>
  <c r="L174" i="1" s="1"/>
  <c r="BJ174" i="1" s="1"/>
  <c r="M174" i="1" s="1"/>
  <c r="O92" i="1"/>
  <c r="BC92" i="1"/>
  <c r="BD92" i="1" s="1"/>
  <c r="BG92" i="1" s="1"/>
  <c r="L92" i="1" s="1"/>
  <c r="BJ92" i="1" s="1"/>
  <c r="M92" i="1" s="1"/>
  <c r="BN182" i="1"/>
  <c r="BC195" i="1"/>
  <c r="BD195" i="1" s="1"/>
  <c r="BG195" i="1" s="1"/>
  <c r="L195" i="1" s="1"/>
  <c r="BJ195" i="1" s="1"/>
  <c r="M195" i="1" s="1"/>
  <c r="O195" i="1"/>
  <c r="BK136" i="1"/>
  <c r="BL136" i="1"/>
  <c r="N217" i="1"/>
  <c r="BL200" i="1"/>
  <c r="BK200" i="1"/>
  <c r="N267" i="1"/>
  <c r="BA267" i="1"/>
  <c r="P267" i="1" s="1"/>
  <c r="BB267" i="1" s="1"/>
  <c r="BN373" i="1"/>
  <c r="BM230" i="1"/>
  <c r="BO230" i="1" s="1"/>
  <c r="BL295" i="1"/>
  <c r="BK295" i="1"/>
  <c r="BC335" i="1"/>
  <c r="BD335" i="1" s="1"/>
  <c r="BG335" i="1" s="1"/>
  <c r="L335" i="1" s="1"/>
  <c r="BJ335" i="1" s="1"/>
  <c r="M335" i="1" s="1"/>
  <c r="O335" i="1"/>
  <c r="BL221" i="1"/>
  <c r="BK221" i="1"/>
  <c r="O22" i="1"/>
  <c r="BC22" i="1"/>
  <c r="BD22" i="1" s="1"/>
  <c r="BG22" i="1" s="1"/>
  <c r="L22" i="1" s="1"/>
  <c r="N49" i="1"/>
  <c r="O50" i="1"/>
  <c r="BC50" i="1"/>
  <c r="BD50" i="1" s="1"/>
  <c r="BG50" i="1" s="1"/>
  <c r="L50" i="1" s="1"/>
  <c r="BJ50" i="1" s="1"/>
  <c r="M50" i="1" s="1"/>
  <c r="N56" i="1"/>
  <c r="BN64" i="1"/>
  <c r="BK16" i="1"/>
  <c r="BL16" i="1"/>
  <c r="BK78" i="1"/>
  <c r="BL78" i="1"/>
  <c r="BC197" i="1"/>
  <c r="BD197" i="1" s="1"/>
  <c r="BG197" i="1" s="1"/>
  <c r="L197" i="1" s="1"/>
  <c r="BJ197" i="1" s="1"/>
  <c r="M197" i="1" s="1"/>
  <c r="O197" i="1"/>
  <c r="N205" i="1"/>
  <c r="BA205" i="1"/>
  <c r="P205" i="1" s="1"/>
  <c r="BB205" i="1" s="1"/>
  <c r="BC310" i="1"/>
  <c r="BD310" i="1" s="1"/>
  <c r="BG310" i="1" s="1"/>
  <c r="L310" i="1" s="1"/>
  <c r="BJ310" i="1" s="1"/>
  <c r="M310" i="1" s="1"/>
  <c r="O310" i="1"/>
  <c r="BN226" i="1"/>
  <c r="BN376" i="1"/>
  <c r="BM325" i="1"/>
  <c r="BO325" i="1" s="1"/>
  <c r="O279" i="1"/>
  <c r="BC279" i="1"/>
  <c r="BD279" i="1" s="1"/>
  <c r="BG279" i="1" s="1"/>
  <c r="L279" i="1" s="1"/>
  <c r="BJ279" i="1" s="1"/>
  <c r="M279" i="1" s="1"/>
  <c r="O324" i="1"/>
  <c r="BC324" i="1"/>
  <c r="BD324" i="1" s="1"/>
  <c r="BG324" i="1" s="1"/>
  <c r="L324" i="1" s="1"/>
  <c r="BJ324" i="1" s="1"/>
  <c r="M324" i="1" s="1"/>
  <c r="O312" i="1"/>
  <c r="BC312" i="1"/>
  <c r="BD312" i="1" s="1"/>
  <c r="BG312" i="1" s="1"/>
  <c r="L312" i="1" s="1"/>
  <c r="BJ312" i="1" s="1"/>
  <c r="M312" i="1" s="1"/>
  <c r="BM311" i="1"/>
  <c r="BO311" i="1" s="1"/>
  <c r="BK244" i="1"/>
  <c r="BL244" i="1"/>
  <c r="BM358" i="1"/>
  <c r="BO358" i="1" s="1"/>
  <c r="BK249" i="1"/>
  <c r="BL249" i="1"/>
  <c r="BM268" i="1"/>
  <c r="BO268" i="1" s="1"/>
  <c r="O328" i="1"/>
  <c r="BC328" i="1"/>
  <c r="BD328" i="1" s="1"/>
  <c r="BG328" i="1" s="1"/>
  <c r="L328" i="1" s="1"/>
  <c r="BJ328" i="1" s="1"/>
  <c r="M328" i="1" s="1"/>
  <c r="O371" i="1"/>
  <c r="BC371" i="1"/>
  <c r="BD371" i="1" s="1"/>
  <c r="BG371" i="1" s="1"/>
  <c r="L371" i="1" s="1"/>
  <c r="BJ371" i="1" s="1"/>
  <c r="M371" i="1" s="1"/>
  <c r="BK276" i="1"/>
  <c r="BL276" i="1"/>
  <c r="BC347" i="1"/>
  <c r="BD347" i="1" s="1"/>
  <c r="BG347" i="1" s="1"/>
  <c r="L347" i="1" s="1"/>
  <c r="BJ347" i="1" s="1"/>
  <c r="M347" i="1" s="1"/>
  <c r="O347" i="1"/>
  <c r="BL364" i="1"/>
  <c r="BK364" i="1"/>
  <c r="BK348" i="1"/>
  <c r="BL348" i="1"/>
  <c r="BC43" i="1"/>
  <c r="BD43" i="1" s="1"/>
  <c r="BG43" i="1" s="1"/>
  <c r="L43" i="1" s="1"/>
  <c r="BJ43" i="1" s="1"/>
  <c r="M43" i="1" s="1"/>
  <c r="O43" i="1"/>
  <c r="N122" i="1"/>
  <c r="BL160" i="1"/>
  <c r="BK160" i="1"/>
  <c r="BK222" i="1"/>
  <c r="BL222" i="1"/>
  <c r="BN269" i="1"/>
  <c r="BL358" i="1"/>
  <c r="BK358" i="1"/>
  <c r="BC48" i="1"/>
  <c r="BD48" i="1" s="1"/>
  <c r="BG48" i="1" s="1"/>
  <c r="L48" i="1" s="1"/>
  <c r="BJ48" i="1" s="1"/>
  <c r="M48" i="1" s="1"/>
  <c r="O48" i="1"/>
  <c r="BN49" i="1"/>
  <c r="BC61" i="1"/>
  <c r="BD61" i="1" s="1"/>
  <c r="BG61" i="1" s="1"/>
  <c r="L61" i="1" s="1"/>
  <c r="BJ61" i="1" s="1"/>
  <c r="M61" i="1" s="1"/>
  <c r="O61" i="1"/>
  <c r="BC60" i="1"/>
  <c r="BD60" i="1" s="1"/>
  <c r="BG60" i="1" s="1"/>
  <c r="L60" i="1" s="1"/>
  <c r="BJ60" i="1" s="1"/>
  <c r="M60" i="1" s="1"/>
  <c r="O60" i="1"/>
  <c r="O124" i="1"/>
  <c r="BC124" i="1"/>
  <c r="BD124" i="1" s="1"/>
  <c r="BG124" i="1" s="1"/>
  <c r="L124" i="1" s="1"/>
  <c r="BJ124" i="1" s="1"/>
  <c r="M124" i="1" s="1"/>
  <c r="BN67" i="1"/>
  <c r="O145" i="1"/>
  <c r="BC145" i="1"/>
  <c r="BD145" i="1" s="1"/>
  <c r="BG145" i="1" s="1"/>
  <c r="L145" i="1" s="1"/>
  <c r="BJ145" i="1" s="1"/>
  <c r="M145" i="1" s="1"/>
  <c r="O164" i="1"/>
  <c r="BC164" i="1"/>
  <c r="BD164" i="1" s="1"/>
  <c r="BG164" i="1" s="1"/>
  <c r="L164" i="1" s="1"/>
  <c r="BJ164" i="1" s="1"/>
  <c r="M164" i="1" s="1"/>
  <c r="BK139" i="1"/>
  <c r="BL139" i="1"/>
  <c r="BN233" i="1"/>
  <c r="O127" i="1"/>
  <c r="BC127" i="1"/>
  <c r="BD127" i="1" s="1"/>
  <c r="BG127" i="1" s="1"/>
  <c r="L127" i="1" s="1"/>
  <c r="BJ127" i="1" s="1"/>
  <c r="M127" i="1" s="1"/>
  <c r="BN203" i="1"/>
  <c r="BN273" i="1"/>
  <c r="O215" i="1"/>
  <c r="BC215" i="1"/>
  <c r="BD215" i="1" s="1"/>
  <c r="BG215" i="1" s="1"/>
  <c r="L215" i="1" s="1"/>
  <c r="BJ215" i="1" s="1"/>
  <c r="M215" i="1" s="1"/>
  <c r="BM215" i="1"/>
  <c r="BO215" i="1" s="1"/>
  <c r="N269" i="1"/>
  <c r="O198" i="1"/>
  <c r="BC198" i="1"/>
  <c r="BD198" i="1" s="1"/>
  <c r="BG198" i="1" s="1"/>
  <c r="L198" i="1" s="1"/>
  <c r="BN306" i="1"/>
  <c r="BL286" i="1"/>
  <c r="BK286" i="1"/>
  <c r="BL322" i="1"/>
  <c r="BK322" i="1"/>
  <c r="O340" i="1"/>
  <c r="BC340" i="1"/>
  <c r="BD340" i="1" s="1"/>
  <c r="BG340" i="1" s="1"/>
  <c r="L340" i="1" s="1"/>
  <c r="BJ340" i="1" s="1"/>
  <c r="M340" i="1" s="1"/>
  <c r="BM340" i="1"/>
  <c r="BO340" i="1" s="1"/>
  <c r="O368" i="1"/>
  <c r="BC368" i="1"/>
  <c r="BD368" i="1" s="1"/>
  <c r="BG368" i="1" s="1"/>
  <c r="L368" i="1" s="1"/>
  <c r="BJ368" i="1" s="1"/>
  <c r="M368" i="1" s="1"/>
  <c r="BC344" i="1"/>
  <c r="BD344" i="1" s="1"/>
  <c r="BG344" i="1" s="1"/>
  <c r="L344" i="1" s="1"/>
  <c r="BJ344" i="1" s="1"/>
  <c r="M344" i="1" s="1"/>
  <c r="O344" i="1"/>
  <c r="BC54" i="1"/>
  <c r="BD54" i="1" s="1"/>
  <c r="BG54" i="1" s="1"/>
  <c r="L54" i="1" s="1"/>
  <c r="BJ54" i="1" s="1"/>
  <c r="M54" i="1" s="1"/>
  <c r="O54" i="1"/>
  <c r="BN45" i="1"/>
  <c r="BC44" i="1"/>
  <c r="BD44" i="1" s="1"/>
  <c r="BG44" i="1" s="1"/>
  <c r="L44" i="1" s="1"/>
  <c r="BJ44" i="1" s="1"/>
  <c r="M44" i="1" s="1"/>
  <c r="O44" i="1"/>
  <c r="BC37" i="1"/>
  <c r="BD37" i="1" s="1"/>
  <c r="BG37" i="1" s="1"/>
  <c r="L37" i="1" s="1"/>
  <c r="BJ37" i="1" s="1"/>
  <c r="M37" i="1" s="1"/>
  <c r="O37" i="1"/>
  <c r="N43" i="1"/>
  <c r="BN74" i="1"/>
  <c r="O130" i="1"/>
  <c r="BC130" i="1"/>
  <c r="BD130" i="1" s="1"/>
  <c r="BG130" i="1" s="1"/>
  <c r="L130" i="1" s="1"/>
  <c r="BJ130" i="1" s="1"/>
  <c r="M130" i="1" s="1"/>
  <c r="N82" i="1"/>
  <c r="BK47" i="1"/>
  <c r="BL47" i="1"/>
  <c r="BK93" i="1"/>
  <c r="BL93" i="1"/>
  <c r="BM160" i="1"/>
  <c r="BO160" i="1" s="1"/>
  <c r="BL83" i="1"/>
  <c r="BK83" i="1"/>
  <c r="BC152" i="1"/>
  <c r="BD152" i="1" s="1"/>
  <c r="BG152" i="1" s="1"/>
  <c r="L152" i="1" s="1"/>
  <c r="BJ152" i="1" s="1"/>
  <c r="M152" i="1" s="1"/>
  <c r="O152" i="1"/>
  <c r="BK213" i="1"/>
  <c r="BL213" i="1"/>
  <c r="BN217" i="1"/>
  <c r="BC237" i="1"/>
  <c r="BD237" i="1" s="1"/>
  <c r="BG237" i="1" s="1"/>
  <c r="L237" i="1" s="1"/>
  <c r="BJ237" i="1" s="1"/>
  <c r="M237" i="1" s="1"/>
  <c r="O237" i="1"/>
  <c r="BM237" i="1"/>
  <c r="BO237" i="1" s="1"/>
  <c r="BM229" i="1"/>
  <c r="BO229" i="1" s="1"/>
  <c r="BK272" i="1"/>
  <c r="BL272" i="1"/>
  <c r="BN267" i="1"/>
  <c r="N338" i="1"/>
  <c r="O214" i="1"/>
  <c r="BC214" i="1"/>
  <c r="BD214" i="1" s="1"/>
  <c r="BG214" i="1" s="1"/>
  <c r="L214" i="1" s="1"/>
  <c r="BJ214" i="1" s="1"/>
  <c r="M214" i="1" s="1"/>
  <c r="BC27" i="1"/>
  <c r="BD27" i="1" s="1"/>
  <c r="BG27" i="1" s="1"/>
  <c r="L27" i="1" s="1"/>
  <c r="BJ27" i="1" s="1"/>
  <c r="M27" i="1" s="1"/>
  <c r="O27" i="1"/>
  <c r="O13" i="1"/>
  <c r="BC13" i="1"/>
  <c r="BD13" i="1" s="1"/>
  <c r="BG13" i="1" s="1"/>
  <c r="L13" i="1" s="1"/>
  <c r="BJ13" i="1" s="1"/>
  <c r="M13" i="1" s="1"/>
  <c r="N45" i="1"/>
  <c r="BM61" i="1"/>
  <c r="BO61" i="1" s="1"/>
  <c r="BC39" i="1"/>
  <c r="BD39" i="1" s="1"/>
  <c r="BG39" i="1" s="1"/>
  <c r="L39" i="1" s="1"/>
  <c r="BJ39" i="1" s="1"/>
  <c r="M39" i="1" s="1"/>
  <c r="O39" i="1"/>
  <c r="BA49" i="1"/>
  <c r="P49" i="1" s="1"/>
  <c r="BB49" i="1" s="1"/>
  <c r="O116" i="1"/>
  <c r="BC116" i="1"/>
  <c r="BD116" i="1" s="1"/>
  <c r="BG116" i="1" s="1"/>
  <c r="L116" i="1" s="1"/>
  <c r="N74" i="1"/>
  <c r="N64" i="1"/>
  <c r="BM124" i="1"/>
  <c r="BO124" i="1" s="1"/>
  <c r="BN82" i="1"/>
  <c r="BC144" i="1"/>
  <c r="BD144" i="1" s="1"/>
  <c r="BG144" i="1" s="1"/>
  <c r="L144" i="1" s="1"/>
  <c r="BJ144" i="1" s="1"/>
  <c r="M144" i="1" s="1"/>
  <c r="O144" i="1"/>
  <c r="N99" i="1"/>
  <c r="BN145" i="1"/>
  <c r="N164" i="1"/>
  <c r="BM164" i="1"/>
  <c r="BM92" i="1"/>
  <c r="BO92" i="1" s="1"/>
  <c r="O149" i="1"/>
  <c r="BC149" i="1"/>
  <c r="BD149" i="1" s="1"/>
  <c r="BG149" i="1" s="1"/>
  <c r="L149" i="1" s="1"/>
  <c r="BC212" i="1"/>
  <c r="BD212" i="1" s="1"/>
  <c r="BG212" i="1" s="1"/>
  <c r="L212" i="1" s="1"/>
  <c r="BJ212" i="1" s="1"/>
  <c r="M212" i="1" s="1"/>
  <c r="O212" i="1"/>
  <c r="O172" i="1"/>
  <c r="BC172" i="1"/>
  <c r="BD172" i="1" s="1"/>
  <c r="BG172" i="1" s="1"/>
  <c r="L172" i="1" s="1"/>
  <c r="BJ172" i="1" s="1"/>
  <c r="M172" i="1" s="1"/>
  <c r="BM195" i="1"/>
  <c r="BO195" i="1" s="1"/>
  <c r="BL117" i="1"/>
  <c r="BK117" i="1"/>
  <c r="O131" i="1"/>
  <c r="BC131" i="1"/>
  <c r="BD131" i="1" s="1"/>
  <c r="BG131" i="1" s="1"/>
  <c r="L131" i="1" s="1"/>
  <c r="O275" i="1"/>
  <c r="BC275" i="1"/>
  <c r="BD275" i="1" s="1"/>
  <c r="BG275" i="1" s="1"/>
  <c r="L275" i="1" s="1"/>
  <c r="BA338" i="1"/>
  <c r="P338" i="1" s="1"/>
  <c r="BB338" i="1" s="1"/>
  <c r="BM344" i="1"/>
  <c r="BO344" i="1" s="1"/>
  <c r="N344" i="1"/>
  <c r="BM310" i="1"/>
  <c r="BO310" i="1" s="1"/>
  <c r="N226" i="1"/>
  <c r="BA226" i="1"/>
  <c r="P226" i="1" s="1"/>
  <c r="BB226" i="1" s="1"/>
  <c r="BN379" i="1"/>
  <c r="BO379" i="1"/>
  <c r="BC320" i="1"/>
  <c r="BD320" i="1" s="1"/>
  <c r="BG320" i="1" s="1"/>
  <c r="L320" i="1" s="1"/>
  <c r="BJ320" i="1" s="1"/>
  <c r="M320" i="1" s="1"/>
  <c r="O320" i="1"/>
  <c r="M238" i="1"/>
  <c r="N178" i="1"/>
  <c r="O360" i="1"/>
  <c r="BC360" i="1"/>
  <c r="BD360" i="1" s="1"/>
  <c r="BG360" i="1" s="1"/>
  <c r="L360" i="1" s="1"/>
  <c r="BJ360" i="1" s="1"/>
  <c r="M360" i="1" s="1"/>
  <c r="O372" i="1"/>
  <c r="BC372" i="1"/>
  <c r="BD372" i="1" s="1"/>
  <c r="BG372" i="1" s="1"/>
  <c r="L372" i="1" s="1"/>
  <c r="BJ372" i="1" s="1"/>
  <c r="M372" i="1" s="1"/>
  <c r="BL304" i="1"/>
  <c r="BK304" i="1"/>
  <c r="O349" i="1"/>
  <c r="BC349" i="1"/>
  <c r="BD349" i="1" s="1"/>
  <c r="BG349" i="1" s="1"/>
  <c r="L349" i="1" s="1"/>
  <c r="O374" i="1"/>
  <c r="BC374" i="1"/>
  <c r="BD374" i="1" s="1"/>
  <c r="BG374" i="1" s="1"/>
  <c r="L374" i="1" s="1"/>
  <c r="BK232" i="1"/>
  <c r="BL232" i="1"/>
  <c r="BK330" i="1"/>
  <c r="BL330" i="1"/>
  <c r="O377" i="1"/>
  <c r="BC377" i="1"/>
  <c r="BD377" i="1" s="1"/>
  <c r="BG377" i="1" s="1"/>
  <c r="L377" i="1" s="1"/>
  <c r="BJ377" i="1" s="1"/>
  <c r="M377" i="1" s="1"/>
  <c r="BL361" i="1"/>
  <c r="BK361" i="1"/>
  <c r="BL355" i="1"/>
  <c r="BK355" i="1"/>
  <c r="BK262" i="1"/>
  <c r="BL262" i="1"/>
  <c r="BL20" i="1"/>
  <c r="BK20" i="1"/>
  <c r="BK90" i="1"/>
  <c r="BL90" i="1"/>
  <c r="BC111" i="1"/>
  <c r="BD111" i="1" s="1"/>
  <c r="BG111" i="1" s="1"/>
  <c r="L111" i="1" s="1"/>
  <c r="BJ111" i="1" s="1"/>
  <c r="M111" i="1" s="1"/>
  <c r="O111" i="1"/>
  <c r="N148" i="1"/>
  <c r="BN223" i="1"/>
  <c r="BC191" i="1"/>
  <c r="BD191" i="1" s="1"/>
  <c r="BG191" i="1" s="1"/>
  <c r="L191" i="1" s="1"/>
  <c r="BJ191" i="1" s="1"/>
  <c r="M191" i="1" s="1"/>
  <c r="O191" i="1"/>
  <c r="O199" i="1"/>
  <c r="BC199" i="1"/>
  <c r="BD199" i="1" s="1"/>
  <c r="BG199" i="1" s="1"/>
  <c r="L199" i="1" s="1"/>
  <c r="BM222" i="1"/>
  <c r="BO222" i="1" s="1"/>
  <c r="BA185" i="1"/>
  <c r="P185" i="1" s="1"/>
  <c r="BB185" i="1" s="1"/>
  <c r="N185" i="1"/>
  <c r="BM91" i="1"/>
  <c r="BO91" i="1" s="1"/>
  <c r="BJ183" i="1"/>
  <c r="M183" i="1" s="1"/>
  <c r="BM183" i="1"/>
  <c r="BO183" i="1" s="1"/>
  <c r="O224" i="1"/>
  <c r="BC224" i="1"/>
  <c r="BD224" i="1" s="1"/>
  <c r="BG224" i="1" s="1"/>
  <c r="L224" i="1" s="1"/>
  <c r="BJ224" i="1" s="1"/>
  <c r="M224" i="1" s="1"/>
  <c r="BK166" i="1"/>
  <c r="BL166" i="1"/>
  <c r="O259" i="1"/>
  <c r="BC259" i="1"/>
  <c r="BD259" i="1" s="1"/>
  <c r="BG259" i="1" s="1"/>
  <c r="L259" i="1" s="1"/>
  <c r="BJ259" i="1" s="1"/>
  <c r="M259" i="1" s="1"/>
  <c r="BC245" i="1"/>
  <c r="BD245" i="1" s="1"/>
  <c r="BG245" i="1" s="1"/>
  <c r="L245" i="1" s="1"/>
  <c r="BJ245" i="1" s="1"/>
  <c r="M245" i="1" s="1"/>
  <c r="O245" i="1"/>
  <c r="BC281" i="1"/>
  <c r="BD281" i="1" s="1"/>
  <c r="BG281" i="1" s="1"/>
  <c r="L281" i="1" s="1"/>
  <c r="BJ281" i="1" s="1"/>
  <c r="M281" i="1" s="1"/>
  <c r="O281" i="1"/>
  <c r="BK274" i="1"/>
  <c r="BL274" i="1"/>
  <c r="BC248" i="1"/>
  <c r="BD248" i="1" s="1"/>
  <c r="BG248" i="1" s="1"/>
  <c r="L248" i="1" s="1"/>
  <c r="BJ248" i="1" s="1"/>
  <c r="M248" i="1" s="1"/>
  <c r="O248" i="1"/>
  <c r="BM248" i="1"/>
  <c r="BO248" i="1" s="1"/>
  <c r="BK234" i="1"/>
  <c r="BL234" i="1"/>
  <c r="BL186" i="1"/>
  <c r="BK186" i="1"/>
  <c r="N264" i="1"/>
  <c r="BA264" i="1"/>
  <c r="P264" i="1" s="1"/>
  <c r="BB264" i="1" s="1"/>
  <c r="N326" i="1"/>
  <c r="N243" i="1"/>
  <c r="BA243" i="1"/>
  <c r="P243" i="1" s="1"/>
  <c r="BB243" i="1" s="1"/>
  <c r="BM234" i="1"/>
  <c r="BO234" i="1" s="1"/>
  <c r="BM361" i="1"/>
  <c r="BO361" i="1" s="1"/>
  <c r="BM373" i="1"/>
  <c r="BO373" i="1" s="1"/>
  <c r="BM302" i="1"/>
  <c r="BO302" i="1" s="1"/>
  <c r="O346" i="1"/>
  <c r="BC346" i="1"/>
  <c r="BD346" i="1" s="1"/>
  <c r="BG346" i="1" s="1"/>
  <c r="L346" i="1" s="1"/>
  <c r="BJ346" i="1" s="1"/>
  <c r="M346" i="1" s="1"/>
  <c r="O380" i="1"/>
  <c r="BC380" i="1"/>
  <c r="BD380" i="1" s="1"/>
  <c r="BG380" i="1" s="1"/>
  <c r="L380" i="1" s="1"/>
  <c r="BJ380" i="1" s="1"/>
  <c r="M380" i="1" s="1"/>
  <c r="BL313" i="1"/>
  <c r="BK313" i="1"/>
  <c r="M370" i="1"/>
  <c r="O56" i="1"/>
  <c r="BC56" i="1"/>
  <c r="BD56" i="1" s="1"/>
  <c r="BG56" i="1" s="1"/>
  <c r="L56" i="1" s="1"/>
  <c r="BJ56" i="1" s="1"/>
  <c r="M56" i="1" s="1"/>
  <c r="BN99" i="1"/>
  <c r="BN164" i="1"/>
  <c r="BO164" i="1"/>
  <c r="N223" i="1"/>
  <c r="O277" i="1"/>
  <c r="BC277" i="1"/>
  <c r="BD277" i="1" s="1"/>
  <c r="BG277" i="1" s="1"/>
  <c r="L277" i="1" s="1"/>
  <c r="BJ277" i="1" s="1"/>
  <c r="M277" i="1" s="1"/>
  <c r="BK242" i="1"/>
  <c r="BL242" i="1"/>
  <c r="BM277" i="1"/>
  <c r="BO277" i="1" s="1"/>
  <c r="BK265" i="1"/>
  <c r="BL265" i="1"/>
  <c r="M373" i="1"/>
  <c r="BN28" i="1"/>
  <c r="BO28" i="1"/>
  <c r="BN51" i="1"/>
  <c r="N80" i="1"/>
  <c r="BC41" i="1"/>
  <c r="BD41" i="1" s="1"/>
  <c r="BG41" i="1" s="1"/>
  <c r="L41" i="1" s="1"/>
  <c r="O41" i="1"/>
  <c r="BC81" i="1"/>
  <c r="BD81" i="1" s="1"/>
  <c r="BG81" i="1" s="1"/>
  <c r="L81" i="1" s="1"/>
  <c r="O81" i="1"/>
  <c r="BN65" i="1"/>
  <c r="O66" i="1"/>
  <c r="BC66" i="1"/>
  <c r="BD66" i="1" s="1"/>
  <c r="BG66" i="1" s="1"/>
  <c r="L66" i="1" s="1"/>
  <c r="BJ66" i="1" s="1"/>
  <c r="M66" i="1" s="1"/>
  <c r="BC57" i="1"/>
  <c r="BD57" i="1" s="1"/>
  <c r="BG57" i="1" s="1"/>
  <c r="L57" i="1" s="1"/>
  <c r="BJ57" i="1" s="1"/>
  <c r="M57" i="1" s="1"/>
  <c r="O57" i="1"/>
  <c r="BC86" i="1"/>
  <c r="BD86" i="1" s="1"/>
  <c r="BG86" i="1" s="1"/>
  <c r="L86" i="1" s="1"/>
  <c r="BJ86" i="1" s="1"/>
  <c r="M86" i="1" s="1"/>
  <c r="O86" i="1"/>
  <c r="BC95" i="1"/>
  <c r="BD95" i="1" s="1"/>
  <c r="BG95" i="1" s="1"/>
  <c r="L95" i="1" s="1"/>
  <c r="BJ95" i="1" s="1"/>
  <c r="M95" i="1" s="1"/>
  <c r="O95" i="1"/>
  <c r="M25" i="1"/>
  <c r="O163" i="1"/>
  <c r="BC163" i="1"/>
  <c r="BD163" i="1" s="1"/>
  <c r="BG163" i="1" s="1"/>
  <c r="L163" i="1" s="1"/>
  <c r="BJ163" i="1" s="1"/>
  <c r="M163" i="1" s="1"/>
  <c r="BC103" i="1"/>
  <c r="BD103" i="1" s="1"/>
  <c r="BG103" i="1" s="1"/>
  <c r="L103" i="1" s="1"/>
  <c r="BJ103" i="1" s="1"/>
  <c r="M103" i="1" s="1"/>
  <c r="O103" i="1"/>
  <c r="BN163" i="1"/>
  <c r="BN76" i="1"/>
  <c r="BO76" i="1"/>
  <c r="O202" i="1"/>
  <c r="BC202" i="1"/>
  <c r="BD202" i="1" s="1"/>
  <c r="BG202" i="1" s="1"/>
  <c r="L202" i="1" s="1"/>
  <c r="BJ202" i="1" s="1"/>
  <c r="M202" i="1" s="1"/>
  <c r="N170" i="1"/>
  <c r="BC75" i="1"/>
  <c r="BD75" i="1" s="1"/>
  <c r="BG75" i="1" s="1"/>
  <c r="L75" i="1" s="1"/>
  <c r="BJ75" i="1" s="1"/>
  <c r="M75" i="1" s="1"/>
  <c r="O75" i="1"/>
  <c r="BL158" i="1"/>
  <c r="BK158" i="1"/>
  <c r="BN238" i="1"/>
  <c r="BO238" i="1" s="1"/>
  <c r="BA114" i="1"/>
  <c r="P114" i="1" s="1"/>
  <c r="BB114" i="1" s="1"/>
  <c r="N114" i="1"/>
  <c r="BN68" i="1"/>
  <c r="BN193" i="1"/>
  <c r="BK154" i="1"/>
  <c r="BL154" i="1"/>
  <c r="BC239" i="1"/>
  <c r="BD239" i="1" s="1"/>
  <c r="BG239" i="1" s="1"/>
  <c r="L239" i="1" s="1"/>
  <c r="BJ239" i="1" s="1"/>
  <c r="M239" i="1" s="1"/>
  <c r="O239" i="1"/>
  <c r="BM200" i="1"/>
  <c r="BO200" i="1" s="1"/>
  <c r="BN246" i="1"/>
  <c r="N236" i="1"/>
  <c r="BA236" i="1"/>
  <c r="P236" i="1" s="1"/>
  <c r="BB236" i="1" s="1"/>
  <c r="BK123" i="1"/>
  <c r="BL123" i="1"/>
  <c r="BK207" i="1"/>
  <c r="BL207" i="1"/>
  <c r="BO303" i="1"/>
  <c r="BJ261" i="1"/>
  <c r="M261" i="1" s="1"/>
  <c r="BM261" i="1"/>
  <c r="BO261" i="1" s="1"/>
  <c r="BN288" i="1"/>
  <c r="BK175" i="1"/>
  <c r="BL175" i="1"/>
  <c r="BC283" i="1"/>
  <c r="BD283" i="1" s="1"/>
  <c r="BG283" i="1" s="1"/>
  <c r="L283" i="1" s="1"/>
  <c r="O283" i="1"/>
  <c r="BM320" i="1"/>
  <c r="BO320" i="1" s="1"/>
  <c r="BC252" i="1"/>
  <c r="BD252" i="1" s="1"/>
  <c r="BG252" i="1" s="1"/>
  <c r="L252" i="1" s="1"/>
  <c r="O252" i="1"/>
  <c r="BN355" i="1"/>
  <c r="BO355" i="1"/>
  <c r="BM265" i="1"/>
  <c r="BO265" i="1" s="1"/>
  <c r="BM276" i="1"/>
  <c r="BO276" i="1" s="1"/>
  <c r="BK250" i="1"/>
  <c r="BL250" i="1"/>
  <c r="BA326" i="1"/>
  <c r="P326" i="1" s="1"/>
  <c r="BB326" i="1" s="1"/>
  <c r="BK216" i="1"/>
  <c r="BL216" i="1"/>
  <c r="BL303" i="1"/>
  <c r="BK303" i="1"/>
  <c r="BK241" i="1"/>
  <c r="BL241" i="1"/>
  <c r="BM345" i="1"/>
  <c r="BO345" i="1" s="1"/>
  <c r="BM271" i="1"/>
  <c r="BO271" i="1" s="1"/>
  <c r="N328" i="1"/>
  <c r="BM377" i="1"/>
  <c r="BO377" i="1" s="1"/>
  <c r="BL316" i="1"/>
  <c r="BK316" i="1"/>
  <c r="BK287" i="1"/>
  <c r="BL287" i="1"/>
  <c r="BL293" i="1"/>
  <c r="BK293" i="1"/>
  <c r="BL307" i="1"/>
  <c r="BK307" i="1"/>
  <c r="BM347" i="1"/>
  <c r="N347" i="1"/>
  <c r="BL208" i="1"/>
  <c r="BK208" i="1"/>
  <c r="BL319" i="1"/>
  <c r="BK319" i="1"/>
  <c r="BK305" i="1"/>
  <c r="BL305" i="1"/>
  <c r="O76" i="1"/>
  <c r="BC76" i="1"/>
  <c r="BD76" i="1" s="1"/>
  <c r="BG76" i="1" s="1"/>
  <c r="L76" i="1" s="1"/>
  <c r="BJ76" i="1" s="1"/>
  <c r="M76" i="1" s="1"/>
  <c r="N85" i="1"/>
  <c r="BC98" i="1"/>
  <c r="BD98" i="1" s="1"/>
  <c r="BG98" i="1" s="1"/>
  <c r="L98" i="1" s="1"/>
  <c r="BJ98" i="1" s="1"/>
  <c r="M98" i="1" s="1"/>
  <c r="O98" i="1"/>
  <c r="O112" i="1"/>
  <c r="BC112" i="1"/>
  <c r="BD112" i="1" s="1"/>
  <c r="BG112" i="1" s="1"/>
  <c r="L112" i="1" s="1"/>
  <c r="BJ112" i="1" s="1"/>
  <c r="M112" i="1" s="1"/>
  <c r="BM112" i="1"/>
  <c r="BO112" i="1" s="1"/>
  <c r="BL118" i="1"/>
  <c r="BK118" i="1"/>
  <c r="BM184" i="1"/>
  <c r="N184" i="1"/>
  <c r="N203" i="1"/>
  <c r="BA203" i="1"/>
  <c r="P203" i="1" s="1"/>
  <c r="BB203" i="1" s="1"/>
  <c r="BK210" i="1"/>
  <c r="BL210" i="1"/>
  <c r="O296" i="1"/>
  <c r="BC296" i="1"/>
  <c r="BD296" i="1" s="1"/>
  <c r="BG296" i="1" s="1"/>
  <c r="L296" i="1" s="1"/>
  <c r="BJ296" i="1" s="1"/>
  <c r="M296" i="1" s="1"/>
  <c r="BL230" i="1"/>
  <c r="BK230" i="1"/>
  <c r="BK229" i="1"/>
  <c r="BL229" i="1"/>
  <c r="O357" i="1"/>
  <c r="BC357" i="1"/>
  <c r="BD357" i="1" s="1"/>
  <c r="BG357" i="1" s="1"/>
  <c r="L357" i="1" s="1"/>
  <c r="BJ357" i="1" s="1"/>
  <c r="M357" i="1" s="1"/>
  <c r="O381" i="1"/>
  <c r="BC381" i="1"/>
  <c r="BD381" i="1" s="1"/>
  <c r="BG381" i="1" s="1"/>
  <c r="L381" i="1" s="1"/>
  <c r="BJ381" i="1" s="1"/>
  <c r="M381" i="1" s="1"/>
  <c r="BC33" i="1"/>
  <c r="BD33" i="1" s="1"/>
  <c r="BG33" i="1" s="1"/>
  <c r="L33" i="1" s="1"/>
  <c r="BJ33" i="1" s="1"/>
  <c r="M33" i="1" s="1"/>
  <c r="O33" i="1"/>
  <c r="BN46" i="1"/>
  <c r="BC58" i="1"/>
  <c r="BD58" i="1" s="1"/>
  <c r="BG58" i="1" s="1"/>
  <c r="L58" i="1" s="1"/>
  <c r="BJ58" i="1" s="1"/>
  <c r="M58" i="1" s="1"/>
  <c r="O58" i="1"/>
  <c r="BC106" i="1"/>
  <c r="BD106" i="1" s="1"/>
  <c r="BG106" i="1" s="1"/>
  <c r="L106" i="1" s="1"/>
  <c r="BJ106" i="1" s="1"/>
  <c r="M106" i="1" s="1"/>
  <c r="O106" i="1"/>
  <c r="BM106" i="1"/>
  <c r="BO106" i="1" s="1"/>
  <c r="O148" i="1"/>
  <c r="BC148" i="1"/>
  <c r="BD148" i="1" s="1"/>
  <c r="BG148" i="1" s="1"/>
  <c r="L148" i="1" s="1"/>
  <c r="BJ148" i="1" s="1"/>
  <c r="M148" i="1" s="1"/>
  <c r="N145" i="1"/>
  <c r="BO96" i="1"/>
  <c r="BC218" i="1"/>
  <c r="BD218" i="1" s="1"/>
  <c r="BG218" i="1" s="1"/>
  <c r="L218" i="1" s="1"/>
  <c r="BJ218" i="1" s="1"/>
  <c r="M218" i="1" s="1"/>
  <c r="BM218" i="1"/>
  <c r="BO218" i="1" s="1"/>
  <c r="O218" i="1"/>
  <c r="O177" i="1"/>
  <c r="BC177" i="1"/>
  <c r="BD177" i="1" s="1"/>
  <c r="BG177" i="1" s="1"/>
  <c r="L177" i="1" s="1"/>
  <c r="BJ177" i="1" s="1"/>
  <c r="M177" i="1" s="1"/>
  <c r="BJ231" i="1"/>
  <c r="M231" i="1" s="1"/>
  <c r="BM231" i="1"/>
  <c r="BO231" i="1" s="1"/>
  <c r="O170" i="1"/>
  <c r="BC170" i="1"/>
  <c r="BD170" i="1" s="1"/>
  <c r="BG170" i="1" s="1"/>
  <c r="L170" i="1" s="1"/>
  <c r="BJ170" i="1" s="1"/>
  <c r="M170" i="1" s="1"/>
  <c r="BA269" i="1"/>
  <c r="P269" i="1" s="1"/>
  <c r="BB269" i="1" s="1"/>
  <c r="BL263" i="1"/>
  <c r="BK263" i="1"/>
  <c r="BN178" i="1"/>
  <c r="BL143" i="1"/>
  <c r="BK143" i="1"/>
  <c r="BC327" i="1"/>
  <c r="BD327" i="1" s="1"/>
  <c r="BG327" i="1" s="1"/>
  <c r="L327" i="1" s="1"/>
  <c r="BJ327" i="1" s="1"/>
  <c r="M327" i="1" s="1"/>
  <c r="O327" i="1"/>
  <c r="BK256" i="1"/>
  <c r="BL256" i="1"/>
  <c r="BN22" i="1"/>
  <c r="BC15" i="1"/>
  <c r="BD15" i="1" s="1"/>
  <c r="BG15" i="1" s="1"/>
  <c r="L15" i="1" s="1"/>
  <c r="BJ15" i="1" s="1"/>
  <c r="M15" i="1" s="1"/>
  <c r="O15" i="1"/>
  <c r="N46" i="1"/>
  <c r="BC59" i="1"/>
  <c r="BD59" i="1" s="1"/>
  <c r="BG59" i="1" s="1"/>
  <c r="L59" i="1" s="1"/>
  <c r="BJ59" i="1" s="1"/>
  <c r="M59" i="1" s="1"/>
  <c r="O59" i="1"/>
  <c r="BN59" i="1"/>
  <c r="BO59" i="1"/>
  <c r="O31" i="1"/>
  <c r="BC31" i="1"/>
  <c r="BD31" i="1" s="1"/>
  <c r="BG31" i="1" s="1"/>
  <c r="L31" i="1" s="1"/>
  <c r="BJ31" i="1" s="1"/>
  <c r="M31" i="1" s="1"/>
  <c r="BN80" i="1"/>
  <c r="BK91" i="1"/>
  <c r="BL91" i="1"/>
  <c r="BJ88" i="1"/>
  <c r="M88" i="1" s="1"/>
  <c r="BM88" i="1"/>
  <c r="BO88" i="1" s="1"/>
  <c r="O119" i="1"/>
  <c r="BC119" i="1"/>
  <c r="BD119" i="1" s="1"/>
  <c r="BG119" i="1" s="1"/>
  <c r="L119" i="1" s="1"/>
  <c r="BJ119" i="1" s="1"/>
  <c r="M119" i="1" s="1"/>
  <c r="BM119" i="1"/>
  <c r="BO119" i="1" s="1"/>
  <c r="BN148" i="1"/>
  <c r="O169" i="1"/>
  <c r="BC169" i="1"/>
  <c r="BD169" i="1" s="1"/>
  <c r="BG169" i="1" s="1"/>
  <c r="L169" i="1" s="1"/>
  <c r="BJ169" i="1" s="1"/>
  <c r="M169" i="1" s="1"/>
  <c r="BN185" i="1"/>
  <c r="BK132" i="1"/>
  <c r="BL132" i="1"/>
  <c r="O155" i="1"/>
  <c r="BC155" i="1"/>
  <c r="BD155" i="1" s="1"/>
  <c r="BG155" i="1" s="1"/>
  <c r="L155" i="1" s="1"/>
  <c r="BJ155" i="1" s="1"/>
  <c r="M155" i="1" s="1"/>
  <c r="N300" i="1"/>
  <c r="BN264" i="1"/>
  <c r="BK189" i="1"/>
  <c r="BL189" i="1"/>
  <c r="BK345" i="1"/>
  <c r="BL345" i="1"/>
  <c r="O375" i="1"/>
  <c r="BC375" i="1"/>
  <c r="BD375" i="1" s="1"/>
  <c r="BG375" i="1" s="1"/>
  <c r="L375" i="1" s="1"/>
  <c r="BJ375" i="1" s="1"/>
  <c r="M375" i="1" s="1"/>
  <c r="BK271" i="1"/>
  <c r="BL271" i="1"/>
  <c r="BL278" i="1"/>
  <c r="BK278" i="1"/>
  <c r="BO208" i="1"/>
  <c r="BL367" i="1"/>
  <c r="BK367" i="1"/>
  <c r="BN31" i="1"/>
  <c r="BC34" i="1"/>
  <c r="BD34" i="1" s="1"/>
  <c r="BG34" i="1" s="1"/>
  <c r="L34" i="1" s="1"/>
  <c r="O34" i="1"/>
  <c r="BM20" i="1"/>
  <c r="BO20" i="1" s="1"/>
  <c r="BA74" i="1"/>
  <c r="P74" i="1" s="1"/>
  <c r="BB74" i="1" s="1"/>
  <c r="BM50" i="1"/>
  <c r="BO50" i="1" s="1"/>
  <c r="N55" i="1"/>
  <c r="BA55" i="1"/>
  <c r="P55" i="1" s="1"/>
  <c r="BB55" i="1" s="1"/>
  <c r="BA82" i="1"/>
  <c r="P82" i="1" s="1"/>
  <c r="BB82" i="1" s="1"/>
  <c r="BA65" i="1"/>
  <c r="P65" i="1" s="1"/>
  <c r="BB65" i="1" s="1"/>
  <c r="N65" i="1"/>
  <c r="BC68" i="1"/>
  <c r="BD68" i="1" s="1"/>
  <c r="BG68" i="1" s="1"/>
  <c r="L68" i="1" s="1"/>
  <c r="BJ68" i="1" s="1"/>
  <c r="M68" i="1" s="1"/>
  <c r="O68" i="1"/>
  <c r="BM86" i="1"/>
  <c r="BO86" i="1" s="1"/>
  <c r="BA99" i="1"/>
  <c r="P99" i="1" s="1"/>
  <c r="BB99" i="1" s="1"/>
  <c r="BK87" i="1"/>
  <c r="BL87" i="1"/>
  <c r="O121" i="1"/>
  <c r="BC121" i="1"/>
  <c r="BD121" i="1" s="1"/>
  <c r="BG121" i="1" s="1"/>
  <c r="L121" i="1" s="1"/>
  <c r="BK102" i="1"/>
  <c r="BL102" i="1"/>
  <c r="BM105" i="1"/>
  <c r="N105" i="1"/>
  <c r="N163" i="1"/>
  <c r="BM163" i="1"/>
  <c r="BO163" i="1" s="1"/>
  <c r="BM109" i="1"/>
  <c r="BO109" i="1" s="1"/>
  <c r="BN170" i="1"/>
  <c r="BN127" i="1"/>
  <c r="BA217" i="1"/>
  <c r="P217" i="1" s="1"/>
  <c r="BB217" i="1" s="1"/>
  <c r="BC161" i="1"/>
  <c r="BD161" i="1" s="1"/>
  <c r="BG161" i="1" s="1"/>
  <c r="L161" i="1" s="1"/>
  <c r="O161" i="1"/>
  <c r="N239" i="1"/>
  <c r="BN114" i="1"/>
  <c r="BM68" i="1"/>
  <c r="BO68" i="1" s="1"/>
  <c r="N68" i="1"/>
  <c r="BC247" i="1"/>
  <c r="BD247" i="1" s="1"/>
  <c r="BG247" i="1" s="1"/>
  <c r="L247" i="1" s="1"/>
  <c r="BJ247" i="1" s="1"/>
  <c r="M247" i="1" s="1"/>
  <c r="O247" i="1"/>
  <c r="BC201" i="1"/>
  <c r="BD201" i="1" s="1"/>
  <c r="BG201" i="1" s="1"/>
  <c r="L201" i="1" s="1"/>
  <c r="BJ201" i="1" s="1"/>
  <c r="M201" i="1" s="1"/>
  <c r="O201" i="1"/>
  <c r="O168" i="1"/>
  <c r="BC168" i="1"/>
  <c r="BD168" i="1" s="1"/>
  <c r="BG168" i="1" s="1"/>
  <c r="L168" i="1" s="1"/>
  <c r="BK171" i="1"/>
  <c r="BL171" i="1"/>
  <c r="BM207" i="1"/>
  <c r="BO207" i="1" s="1"/>
  <c r="BM262" i="1"/>
  <c r="BO262" i="1" s="1"/>
  <c r="N255" i="1"/>
  <c r="BA255" i="1"/>
  <c r="P255" i="1" s="1"/>
  <c r="BB255" i="1" s="1"/>
  <c r="BN358" i="1"/>
  <c r="BM167" i="1"/>
  <c r="BO167" i="1" s="1"/>
  <c r="BJ204" i="1"/>
  <c r="M204" i="1" s="1"/>
  <c r="BM204" i="1"/>
  <c r="BO204" i="1" s="1"/>
  <c r="O337" i="1"/>
  <c r="BC337" i="1"/>
  <c r="BD337" i="1" s="1"/>
  <c r="BG337" i="1" s="1"/>
  <c r="L337" i="1" s="1"/>
  <c r="N270" i="1"/>
  <c r="BA270" i="1"/>
  <c r="P270" i="1" s="1"/>
  <c r="BB270" i="1" s="1"/>
  <c r="BM364" i="1"/>
  <c r="BM376" i="1"/>
  <c r="BO376" i="1" s="1"/>
  <c r="BM281" i="1"/>
  <c r="BO281" i="1" s="1"/>
  <c r="BL291" i="1"/>
  <c r="BK291" i="1"/>
  <c r="BM371" i="1"/>
  <c r="BO371" i="1" s="1"/>
  <c r="BN347" i="1"/>
  <c r="BO347" i="1"/>
  <c r="BK331" i="1"/>
  <c r="BL331" i="1"/>
  <c r="M379" i="1"/>
  <c r="BM339" i="1"/>
  <c r="BO339" i="1" s="1"/>
  <c r="O94" i="1"/>
  <c r="BC94" i="1"/>
  <c r="BD94" i="1" s="1"/>
  <c r="BG94" i="1" s="1"/>
  <c r="L94" i="1" s="1"/>
  <c r="BJ94" i="1" s="1"/>
  <c r="M94" i="1" s="1"/>
  <c r="BM94" i="1"/>
  <c r="BO94" i="1" s="1"/>
  <c r="BC165" i="1"/>
  <c r="BD165" i="1" s="1"/>
  <c r="BG165" i="1" s="1"/>
  <c r="L165" i="1" s="1"/>
  <c r="BJ165" i="1" s="1"/>
  <c r="M165" i="1" s="1"/>
  <c r="O165" i="1"/>
  <c r="BM77" i="1"/>
  <c r="BO77" i="1" s="1"/>
  <c r="N77" i="1"/>
  <c r="BC150" i="1"/>
  <c r="BD150" i="1" s="1"/>
  <c r="BG150" i="1" s="1"/>
  <c r="L150" i="1" s="1"/>
  <c r="BJ150" i="1" s="1"/>
  <c r="M150" i="1" s="1"/>
  <c r="O150" i="1"/>
  <c r="N182" i="1"/>
  <c r="BA233" i="1"/>
  <c r="P233" i="1" s="1"/>
  <c r="BB233" i="1" s="1"/>
  <c r="N233" i="1"/>
  <c r="N125" i="1"/>
  <c r="BM125" i="1"/>
  <c r="BO125" i="1" s="1"/>
  <c r="O194" i="1"/>
  <c r="BC194" i="1"/>
  <c r="BD194" i="1" s="1"/>
  <c r="BG194" i="1" s="1"/>
  <c r="L194" i="1" s="1"/>
  <c r="BJ194" i="1" s="1"/>
  <c r="M194" i="1" s="1"/>
  <c r="N260" i="1"/>
  <c r="BN370" i="1"/>
  <c r="BO370" i="1"/>
  <c r="N306" i="1"/>
  <c r="BA306" i="1"/>
  <c r="P306" i="1" s="1"/>
  <c r="BB306" i="1" s="1"/>
  <c r="BJ209" i="1"/>
  <c r="M209" i="1" s="1"/>
  <c r="BM209" i="1"/>
  <c r="BO209" i="1" s="1"/>
  <c r="O369" i="1"/>
  <c r="BC369" i="1"/>
  <c r="BD369" i="1" s="1"/>
  <c r="BG369" i="1" s="1"/>
  <c r="L369" i="1" s="1"/>
  <c r="BJ369" i="1" s="1"/>
  <c r="M369" i="1" s="1"/>
  <c r="BL254" i="1"/>
  <c r="BK254" i="1"/>
  <c r="BN56" i="1"/>
  <c r="BC64" i="1"/>
  <c r="BD64" i="1" s="1"/>
  <c r="BG64" i="1" s="1"/>
  <c r="L64" i="1" s="1"/>
  <c r="BJ64" i="1" s="1"/>
  <c r="M64" i="1" s="1"/>
  <c r="O64" i="1"/>
  <c r="BC141" i="1"/>
  <c r="BD141" i="1" s="1"/>
  <c r="BG141" i="1" s="1"/>
  <c r="L141" i="1" s="1"/>
  <c r="BJ141" i="1" s="1"/>
  <c r="M141" i="1" s="1"/>
  <c r="O141" i="1"/>
  <c r="O105" i="1"/>
  <c r="BC105" i="1"/>
  <c r="BD105" i="1" s="1"/>
  <c r="BG105" i="1" s="1"/>
  <c r="L105" i="1" s="1"/>
  <c r="BJ105" i="1" s="1"/>
  <c r="M105" i="1" s="1"/>
  <c r="O187" i="1"/>
  <c r="BC187" i="1"/>
  <c r="BD187" i="1" s="1"/>
  <c r="BG187" i="1" s="1"/>
  <c r="L187" i="1" s="1"/>
  <c r="BJ187" i="1" s="1"/>
  <c r="M187" i="1" s="1"/>
  <c r="O220" i="1"/>
  <c r="BC220" i="1"/>
  <c r="BD220" i="1" s="1"/>
  <c r="BG220" i="1" s="1"/>
  <c r="L220" i="1" s="1"/>
  <c r="BJ220" i="1" s="1"/>
  <c r="M220" i="1" s="1"/>
  <c r="BC329" i="1"/>
  <c r="BD329" i="1" s="1"/>
  <c r="BG329" i="1" s="1"/>
  <c r="L329" i="1" s="1"/>
  <c r="BJ329" i="1" s="1"/>
  <c r="M329" i="1" s="1"/>
  <c r="O329" i="1"/>
  <c r="BC314" i="1"/>
  <c r="BD314" i="1" s="1"/>
  <c r="BG314" i="1" s="1"/>
  <c r="L314" i="1" s="1"/>
  <c r="BJ314" i="1" s="1"/>
  <c r="M314" i="1" s="1"/>
  <c r="O314" i="1"/>
  <c r="BJ228" i="1"/>
  <c r="M228" i="1" s="1"/>
  <c r="BM228" i="1"/>
  <c r="BO228" i="1" s="1"/>
  <c r="BK311" i="1"/>
  <c r="BL311" i="1"/>
  <c r="BC350" i="1"/>
  <c r="BD350" i="1" s="1"/>
  <c r="BG350" i="1" s="1"/>
  <c r="L350" i="1" s="1"/>
  <c r="BJ350" i="1" s="1"/>
  <c r="M350" i="1" s="1"/>
  <c r="O350" i="1"/>
  <c r="BC24" i="1"/>
  <c r="BD24" i="1" s="1"/>
  <c r="BG24" i="1" s="1"/>
  <c r="L24" i="1" s="1"/>
  <c r="O24" i="1"/>
  <c r="O73" i="1"/>
  <c r="BC73" i="1"/>
  <c r="BD73" i="1" s="1"/>
  <c r="BG73" i="1" s="1"/>
  <c r="L73" i="1" s="1"/>
  <c r="BJ73" i="1" s="1"/>
  <c r="M73" i="1" s="1"/>
  <c r="BN71" i="1"/>
  <c r="BL18" i="1"/>
  <c r="BK18" i="1"/>
  <c r="BM165" i="1"/>
  <c r="BO165" i="1" s="1"/>
  <c r="BN25" i="1"/>
  <c r="BM15" i="1"/>
  <c r="BO15" i="1" s="1"/>
  <c r="N51" i="1"/>
  <c r="BM71" i="1"/>
  <c r="BO71" i="1" s="1"/>
  <c r="N71" i="1"/>
  <c r="N59" i="1"/>
  <c r="BM59" i="1"/>
  <c r="BA46" i="1"/>
  <c r="P46" i="1" s="1"/>
  <c r="BB46" i="1" s="1"/>
  <c r="BM174" i="1"/>
  <c r="BO174" i="1" s="1"/>
  <c r="O157" i="1"/>
  <c r="BC157" i="1"/>
  <c r="BD157" i="1" s="1"/>
  <c r="BG157" i="1" s="1"/>
  <c r="L157" i="1" s="1"/>
  <c r="BK96" i="1"/>
  <c r="BL96" i="1"/>
  <c r="O128" i="1"/>
  <c r="BC128" i="1"/>
  <c r="BD128" i="1" s="1"/>
  <c r="BG128" i="1" s="1"/>
  <c r="L128" i="1" s="1"/>
  <c r="BJ128" i="1" s="1"/>
  <c r="M128" i="1" s="1"/>
  <c r="BM76" i="1"/>
  <c r="N76" i="1"/>
  <c r="O211" i="1"/>
  <c r="BC211" i="1"/>
  <c r="BD211" i="1" s="1"/>
  <c r="BG211" i="1" s="1"/>
  <c r="L211" i="1" s="1"/>
  <c r="BJ211" i="1" s="1"/>
  <c r="M211" i="1" s="1"/>
  <c r="N193" i="1"/>
  <c r="N246" i="1"/>
  <c r="BA246" i="1"/>
  <c r="P246" i="1" s="1"/>
  <c r="BB246" i="1" s="1"/>
  <c r="BM221" i="1"/>
  <c r="BO221" i="1" s="1"/>
  <c r="N288" i="1"/>
  <c r="BC332" i="1"/>
  <c r="BD332" i="1" s="1"/>
  <c r="BG332" i="1" s="1"/>
  <c r="L332" i="1" s="1"/>
  <c r="BJ332" i="1" s="1"/>
  <c r="M332" i="1" s="1"/>
  <c r="O332" i="1"/>
  <c r="BN243" i="1"/>
  <c r="O315" i="1"/>
  <c r="BC315" i="1"/>
  <c r="BD315" i="1" s="1"/>
  <c r="BG315" i="1" s="1"/>
  <c r="L315" i="1" s="1"/>
  <c r="BJ315" i="1" s="1"/>
  <c r="M315" i="1" s="1"/>
  <c r="BK253" i="1"/>
  <c r="BL253" i="1"/>
  <c r="O363" i="1"/>
  <c r="BC363" i="1"/>
  <c r="BD363" i="1" s="1"/>
  <c r="BG363" i="1" s="1"/>
  <c r="L363" i="1" s="1"/>
  <c r="BJ363" i="1" s="1"/>
  <c r="M363" i="1" s="1"/>
  <c r="BK302" i="1"/>
  <c r="BL302" i="1"/>
  <c r="BN328" i="1"/>
  <c r="BJ284" i="1"/>
  <c r="M284" i="1" s="1"/>
  <c r="BM284" i="1"/>
  <c r="BO284" i="1" s="1"/>
  <c r="M376" i="1"/>
  <c r="BN34" i="1"/>
  <c r="BC36" i="1"/>
  <c r="BD36" i="1" s="1"/>
  <c r="BG36" i="1" s="1"/>
  <c r="L36" i="1" s="1"/>
  <c r="O36" i="1"/>
  <c r="BM25" i="1"/>
  <c r="BO25" i="1" s="1"/>
  <c r="BN37" i="1"/>
  <c r="BO37" i="1"/>
  <c r="BM13" i="1"/>
  <c r="BO13" i="1" s="1"/>
  <c r="BM53" i="1"/>
  <c r="BO53" i="1" s="1"/>
  <c r="BN62" i="1"/>
  <c r="BM44" i="1"/>
  <c r="BO44" i="1" s="1"/>
  <c r="BK32" i="1"/>
  <c r="BL32" i="1"/>
  <c r="BK70" i="1"/>
  <c r="BL70" i="1"/>
  <c r="BM39" i="1"/>
  <c r="BO39" i="1" s="1"/>
  <c r="N39" i="1"/>
  <c r="BC100" i="1"/>
  <c r="BD100" i="1" s="1"/>
  <c r="BG100" i="1" s="1"/>
  <c r="L100" i="1" s="1"/>
  <c r="O100" i="1"/>
  <c r="BC120" i="1"/>
  <c r="BD120" i="1" s="1"/>
  <c r="BG120" i="1" s="1"/>
  <c r="L120" i="1" s="1"/>
  <c r="BJ120" i="1" s="1"/>
  <c r="M120" i="1" s="1"/>
  <c r="O120" i="1"/>
  <c r="BM120" i="1"/>
  <c r="BO120" i="1" s="1"/>
  <c r="BM29" i="1"/>
  <c r="BO29" i="1" s="1"/>
  <c r="O129" i="1"/>
  <c r="BC129" i="1"/>
  <c r="BD129" i="1" s="1"/>
  <c r="BG129" i="1" s="1"/>
  <c r="L129" i="1" s="1"/>
  <c r="BA122" i="1"/>
  <c r="P122" i="1" s="1"/>
  <c r="BB122" i="1" s="1"/>
  <c r="BA80" i="1"/>
  <c r="P80" i="1" s="1"/>
  <c r="BB80" i="1" s="1"/>
  <c r="BN105" i="1"/>
  <c r="BO105" i="1"/>
  <c r="N172" i="1"/>
  <c r="N127" i="1"/>
  <c r="O219" i="1"/>
  <c r="BC219" i="1"/>
  <c r="BD219" i="1" s="1"/>
  <c r="BG219" i="1" s="1"/>
  <c r="L219" i="1" s="1"/>
  <c r="O178" i="1"/>
  <c r="BC178" i="1"/>
  <c r="BD178" i="1" s="1"/>
  <c r="BG178" i="1" s="1"/>
  <c r="L178" i="1" s="1"/>
  <c r="BJ178" i="1" s="1"/>
  <c r="M178" i="1" s="1"/>
  <c r="O190" i="1"/>
  <c r="BC190" i="1"/>
  <c r="BD190" i="1" s="1"/>
  <c r="BG190" i="1" s="1"/>
  <c r="L190" i="1" s="1"/>
  <c r="BJ190" i="1" s="1"/>
  <c r="M190" i="1" s="1"/>
  <c r="BM190" i="1"/>
  <c r="BO190" i="1" s="1"/>
  <c r="BM117" i="1"/>
  <c r="BO117" i="1" s="1"/>
  <c r="O146" i="1"/>
  <c r="BC146" i="1"/>
  <c r="BD146" i="1" s="1"/>
  <c r="BG146" i="1" s="1"/>
  <c r="L146" i="1" s="1"/>
  <c r="BN103" i="1"/>
  <c r="BL173" i="1"/>
  <c r="BK173" i="1"/>
  <c r="BN255" i="1"/>
  <c r="N227" i="1"/>
  <c r="BA227" i="1"/>
  <c r="P227" i="1" s="1"/>
  <c r="BB227" i="1" s="1"/>
  <c r="N169" i="1"/>
  <c r="BM169" i="1"/>
  <c r="BO169" i="1" s="1"/>
  <c r="BM295" i="1"/>
  <c r="BO295" i="1" s="1"/>
  <c r="BN361" i="1"/>
  <c r="BJ280" i="1"/>
  <c r="M280" i="1" s="1"/>
  <c r="BM280" i="1"/>
  <c r="BO280" i="1" s="1"/>
  <c r="BL167" i="1"/>
  <c r="BK167" i="1"/>
  <c r="N282" i="1"/>
  <c r="BA282" i="1"/>
  <c r="P282" i="1" s="1"/>
  <c r="BB282" i="1" s="1"/>
  <c r="BM342" i="1"/>
  <c r="BO342" i="1" s="1"/>
  <c r="BC342" i="1"/>
  <c r="BD342" i="1" s="1"/>
  <c r="BG342" i="1" s="1"/>
  <c r="L342" i="1" s="1"/>
  <c r="BJ342" i="1" s="1"/>
  <c r="M342" i="1" s="1"/>
  <c r="O342" i="1"/>
  <c r="BL292" i="1"/>
  <c r="BK292" i="1"/>
  <c r="BN270" i="1"/>
  <c r="O354" i="1"/>
  <c r="BC354" i="1"/>
  <c r="BD354" i="1" s="1"/>
  <c r="BG354" i="1" s="1"/>
  <c r="L354" i="1" s="1"/>
  <c r="O366" i="1"/>
  <c r="BC366" i="1"/>
  <c r="BD366" i="1" s="1"/>
  <c r="BG366" i="1" s="1"/>
  <c r="L366" i="1" s="1"/>
  <c r="BJ366" i="1" s="1"/>
  <c r="M366" i="1" s="1"/>
  <c r="O378" i="1"/>
  <c r="BC378" i="1"/>
  <c r="BD378" i="1" s="1"/>
  <c r="BG378" i="1" s="1"/>
  <c r="L378" i="1" s="1"/>
  <c r="BJ378" i="1" s="1"/>
  <c r="M378" i="1" s="1"/>
  <c r="BC318" i="1"/>
  <c r="BD318" i="1" s="1"/>
  <c r="BG318" i="1" s="1"/>
  <c r="L318" i="1" s="1"/>
  <c r="O318" i="1"/>
  <c r="BM242" i="1"/>
  <c r="BO242" i="1" s="1"/>
  <c r="O309" i="1"/>
  <c r="BC309" i="1"/>
  <c r="BD309" i="1" s="1"/>
  <c r="BG309" i="1" s="1"/>
  <c r="L309" i="1" s="1"/>
  <c r="O356" i="1"/>
  <c r="BC356" i="1"/>
  <c r="BD356" i="1" s="1"/>
  <c r="BG356" i="1" s="1"/>
  <c r="L356" i="1" s="1"/>
  <c r="BM214" i="1"/>
  <c r="N214" i="1"/>
  <c r="BK334" i="1"/>
  <c r="BL334" i="1"/>
  <c r="BM372" i="1"/>
  <c r="BO372" i="1" s="1"/>
  <c r="BL353" i="1"/>
  <c r="BK353" i="1"/>
  <c r="BM308" i="1"/>
  <c r="BO308" i="1" s="1"/>
  <c r="BC21" i="1"/>
  <c r="BD21" i="1" s="1"/>
  <c r="BG21" i="1" s="1"/>
  <c r="L21" i="1" s="1"/>
  <c r="O21" i="1"/>
  <c r="BN40" i="1"/>
  <c r="BM37" i="1"/>
  <c r="N37" i="1"/>
  <c r="O19" i="1"/>
  <c r="BC19" i="1"/>
  <c r="BD19" i="1" s="1"/>
  <c r="BG19" i="1" s="1"/>
  <c r="L19" i="1" s="1"/>
  <c r="BJ19" i="1" s="1"/>
  <c r="M19" i="1" s="1"/>
  <c r="O14" i="1"/>
  <c r="BC14" i="1"/>
  <c r="BD14" i="1" s="1"/>
  <c r="BG14" i="1" s="1"/>
  <c r="L14" i="1" s="1"/>
  <c r="BJ14" i="1" s="1"/>
  <c r="M14" i="1" s="1"/>
  <c r="BM14" i="1"/>
  <c r="BO14" i="1" s="1"/>
  <c r="N62" i="1"/>
  <c r="BA62" i="1"/>
  <c r="P62" i="1" s="1"/>
  <c r="BB62" i="1" s="1"/>
  <c r="BM27" i="1"/>
  <c r="BO27" i="1" s="1"/>
  <c r="BJ69" i="1"/>
  <c r="M69" i="1" s="1"/>
  <c r="BM69" i="1"/>
  <c r="BO69" i="1" s="1"/>
  <c r="BC84" i="1"/>
  <c r="BD84" i="1" s="1"/>
  <c r="BG84" i="1" s="1"/>
  <c r="L84" i="1" s="1"/>
  <c r="O84" i="1"/>
  <c r="BN39" i="1"/>
  <c r="BL29" i="1"/>
  <c r="BK29" i="1"/>
  <c r="BK107" i="1"/>
  <c r="BL107" i="1"/>
  <c r="O140" i="1"/>
  <c r="BC140" i="1"/>
  <c r="BD140" i="1" s="1"/>
  <c r="BG140" i="1" s="1"/>
  <c r="L140" i="1" s="1"/>
  <c r="BJ140" i="1" s="1"/>
  <c r="M140" i="1" s="1"/>
  <c r="BL11" i="1"/>
  <c r="BK11" i="1"/>
  <c r="O138" i="1"/>
  <c r="BC138" i="1"/>
  <c r="BD138" i="1" s="1"/>
  <c r="BG138" i="1" s="1"/>
  <c r="L138" i="1" s="1"/>
  <c r="BJ138" i="1" s="1"/>
  <c r="M138" i="1" s="1"/>
  <c r="BN172" i="1"/>
  <c r="BK109" i="1"/>
  <c r="BL109" i="1"/>
  <c r="BK104" i="1"/>
  <c r="BL104" i="1"/>
  <c r="BM118" i="1"/>
  <c r="BO118" i="1" s="1"/>
  <c r="O225" i="1"/>
  <c r="BC225" i="1"/>
  <c r="BD225" i="1" s="1"/>
  <c r="BG225" i="1" s="1"/>
  <c r="L225" i="1" s="1"/>
  <c r="BA182" i="1"/>
  <c r="P182" i="1" s="1"/>
  <c r="BB182" i="1" s="1"/>
  <c r="N191" i="1"/>
  <c r="BM191" i="1"/>
  <c r="BO191" i="1" s="1"/>
  <c r="BL135" i="1"/>
  <c r="BK135" i="1"/>
  <c r="N103" i="1"/>
  <c r="BM103" i="1"/>
  <c r="BO103" i="1" s="1"/>
  <c r="BM263" i="1"/>
  <c r="BO263" i="1" s="1"/>
  <c r="BM187" i="1"/>
  <c r="BO187" i="1" s="1"/>
  <c r="BJ179" i="1"/>
  <c r="M179" i="1" s="1"/>
  <c r="BM179" i="1"/>
  <c r="BO179" i="1" s="1"/>
  <c r="BM210" i="1"/>
  <c r="BO210" i="1" s="1"/>
  <c r="N258" i="1"/>
  <c r="BA258" i="1"/>
  <c r="P258" i="1" s="1"/>
  <c r="BB258" i="1" s="1"/>
  <c r="BL192" i="1"/>
  <c r="BK192" i="1"/>
  <c r="BN227" i="1"/>
  <c r="BA300" i="1"/>
  <c r="P300" i="1" s="1"/>
  <c r="BB300" i="1" s="1"/>
  <c r="BN169" i="1"/>
  <c r="BM197" i="1"/>
  <c r="BO197" i="1" s="1"/>
  <c r="O297" i="1"/>
  <c r="BC297" i="1"/>
  <c r="BD297" i="1" s="1"/>
  <c r="BG297" i="1" s="1"/>
  <c r="L297" i="1" s="1"/>
  <c r="BJ297" i="1" s="1"/>
  <c r="M297" i="1" s="1"/>
  <c r="BM297" i="1"/>
  <c r="BO297" i="1" s="1"/>
  <c r="BN364" i="1"/>
  <c r="BO364" i="1" s="1"/>
  <c r="BK290" i="1"/>
  <c r="BL290" i="1"/>
  <c r="BC251" i="1"/>
  <c r="BD251" i="1" s="1"/>
  <c r="BG251" i="1" s="1"/>
  <c r="L251" i="1" s="1"/>
  <c r="O251" i="1"/>
  <c r="O294" i="1"/>
  <c r="BC294" i="1"/>
  <c r="BD294" i="1" s="1"/>
  <c r="BG294" i="1" s="1"/>
  <c r="L294" i="1" s="1"/>
  <c r="BJ294" i="1" s="1"/>
  <c r="M294" i="1" s="1"/>
  <c r="BA223" i="1"/>
  <c r="P223" i="1" s="1"/>
  <c r="BB223" i="1" s="1"/>
  <c r="BN282" i="1"/>
  <c r="BL206" i="1"/>
  <c r="BK206" i="1"/>
  <c r="BJ266" i="1"/>
  <c r="M266" i="1" s="1"/>
  <c r="BM266" i="1"/>
  <c r="BO266" i="1" s="1"/>
  <c r="BC301" i="1"/>
  <c r="BD301" i="1" s="1"/>
  <c r="BG301" i="1" s="1"/>
  <c r="L301" i="1" s="1"/>
  <c r="BJ301" i="1" s="1"/>
  <c r="M301" i="1" s="1"/>
  <c r="O301" i="1"/>
  <c r="BM301" i="1"/>
  <c r="BO301" i="1" s="1"/>
  <c r="BM278" i="1"/>
  <c r="BO278" i="1" s="1"/>
  <c r="BN346" i="1"/>
  <c r="BK257" i="1"/>
  <c r="BL257" i="1"/>
  <c r="BJ321" i="1"/>
  <c r="M321" i="1" s="1"/>
  <c r="BM321" i="1"/>
  <c r="BO321" i="1" s="1"/>
  <c r="BM245" i="1"/>
  <c r="BO245" i="1" s="1"/>
  <c r="O359" i="1"/>
  <c r="BC359" i="1"/>
  <c r="BD359" i="1" s="1"/>
  <c r="BG359" i="1" s="1"/>
  <c r="L359" i="1" s="1"/>
  <c r="BN214" i="1"/>
  <c r="BO214" i="1"/>
  <c r="BK308" i="1"/>
  <c r="BL308" i="1"/>
  <c r="O156" i="1"/>
  <c r="BC156" i="1"/>
  <c r="BD156" i="1" s="1"/>
  <c r="BG156" i="1" s="1"/>
  <c r="L156" i="1" s="1"/>
  <c r="BJ156" i="1" s="1"/>
  <c r="M156" i="1" s="1"/>
  <c r="O365" i="1"/>
  <c r="BC365" i="1"/>
  <c r="BD365" i="1" s="1"/>
  <c r="BG365" i="1" s="1"/>
  <c r="L365" i="1" s="1"/>
  <c r="BJ365" i="1" s="1"/>
  <c r="M365" i="1" s="1"/>
  <c r="BC153" i="1"/>
  <c r="BD153" i="1" s="1"/>
  <c r="BG153" i="1" s="1"/>
  <c r="L153" i="1" s="1"/>
  <c r="BJ153" i="1" s="1"/>
  <c r="M153" i="1" s="1"/>
  <c r="O153" i="1"/>
  <c r="BK268" i="1"/>
  <c r="BL268" i="1"/>
  <c r="N40" i="1"/>
  <c r="BM30" i="1"/>
  <c r="BO30" i="1" s="1"/>
  <c r="BA40" i="1"/>
  <c r="P40" i="1" s="1"/>
  <c r="BB40" i="1" s="1"/>
  <c r="BC42" i="1"/>
  <c r="BD42" i="1" s="1"/>
  <c r="BG42" i="1" s="1"/>
  <c r="L42" i="1" s="1"/>
  <c r="O42" i="1"/>
  <c r="O26" i="1"/>
  <c r="BC26" i="1"/>
  <c r="BD26" i="1" s="1"/>
  <c r="BG26" i="1" s="1"/>
  <c r="L26" i="1" s="1"/>
  <c r="M28" i="1"/>
  <c r="O97" i="1"/>
  <c r="BC97" i="1"/>
  <c r="BD97" i="1" s="1"/>
  <c r="BG97" i="1" s="1"/>
  <c r="L97" i="1" s="1"/>
  <c r="BJ97" i="1" s="1"/>
  <c r="M97" i="1" s="1"/>
  <c r="BM54" i="1"/>
  <c r="BO54" i="1" s="1"/>
  <c r="BC67" i="1"/>
  <c r="BD67" i="1" s="1"/>
  <c r="BG67" i="1" s="1"/>
  <c r="L67" i="1" s="1"/>
  <c r="BJ67" i="1" s="1"/>
  <c r="M67" i="1" s="1"/>
  <c r="O67" i="1"/>
  <c r="BA51" i="1"/>
  <c r="P51" i="1" s="1"/>
  <c r="BB51" i="1" s="1"/>
  <c r="O79" i="1"/>
  <c r="BC79" i="1"/>
  <c r="BD79" i="1" s="1"/>
  <c r="BG79" i="1" s="1"/>
  <c r="L79" i="1" s="1"/>
  <c r="O113" i="1"/>
  <c r="BC113" i="1"/>
  <c r="BD113" i="1" s="1"/>
  <c r="BG113" i="1" s="1"/>
  <c r="L113" i="1" s="1"/>
  <c r="BJ113" i="1" s="1"/>
  <c r="M113" i="1" s="1"/>
  <c r="BM113" i="1"/>
  <c r="BO113" i="1" s="1"/>
  <c r="BN122" i="1"/>
  <c r="BL53" i="1"/>
  <c r="BK53" i="1"/>
  <c r="O147" i="1"/>
  <c r="BC147" i="1"/>
  <c r="BD147" i="1" s="1"/>
  <c r="BG147" i="1" s="1"/>
  <c r="L147" i="1" s="1"/>
  <c r="BC134" i="1"/>
  <c r="BD134" i="1" s="1"/>
  <c r="BG134" i="1" s="1"/>
  <c r="L134" i="1" s="1"/>
  <c r="O134" i="1"/>
  <c r="BM97" i="1"/>
  <c r="BO97" i="1" s="1"/>
  <c r="BA85" i="1"/>
  <c r="P85" i="1" s="1"/>
  <c r="BB85" i="1" s="1"/>
  <c r="BL72" i="1"/>
  <c r="BK72" i="1"/>
  <c r="BN77" i="1"/>
  <c r="BC176" i="1"/>
  <c r="BD176" i="1" s="1"/>
  <c r="BG176" i="1" s="1"/>
  <c r="L176" i="1" s="1"/>
  <c r="BJ176" i="1" s="1"/>
  <c r="M176" i="1" s="1"/>
  <c r="O176" i="1"/>
  <c r="O181" i="1"/>
  <c r="BM181" i="1"/>
  <c r="BO181" i="1" s="1"/>
  <c r="BC181" i="1"/>
  <c r="BD181" i="1" s="1"/>
  <c r="BG181" i="1" s="1"/>
  <c r="L181" i="1" s="1"/>
  <c r="BJ181" i="1" s="1"/>
  <c r="M181" i="1" s="1"/>
  <c r="BN184" i="1"/>
  <c r="BO184" i="1"/>
  <c r="BN125" i="1"/>
  <c r="BN191" i="1"/>
  <c r="BC159" i="1"/>
  <c r="BD159" i="1" s="1"/>
  <c r="BG159" i="1" s="1"/>
  <c r="L159" i="1" s="1"/>
  <c r="O159" i="1"/>
  <c r="BM135" i="1"/>
  <c r="BO135" i="1" s="1"/>
  <c r="BK133" i="1"/>
  <c r="BL133" i="1"/>
  <c r="BN258" i="1"/>
  <c r="BA260" i="1"/>
  <c r="P260" i="1" s="1"/>
  <c r="BB260" i="1" s="1"/>
  <c r="N240" i="1"/>
  <c r="BA240" i="1"/>
  <c r="P240" i="1" s="1"/>
  <c r="BB240" i="1" s="1"/>
  <c r="BO307" i="1"/>
  <c r="BM189" i="1"/>
  <c r="BO189" i="1" s="1"/>
  <c r="BN367" i="1"/>
  <c r="BO367" i="1"/>
  <c r="BM254" i="1"/>
  <c r="BO254" i="1" s="1"/>
  <c r="BC298" i="1"/>
  <c r="BD298" i="1" s="1"/>
  <c r="BG298" i="1" s="1"/>
  <c r="L298" i="1" s="1"/>
  <c r="BJ298" i="1" s="1"/>
  <c r="M298" i="1" s="1"/>
  <c r="O298" i="1"/>
  <c r="BM298" i="1"/>
  <c r="BO298" i="1" s="1"/>
  <c r="BM286" i="1"/>
  <c r="BO286" i="1" s="1"/>
  <c r="BM346" i="1"/>
  <c r="BO346" i="1" s="1"/>
  <c r="N346" i="1"/>
  <c r="BL333" i="1"/>
  <c r="BK333" i="1"/>
  <c r="BK285" i="1"/>
  <c r="BL285" i="1"/>
  <c r="BM355" i="1"/>
  <c r="BM367" i="1"/>
  <c r="BL339" i="1"/>
  <c r="BK339" i="1"/>
  <c r="BK299" i="1"/>
  <c r="BL299" i="1"/>
  <c r="O362" i="1"/>
  <c r="BC362" i="1"/>
  <c r="BD362" i="1" s="1"/>
  <c r="BG362" i="1" s="1"/>
  <c r="L362" i="1" s="1"/>
  <c r="BK343" i="1"/>
  <c r="BL343" i="1"/>
  <c r="BK352" i="1"/>
  <c r="BL352" i="1"/>
  <c r="BM326" i="1" l="1"/>
  <c r="BO326" i="1" s="1"/>
  <c r="BM233" i="1"/>
  <c r="BO233" i="1" s="1"/>
  <c r="BM49" i="1"/>
  <c r="BO49" i="1" s="1"/>
  <c r="BM74" i="1"/>
  <c r="BO74" i="1" s="1"/>
  <c r="BM99" i="1"/>
  <c r="BO99" i="1" s="1"/>
  <c r="BJ159" i="1"/>
  <c r="M159" i="1" s="1"/>
  <c r="BM159" i="1"/>
  <c r="BO159" i="1" s="1"/>
  <c r="BM176" i="1"/>
  <c r="BO176" i="1" s="1"/>
  <c r="BJ147" i="1"/>
  <c r="M147" i="1" s="1"/>
  <c r="BM147" i="1"/>
  <c r="BO147" i="1" s="1"/>
  <c r="BC223" i="1"/>
  <c r="BD223" i="1" s="1"/>
  <c r="BG223" i="1" s="1"/>
  <c r="L223" i="1" s="1"/>
  <c r="BJ223" i="1" s="1"/>
  <c r="M223" i="1" s="1"/>
  <c r="O223" i="1"/>
  <c r="BJ225" i="1"/>
  <c r="M225" i="1" s="1"/>
  <c r="BM225" i="1"/>
  <c r="BO225" i="1" s="1"/>
  <c r="BL190" i="1"/>
  <c r="BK190" i="1"/>
  <c r="BC80" i="1"/>
  <c r="BD80" i="1" s="1"/>
  <c r="BG80" i="1" s="1"/>
  <c r="L80" i="1" s="1"/>
  <c r="BJ80" i="1" s="1"/>
  <c r="M80" i="1" s="1"/>
  <c r="O80" i="1"/>
  <c r="BC246" i="1"/>
  <c r="BD246" i="1" s="1"/>
  <c r="BG246" i="1" s="1"/>
  <c r="L246" i="1" s="1"/>
  <c r="BJ246" i="1" s="1"/>
  <c r="M246" i="1" s="1"/>
  <c r="O246" i="1"/>
  <c r="BJ24" i="1"/>
  <c r="M24" i="1" s="1"/>
  <c r="BM24" i="1"/>
  <c r="BO24" i="1" s="1"/>
  <c r="BM150" i="1"/>
  <c r="BO150" i="1" s="1"/>
  <c r="BJ337" i="1"/>
  <c r="M337" i="1" s="1"/>
  <c r="BM337" i="1"/>
  <c r="BO337" i="1" s="1"/>
  <c r="BK68" i="1"/>
  <c r="BL68" i="1"/>
  <c r="BJ34" i="1"/>
  <c r="M34" i="1" s="1"/>
  <c r="BM34" i="1"/>
  <c r="BO34" i="1" s="1"/>
  <c r="BL15" i="1"/>
  <c r="BK15" i="1"/>
  <c r="BM328" i="1"/>
  <c r="BO328" i="1" s="1"/>
  <c r="BC114" i="1"/>
  <c r="BD114" i="1" s="1"/>
  <c r="BG114" i="1" s="1"/>
  <c r="L114" i="1" s="1"/>
  <c r="O114" i="1"/>
  <c r="BL86" i="1"/>
  <c r="BK86" i="1"/>
  <c r="BJ41" i="1"/>
  <c r="M41" i="1" s="1"/>
  <c r="BM41" i="1"/>
  <c r="BO41" i="1" s="1"/>
  <c r="BM360" i="1"/>
  <c r="BO360" i="1" s="1"/>
  <c r="BC243" i="1"/>
  <c r="BD243" i="1" s="1"/>
  <c r="BG243" i="1" s="1"/>
  <c r="L243" i="1" s="1"/>
  <c r="BJ243" i="1" s="1"/>
  <c r="M243" i="1" s="1"/>
  <c r="O243" i="1"/>
  <c r="BJ199" i="1"/>
  <c r="M199" i="1" s="1"/>
  <c r="BM199" i="1"/>
  <c r="BO199" i="1" s="1"/>
  <c r="BM178" i="1"/>
  <c r="BO178" i="1" s="1"/>
  <c r="BK212" i="1"/>
  <c r="BL212" i="1"/>
  <c r="BM144" i="1"/>
  <c r="BO144" i="1" s="1"/>
  <c r="BL39" i="1"/>
  <c r="BK39" i="1"/>
  <c r="BK54" i="1"/>
  <c r="BL54" i="1"/>
  <c r="O205" i="1"/>
  <c r="BC205" i="1"/>
  <c r="BD205" i="1" s="1"/>
  <c r="BG205" i="1" s="1"/>
  <c r="L205" i="1" s="1"/>
  <c r="BJ205" i="1" s="1"/>
  <c r="M205" i="1" s="1"/>
  <c r="BC273" i="1"/>
  <c r="BD273" i="1" s="1"/>
  <c r="BG273" i="1" s="1"/>
  <c r="L273" i="1" s="1"/>
  <c r="BJ273" i="1" s="1"/>
  <c r="M273" i="1" s="1"/>
  <c r="O273" i="1"/>
  <c r="BM140" i="1"/>
  <c r="BO140" i="1" s="1"/>
  <c r="BL67" i="1"/>
  <c r="BK67" i="1"/>
  <c r="BL294" i="1"/>
  <c r="BK294" i="1"/>
  <c r="BL179" i="1"/>
  <c r="BK179" i="1"/>
  <c r="BL69" i="1"/>
  <c r="BK69" i="1"/>
  <c r="BJ354" i="1"/>
  <c r="M354" i="1" s="1"/>
  <c r="BM354" i="1"/>
  <c r="BO354" i="1" s="1"/>
  <c r="BC122" i="1"/>
  <c r="BD122" i="1" s="1"/>
  <c r="BG122" i="1" s="1"/>
  <c r="L122" i="1" s="1"/>
  <c r="O122" i="1"/>
  <c r="BJ36" i="1"/>
  <c r="M36" i="1" s="1"/>
  <c r="BM36" i="1"/>
  <c r="BO36" i="1" s="1"/>
  <c r="BM246" i="1"/>
  <c r="BO246" i="1" s="1"/>
  <c r="BJ157" i="1"/>
  <c r="M157" i="1" s="1"/>
  <c r="BM157" i="1"/>
  <c r="BO157" i="1" s="1"/>
  <c r="BK187" i="1"/>
  <c r="BL187" i="1"/>
  <c r="BL194" i="1"/>
  <c r="BK194" i="1"/>
  <c r="BM239" i="1"/>
  <c r="BO239" i="1" s="1"/>
  <c r="BL33" i="1"/>
  <c r="BK33" i="1"/>
  <c r="BK98" i="1"/>
  <c r="BL98" i="1"/>
  <c r="BM57" i="1"/>
  <c r="BO57" i="1" s="1"/>
  <c r="BM80" i="1"/>
  <c r="BO80" i="1" s="1"/>
  <c r="BL277" i="1"/>
  <c r="BK277" i="1"/>
  <c r="BM243" i="1"/>
  <c r="BO243" i="1" s="1"/>
  <c r="BC338" i="1"/>
  <c r="BD338" i="1" s="1"/>
  <c r="BG338" i="1" s="1"/>
  <c r="L338" i="1" s="1"/>
  <c r="O338" i="1"/>
  <c r="BJ149" i="1"/>
  <c r="M149" i="1" s="1"/>
  <c r="BM149" i="1"/>
  <c r="BO149" i="1" s="1"/>
  <c r="BL152" i="1"/>
  <c r="BK152" i="1"/>
  <c r="BK127" i="1"/>
  <c r="BL127" i="1"/>
  <c r="BK124" i="1"/>
  <c r="BL124" i="1"/>
  <c r="BK279" i="1"/>
  <c r="BL279" i="1"/>
  <c r="BM205" i="1"/>
  <c r="BO205" i="1" s="1"/>
  <c r="BK50" i="1"/>
  <c r="BL50" i="1"/>
  <c r="BM273" i="1"/>
  <c r="BO273" i="1" s="1"/>
  <c r="BM194" i="1"/>
  <c r="BO194" i="1" s="1"/>
  <c r="BK71" i="1"/>
  <c r="BL71" i="1"/>
  <c r="BL248" i="1"/>
  <c r="BK248" i="1"/>
  <c r="BL224" i="1"/>
  <c r="BK224" i="1"/>
  <c r="BJ374" i="1"/>
  <c r="M374" i="1" s="1"/>
  <c r="BM374" i="1"/>
  <c r="BO374" i="1" s="1"/>
  <c r="BL238" i="1"/>
  <c r="BK238" i="1"/>
  <c r="BJ275" i="1"/>
  <c r="M275" i="1" s="1"/>
  <c r="BM275" i="1"/>
  <c r="BO275" i="1" s="1"/>
  <c r="BL344" i="1"/>
  <c r="BK344" i="1"/>
  <c r="BJ198" i="1"/>
  <c r="M198" i="1" s="1"/>
  <c r="BM198" i="1"/>
  <c r="BO198" i="1" s="1"/>
  <c r="BM279" i="1"/>
  <c r="BO279" i="1" s="1"/>
  <c r="BK195" i="1"/>
  <c r="BL195" i="1"/>
  <c r="BM152" i="1"/>
  <c r="BO152" i="1" s="1"/>
  <c r="BM98" i="1"/>
  <c r="BO98" i="1" s="1"/>
  <c r="BM357" i="1"/>
  <c r="BO357" i="1" s="1"/>
  <c r="BJ79" i="1"/>
  <c r="M79" i="1" s="1"/>
  <c r="BM79" i="1"/>
  <c r="BO79" i="1" s="1"/>
  <c r="BL378" i="1"/>
  <c r="BK378" i="1"/>
  <c r="BJ100" i="1"/>
  <c r="M100" i="1" s="1"/>
  <c r="BM100" i="1"/>
  <c r="BO100" i="1" s="1"/>
  <c r="BK73" i="1"/>
  <c r="BL73" i="1"/>
  <c r="BC270" i="1"/>
  <c r="BD270" i="1" s="1"/>
  <c r="BG270" i="1" s="1"/>
  <c r="L270" i="1" s="1"/>
  <c r="BJ270" i="1" s="1"/>
  <c r="M270" i="1" s="1"/>
  <c r="O270" i="1"/>
  <c r="BL58" i="1"/>
  <c r="BK58" i="1"/>
  <c r="BK202" i="1"/>
  <c r="BL202" i="1"/>
  <c r="BK259" i="1"/>
  <c r="BL259" i="1"/>
  <c r="BL111" i="1"/>
  <c r="BK111" i="1"/>
  <c r="BK101" i="1"/>
  <c r="BL101" i="1"/>
  <c r="BM128" i="1"/>
  <c r="BO128" i="1" s="1"/>
  <c r="BK156" i="1"/>
  <c r="BL156" i="1"/>
  <c r="BL297" i="1"/>
  <c r="BK297" i="1"/>
  <c r="BM288" i="1"/>
  <c r="BO288" i="1" s="1"/>
  <c r="BK296" i="1"/>
  <c r="BL296" i="1"/>
  <c r="BL95" i="1"/>
  <c r="BK95" i="1"/>
  <c r="BL360" i="1"/>
  <c r="BK360" i="1"/>
  <c r="BL328" i="1"/>
  <c r="BK328" i="1"/>
  <c r="BL335" i="1"/>
  <c r="BK335" i="1"/>
  <c r="BM101" i="1"/>
  <c r="BO101" i="1" s="1"/>
  <c r="BJ362" i="1"/>
  <c r="M362" i="1" s="1"/>
  <c r="BM362" i="1"/>
  <c r="BO362" i="1" s="1"/>
  <c r="BJ134" i="1"/>
  <c r="M134" i="1" s="1"/>
  <c r="BM134" i="1"/>
  <c r="BO134" i="1" s="1"/>
  <c r="BM19" i="1"/>
  <c r="BO19" i="1" s="1"/>
  <c r="BK150" i="1"/>
  <c r="BL150" i="1"/>
  <c r="BL144" i="1"/>
  <c r="BK144" i="1"/>
  <c r="BL48" i="1"/>
  <c r="BK48" i="1"/>
  <c r="BL310" i="1"/>
  <c r="BK310" i="1"/>
  <c r="BM56" i="1"/>
  <c r="BO56" i="1" s="1"/>
  <c r="BM156" i="1"/>
  <c r="BO156" i="1" s="1"/>
  <c r="BJ356" i="1"/>
  <c r="M356" i="1" s="1"/>
  <c r="BM356" i="1"/>
  <c r="BO356" i="1" s="1"/>
  <c r="BJ129" i="1"/>
  <c r="M129" i="1" s="1"/>
  <c r="BM129" i="1"/>
  <c r="BO129" i="1" s="1"/>
  <c r="BL369" i="1"/>
  <c r="BK369" i="1"/>
  <c r="BK169" i="1"/>
  <c r="BL169" i="1"/>
  <c r="BL381" i="1"/>
  <c r="BK381" i="1"/>
  <c r="BK261" i="1"/>
  <c r="BL261" i="1"/>
  <c r="BK315" i="1"/>
  <c r="BL315" i="1"/>
  <c r="BK204" i="1"/>
  <c r="BL204" i="1"/>
  <c r="BK148" i="1"/>
  <c r="BL148" i="1"/>
  <c r="BL239" i="1"/>
  <c r="BK239" i="1"/>
  <c r="BL57" i="1"/>
  <c r="BK57" i="1"/>
  <c r="BK380" i="1"/>
  <c r="BL380" i="1"/>
  <c r="BL191" i="1"/>
  <c r="BK191" i="1"/>
  <c r="BM45" i="1"/>
  <c r="BO45" i="1" s="1"/>
  <c r="BK368" i="1"/>
  <c r="BL368" i="1"/>
  <c r="BJ137" i="1"/>
  <c r="M137" i="1" s="1"/>
  <c r="BM137" i="1"/>
  <c r="BO137" i="1" s="1"/>
  <c r="BL77" i="1"/>
  <c r="BK77" i="1"/>
  <c r="BM201" i="1"/>
  <c r="BO201" i="1" s="1"/>
  <c r="BC260" i="1"/>
  <c r="BD260" i="1" s="1"/>
  <c r="BG260" i="1" s="1"/>
  <c r="L260" i="1" s="1"/>
  <c r="O260" i="1"/>
  <c r="BJ251" i="1"/>
  <c r="M251" i="1" s="1"/>
  <c r="BM251" i="1"/>
  <c r="BO251" i="1" s="1"/>
  <c r="BJ309" i="1"/>
  <c r="M309" i="1" s="1"/>
  <c r="BM309" i="1"/>
  <c r="BO309" i="1" s="1"/>
  <c r="BJ219" i="1"/>
  <c r="M219" i="1" s="1"/>
  <c r="BM219" i="1"/>
  <c r="BO219" i="1" s="1"/>
  <c r="BL376" i="1"/>
  <c r="BK376" i="1"/>
  <c r="BM193" i="1"/>
  <c r="BO193" i="1" s="1"/>
  <c r="O46" i="1"/>
  <c r="BC46" i="1"/>
  <c r="BD46" i="1" s="1"/>
  <c r="BG46" i="1" s="1"/>
  <c r="L46" i="1" s="1"/>
  <c r="BL165" i="1"/>
  <c r="BK165" i="1"/>
  <c r="BJ161" i="1"/>
  <c r="M161" i="1" s="1"/>
  <c r="BM161" i="1"/>
  <c r="BO161" i="1" s="1"/>
  <c r="O82" i="1"/>
  <c r="BC82" i="1"/>
  <c r="BD82" i="1" s="1"/>
  <c r="BG82" i="1" s="1"/>
  <c r="L82" i="1" s="1"/>
  <c r="BL357" i="1"/>
  <c r="BK357" i="1"/>
  <c r="BL76" i="1"/>
  <c r="BK76" i="1"/>
  <c r="BK103" i="1"/>
  <c r="BL103" i="1"/>
  <c r="BM66" i="1"/>
  <c r="BO66" i="1" s="1"/>
  <c r="BM223" i="1"/>
  <c r="BO223" i="1" s="1"/>
  <c r="BM224" i="1"/>
  <c r="BO224" i="1" s="1"/>
  <c r="BJ349" i="1"/>
  <c r="M349" i="1" s="1"/>
  <c r="BM349" i="1"/>
  <c r="BO349" i="1" s="1"/>
  <c r="BL320" i="1"/>
  <c r="BK320" i="1"/>
  <c r="BJ131" i="1"/>
  <c r="M131" i="1" s="1"/>
  <c r="BM131" i="1"/>
  <c r="BO131" i="1" s="1"/>
  <c r="BK13" i="1"/>
  <c r="BL13" i="1"/>
  <c r="BM43" i="1"/>
  <c r="BO43" i="1" s="1"/>
  <c r="BM60" i="1"/>
  <c r="BO60" i="1" s="1"/>
  <c r="BM335" i="1"/>
  <c r="BO335" i="1" s="1"/>
  <c r="BL197" i="1"/>
  <c r="BK197" i="1"/>
  <c r="BC267" i="1"/>
  <c r="BD267" i="1" s="1"/>
  <c r="BG267" i="1" s="1"/>
  <c r="L267" i="1" s="1"/>
  <c r="O267" i="1"/>
  <c r="BJ23" i="1"/>
  <c r="M23" i="1" s="1"/>
  <c r="BM23" i="1"/>
  <c r="BO23" i="1" s="1"/>
  <c r="BM365" i="1"/>
  <c r="BO365" i="1" s="1"/>
  <c r="BK184" i="1"/>
  <c r="BL184" i="1"/>
  <c r="BK288" i="1"/>
  <c r="BL288" i="1"/>
  <c r="BM375" i="1"/>
  <c r="BO375" i="1" s="1"/>
  <c r="BM296" i="1"/>
  <c r="BO296" i="1" s="1"/>
  <c r="BK28" i="1"/>
  <c r="BL28" i="1"/>
  <c r="BJ359" i="1"/>
  <c r="M359" i="1" s="1"/>
  <c r="BM359" i="1"/>
  <c r="BO359" i="1" s="1"/>
  <c r="BL301" i="1"/>
  <c r="BK301" i="1"/>
  <c r="BJ21" i="1"/>
  <c r="M21" i="1" s="1"/>
  <c r="BM21" i="1"/>
  <c r="BO21" i="1" s="1"/>
  <c r="BL280" i="1"/>
  <c r="BK280" i="1"/>
  <c r="BL211" i="1"/>
  <c r="BK211" i="1"/>
  <c r="BM58" i="1"/>
  <c r="BO58" i="1" s="1"/>
  <c r="BL209" i="1"/>
  <c r="BK209" i="1"/>
  <c r="BM380" i="1"/>
  <c r="BO380" i="1" s="1"/>
  <c r="BK201" i="1"/>
  <c r="BL201" i="1"/>
  <c r="BC217" i="1"/>
  <c r="BD217" i="1" s="1"/>
  <c r="BG217" i="1" s="1"/>
  <c r="L217" i="1" s="1"/>
  <c r="O217" i="1"/>
  <c r="BJ121" i="1"/>
  <c r="M121" i="1" s="1"/>
  <c r="BM121" i="1"/>
  <c r="BO121" i="1" s="1"/>
  <c r="BC55" i="1"/>
  <c r="BD55" i="1" s="1"/>
  <c r="BG55" i="1" s="1"/>
  <c r="L55" i="1" s="1"/>
  <c r="BJ55" i="1" s="1"/>
  <c r="M55" i="1" s="1"/>
  <c r="O55" i="1"/>
  <c r="BJ252" i="1"/>
  <c r="M252" i="1" s="1"/>
  <c r="BM252" i="1"/>
  <c r="BO252" i="1" s="1"/>
  <c r="BK163" i="1"/>
  <c r="BL163" i="1"/>
  <c r="BL66" i="1"/>
  <c r="BK66" i="1"/>
  <c r="BK346" i="1"/>
  <c r="BL346" i="1"/>
  <c r="BM64" i="1"/>
  <c r="BO64" i="1" s="1"/>
  <c r="BK60" i="1"/>
  <c r="BL60" i="1"/>
  <c r="BL347" i="1"/>
  <c r="BK347" i="1"/>
  <c r="BJ22" i="1"/>
  <c r="M22" i="1" s="1"/>
  <c r="BM22" i="1"/>
  <c r="BO22" i="1" s="1"/>
  <c r="BL92" i="1"/>
  <c r="BK92" i="1"/>
  <c r="BM369" i="1"/>
  <c r="BO369" i="1" s="1"/>
  <c r="BM138" i="1"/>
  <c r="BO138" i="1" s="1"/>
  <c r="BK321" i="1"/>
  <c r="BL321" i="1"/>
  <c r="BC99" i="1"/>
  <c r="BD99" i="1" s="1"/>
  <c r="BG99" i="1" s="1"/>
  <c r="L99" i="1" s="1"/>
  <c r="BJ99" i="1" s="1"/>
  <c r="M99" i="1" s="1"/>
  <c r="O99" i="1"/>
  <c r="BK45" i="1"/>
  <c r="BL45" i="1"/>
  <c r="BL329" i="1"/>
  <c r="BK329" i="1"/>
  <c r="BL375" i="1"/>
  <c r="BK375" i="1"/>
  <c r="BM259" i="1"/>
  <c r="BO259" i="1" s="1"/>
  <c r="BC182" i="1"/>
  <c r="BD182" i="1" s="1"/>
  <c r="BG182" i="1" s="1"/>
  <c r="L182" i="1" s="1"/>
  <c r="BJ182" i="1" s="1"/>
  <c r="M182" i="1" s="1"/>
  <c r="O182" i="1"/>
  <c r="BC240" i="1"/>
  <c r="BD240" i="1" s="1"/>
  <c r="BG240" i="1" s="1"/>
  <c r="L240" i="1" s="1"/>
  <c r="BJ240" i="1" s="1"/>
  <c r="M240" i="1" s="1"/>
  <c r="O240" i="1"/>
  <c r="BM130" i="1"/>
  <c r="BO130" i="1" s="1"/>
  <c r="O300" i="1"/>
  <c r="BC300" i="1"/>
  <c r="BD300" i="1" s="1"/>
  <c r="BG300" i="1" s="1"/>
  <c r="L300" i="1" s="1"/>
  <c r="BJ300" i="1" s="1"/>
  <c r="M300" i="1" s="1"/>
  <c r="BM329" i="1"/>
  <c r="BO329" i="1" s="1"/>
  <c r="BJ26" i="1"/>
  <c r="M26" i="1" s="1"/>
  <c r="BM26" i="1"/>
  <c r="BO26" i="1" s="1"/>
  <c r="BL153" i="1"/>
  <c r="BK153" i="1"/>
  <c r="BM127" i="1"/>
  <c r="BO127" i="1" s="1"/>
  <c r="BK284" i="1"/>
  <c r="BL284" i="1"/>
  <c r="BM48" i="1"/>
  <c r="BO48" i="1" s="1"/>
  <c r="BK228" i="1"/>
  <c r="BL228" i="1"/>
  <c r="BK141" i="1"/>
  <c r="BL141" i="1"/>
  <c r="O306" i="1"/>
  <c r="BC306" i="1"/>
  <c r="BD306" i="1" s="1"/>
  <c r="BG306" i="1" s="1"/>
  <c r="L306" i="1" s="1"/>
  <c r="BJ306" i="1" s="1"/>
  <c r="M306" i="1" s="1"/>
  <c r="BK94" i="1"/>
  <c r="BL94" i="1"/>
  <c r="BK327" i="1"/>
  <c r="BL327" i="1"/>
  <c r="BL231" i="1"/>
  <c r="BK231" i="1"/>
  <c r="BL75" i="1"/>
  <c r="BK75" i="1"/>
  <c r="BC264" i="1"/>
  <c r="BD264" i="1" s="1"/>
  <c r="BG264" i="1" s="1"/>
  <c r="L264" i="1" s="1"/>
  <c r="O264" i="1"/>
  <c r="BK281" i="1"/>
  <c r="BL281" i="1"/>
  <c r="BL183" i="1"/>
  <c r="BK183" i="1"/>
  <c r="BM148" i="1"/>
  <c r="BO148" i="1" s="1"/>
  <c r="BK37" i="1"/>
  <c r="BL37" i="1"/>
  <c r="BK340" i="1"/>
  <c r="BL340" i="1"/>
  <c r="BL162" i="1"/>
  <c r="BK162" i="1"/>
  <c r="BM177" i="1"/>
  <c r="BO177" i="1" s="1"/>
  <c r="BM350" i="1"/>
  <c r="BO350" i="1" s="1"/>
  <c r="BM73" i="1"/>
  <c r="BO73" i="1" s="1"/>
  <c r="BJ42" i="1"/>
  <c r="M42" i="1" s="1"/>
  <c r="BM42" i="1"/>
  <c r="BO42" i="1" s="1"/>
  <c r="BK19" i="1"/>
  <c r="BL19" i="1"/>
  <c r="BL128" i="1"/>
  <c r="BK128" i="1"/>
  <c r="BL64" i="1"/>
  <c r="BK64" i="1"/>
  <c r="BL379" i="1"/>
  <c r="BK379" i="1"/>
  <c r="BC74" i="1"/>
  <c r="BD74" i="1" s="1"/>
  <c r="BG74" i="1" s="1"/>
  <c r="L74" i="1" s="1"/>
  <c r="BJ74" i="1" s="1"/>
  <c r="M74" i="1" s="1"/>
  <c r="O74" i="1"/>
  <c r="O326" i="1"/>
  <c r="BC326" i="1"/>
  <c r="BD326" i="1" s="1"/>
  <c r="BG326" i="1" s="1"/>
  <c r="L326" i="1" s="1"/>
  <c r="BJ326" i="1" s="1"/>
  <c r="M326" i="1" s="1"/>
  <c r="BK56" i="1"/>
  <c r="BL56" i="1"/>
  <c r="BC185" i="1"/>
  <c r="BD185" i="1" s="1"/>
  <c r="BG185" i="1" s="1"/>
  <c r="L185" i="1" s="1"/>
  <c r="BJ185" i="1" s="1"/>
  <c r="M185" i="1" s="1"/>
  <c r="O185" i="1"/>
  <c r="BL172" i="1"/>
  <c r="BK172" i="1"/>
  <c r="BK145" i="1"/>
  <c r="BL145" i="1"/>
  <c r="O40" i="1"/>
  <c r="BC40" i="1"/>
  <c r="BD40" i="1" s="1"/>
  <c r="BG40" i="1" s="1"/>
  <c r="L40" i="1" s="1"/>
  <c r="BJ40" i="1" s="1"/>
  <c r="M40" i="1" s="1"/>
  <c r="BL138" i="1"/>
  <c r="BK138" i="1"/>
  <c r="O282" i="1"/>
  <c r="BC282" i="1"/>
  <c r="BD282" i="1" s="1"/>
  <c r="BG282" i="1" s="1"/>
  <c r="L282" i="1" s="1"/>
  <c r="BJ282" i="1" s="1"/>
  <c r="M282" i="1" s="1"/>
  <c r="BK88" i="1"/>
  <c r="BL88" i="1"/>
  <c r="BL112" i="1"/>
  <c r="BK112" i="1"/>
  <c r="BJ81" i="1"/>
  <c r="M81" i="1" s="1"/>
  <c r="BM81" i="1"/>
  <c r="BO81" i="1" s="1"/>
  <c r="BC49" i="1"/>
  <c r="BD49" i="1" s="1"/>
  <c r="BG49" i="1" s="1"/>
  <c r="L49" i="1" s="1"/>
  <c r="BJ49" i="1" s="1"/>
  <c r="M49" i="1" s="1"/>
  <c r="O49" i="1"/>
  <c r="BK324" i="1"/>
  <c r="BL324" i="1"/>
  <c r="BL176" i="1"/>
  <c r="BK176" i="1"/>
  <c r="BJ84" i="1"/>
  <c r="M84" i="1" s="1"/>
  <c r="BM84" i="1"/>
  <c r="BO84" i="1" s="1"/>
  <c r="BC227" i="1"/>
  <c r="BD227" i="1" s="1"/>
  <c r="BG227" i="1" s="1"/>
  <c r="L227" i="1" s="1"/>
  <c r="BJ227" i="1" s="1"/>
  <c r="M227" i="1" s="1"/>
  <c r="O227" i="1"/>
  <c r="BL363" i="1"/>
  <c r="BK363" i="1"/>
  <c r="BK218" i="1"/>
  <c r="BL218" i="1"/>
  <c r="BL370" i="1"/>
  <c r="BK370" i="1"/>
  <c r="BK130" i="1"/>
  <c r="BL130" i="1"/>
  <c r="BK43" i="1"/>
  <c r="BL43" i="1"/>
  <c r="BM324" i="1"/>
  <c r="BO324" i="1" s="1"/>
  <c r="BK193" i="1"/>
  <c r="BL193" i="1"/>
  <c r="BM111" i="1"/>
  <c r="BO111" i="1" s="1"/>
  <c r="BL178" i="1"/>
  <c r="BK178" i="1"/>
  <c r="BJ168" i="1"/>
  <c r="M168" i="1" s="1"/>
  <c r="BM168" i="1"/>
  <c r="BO168" i="1" s="1"/>
  <c r="BC65" i="1"/>
  <c r="BD65" i="1" s="1"/>
  <c r="BG65" i="1" s="1"/>
  <c r="L65" i="1" s="1"/>
  <c r="BJ65" i="1" s="1"/>
  <c r="M65" i="1" s="1"/>
  <c r="O65" i="1"/>
  <c r="BC203" i="1"/>
  <c r="BD203" i="1" s="1"/>
  <c r="BG203" i="1" s="1"/>
  <c r="L203" i="1" s="1"/>
  <c r="BJ203" i="1" s="1"/>
  <c r="M203" i="1" s="1"/>
  <c r="O203" i="1"/>
  <c r="BL97" i="1"/>
  <c r="BK97" i="1"/>
  <c r="BC62" i="1"/>
  <c r="BD62" i="1" s="1"/>
  <c r="BG62" i="1" s="1"/>
  <c r="L62" i="1" s="1"/>
  <c r="BJ62" i="1" s="1"/>
  <c r="M62" i="1" s="1"/>
  <c r="O62" i="1"/>
  <c r="BM202" i="1"/>
  <c r="BO202" i="1" s="1"/>
  <c r="BK105" i="1"/>
  <c r="BL105" i="1"/>
  <c r="BL170" i="1"/>
  <c r="BK170" i="1"/>
  <c r="BL298" i="1"/>
  <c r="BK298" i="1"/>
  <c r="BM212" i="1"/>
  <c r="BO212" i="1" s="1"/>
  <c r="BK181" i="1"/>
  <c r="BL181" i="1"/>
  <c r="O85" i="1"/>
  <c r="BC85" i="1"/>
  <c r="BD85" i="1" s="1"/>
  <c r="BG85" i="1" s="1"/>
  <c r="L85" i="1" s="1"/>
  <c r="BL113" i="1"/>
  <c r="BK113" i="1"/>
  <c r="BM153" i="1"/>
  <c r="BO153" i="1" s="1"/>
  <c r="BL266" i="1"/>
  <c r="BK266" i="1"/>
  <c r="BL14" i="1"/>
  <c r="BK14" i="1"/>
  <c r="BL120" i="1"/>
  <c r="BK120" i="1"/>
  <c r="BM141" i="1"/>
  <c r="BO141" i="1" s="1"/>
  <c r="BM306" i="1"/>
  <c r="BO306" i="1" s="1"/>
  <c r="O233" i="1"/>
  <c r="BC233" i="1"/>
  <c r="BD233" i="1" s="1"/>
  <c r="BG233" i="1" s="1"/>
  <c r="L233" i="1" s="1"/>
  <c r="BJ233" i="1" s="1"/>
  <c r="M233" i="1" s="1"/>
  <c r="BC255" i="1"/>
  <c r="BD255" i="1" s="1"/>
  <c r="BG255" i="1" s="1"/>
  <c r="L255" i="1" s="1"/>
  <c r="O255" i="1"/>
  <c r="BM247" i="1"/>
  <c r="BO247" i="1" s="1"/>
  <c r="BK119" i="1"/>
  <c r="BL119" i="1"/>
  <c r="BM327" i="1"/>
  <c r="BO327" i="1" s="1"/>
  <c r="BK177" i="1"/>
  <c r="BL177" i="1"/>
  <c r="BK106" i="1"/>
  <c r="BL106" i="1"/>
  <c r="BK25" i="1"/>
  <c r="BL25" i="1"/>
  <c r="BL373" i="1"/>
  <c r="BK373" i="1"/>
  <c r="BM368" i="1"/>
  <c r="BO368" i="1" s="1"/>
  <c r="O226" i="1"/>
  <c r="BC226" i="1"/>
  <c r="BD226" i="1" s="1"/>
  <c r="BG226" i="1" s="1"/>
  <c r="L226" i="1" s="1"/>
  <c r="BL27" i="1"/>
  <c r="BK27" i="1"/>
  <c r="BL237" i="1"/>
  <c r="BK237" i="1"/>
  <c r="BL215" i="1"/>
  <c r="BK215" i="1"/>
  <c r="BL164" i="1"/>
  <c r="BK164" i="1"/>
  <c r="BK61" i="1"/>
  <c r="BL61" i="1"/>
  <c r="BM312" i="1"/>
  <c r="BO312" i="1" s="1"/>
  <c r="BL174" i="1"/>
  <c r="BK174" i="1"/>
  <c r="BM162" i="1"/>
  <c r="BO162" i="1" s="1"/>
  <c r="BL125" i="1"/>
  <c r="BK125" i="1"/>
  <c r="BM381" i="1"/>
  <c r="BO381" i="1" s="1"/>
  <c r="BM294" i="1"/>
  <c r="BO294" i="1" s="1"/>
  <c r="BC51" i="1"/>
  <c r="BD51" i="1" s="1"/>
  <c r="BG51" i="1" s="1"/>
  <c r="L51" i="1" s="1"/>
  <c r="BJ51" i="1" s="1"/>
  <c r="M51" i="1" s="1"/>
  <c r="O51" i="1"/>
  <c r="BL366" i="1"/>
  <c r="BK366" i="1"/>
  <c r="BL220" i="1"/>
  <c r="BK220" i="1"/>
  <c r="BK142" i="1"/>
  <c r="BL142" i="1"/>
  <c r="BL140" i="1"/>
  <c r="BK140" i="1"/>
  <c r="BL350" i="1"/>
  <c r="BK350" i="1"/>
  <c r="BC269" i="1"/>
  <c r="BD269" i="1" s="1"/>
  <c r="BG269" i="1" s="1"/>
  <c r="L269" i="1" s="1"/>
  <c r="BJ269" i="1" s="1"/>
  <c r="M269" i="1" s="1"/>
  <c r="O269" i="1"/>
  <c r="BM145" i="1"/>
  <c r="BO145" i="1" s="1"/>
  <c r="BK31" i="1"/>
  <c r="BL31" i="1"/>
  <c r="BM378" i="1"/>
  <c r="BO378" i="1" s="1"/>
  <c r="BM67" i="1"/>
  <c r="BO67" i="1" s="1"/>
  <c r="BL365" i="1"/>
  <c r="BK365" i="1"/>
  <c r="BC258" i="1"/>
  <c r="BD258" i="1" s="1"/>
  <c r="BG258" i="1" s="1"/>
  <c r="L258" i="1" s="1"/>
  <c r="O258" i="1"/>
  <c r="BM220" i="1"/>
  <c r="BO220" i="1" s="1"/>
  <c r="BJ318" i="1"/>
  <c r="M318" i="1" s="1"/>
  <c r="BM318" i="1"/>
  <c r="BO318" i="1" s="1"/>
  <c r="BK342" i="1"/>
  <c r="BL342" i="1"/>
  <c r="BJ146" i="1"/>
  <c r="M146" i="1" s="1"/>
  <c r="BM146" i="1"/>
  <c r="BO146" i="1" s="1"/>
  <c r="BM172" i="1"/>
  <c r="BO172" i="1" s="1"/>
  <c r="BL332" i="1"/>
  <c r="BK332" i="1"/>
  <c r="BL314" i="1"/>
  <c r="BK314" i="1"/>
  <c r="BM182" i="1"/>
  <c r="BO182" i="1" s="1"/>
  <c r="BK247" i="1"/>
  <c r="BL247" i="1"/>
  <c r="BL155" i="1"/>
  <c r="BK155" i="1"/>
  <c r="BK59" i="1"/>
  <c r="BL59" i="1"/>
  <c r="BJ283" i="1"/>
  <c r="M283" i="1" s="1"/>
  <c r="BM283" i="1"/>
  <c r="BO283" i="1" s="1"/>
  <c r="BC236" i="1"/>
  <c r="BD236" i="1" s="1"/>
  <c r="BG236" i="1" s="1"/>
  <c r="L236" i="1" s="1"/>
  <c r="O236" i="1"/>
  <c r="BM170" i="1"/>
  <c r="BO170" i="1" s="1"/>
  <c r="BM95" i="1"/>
  <c r="BO95" i="1" s="1"/>
  <c r="BK245" i="1"/>
  <c r="BL245" i="1"/>
  <c r="BL377" i="1"/>
  <c r="BK377" i="1"/>
  <c r="BL372" i="1"/>
  <c r="BK372" i="1"/>
  <c r="BJ116" i="1"/>
  <c r="M116" i="1" s="1"/>
  <c r="BM116" i="1"/>
  <c r="BO116" i="1" s="1"/>
  <c r="BL214" i="1"/>
  <c r="BK214" i="1"/>
  <c r="BK44" i="1"/>
  <c r="BL44" i="1"/>
  <c r="BL371" i="1"/>
  <c r="BK371" i="1"/>
  <c r="BK312" i="1"/>
  <c r="BL312" i="1"/>
  <c r="BM366" i="1"/>
  <c r="BO366" i="1" s="1"/>
  <c r="BM31" i="1"/>
  <c r="BO31" i="1" s="1"/>
  <c r="BL349" i="1" l="1"/>
  <c r="BK349" i="1"/>
  <c r="BL309" i="1"/>
  <c r="BK309" i="1"/>
  <c r="BK129" i="1"/>
  <c r="BL129" i="1"/>
  <c r="BM227" i="1"/>
  <c r="BO227" i="1" s="1"/>
  <c r="BK240" i="1"/>
  <c r="BL240" i="1"/>
  <c r="BK121" i="1"/>
  <c r="BL121" i="1"/>
  <c r="BJ46" i="1"/>
  <c r="M46" i="1" s="1"/>
  <c r="BM46" i="1"/>
  <c r="BO46" i="1" s="1"/>
  <c r="BJ260" i="1"/>
  <c r="M260" i="1" s="1"/>
  <c r="BM260" i="1"/>
  <c r="BO260" i="1" s="1"/>
  <c r="BJ236" i="1"/>
  <c r="M236" i="1" s="1"/>
  <c r="BM236" i="1"/>
  <c r="BO236" i="1" s="1"/>
  <c r="BK81" i="1"/>
  <c r="BL81" i="1"/>
  <c r="BK374" i="1"/>
  <c r="BL374" i="1"/>
  <c r="BL300" i="1"/>
  <c r="BK300" i="1"/>
  <c r="BL116" i="1"/>
  <c r="BK116" i="1"/>
  <c r="BL161" i="1"/>
  <c r="BK161" i="1"/>
  <c r="BK225" i="1"/>
  <c r="BL225" i="1"/>
  <c r="BL356" i="1"/>
  <c r="BK356" i="1"/>
  <c r="BL185" i="1"/>
  <c r="BK185" i="1"/>
  <c r="BL134" i="1"/>
  <c r="BK134" i="1"/>
  <c r="BK198" i="1"/>
  <c r="BL198" i="1"/>
  <c r="BL223" i="1"/>
  <c r="BK223" i="1"/>
  <c r="BK65" i="1"/>
  <c r="BL65" i="1"/>
  <c r="BL362" i="1"/>
  <c r="BK362" i="1"/>
  <c r="BK147" i="1"/>
  <c r="BL147" i="1"/>
  <c r="BM240" i="1"/>
  <c r="BO240" i="1" s="1"/>
  <c r="BJ264" i="1"/>
  <c r="M264" i="1" s="1"/>
  <c r="BM264" i="1"/>
  <c r="BO264" i="1" s="1"/>
  <c r="BK22" i="1"/>
  <c r="BL22" i="1"/>
  <c r="BJ267" i="1"/>
  <c r="M267" i="1" s="1"/>
  <c r="BM267" i="1"/>
  <c r="BO267" i="1" s="1"/>
  <c r="BL270" i="1"/>
  <c r="BK270" i="1"/>
  <c r="BL227" i="1"/>
  <c r="BK227" i="1"/>
  <c r="BK252" i="1"/>
  <c r="BL252" i="1"/>
  <c r="BJ226" i="1"/>
  <c r="M226" i="1" s="1"/>
  <c r="BM226" i="1"/>
  <c r="BO226" i="1" s="1"/>
  <c r="BL84" i="1"/>
  <c r="BK84" i="1"/>
  <c r="BK55" i="1"/>
  <c r="BL55" i="1"/>
  <c r="BL251" i="1"/>
  <c r="BK251" i="1"/>
  <c r="BK157" i="1"/>
  <c r="BL157" i="1"/>
  <c r="BM62" i="1"/>
  <c r="BO62" i="1" s="1"/>
  <c r="BK100" i="1"/>
  <c r="BL100" i="1"/>
  <c r="BM55" i="1"/>
  <c r="BO55" i="1" s="1"/>
  <c r="BM270" i="1"/>
  <c r="BO270" i="1" s="1"/>
  <c r="BL36" i="1"/>
  <c r="BK36" i="1"/>
  <c r="BJ114" i="1"/>
  <c r="M114" i="1" s="1"/>
  <c r="BM114" i="1"/>
  <c r="BO114" i="1" s="1"/>
  <c r="BL24" i="1"/>
  <c r="BK24" i="1"/>
  <c r="BL168" i="1"/>
  <c r="BK168" i="1"/>
  <c r="BL326" i="1"/>
  <c r="BK326" i="1"/>
  <c r="BM300" i="1"/>
  <c r="BO300" i="1" s="1"/>
  <c r="BL182" i="1"/>
  <c r="BK182" i="1"/>
  <c r="BJ217" i="1"/>
  <c r="M217" i="1" s="1"/>
  <c r="BM217" i="1"/>
  <c r="BO217" i="1" s="1"/>
  <c r="BL21" i="1"/>
  <c r="BK21" i="1"/>
  <c r="BM51" i="1"/>
  <c r="BO51" i="1" s="1"/>
  <c r="BK41" i="1"/>
  <c r="BL41" i="1"/>
  <c r="BK282" i="1"/>
  <c r="BL282" i="1"/>
  <c r="BL51" i="1"/>
  <c r="BK51" i="1"/>
  <c r="BL275" i="1"/>
  <c r="BK275" i="1"/>
  <c r="BJ122" i="1"/>
  <c r="M122" i="1" s="1"/>
  <c r="BM122" i="1"/>
  <c r="BO122" i="1" s="1"/>
  <c r="BK246" i="1"/>
  <c r="BL246" i="1"/>
  <c r="BL283" i="1"/>
  <c r="BK283" i="1"/>
  <c r="BL203" i="1"/>
  <c r="BK203" i="1"/>
  <c r="BL337" i="1"/>
  <c r="BK337" i="1"/>
  <c r="BL146" i="1"/>
  <c r="BK146" i="1"/>
  <c r="BK99" i="1"/>
  <c r="BL99" i="1"/>
  <c r="BK318" i="1"/>
  <c r="BL318" i="1"/>
  <c r="BJ255" i="1"/>
  <c r="M255" i="1" s="1"/>
  <c r="BM255" i="1"/>
  <c r="BO255" i="1" s="1"/>
  <c r="BL233" i="1"/>
  <c r="BK233" i="1"/>
  <c r="BK49" i="1"/>
  <c r="BL49" i="1"/>
  <c r="BK40" i="1"/>
  <c r="BL40" i="1"/>
  <c r="BL131" i="1"/>
  <c r="BK131" i="1"/>
  <c r="BL149" i="1"/>
  <c r="BK149" i="1"/>
  <c r="BL273" i="1"/>
  <c r="BK273" i="1"/>
  <c r="BL199" i="1"/>
  <c r="BK199" i="1"/>
  <c r="BK159" i="1"/>
  <c r="BL159" i="1"/>
  <c r="BM40" i="1"/>
  <c r="BO40" i="1" s="1"/>
  <c r="BK269" i="1"/>
  <c r="BL269" i="1"/>
  <c r="BK42" i="1"/>
  <c r="BL42" i="1"/>
  <c r="BK79" i="1"/>
  <c r="BL79" i="1"/>
  <c r="BJ85" i="1"/>
  <c r="M85" i="1" s="1"/>
  <c r="BM85" i="1"/>
  <c r="BO85" i="1" s="1"/>
  <c r="BM185" i="1"/>
  <c r="BO185" i="1" s="1"/>
  <c r="BL74" i="1"/>
  <c r="BK74" i="1"/>
  <c r="BL306" i="1"/>
  <c r="BK306" i="1"/>
  <c r="BL23" i="1"/>
  <c r="BK23" i="1"/>
  <c r="BL137" i="1"/>
  <c r="BK137" i="1"/>
  <c r="BL354" i="1"/>
  <c r="BK354" i="1"/>
  <c r="BK205" i="1"/>
  <c r="BL205" i="1"/>
  <c r="BL80" i="1"/>
  <c r="BK80" i="1"/>
  <c r="BM203" i="1"/>
  <c r="BO203" i="1" s="1"/>
  <c r="BM269" i="1"/>
  <c r="BO269" i="1" s="1"/>
  <c r="BJ258" i="1"/>
  <c r="M258" i="1" s="1"/>
  <c r="BM258" i="1"/>
  <c r="BO258" i="1" s="1"/>
  <c r="BK62" i="1"/>
  <c r="BL62" i="1"/>
  <c r="BL26" i="1"/>
  <c r="BK26" i="1"/>
  <c r="BL359" i="1"/>
  <c r="BK359" i="1"/>
  <c r="BJ82" i="1"/>
  <c r="M82" i="1" s="1"/>
  <c r="BM82" i="1"/>
  <c r="BO82" i="1" s="1"/>
  <c r="BK219" i="1"/>
  <c r="BL219" i="1"/>
  <c r="BJ338" i="1"/>
  <c r="M338" i="1" s="1"/>
  <c r="BM338" i="1"/>
  <c r="BO338" i="1" s="1"/>
  <c r="BK243" i="1"/>
  <c r="BL243" i="1"/>
  <c r="BK34" i="1"/>
  <c r="BL34" i="1"/>
  <c r="BM282" i="1"/>
  <c r="BO282" i="1" s="1"/>
  <c r="BM65" i="1"/>
  <c r="BO65" i="1" s="1"/>
  <c r="BK82" i="1" l="1"/>
  <c r="BL82" i="1"/>
  <c r="BK46" i="1"/>
  <c r="BL46" i="1"/>
  <c r="BK264" i="1"/>
  <c r="BL264" i="1"/>
  <c r="BK85" i="1"/>
  <c r="BL85" i="1"/>
  <c r="BK255" i="1"/>
  <c r="BL255" i="1"/>
  <c r="BL226" i="1"/>
  <c r="BK226" i="1"/>
  <c r="BL338" i="1"/>
  <c r="BK338" i="1"/>
  <c r="BK258" i="1"/>
  <c r="BL258" i="1"/>
  <c r="BL122" i="1"/>
  <c r="BK122" i="1"/>
  <c r="BL114" i="1"/>
  <c r="BK114" i="1"/>
  <c r="BL236" i="1"/>
  <c r="BK236" i="1"/>
  <c r="BL217" i="1"/>
  <c r="BK217" i="1"/>
  <c r="BK267" i="1"/>
  <c r="BL267" i="1"/>
  <c r="BK260" i="1"/>
  <c r="BL260" i="1"/>
</calcChain>
</file>

<file path=xl/sharedStrings.xml><?xml version="1.0" encoding="utf-8"?>
<sst xmlns="http://schemas.openxmlformats.org/spreadsheetml/2006/main" count="3107" uniqueCount="458">
  <si>
    <t>OPEN 6.3.4</t>
  </si>
  <si>
    <t>Wed Sep  4 2024 17:47:15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</si>
  <si>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</si>
  <si>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</si>
  <si>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</si>
  <si>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</si>
  <si>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</si>
  <si>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</si>
  <si>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</si>
  <si>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</si>
  <si>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</si>
  <si>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</si>
  <si>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</si>
  <si>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</si>
  <si>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</si>
  <si>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</si>
  <si>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</si>
  <si>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</si>
  <si>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</si>
  <si>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</si>
  <si>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</si>
  <si>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</si>
  <si>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</si>
  <si>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</si>
  <si>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</si>
  <si>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</si>
  <si>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</si>
  <si>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</si>
  <si>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</si>
  <si>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</si>
  <si>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</si>
  <si>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</si>
  <si>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</si>
  <si>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</si>
  <si>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</si>
  <si>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</si>
  <si>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</si>
  <si>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</si>
  <si>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</si>
  <si>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</si>
  <si>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</si>
  <si>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</si>
  <si>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</si>
  <si>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</si>
  <si>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</si>
  <si>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</si>
  <si>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</si>
  <si>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</si>
  <si>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</si>
  <si>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</si>
  <si>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</si>
  <si>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</si>
  <si>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</si>
  <si>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</si>
  <si>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</si>
  <si>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</si>
  <si>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</si>
  <si>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</si>
  <si>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</si>
  <si>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</si>
  <si>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</si>
  <si>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</si>
  <si>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</si>
  <si>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</si>
  <si>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</si>
  <si>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</si>
  <si>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</si>
  <si>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</si>
  <si>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</si>
  <si>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</si>
  <si>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</si>
  <si>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</si>
  <si>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</si>
  <si>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</si>
  <si>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</si>
  <si>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</si>
  <si>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</si>
  <si>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</si>
  <si>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</si>
  <si>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</si>
  <si>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17:47:35</t>
  </si>
  <si>
    <t>LMF24128</t>
  </si>
  <si>
    <t>324</t>
  </si>
  <si>
    <t>Geissospermum.argentum</t>
  </si>
  <si>
    <t>Block4Treatment1</t>
  </si>
  <si>
    <t>20240904</t>
  </si>
  <si>
    <t>MVB</t>
  </si>
  <si>
    <t>Andy</t>
  </si>
  <si>
    <t xml:space="preserve">"17:52:45 Launched AutoProg /User/Configs/AutoProgs/AutoLog2"
</t>
  </si>
  <si>
    <t>17:52:53</t>
  </si>
  <si>
    <t>17:52:58</t>
  </si>
  <si>
    <t>17:53:03</t>
  </si>
  <si>
    <t>17:53:09</t>
  </si>
  <si>
    <t>17:53:14</t>
  </si>
  <si>
    <t>17:53:19</t>
  </si>
  <si>
    <t>17:53:24</t>
  </si>
  <si>
    <t>17:53:29</t>
  </si>
  <si>
    <t>17:53:34</t>
  </si>
  <si>
    <t>17:53:40</t>
  </si>
  <si>
    <t>17:53:45</t>
  </si>
  <si>
    <t>17:53:50</t>
  </si>
  <si>
    <t>17:53:55</t>
  </si>
  <si>
    <t>17:54:00</t>
  </si>
  <si>
    <t>17:54:05</t>
  </si>
  <si>
    <t>17:54:11</t>
  </si>
  <si>
    <t>17:54:16</t>
  </si>
  <si>
    <t>17:54:21</t>
  </si>
  <si>
    <t>17:54:26</t>
  </si>
  <si>
    <t>17:54:31</t>
  </si>
  <si>
    <t>17:54:36</t>
  </si>
  <si>
    <t>17:54:42</t>
  </si>
  <si>
    <t>17:54:47</t>
  </si>
  <si>
    <t>17:54:48</t>
  </si>
  <si>
    <t>17:54:56</t>
  </si>
  <si>
    <t>17:55:01</t>
  </si>
  <si>
    <t>17:55:06</t>
  </si>
  <si>
    <t>17:55:12</t>
  </si>
  <si>
    <t>17:55:17</t>
  </si>
  <si>
    <t>17:55:22</t>
  </si>
  <si>
    <t>17:55:27</t>
  </si>
  <si>
    <t>17:55:32</t>
  </si>
  <si>
    <t>17:55:37</t>
  </si>
  <si>
    <t>17:55:43</t>
  </si>
  <si>
    <t>17:55:48</t>
  </si>
  <si>
    <t>17:55:53</t>
  </si>
  <si>
    <t>17:55:58</t>
  </si>
  <si>
    <t>17:56:03</t>
  </si>
  <si>
    <t>17:56:08</t>
  </si>
  <si>
    <t>17:56:14</t>
  </si>
  <si>
    <t>17:56:19</t>
  </si>
  <si>
    <t>17:56:24</t>
  </si>
  <si>
    <t>17:56:29</t>
  </si>
  <si>
    <t>17:56:34</t>
  </si>
  <si>
    <t>17:56:39</t>
  </si>
  <si>
    <t>17:56:45</t>
  </si>
  <si>
    <t>17:56:50</t>
  </si>
  <si>
    <t>17:56:55</t>
  </si>
  <si>
    <t>17:57:00</t>
  </si>
  <si>
    <t>17:57:05</t>
  </si>
  <si>
    <t>17:57:10</t>
  </si>
  <si>
    <t>17:57:16</t>
  </si>
  <si>
    <t>17:57:21</t>
  </si>
  <si>
    <t>17:57:26</t>
  </si>
  <si>
    <t>17:57:31</t>
  </si>
  <si>
    <t>17:57:36</t>
  </si>
  <si>
    <t>17:57:41</t>
  </si>
  <si>
    <t>17:57:46</t>
  </si>
  <si>
    <t>17:57:51</t>
  </si>
  <si>
    <t>17:57:56</t>
  </si>
  <si>
    <t>17:58:02</t>
  </si>
  <si>
    <t>17:58:07</t>
  </si>
  <si>
    <t>17:58:12</t>
  </si>
  <si>
    <t>17:58:17</t>
  </si>
  <si>
    <t>17:58:37</t>
  </si>
  <si>
    <t>17:58:42</t>
  </si>
  <si>
    <t>17:58:47</t>
  </si>
  <si>
    <t>17:58:52</t>
  </si>
  <si>
    <t>17:58:58</t>
  </si>
  <si>
    <t>17:59:03</t>
  </si>
  <si>
    <t>17:59:08</t>
  </si>
  <si>
    <t>17:59:13</t>
  </si>
  <si>
    <t>17:59:18</t>
  </si>
  <si>
    <t>17:59:23</t>
  </si>
  <si>
    <t>17:59:29</t>
  </si>
  <si>
    <t>17:59:34</t>
  </si>
  <si>
    <t>17:59:39</t>
  </si>
  <si>
    <t>17:59:44</t>
  </si>
  <si>
    <t>17:59:49</t>
  </si>
  <si>
    <t>17:59:54</t>
  </si>
  <si>
    <t>18:00:00</t>
  </si>
  <si>
    <t>18:00:05</t>
  </si>
  <si>
    <t>18:00:10</t>
  </si>
  <si>
    <t>18:00:15</t>
  </si>
  <si>
    <t>18:00:20</t>
  </si>
  <si>
    <t>18:00:25</t>
  </si>
  <si>
    <t>18:00:31</t>
  </si>
  <si>
    <t>18:00:36</t>
  </si>
  <si>
    <t>18:00:41</t>
  </si>
  <si>
    <t>18:00:46</t>
  </si>
  <si>
    <t>18:00:51</t>
  </si>
  <si>
    <t>18:00:56</t>
  </si>
  <si>
    <t>18:01:02</t>
  </si>
  <si>
    <t>18:01:07</t>
  </si>
  <si>
    <t>18:01:12</t>
  </si>
  <si>
    <t>18:01:17</t>
  </si>
  <si>
    <t>18:01:22</t>
  </si>
  <si>
    <t>18:01:27</t>
  </si>
  <si>
    <t>18:01:33</t>
  </si>
  <si>
    <t>18:01:38</t>
  </si>
  <si>
    <t>18:01:43</t>
  </si>
  <si>
    <t>18:01:48</t>
  </si>
  <si>
    <t>18:01:53</t>
  </si>
  <si>
    <t>18:01:58</t>
  </si>
  <si>
    <t>18:02:04</t>
  </si>
  <si>
    <t>18:02:09</t>
  </si>
  <si>
    <t>18:02:14</t>
  </si>
  <si>
    <t>18:02:19</t>
  </si>
  <si>
    <t>18:02:24</t>
  </si>
  <si>
    <t>18:02:29</t>
  </si>
  <si>
    <t>18:02:35</t>
  </si>
  <si>
    <t>18:02:40</t>
  </si>
  <si>
    <t>18:02:45</t>
  </si>
  <si>
    <t>18:02:50</t>
  </si>
  <si>
    <t>18:02:55</t>
  </si>
  <si>
    <t>18:03:00</t>
  </si>
  <si>
    <t>18:03:06</t>
  </si>
  <si>
    <t>18:03:11</t>
  </si>
  <si>
    <t>18:03:16</t>
  </si>
  <si>
    <t>18:03:21</t>
  </si>
  <si>
    <t>18:03:26</t>
  </si>
  <si>
    <t>18:03:32</t>
  </si>
  <si>
    <t>18:03:37</t>
  </si>
  <si>
    <t>18:03:42</t>
  </si>
  <si>
    <t>18:03:47</t>
  </si>
  <si>
    <t>18:03:52</t>
  </si>
  <si>
    <t>18:03:57</t>
  </si>
  <si>
    <t>18:04:03</t>
  </si>
  <si>
    <t>18:04:08</t>
  </si>
  <si>
    <t>18:04:13</t>
  </si>
  <si>
    <t>18:04:18</t>
  </si>
  <si>
    <t>18:04:23</t>
  </si>
  <si>
    <t>18:04:28</t>
  </si>
  <si>
    <t>18:04:33</t>
  </si>
  <si>
    <t>18:04:38</t>
  </si>
  <si>
    <t>18:04:43</t>
  </si>
  <si>
    <t>18:04:49</t>
  </si>
  <si>
    <t>18:04:54</t>
  </si>
  <si>
    <t>18:04:59</t>
  </si>
  <si>
    <t>18:05:04</t>
  </si>
  <si>
    <t>18:05:09</t>
  </si>
  <si>
    <t>18:05:14</t>
  </si>
  <si>
    <t>18:05:20</t>
  </si>
  <si>
    <t>18:05:25</t>
  </si>
  <si>
    <t>18:05:30</t>
  </si>
  <si>
    <t>18:05:35</t>
  </si>
  <si>
    <t>18:05:40</t>
  </si>
  <si>
    <t>18:05:45</t>
  </si>
  <si>
    <t>18:05:51</t>
  </si>
  <si>
    <t>18:05:56</t>
  </si>
  <si>
    <t>18:06:01</t>
  </si>
  <si>
    <t>18:06:06</t>
  </si>
  <si>
    <t>18:06:12</t>
  </si>
  <si>
    <t>18:06:17</t>
  </si>
  <si>
    <t>18:06:22</t>
  </si>
  <si>
    <t>18:06:27</t>
  </si>
  <si>
    <t>18:06:32</t>
  </si>
  <si>
    <t>18:06:38</t>
  </si>
  <si>
    <t>18:06:43</t>
  </si>
  <si>
    <t>18:06:48</t>
  </si>
  <si>
    <t>18:06:53</t>
  </si>
  <si>
    <t>18:06:58</t>
  </si>
  <si>
    <t>18:07:03</t>
  </si>
  <si>
    <t>18:07:09</t>
  </si>
  <si>
    <t>18:07:14</t>
  </si>
  <si>
    <t>18:07:19</t>
  </si>
  <si>
    <t>18:07:24</t>
  </si>
  <si>
    <t>18:07:29</t>
  </si>
  <si>
    <t>18:07:34</t>
  </si>
  <si>
    <t>18:07:40</t>
  </si>
  <si>
    <t>18:07:45</t>
  </si>
  <si>
    <t>18:07:50</t>
  </si>
  <si>
    <t>18:07:55</t>
  </si>
  <si>
    <t>18:08:00</t>
  </si>
  <si>
    <t>18:08:05</t>
  </si>
  <si>
    <t>18:08:11</t>
  </si>
  <si>
    <t>18:08:16</t>
  </si>
  <si>
    <t>18:08:21</t>
  </si>
  <si>
    <t>18:08:26</t>
  </si>
  <si>
    <t>18:08:31</t>
  </si>
  <si>
    <t>18:08:36</t>
  </si>
  <si>
    <t>18:08:56</t>
  </si>
  <si>
    <t>18:09:01</t>
  </si>
  <si>
    <t>18:09:06</t>
  </si>
  <si>
    <t>18:09:11</t>
  </si>
  <si>
    <t>18:09:17</t>
  </si>
  <si>
    <t>18:09:22</t>
  </si>
  <si>
    <t>18:09:27</t>
  </si>
  <si>
    <t>18:09:32</t>
  </si>
  <si>
    <t>18:09:37</t>
  </si>
  <si>
    <t>18:09:42</t>
  </si>
  <si>
    <t>18:09:48</t>
  </si>
  <si>
    <t>18:09:53</t>
  </si>
  <si>
    <t>18:09:58</t>
  </si>
  <si>
    <t>18:10:03</t>
  </si>
  <si>
    <t>18:10:08</t>
  </si>
  <si>
    <t>18:10:13</t>
  </si>
  <si>
    <t>18:10:19</t>
  </si>
  <si>
    <t>18:10:24</t>
  </si>
  <si>
    <t>18:10:29</t>
  </si>
  <si>
    <t>18:10:34</t>
  </si>
  <si>
    <t>18:10:39</t>
  </si>
  <si>
    <t>18:10:44</t>
  </si>
  <si>
    <t>18:10:50</t>
  </si>
  <si>
    <t>18:10:55</t>
  </si>
  <si>
    <t>18:11:00</t>
  </si>
  <si>
    <t>18:11:05</t>
  </si>
  <si>
    <t>18:11:10</t>
  </si>
  <si>
    <t>18:11:15</t>
  </si>
  <si>
    <t>18:11:21</t>
  </si>
  <si>
    <t>18:11:26</t>
  </si>
  <si>
    <t>18:11:31</t>
  </si>
  <si>
    <t>18:11:36</t>
  </si>
  <si>
    <t>18:11:41</t>
  </si>
  <si>
    <t>18:11:47</t>
  </si>
  <si>
    <t>18:11:52</t>
  </si>
  <si>
    <t>18:11:57</t>
  </si>
  <si>
    <t>18:12:02</t>
  </si>
  <si>
    <t>18:12:07</t>
  </si>
  <si>
    <t>18:12:12</t>
  </si>
  <si>
    <t>18:12:18</t>
  </si>
  <si>
    <t>18:12:23</t>
  </si>
  <si>
    <t>18:12:28</t>
  </si>
  <si>
    <t>18:12:33</t>
  </si>
  <si>
    <t>18:12:38</t>
  </si>
  <si>
    <t>18:12:43</t>
  </si>
  <si>
    <t>18:12:49</t>
  </si>
  <si>
    <t>18:12:54</t>
  </si>
  <si>
    <t>18:12:59</t>
  </si>
  <si>
    <t>18:13:04</t>
  </si>
  <si>
    <t>18:13:09</t>
  </si>
  <si>
    <t>18:13:14</t>
  </si>
  <si>
    <t>18:13:20</t>
  </si>
  <si>
    <t>18:13:25</t>
  </si>
  <si>
    <t>18:13:30</t>
  </si>
  <si>
    <t>18:13:35</t>
  </si>
  <si>
    <t>18:13:40</t>
  </si>
  <si>
    <t>18:13:45</t>
  </si>
  <si>
    <t>18:13:51</t>
  </si>
  <si>
    <t>18:13:56</t>
  </si>
  <si>
    <t>18:14:01</t>
  </si>
  <si>
    <t>18:14:07</t>
  </si>
  <si>
    <t>18:14:12</t>
  </si>
  <si>
    <t>18:14:17</t>
  </si>
  <si>
    <t>18:14:22</t>
  </si>
  <si>
    <t>18:14:27</t>
  </si>
  <si>
    <t>18:14:32</t>
  </si>
  <si>
    <t>18:14:38</t>
  </si>
  <si>
    <t>18:14:43</t>
  </si>
  <si>
    <t>18:14:48</t>
  </si>
  <si>
    <t>18:14:53</t>
  </si>
  <si>
    <t>18:14:58</t>
  </si>
  <si>
    <t>18:15:03</t>
  </si>
  <si>
    <t>18:15:09</t>
  </si>
  <si>
    <t>18:15:14</t>
  </si>
  <si>
    <t>18:15:19</t>
  </si>
  <si>
    <t>18:15:24</t>
  </si>
  <si>
    <t>18:15:29</t>
  </si>
  <si>
    <t>18:15:34</t>
  </si>
  <si>
    <t>18:15:40</t>
  </si>
  <si>
    <t>18:15:45</t>
  </si>
  <si>
    <t>18:15:50</t>
  </si>
  <si>
    <t>18:15:55</t>
  </si>
  <si>
    <t>18:16:00</t>
  </si>
  <si>
    <t>18:16:05</t>
  </si>
  <si>
    <t>18:16:11</t>
  </si>
  <si>
    <t>18:16:16</t>
  </si>
  <si>
    <t>18:16:21</t>
  </si>
  <si>
    <t>18:16:26</t>
  </si>
  <si>
    <t>18:16:31</t>
  </si>
  <si>
    <t>18:16:36</t>
  </si>
  <si>
    <t>18:16:42</t>
  </si>
  <si>
    <t>18:16:47</t>
  </si>
  <si>
    <t>18:16:52</t>
  </si>
  <si>
    <t>18:16:57</t>
  </si>
  <si>
    <t>18:17:02</t>
  </si>
  <si>
    <t>18:17:07</t>
  </si>
  <si>
    <t>18:17:13</t>
  </si>
  <si>
    <t>18:17:18</t>
  </si>
  <si>
    <t>18:17:23</t>
  </si>
  <si>
    <t>18:17:28</t>
  </si>
  <si>
    <t>18:17:33</t>
  </si>
  <si>
    <t>18:17:38</t>
  </si>
  <si>
    <t>18:17:43</t>
  </si>
  <si>
    <t>18:17:48</t>
  </si>
  <si>
    <t>18:17:53</t>
  </si>
  <si>
    <t>18:17:59</t>
  </si>
  <si>
    <t>18:18:04</t>
  </si>
  <si>
    <t>18:18:09</t>
  </si>
  <si>
    <t>18:18:14</t>
  </si>
  <si>
    <t>18:18:19</t>
  </si>
  <si>
    <t>18:18:24</t>
  </si>
  <si>
    <t>18:18:30</t>
  </si>
  <si>
    <t>18:18:35</t>
  </si>
  <si>
    <t>18:18:40</t>
  </si>
  <si>
    <t>18:18:45</t>
  </si>
  <si>
    <t>18:18:50</t>
  </si>
  <si>
    <t>18:18:55</t>
  </si>
  <si>
    <t>18:19:15</t>
  </si>
  <si>
    <t>18:19:20</t>
  </si>
  <si>
    <t>18:19:25</t>
  </si>
  <si>
    <t>18:19:30</t>
  </si>
  <si>
    <t>18:19:35</t>
  </si>
  <si>
    <t>18:19:41</t>
  </si>
  <si>
    <t>18:19:46</t>
  </si>
  <si>
    <t>18:19:51</t>
  </si>
  <si>
    <t>18:19:56</t>
  </si>
  <si>
    <t>18:20:01</t>
  </si>
  <si>
    <t>18:20:06</t>
  </si>
  <si>
    <t>18:20:12</t>
  </si>
  <si>
    <t>18:20:17</t>
  </si>
  <si>
    <t>18:20:22</t>
  </si>
  <si>
    <t>18:20:27</t>
  </si>
  <si>
    <t>18:20:32</t>
  </si>
  <si>
    <t>18:20:37</t>
  </si>
  <si>
    <t>18:20:43</t>
  </si>
  <si>
    <t>18:20:48</t>
  </si>
  <si>
    <t>18:20:53</t>
  </si>
  <si>
    <t>18:20:58</t>
  </si>
  <si>
    <t>18:21:03</t>
  </si>
  <si>
    <t>18:21:08</t>
  </si>
  <si>
    <t>18:21:14</t>
  </si>
  <si>
    <t>18:21:19</t>
  </si>
  <si>
    <t>18:21:24</t>
  </si>
  <si>
    <t>18:21:29</t>
  </si>
  <si>
    <t>18:21:34</t>
  </si>
  <si>
    <t>18:21:39</t>
  </si>
  <si>
    <t>18:21:45</t>
  </si>
  <si>
    <t>18:21:50</t>
  </si>
  <si>
    <t>18:21:55</t>
  </si>
  <si>
    <t>18:22:00</t>
  </si>
  <si>
    <t>18:22:05</t>
  </si>
  <si>
    <t>18:22:10</t>
  </si>
  <si>
    <t>18:22:16</t>
  </si>
  <si>
    <t>18:22:21</t>
  </si>
  <si>
    <t>18:22:26</t>
  </si>
  <si>
    <t>18:22:31</t>
  </si>
  <si>
    <t>18:22:36</t>
  </si>
  <si>
    <t>18:22:41</t>
  </si>
  <si>
    <t>18:22:47</t>
  </si>
  <si>
    <t>18:22:52</t>
  </si>
  <si>
    <t>18:22:57</t>
  </si>
  <si>
    <t>18:23:02</t>
  </si>
  <si>
    <t>18:23:07</t>
  </si>
  <si>
    <t>18:23:12</t>
  </si>
  <si>
    <t>18:23:18</t>
  </si>
  <si>
    <t>18:23:23</t>
  </si>
  <si>
    <t>18:23:28</t>
  </si>
  <si>
    <t>18:23:33</t>
  </si>
  <si>
    <t>18:23:38</t>
  </si>
  <si>
    <t>18:23:43</t>
  </si>
  <si>
    <t>18:23:49</t>
  </si>
  <si>
    <t>18:23:54</t>
  </si>
  <si>
    <t>18:23:59</t>
  </si>
  <si>
    <t>18:24:04</t>
  </si>
  <si>
    <t>18:24:09</t>
  </si>
  <si>
    <t>18:24:14</t>
  </si>
  <si>
    <t>18:24:19</t>
  </si>
  <si>
    <t>18:24:24</t>
  </si>
  <si>
    <t>18:24:29</t>
  </si>
  <si>
    <t>18:24:35</t>
  </si>
  <si>
    <t>18:24:40</t>
  </si>
  <si>
    <t>18:24:45</t>
  </si>
  <si>
    <t>18:24:50</t>
  </si>
  <si>
    <t>18:24:55</t>
  </si>
  <si>
    <t>18:25:00</t>
  </si>
  <si>
    <t>18:25:06</t>
  </si>
  <si>
    <t>18:25:11</t>
  </si>
  <si>
    <t>18:25:16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</si>
</sst>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25E-D516-4309-A3D0-A4C5D0820DF5}">
  <dimension ref="A1:BO381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85</v>
      </c>
      <c r="H11" s="1" t="s">
        <v>86</v>
      </c>
      <c r="I11" s="1">
        <v>24.999999441206455</v>
      </c>
      <c r="J11" s="1">
        <v>0</v>
      </c>
      <c r="K11">
        <f>(X11-Y11*(1000-Z11)/(1000-AA11))*AV11</f>
        <v>7.1821956003393625E-2</v>
      </c>
      <c r="L11">
        <f>IF(BG11&lt;&gt;0,1/(1/BG11-1/T11),0)</f>
        <v>2.6319510244057578E-3</v>
      </c>
      <c r="M11">
        <f>((BJ11-AW11/2)*Y11-K11)/(BJ11+AW11/2)</f>
        <v>363.96582966864929</v>
      </c>
      <c r="N11">
        <f>AW11*1000</f>
        <v>4.8536728713772681E-2</v>
      </c>
      <c r="O11">
        <f>(BB11-BH11)</f>
        <v>1.7645640112127303</v>
      </c>
      <c r="P11">
        <f>(V11+BA11*J11)</f>
        <v>31.896896362304688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31.969327926635742</v>
      </c>
      <c r="V11" s="1">
        <v>31.896896362304688</v>
      </c>
      <c r="W11" s="1">
        <v>31.956310272216797</v>
      </c>
      <c r="X11" s="1">
        <v>419.40957641601563</v>
      </c>
      <c r="Y11" s="1">
        <v>419.2257080078125</v>
      </c>
      <c r="Z11" s="1">
        <v>29.894775390625</v>
      </c>
      <c r="AA11" s="1">
        <v>29.988697052001953</v>
      </c>
      <c r="AB11" s="1">
        <v>62.376911163330078</v>
      </c>
      <c r="AC11" s="1">
        <v>62.572879791259766</v>
      </c>
      <c r="AD11" s="1">
        <v>300.768798828125</v>
      </c>
      <c r="AE11" s="1">
        <v>0.12092475593090057</v>
      </c>
      <c r="AF11" s="1">
        <v>0.28118959069252014</v>
      </c>
      <c r="AG11" s="1">
        <v>99.461601257324219</v>
      </c>
      <c r="AH11" s="1">
        <v>3.0187397003173828</v>
      </c>
      <c r="AI11" s="1">
        <v>0.27031543850898743</v>
      </c>
      <c r="AJ11" s="1">
        <v>3.3536523580551147E-2</v>
      </c>
      <c r="AK11" s="1">
        <v>1.7747109523043036E-3</v>
      </c>
      <c r="AL11" s="1">
        <v>2.587699331343174E-2</v>
      </c>
      <c r="AM11" s="1">
        <v>1.9773079548031092E-3</v>
      </c>
      <c r="AN11" s="1">
        <v>0.66666668653488159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87</v>
      </c>
      <c r="AV11">
        <f>AD11*0.000001/(Q11*0.0001)</f>
        <v>0.50128133138020825</v>
      </c>
      <c r="AW11">
        <f>(AA11-Z11)/(1000-AA11)*AV11</f>
        <v>4.8536728713772678E-5</v>
      </c>
      <c r="AX11">
        <f>(V11+273.15)</f>
        <v>305.04689636230466</v>
      </c>
      <c r="AY11">
        <f>(U11+273.15)</f>
        <v>305.11932792663572</v>
      </c>
      <c r="AZ11">
        <f>(AE11*AQ11+AF11*AR11)*AS11</f>
        <v>1.9347960516483464E-2</v>
      </c>
      <c r="BA11">
        <f>((AZ11+0.00000010773*(AY11^4-AX11^4))-AW11*44100)/(R11*0.92*2*29.3+0.00000043092*AX11^3)</f>
        <v>-1.3907724228101144E-2</v>
      </c>
      <c r="BB11">
        <f>0.61365*EXP(17.502*P11/(240.97+P11))</f>
        <v>4.7472878396256428</v>
      </c>
      <c r="BC11">
        <f>BB11*1000/AG11</f>
        <v>47.729855337273278</v>
      </c>
      <c r="BD11">
        <f>(BC11-AA11)</f>
        <v>17.741158285271325</v>
      </c>
      <c r="BE11">
        <f>IF(J11,V11,(U11+V11)/2)</f>
        <v>31.933112144470215</v>
      </c>
      <c r="BF11">
        <f>0.61365*EXP(17.502*BE11/(240.97+BE11))</f>
        <v>4.7570350473394694</v>
      </c>
      <c r="BG11">
        <f>IF(BD11&lt;&gt;0,(1000-(BC11+AA11)/2)/BD11*AW11,0)</f>
        <v>2.6295141397745855E-3</v>
      </c>
      <c r="BH11">
        <f>AA11*AG11/1000</f>
        <v>2.9827238284129125</v>
      </c>
      <c r="BI11">
        <f>(BF11-BH11)</f>
        <v>1.7743112189265569</v>
      </c>
      <c r="BJ11">
        <f>1/(1.6/L11+1.37/T11)</f>
        <v>1.6436651026172245E-3</v>
      </c>
      <c r="BK11">
        <f>M11*AG11*0.001</f>
        <v>36.200624221794378</v>
      </c>
      <c r="BL11">
        <f>M11/Y11</f>
        <v>0.86818585481848976</v>
      </c>
      <c r="BM11">
        <f>(1-AW11*AG11/BB11/L11)*100</f>
        <v>61.363072710150867</v>
      </c>
      <c r="BN11">
        <f>(Y11-K11/(T11/1.35))</f>
        <v>419.19156728969102</v>
      </c>
      <c r="BO11">
        <f>K11*BM11/100/BN11</f>
        <v>1.0513608221932102E-4</v>
      </c>
    </row>
    <row r="12" spans="1:67" x14ac:dyDescent="0.25">
      <c r="A12" s="1" t="s">
        <v>9</v>
      </c>
      <c r="B12" s="1" t="s">
        <v>88</v>
      </c>
    </row>
    <row r="13" spans="1:67" x14ac:dyDescent="0.25">
      <c r="A13" s="1">
        <v>2</v>
      </c>
      <c r="B13" s="1" t="s">
        <v>89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H13" s="1" t="s">
        <v>86</v>
      </c>
      <c r="I13" s="1">
        <v>361.00000078231096</v>
      </c>
      <c r="J13" s="1">
        <v>0</v>
      </c>
      <c r="K13">
        <f t="shared" ref="K13:K76" si="0">(X13-Y13*(1000-Z13)/(1000-AA13))*AV13</f>
        <v>-13.827317678798245</v>
      </c>
      <c r="L13">
        <f t="shared" ref="L13:L76" si="1">IF(BG13&lt;&gt;0,1/(1/BG13-1/T13),0)</f>
        <v>1.7092964071883789E-2</v>
      </c>
      <c r="M13">
        <f t="shared" ref="M13:M76" si="2">((BJ13-AW13/2)*Y13-K13)/(BJ13+AW13/2)</f>
        <v>1702.3420569908449</v>
      </c>
      <c r="N13">
        <f t="shared" ref="N13:N76" si="3">AW13*1000</f>
        <v>0.30435057255042436</v>
      </c>
      <c r="O13">
        <f t="shared" ref="O13:O76" si="4">(BB13-BH13)</f>
        <v>1.7122989057204521</v>
      </c>
      <c r="P13">
        <f t="shared" ref="P13:P76" si="5">(V13+BA13*J13)</f>
        <v>31.841066360473633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31.982017517089844</v>
      </c>
      <c r="V13" s="1">
        <v>31.841066360473633</v>
      </c>
      <c r="W13" s="1">
        <v>31.947561264038086</v>
      </c>
      <c r="X13" s="1">
        <v>404.59222412109375</v>
      </c>
      <c r="Y13" s="1">
        <v>431.9132080078125</v>
      </c>
      <c r="Z13" s="1">
        <v>29.773069381713867</v>
      </c>
      <c r="AA13" s="1">
        <v>30.361764907836914</v>
      </c>
      <c r="AB13" s="1">
        <v>62.081783294677734</v>
      </c>
      <c r="AC13" s="1">
        <v>63.309310913085938</v>
      </c>
      <c r="AD13" s="1">
        <v>300.77682495117188</v>
      </c>
      <c r="AE13" s="1">
        <v>0.13377270102500916</v>
      </c>
      <c r="AF13" s="1">
        <v>3.4114833921194077E-2</v>
      </c>
      <c r="AG13" s="1">
        <v>99.46710205078125</v>
      </c>
      <c r="AH13" s="1">
        <v>2.9931368827819824</v>
      </c>
      <c r="AI13" s="1">
        <v>0.26706865429878235</v>
      </c>
      <c r="AJ13" s="1">
        <v>4.0284484624862671E-2</v>
      </c>
      <c r="AK13" s="1">
        <v>1.339677139185369E-3</v>
      </c>
      <c r="AL13" s="1">
        <v>6.2072716653347015E-2</v>
      </c>
      <c r="AM13" s="1">
        <v>2.4728919379413128E-3</v>
      </c>
      <c r="AN13" s="1">
        <v>0.66666668653488159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87</v>
      </c>
      <c r="AV13">
        <f t="shared" ref="AV13:AV76" si="8">AD13*0.000001/(Q13*0.0001)</f>
        <v>0.5012947082519531</v>
      </c>
      <c r="AW13">
        <f t="shared" ref="AW13:AW76" si="9">(AA13-Z13)/(1000-AA13)*AV13</f>
        <v>3.0435057255042433E-4</v>
      </c>
      <c r="AX13">
        <f t="shared" ref="AX13:AX76" si="10">(V13+273.15)</f>
        <v>304.99106636047361</v>
      </c>
      <c r="AY13">
        <f t="shared" ref="AY13:AY76" si="11">(U13+273.15)</f>
        <v>305.13201751708982</v>
      </c>
      <c r="AZ13">
        <f t="shared" ref="AZ13:AZ76" si="12">(AE13*AQ13+AF13*AR13)*AS13</f>
        <v>2.1403631685593005E-2</v>
      </c>
      <c r="BA13">
        <f t="shared" ref="BA13:BA76" si="13">((AZ13+0.00000010773*(AY13^4-AX13^4))-AW13*44100)/(R13*0.92*2*29.3+0.00000043092*AX13^3)</f>
        <v>-0.13151676451096644</v>
      </c>
      <c r="BB13">
        <f t="shared" ref="BB13:BB76" si="14">0.61365*EXP(17.502*P13/(240.97+P13))</f>
        <v>4.7322956742500955</v>
      </c>
      <c r="BC13">
        <f t="shared" ref="BC13:BC76" si="15">BB13*1000/AG13</f>
        <v>47.576490886746676</v>
      </c>
      <c r="BD13">
        <f t="shared" ref="BD13:BD76" si="16">(BC13-AA13)</f>
        <v>17.214725978909762</v>
      </c>
      <c r="BE13">
        <f t="shared" ref="BE13:BE76" si="17">IF(J13,V13,(U13+V13)/2)</f>
        <v>31.911541938781738</v>
      </c>
      <c r="BF13">
        <f t="shared" ref="BF13:BF76" si="18">0.61365*EXP(17.502*BE13/(240.97+BE13))</f>
        <v>4.7512274912890105</v>
      </c>
      <c r="BG13">
        <f t="shared" ref="BG13:BG76" si="19">IF(BD13&lt;&gt;0,(1000-(BC13+AA13)/2)/BD13*AW13,0)</f>
        <v>1.699070299006971E-2</v>
      </c>
      <c r="BH13">
        <f t="shared" ref="BH13:BH76" si="20">AA13*AG13/1000</f>
        <v>3.0199967685296434</v>
      </c>
      <c r="BI13">
        <f t="shared" ref="BI13:BI76" si="21">(BF13-BH13)</f>
        <v>1.7312307227593671</v>
      </c>
      <c r="BJ13">
        <f t="shared" ref="BJ13:BJ76" si="22">1/(1.6/L13+1.37/T13)</f>
        <v>1.0628329783026701E-2</v>
      </c>
      <c r="BK13">
        <f t="shared" ref="BK13:BK76" si="23">M13*AG13*0.001</f>
        <v>169.32703110804522</v>
      </c>
      <c r="BL13">
        <f t="shared" ref="BL13:BL76" si="24">M13/Y13</f>
        <v>3.9413984694815185</v>
      </c>
      <c r="BM13">
        <f t="shared" ref="BM13:BM76" si="25">(1-AW13*AG13/BB13/L13)*100</f>
        <v>62.574782167452739</v>
      </c>
      <c r="BN13">
        <f t="shared" ref="BN13:BN76" si="26">(Y13-K13/(T13/1.35))</f>
        <v>438.48605260182137</v>
      </c>
      <c r="BO13">
        <f t="shared" ref="BO13:BO76" si="27">K13*BM13/100/BN13</f>
        <v>-1.9732472368891359E-2</v>
      </c>
    </row>
    <row r="14" spans="1:67" x14ac:dyDescent="0.25">
      <c r="A14" s="1">
        <v>3</v>
      </c>
      <c r="B14" s="1" t="s">
        <v>90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366.00000067055225</v>
      </c>
      <c r="J14" s="1">
        <v>0</v>
      </c>
      <c r="K14">
        <f t="shared" si="0"/>
        <v>-20.604744428519716</v>
      </c>
      <c r="L14">
        <f t="shared" si="1"/>
        <v>1.502168344394198E-2</v>
      </c>
      <c r="M14">
        <f t="shared" si="2"/>
        <v>2578.7652421630755</v>
      </c>
      <c r="N14">
        <f t="shared" si="3"/>
        <v>0.26842113889102953</v>
      </c>
      <c r="O14">
        <f t="shared" si="4"/>
        <v>1.7172300051427496</v>
      </c>
      <c r="P14">
        <f t="shared" si="5"/>
        <v>31.831205368041992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31.978403091430664</v>
      </c>
      <c r="V14" s="1">
        <v>31.831205368041992</v>
      </c>
      <c r="W14" s="1">
        <v>32.022266387939453</v>
      </c>
      <c r="X14" s="1">
        <v>376.29489135742188</v>
      </c>
      <c r="Y14" s="1">
        <v>417.18014526367188</v>
      </c>
      <c r="Z14" s="1">
        <v>29.766349792480469</v>
      </c>
      <c r="AA14" s="1">
        <v>30.285659790039063</v>
      </c>
      <c r="AB14" s="1">
        <v>62.080371856689453</v>
      </c>
      <c r="AC14" s="1">
        <v>63.163440704345703</v>
      </c>
      <c r="AD14" s="1">
        <v>300.73577880859375</v>
      </c>
      <c r="AE14" s="1">
        <v>0.20406360924243927</v>
      </c>
      <c r="AF14" s="1">
        <v>2.2743618115782738E-2</v>
      </c>
      <c r="AG14" s="1">
        <v>99.466941833496094</v>
      </c>
      <c r="AH14" s="1">
        <v>2.9931368827819824</v>
      </c>
      <c r="AI14" s="1">
        <v>0.26706865429878235</v>
      </c>
      <c r="AJ14" s="1">
        <v>4.0284484624862671E-2</v>
      </c>
      <c r="AK14" s="1">
        <v>1.339677139185369E-3</v>
      </c>
      <c r="AL14" s="1">
        <v>6.2072716653347015E-2</v>
      </c>
      <c r="AM14" s="1">
        <v>2.4728919379413128E-3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si="8"/>
        <v>0.50122629801432284</v>
      </c>
      <c r="AW14">
        <f t="shared" si="9"/>
        <v>2.6842113889102951E-4</v>
      </c>
      <c r="AX14">
        <f t="shared" si="10"/>
        <v>304.98120536804197</v>
      </c>
      <c r="AY14">
        <f t="shared" si="11"/>
        <v>305.12840309143064</v>
      </c>
      <c r="AZ14">
        <f t="shared" si="12"/>
        <v>3.2650176749001947E-2</v>
      </c>
      <c r="BA14">
        <f t="shared" si="13"/>
        <v>-0.11268487815321815</v>
      </c>
      <c r="BB14">
        <f t="shared" si="14"/>
        <v>4.7296519658676166</v>
      </c>
      <c r="BC14">
        <f t="shared" si="15"/>
        <v>47.549988756916605</v>
      </c>
      <c r="BD14">
        <f t="shared" si="16"/>
        <v>17.264328966877542</v>
      </c>
      <c r="BE14">
        <f t="shared" si="17"/>
        <v>31.904804229736328</v>
      </c>
      <c r="BF14">
        <f t="shared" si="18"/>
        <v>4.7494146980462064</v>
      </c>
      <c r="BG14">
        <f t="shared" si="19"/>
        <v>1.4942646926580165E-2</v>
      </c>
      <c r="BH14">
        <f t="shared" si="20"/>
        <v>3.012421960724867</v>
      </c>
      <c r="BI14">
        <f t="shared" si="21"/>
        <v>1.7369927373213394</v>
      </c>
      <c r="BJ14">
        <f t="shared" si="22"/>
        <v>9.3462232511800619E-3</v>
      </c>
      <c r="BK14">
        <f t="shared" si="23"/>
        <v>256.50189234447612</v>
      </c>
      <c r="BL14">
        <f t="shared" si="24"/>
        <v>6.1814189180388945</v>
      </c>
      <c r="BM14">
        <f t="shared" si="25"/>
        <v>62.420786159654781</v>
      </c>
      <c r="BN14">
        <f t="shared" si="26"/>
        <v>426.97465394380379</v>
      </c>
      <c r="BO14">
        <f t="shared" si="27"/>
        <v>-3.0122732906207726E-2</v>
      </c>
    </row>
    <row r="15" spans="1:67" x14ac:dyDescent="0.25">
      <c r="A15" s="1">
        <v>4</v>
      </c>
      <c r="B15" s="1" t="s">
        <v>91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371.00000055879354</v>
      </c>
      <c r="J15" s="1">
        <v>0</v>
      </c>
      <c r="K15">
        <f t="shared" si="0"/>
        <v>-12.727239771354057</v>
      </c>
      <c r="L15">
        <f t="shared" si="1"/>
        <v>1.3320511634024512E-2</v>
      </c>
      <c r="M15">
        <f t="shared" si="2"/>
        <v>1901.6882101226427</v>
      </c>
      <c r="N15">
        <f t="shared" si="3"/>
        <v>0.23933420931425303</v>
      </c>
      <c r="O15">
        <f t="shared" si="4"/>
        <v>1.7256937014616338</v>
      </c>
      <c r="P15">
        <f t="shared" si="5"/>
        <v>31.842594146728516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31.988353729248047</v>
      </c>
      <c r="V15" s="1">
        <v>31.842594146728516</v>
      </c>
      <c r="W15" s="1">
        <v>32.052146911621094</v>
      </c>
      <c r="X15" s="1">
        <v>374.828125</v>
      </c>
      <c r="Y15" s="1">
        <v>400.02725219726563</v>
      </c>
      <c r="Z15" s="1">
        <v>29.768043518066406</v>
      </c>
      <c r="AA15" s="1">
        <v>30.231067657470703</v>
      </c>
      <c r="AB15" s="1">
        <v>62.049358367919922</v>
      </c>
      <c r="AC15" s="1">
        <v>63.014495849609375</v>
      </c>
      <c r="AD15" s="1">
        <v>300.76040649414063</v>
      </c>
      <c r="AE15" s="1">
        <v>0.22673517465591431</v>
      </c>
      <c r="AF15" s="1">
        <v>0</v>
      </c>
      <c r="AG15" s="1">
        <v>99.467597961425781</v>
      </c>
      <c r="AH15" s="1">
        <v>2.9931368827819824</v>
      </c>
      <c r="AI15" s="1">
        <v>0.26706865429878235</v>
      </c>
      <c r="AJ15" s="1">
        <v>4.0284484624862671E-2</v>
      </c>
      <c r="AK15" s="1">
        <v>1.339677139185369E-3</v>
      </c>
      <c r="AL15" s="1">
        <v>6.2072716653347015E-2</v>
      </c>
      <c r="AM15" s="1">
        <v>2.4728919379413128E-3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0.501267344156901</v>
      </c>
      <c r="AW15">
        <f t="shared" si="9"/>
        <v>2.3933420931425303E-4</v>
      </c>
      <c r="AX15">
        <f t="shared" si="10"/>
        <v>304.99259414672849</v>
      </c>
      <c r="AY15">
        <f t="shared" si="11"/>
        <v>305.13835372924802</v>
      </c>
      <c r="AZ15">
        <f t="shared" si="12"/>
        <v>3.6277627134078116E-2</v>
      </c>
      <c r="BA15">
        <f t="shared" si="13"/>
        <v>-9.8389959155516349E-2</v>
      </c>
      <c r="BB15">
        <f t="shared" si="14"/>
        <v>4.7327053851595915</v>
      </c>
      <c r="BC15">
        <f t="shared" si="15"/>
        <v>47.580372725950077</v>
      </c>
      <c r="BD15">
        <f t="shared" si="16"/>
        <v>17.349305068479374</v>
      </c>
      <c r="BE15">
        <f t="shared" si="17"/>
        <v>31.915473937988281</v>
      </c>
      <c r="BF15">
        <f t="shared" si="18"/>
        <v>4.7522856813633956</v>
      </c>
      <c r="BG15">
        <f t="shared" si="19"/>
        <v>1.3258325830714636E-2</v>
      </c>
      <c r="BH15">
        <f t="shared" si="20"/>
        <v>3.0070116836979577</v>
      </c>
      <c r="BI15">
        <f t="shared" si="21"/>
        <v>1.7452739976654379</v>
      </c>
      <c r="BJ15">
        <f t="shared" si="22"/>
        <v>8.2920183018119504E-3</v>
      </c>
      <c r="BK15">
        <f t="shared" si="23"/>
        <v>189.15635833246242</v>
      </c>
      <c r="BL15">
        <f t="shared" si="24"/>
        <v>4.7538966399840739</v>
      </c>
      <c r="BM15">
        <f t="shared" si="25"/>
        <v>62.237909121010858</v>
      </c>
      <c r="BN15">
        <f t="shared" si="26"/>
        <v>406.07717244000861</v>
      </c>
      <c r="BO15">
        <f t="shared" si="27"/>
        <v>-1.9506558014360468E-2</v>
      </c>
    </row>
    <row r="16" spans="1:67" x14ac:dyDescent="0.25">
      <c r="A16" s="1">
        <v>5</v>
      </c>
      <c r="B16" s="1" t="s">
        <v>92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376.50000043585896</v>
      </c>
      <c r="J16" s="1">
        <v>0</v>
      </c>
      <c r="K16">
        <f t="shared" si="0"/>
        <v>-7.1245046568463719</v>
      </c>
      <c r="L16">
        <f t="shared" si="1"/>
        <v>1.2065788477241398E-2</v>
      </c>
      <c r="M16">
        <f t="shared" si="2"/>
        <v>1312.421450027497</v>
      </c>
      <c r="N16">
        <f t="shared" si="3"/>
        <v>0.21742182266410806</v>
      </c>
      <c r="O16">
        <f t="shared" si="4"/>
        <v>1.7300052313845158</v>
      </c>
      <c r="P16">
        <f t="shared" si="5"/>
        <v>31.842004776000977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31.999528884887695</v>
      </c>
      <c r="V16" s="1">
        <v>31.842004776000977</v>
      </c>
      <c r="W16" s="1">
        <v>32.042407989501953</v>
      </c>
      <c r="X16" s="1">
        <v>374.79986572265625</v>
      </c>
      <c r="Y16" s="1">
        <v>388.84442138671875</v>
      </c>
      <c r="Z16" s="1">
        <v>29.765430450439453</v>
      </c>
      <c r="AA16" s="1">
        <v>30.186088562011719</v>
      </c>
      <c r="AB16" s="1">
        <v>62.004764556884766</v>
      </c>
      <c r="AC16" s="1">
        <v>62.88104248046875</v>
      </c>
      <c r="AD16" s="1">
        <v>300.75546264648438</v>
      </c>
      <c r="AE16" s="1">
        <v>0.13755118846893311</v>
      </c>
      <c r="AF16" s="1">
        <v>9.3040183186531067E-2</v>
      </c>
      <c r="AG16" s="1">
        <v>99.467742919921875</v>
      </c>
      <c r="AH16" s="1">
        <v>2.9931368827819824</v>
      </c>
      <c r="AI16" s="1">
        <v>0.26706865429878235</v>
      </c>
      <c r="AJ16" s="1">
        <v>4.0284484624862671E-2</v>
      </c>
      <c r="AK16" s="1">
        <v>1.339677139185369E-3</v>
      </c>
      <c r="AL16" s="1">
        <v>6.2072716653347015E-2</v>
      </c>
      <c r="AM16" s="1">
        <v>2.4728919379413128E-3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0.50125910441080723</v>
      </c>
      <c r="AW16">
        <f t="shared" si="9"/>
        <v>2.1742182266410806E-4</v>
      </c>
      <c r="AX16">
        <f t="shared" si="10"/>
        <v>304.99200477600095</v>
      </c>
      <c r="AY16">
        <f t="shared" si="11"/>
        <v>305.14952888488767</v>
      </c>
      <c r="AZ16">
        <f t="shared" si="12"/>
        <v>2.2008189663107913E-2</v>
      </c>
      <c r="BA16">
        <f t="shared" si="13"/>
        <v>-8.6043881698252306E-2</v>
      </c>
      <c r="BB16">
        <f t="shared" si="14"/>
        <v>4.7325473282286916</v>
      </c>
      <c r="BC16">
        <f t="shared" si="15"/>
        <v>47.578714358067877</v>
      </c>
      <c r="BD16">
        <f t="shared" si="16"/>
        <v>17.392625796056159</v>
      </c>
      <c r="BE16">
        <f t="shared" si="17"/>
        <v>31.920766830444336</v>
      </c>
      <c r="BF16">
        <f t="shared" si="18"/>
        <v>4.7537104426336736</v>
      </c>
      <c r="BG16">
        <f t="shared" si="19"/>
        <v>1.2014743634425394E-2</v>
      </c>
      <c r="BH16">
        <f t="shared" si="20"/>
        <v>3.0025420968441758</v>
      </c>
      <c r="BI16">
        <f t="shared" si="21"/>
        <v>1.7511683457894978</v>
      </c>
      <c r="BJ16">
        <f t="shared" si="22"/>
        <v>7.5137842089465024E-3</v>
      </c>
      <c r="BK16">
        <f t="shared" si="23"/>
        <v>130.54359939392617</v>
      </c>
      <c r="BL16">
        <f t="shared" si="24"/>
        <v>3.3751839497839935</v>
      </c>
      <c r="BM16">
        <f t="shared" si="25"/>
        <v>62.126562736112881</v>
      </c>
      <c r="BN16">
        <f t="shared" si="26"/>
        <v>392.2310696873177</v>
      </c>
      <c r="BO16">
        <f t="shared" si="27"/>
        <v>-1.1284699753136514E-2</v>
      </c>
    </row>
    <row r="17" spans="1:67" x14ac:dyDescent="0.25">
      <c r="A17" s="1">
        <v>6</v>
      </c>
      <c r="B17" s="1" t="s">
        <v>93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381.50000032410026</v>
      </c>
      <c r="J17" s="1">
        <v>0</v>
      </c>
      <c r="K17">
        <f t="shared" si="0"/>
        <v>-4.3599551780711545</v>
      </c>
      <c r="L17">
        <f t="shared" si="1"/>
        <v>1.1190744488882512E-2</v>
      </c>
      <c r="M17">
        <f t="shared" si="2"/>
        <v>988.81042558003764</v>
      </c>
      <c r="N17">
        <f t="shared" si="3"/>
        <v>0.20222528405366733</v>
      </c>
      <c r="O17">
        <f t="shared" si="4"/>
        <v>1.7343820751806236</v>
      </c>
      <c r="P17">
        <f t="shared" si="5"/>
        <v>31.845684051513672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32.000396728515625</v>
      </c>
      <c r="V17" s="1">
        <v>31.845684051513672</v>
      </c>
      <c r="W17" s="1">
        <v>32.023349761962891</v>
      </c>
      <c r="X17" s="1">
        <v>374.70086669921875</v>
      </c>
      <c r="Y17" s="1">
        <v>383.24349975585938</v>
      </c>
      <c r="Z17" s="1">
        <v>29.761030197143555</v>
      </c>
      <c r="AA17" s="1">
        <v>30.152265548706055</v>
      </c>
      <c r="AB17" s="1">
        <v>61.992019653320313</v>
      </c>
      <c r="AC17" s="1">
        <v>62.806964874267578</v>
      </c>
      <c r="AD17" s="1">
        <v>300.7822265625</v>
      </c>
      <c r="AE17" s="1">
        <v>0.13150246441364288</v>
      </c>
      <c r="AF17" s="1">
        <v>1.8607679754495621E-2</v>
      </c>
      <c r="AG17" s="1">
        <v>99.466888427734375</v>
      </c>
      <c r="AH17" s="1">
        <v>2.9931368827819824</v>
      </c>
      <c r="AI17" s="1">
        <v>0.26706865429878235</v>
      </c>
      <c r="AJ17" s="1">
        <v>4.0284484624862671E-2</v>
      </c>
      <c r="AK17" s="1">
        <v>1.339677139185369E-3</v>
      </c>
      <c r="AL17" s="1">
        <v>6.2072716653347015E-2</v>
      </c>
      <c r="AM17" s="1">
        <v>2.4728919379413128E-3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0.50130371093749992</v>
      </c>
      <c r="AW17">
        <f t="shared" si="9"/>
        <v>2.0222528405366733E-4</v>
      </c>
      <c r="AX17">
        <f t="shared" si="10"/>
        <v>304.99568405151365</v>
      </c>
      <c r="AY17">
        <f t="shared" si="11"/>
        <v>305.1503967285156</v>
      </c>
      <c r="AZ17">
        <f t="shared" si="12"/>
        <v>2.1040393835893401E-2</v>
      </c>
      <c r="BA17">
        <f t="shared" si="13"/>
        <v>-7.889276199005299E-2</v>
      </c>
      <c r="BB17">
        <f t="shared" si="14"/>
        <v>4.7335341083571878</v>
      </c>
      <c r="BC17">
        <f t="shared" si="15"/>
        <v>47.589043783110192</v>
      </c>
      <c r="BD17">
        <f t="shared" si="16"/>
        <v>17.436778234404137</v>
      </c>
      <c r="BE17">
        <f t="shared" si="17"/>
        <v>31.923040390014648</v>
      </c>
      <c r="BF17">
        <f t="shared" si="18"/>
        <v>4.7543225623631207</v>
      </c>
      <c r="BG17">
        <f t="shared" si="19"/>
        <v>1.1146821520560792E-2</v>
      </c>
      <c r="BH17">
        <f t="shared" si="20"/>
        <v>2.9991520331765642</v>
      </c>
      <c r="BI17">
        <f t="shared" si="21"/>
        <v>1.7551705291865565</v>
      </c>
      <c r="BJ17">
        <f t="shared" si="22"/>
        <v>6.9706963849322798E-3</v>
      </c>
      <c r="BK17">
        <f t="shared" si="23"/>
        <v>98.353896277350159</v>
      </c>
      <c r="BL17">
        <f t="shared" si="24"/>
        <v>2.5801101028717963</v>
      </c>
      <c r="BM17">
        <f t="shared" si="25"/>
        <v>62.027473337700989</v>
      </c>
      <c r="BN17">
        <f t="shared" si="26"/>
        <v>385.31601363657012</v>
      </c>
      <c r="BO17">
        <f t="shared" si="27"/>
        <v>-7.0185768042450476E-3</v>
      </c>
    </row>
    <row r="18" spans="1:67" x14ac:dyDescent="0.25">
      <c r="A18" s="1">
        <v>7</v>
      </c>
      <c r="B18" s="1" t="s">
        <v>94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386.50000021234155</v>
      </c>
      <c r="J18" s="1">
        <v>0</v>
      </c>
      <c r="K18">
        <f t="shared" si="0"/>
        <v>-2.7820602411496891</v>
      </c>
      <c r="L18">
        <f t="shared" si="1"/>
        <v>1.0341448216432967E-2</v>
      </c>
      <c r="M18">
        <f t="shared" si="2"/>
        <v>794.78889336963584</v>
      </c>
      <c r="N18">
        <f t="shared" si="3"/>
        <v>0.18726952762430116</v>
      </c>
      <c r="O18">
        <f t="shared" si="4"/>
        <v>1.7375333366414876</v>
      </c>
      <c r="P18">
        <f t="shared" si="5"/>
        <v>31.8466796875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31.996854782104492</v>
      </c>
      <c r="V18" s="1">
        <v>31.8466796875</v>
      </c>
      <c r="W18" s="1">
        <v>32.015365600585938</v>
      </c>
      <c r="X18" s="1">
        <v>374.67938232421875</v>
      </c>
      <c r="Y18" s="1">
        <v>380.087646484375</v>
      </c>
      <c r="Z18" s="1">
        <v>29.760747909545898</v>
      </c>
      <c r="AA18" s="1">
        <v>30.123100280761719</v>
      </c>
      <c r="AB18" s="1">
        <v>62.004207611083984</v>
      </c>
      <c r="AC18" s="1">
        <v>62.759143829345703</v>
      </c>
      <c r="AD18" s="1">
        <v>300.748779296875</v>
      </c>
      <c r="AE18" s="1">
        <v>0.1609807014465332</v>
      </c>
      <c r="AF18" s="1">
        <v>0.13749311864376068</v>
      </c>
      <c r="AG18" s="1">
        <v>99.467445373535156</v>
      </c>
      <c r="AH18" s="1">
        <v>2.9931368827819824</v>
      </c>
      <c r="AI18" s="1">
        <v>0.26706865429878235</v>
      </c>
      <c r="AJ18" s="1">
        <v>4.0284484624862671E-2</v>
      </c>
      <c r="AK18" s="1">
        <v>1.339677139185369E-3</v>
      </c>
      <c r="AL18" s="1">
        <v>6.2072716653347015E-2</v>
      </c>
      <c r="AM18" s="1">
        <v>2.4728919379413128E-3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0.50124796549479167</v>
      </c>
      <c r="AW18">
        <f t="shared" si="9"/>
        <v>1.8726952762430116E-4</v>
      </c>
      <c r="AX18">
        <f t="shared" si="10"/>
        <v>304.99667968749998</v>
      </c>
      <c r="AY18">
        <f t="shared" si="11"/>
        <v>305.14685478210447</v>
      </c>
      <c r="AZ18">
        <f t="shared" si="12"/>
        <v>2.5756911655733461E-2</v>
      </c>
      <c r="BA18">
        <f t="shared" si="13"/>
        <v>-7.2036180758084337E-2</v>
      </c>
      <c r="BB18">
        <f t="shared" si="14"/>
        <v>4.7338011682996752</v>
      </c>
      <c r="BC18">
        <f t="shared" si="15"/>
        <v>47.591462216834771</v>
      </c>
      <c r="BD18">
        <f t="shared" si="16"/>
        <v>17.468361936073052</v>
      </c>
      <c r="BE18">
        <f t="shared" si="17"/>
        <v>31.921767234802246</v>
      </c>
      <c r="BF18">
        <f t="shared" si="18"/>
        <v>4.7539797771315522</v>
      </c>
      <c r="BG18">
        <f t="shared" si="19"/>
        <v>1.0303927957227631E-2</v>
      </c>
      <c r="BH18">
        <f t="shared" si="20"/>
        <v>2.9962678316581877</v>
      </c>
      <c r="BI18">
        <f t="shared" si="21"/>
        <v>1.7577119454733645</v>
      </c>
      <c r="BJ18">
        <f t="shared" si="22"/>
        <v>6.4433154563707466E-3</v>
      </c>
      <c r="BK18">
        <f t="shared" si="23"/>
        <v>79.055620834736715</v>
      </c>
      <c r="BL18">
        <f t="shared" si="24"/>
        <v>2.0910674175313106</v>
      </c>
      <c r="BM18">
        <f t="shared" si="25"/>
        <v>61.949820929725284</v>
      </c>
      <c r="BN18">
        <f t="shared" si="26"/>
        <v>381.41010468205468</v>
      </c>
      <c r="BO18">
        <f t="shared" si="27"/>
        <v>-4.5187091699786458E-3</v>
      </c>
    </row>
    <row r="19" spans="1:67" x14ac:dyDescent="0.25">
      <c r="A19" s="1">
        <v>8</v>
      </c>
      <c r="B19" s="1" t="s">
        <v>95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392.00000008940697</v>
      </c>
      <c r="J19" s="1">
        <v>0</v>
      </c>
      <c r="K19">
        <f t="shared" si="0"/>
        <v>-1.2165426487009665</v>
      </c>
      <c r="L19">
        <f t="shared" si="1"/>
        <v>9.5036973657144155E-3</v>
      </c>
      <c r="M19">
        <f t="shared" si="2"/>
        <v>569.62187644873336</v>
      </c>
      <c r="N19">
        <f t="shared" si="3"/>
        <v>0.17423219418910485</v>
      </c>
      <c r="O19">
        <f t="shared" si="4"/>
        <v>1.7584125717581913</v>
      </c>
      <c r="P19">
        <f t="shared" si="5"/>
        <v>31.912818908691406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31.996217727661133</v>
      </c>
      <c r="V19" s="1">
        <v>31.912818908691406</v>
      </c>
      <c r="W19" s="1">
        <v>32.019325256347656</v>
      </c>
      <c r="X19" s="1">
        <v>375.8681640625</v>
      </c>
      <c r="Y19" s="1">
        <v>378.16384887695313</v>
      </c>
      <c r="Z19" s="1">
        <v>29.754785537719727</v>
      </c>
      <c r="AA19" s="1">
        <v>30.091938018798828</v>
      </c>
      <c r="AB19" s="1">
        <v>61.993824005126953</v>
      </c>
      <c r="AC19" s="1">
        <v>62.696277618408203</v>
      </c>
      <c r="AD19" s="1">
        <v>300.73492431640625</v>
      </c>
      <c r="AE19" s="1">
        <v>0.13830229640007019</v>
      </c>
      <c r="AF19" s="1">
        <v>0.26980742812156677</v>
      </c>
      <c r="AG19" s="1">
        <v>99.467124938964844</v>
      </c>
      <c r="AH19" s="1">
        <v>2.9931368827819824</v>
      </c>
      <c r="AI19" s="1">
        <v>0.26706865429878235</v>
      </c>
      <c r="AJ19" s="1">
        <v>4.0284484624862671E-2</v>
      </c>
      <c r="AK19" s="1">
        <v>1.339677139185369E-3</v>
      </c>
      <c r="AL19" s="1">
        <v>6.2072716653347015E-2</v>
      </c>
      <c r="AM19" s="1">
        <v>2.4728919379413128E-3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111125</v>
      </c>
      <c r="AU19" s="1" t="s">
        <v>87</v>
      </c>
      <c r="AV19">
        <f t="shared" si="8"/>
        <v>0.50122487386067704</v>
      </c>
      <c r="AW19">
        <f t="shared" si="9"/>
        <v>1.7423219418910484E-4</v>
      </c>
      <c r="AX19">
        <f t="shared" si="10"/>
        <v>305.06281890869138</v>
      </c>
      <c r="AY19">
        <f t="shared" si="11"/>
        <v>305.14621772766111</v>
      </c>
      <c r="AZ19">
        <f t="shared" si="12"/>
        <v>2.2128366929403676E-2</v>
      </c>
      <c r="BA19">
        <f t="shared" si="13"/>
        <v>-7.4793121746195956E-2</v>
      </c>
      <c r="BB19">
        <f t="shared" si="14"/>
        <v>4.7515711303296406</v>
      </c>
      <c r="BC19">
        <f t="shared" si="15"/>
        <v>47.770267143493953</v>
      </c>
      <c r="BD19">
        <f t="shared" si="16"/>
        <v>17.678329124695125</v>
      </c>
      <c r="BE19">
        <f t="shared" si="17"/>
        <v>31.95451831817627</v>
      </c>
      <c r="BF19">
        <f t="shared" si="18"/>
        <v>4.7628045482152626</v>
      </c>
      <c r="BG19">
        <f t="shared" si="19"/>
        <v>9.4720005257894167E-3</v>
      </c>
      <c r="BH19">
        <f t="shared" si="20"/>
        <v>2.9931585585714493</v>
      </c>
      <c r="BI19">
        <f t="shared" si="21"/>
        <v>1.7696459896438133</v>
      </c>
      <c r="BJ19">
        <f t="shared" si="22"/>
        <v>5.9228399551098489E-3</v>
      </c>
      <c r="BK19">
        <f t="shared" si="23"/>
        <v>56.658650352693762</v>
      </c>
      <c r="BL19">
        <f t="shared" si="24"/>
        <v>1.5062832635651453</v>
      </c>
      <c r="BM19">
        <f t="shared" si="25"/>
        <v>61.622371217882332</v>
      </c>
      <c r="BN19">
        <f t="shared" si="26"/>
        <v>378.74213498837702</v>
      </c>
      <c r="BO19">
        <f t="shared" si="27"/>
        <v>-1.9793478405284205E-3</v>
      </c>
    </row>
    <row r="20" spans="1:67" x14ac:dyDescent="0.25">
      <c r="A20" s="1">
        <v>9</v>
      </c>
      <c r="B20" s="1" t="s">
        <v>96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396.99999997764826</v>
      </c>
      <c r="J20" s="1">
        <v>0</v>
      </c>
      <c r="K20">
        <f t="shared" si="0"/>
        <v>2.1339959107890976</v>
      </c>
      <c r="L20">
        <f t="shared" si="1"/>
        <v>9.1683640978494855E-3</v>
      </c>
      <c r="M20">
        <f t="shared" si="2"/>
        <v>-0.76931539656006154</v>
      </c>
      <c r="N20">
        <f t="shared" si="3"/>
        <v>0.16671450311627184</v>
      </c>
      <c r="O20">
        <f t="shared" si="4"/>
        <v>1.7440126584306399</v>
      </c>
      <c r="P20">
        <f t="shared" si="5"/>
        <v>31.8531494140625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31.99359130859375</v>
      </c>
      <c r="V20" s="1">
        <v>31.8531494140625</v>
      </c>
      <c r="W20" s="1">
        <v>32.036094665527344</v>
      </c>
      <c r="X20" s="1">
        <v>382.55953979492188</v>
      </c>
      <c r="Y20" s="1">
        <v>378.17572021484375</v>
      </c>
      <c r="Z20" s="1">
        <v>29.753253936767578</v>
      </c>
      <c r="AA20" s="1">
        <v>30.075899124145508</v>
      </c>
      <c r="AB20" s="1">
        <v>61.999038696289063</v>
      </c>
      <c r="AC20" s="1">
        <v>62.671363830566406</v>
      </c>
      <c r="AD20" s="1">
        <v>300.70260620117188</v>
      </c>
      <c r="AE20" s="1">
        <v>0.29549741744995117</v>
      </c>
      <c r="AF20" s="1">
        <v>1.0337416315451264E-3</v>
      </c>
      <c r="AG20" s="1">
        <v>99.465827941894531</v>
      </c>
      <c r="AH20" s="1">
        <v>2.9931368827819824</v>
      </c>
      <c r="AI20" s="1">
        <v>0.26706865429878235</v>
      </c>
      <c r="AJ20" s="1">
        <v>4.0284484624862671E-2</v>
      </c>
      <c r="AK20" s="1">
        <v>1.339677139185369E-3</v>
      </c>
      <c r="AL20" s="1">
        <v>6.2072716653347015E-2</v>
      </c>
      <c r="AM20" s="1">
        <v>2.4728919379413128E-3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0.50117101033528633</v>
      </c>
      <c r="AW20">
        <f t="shared" si="9"/>
        <v>1.6671450311627183E-4</v>
      </c>
      <c r="AX20">
        <f t="shared" si="10"/>
        <v>305.00314941406248</v>
      </c>
      <c r="AY20">
        <f t="shared" si="11"/>
        <v>305.14359130859373</v>
      </c>
      <c r="AZ20">
        <f t="shared" si="12"/>
        <v>4.7279585735211072E-2</v>
      </c>
      <c r="BA20">
        <f t="shared" si="13"/>
        <v>-6.292398140926643E-2</v>
      </c>
      <c r="BB20">
        <f t="shared" si="14"/>
        <v>4.7355368659106736</v>
      </c>
      <c r="BC20">
        <f t="shared" si="15"/>
        <v>47.609686300274468</v>
      </c>
      <c r="BD20">
        <f t="shared" si="16"/>
        <v>17.533787176128961</v>
      </c>
      <c r="BE20">
        <f t="shared" si="17"/>
        <v>31.923370361328125</v>
      </c>
      <c r="BF20">
        <f t="shared" si="18"/>
        <v>4.7544114075896573</v>
      </c>
      <c r="BG20">
        <f t="shared" si="19"/>
        <v>9.1388611382121447E-3</v>
      </c>
      <c r="BH20">
        <f t="shared" si="20"/>
        <v>2.9915242074800337</v>
      </c>
      <c r="BI20">
        <f t="shared" si="21"/>
        <v>1.7628872001096236</v>
      </c>
      <c r="BJ20">
        <f t="shared" si="22"/>
        <v>5.7144315610873795E-3</v>
      </c>
      <c r="BK20">
        <f t="shared" si="23"/>
        <v>-7.6520592867293444E-2</v>
      </c>
      <c r="BL20">
        <f t="shared" si="24"/>
        <v>-2.0342802444403602E-3</v>
      </c>
      <c r="BM20">
        <f t="shared" si="25"/>
        <v>61.806785618308481</v>
      </c>
      <c r="BN20">
        <f t="shared" si="26"/>
        <v>377.16132076213034</v>
      </c>
      <c r="BO20">
        <f t="shared" si="27"/>
        <v>3.4970560475811106E-3</v>
      </c>
    </row>
    <row r="21" spans="1:67" x14ac:dyDescent="0.25">
      <c r="A21" s="1">
        <v>10</v>
      </c>
      <c r="B21" s="1" t="s">
        <v>97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401.99999986588955</v>
      </c>
      <c r="J21" s="1">
        <v>0</v>
      </c>
      <c r="K21">
        <f t="shared" si="0"/>
        <v>2.3149026771661361</v>
      </c>
      <c r="L21">
        <f t="shared" si="1"/>
        <v>8.7048296628861425E-3</v>
      </c>
      <c r="M21">
        <f t="shared" si="2"/>
        <v>-50.547622625218331</v>
      </c>
      <c r="N21">
        <f t="shared" si="3"/>
        <v>0.15814359737821509</v>
      </c>
      <c r="O21">
        <f t="shared" si="4"/>
        <v>1.7422319778351527</v>
      </c>
      <c r="P21">
        <f t="shared" si="5"/>
        <v>31.841115951538086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32.001827239990234</v>
      </c>
      <c r="V21" s="1">
        <v>31.841115951538086</v>
      </c>
      <c r="W21" s="1">
        <v>32.051307678222656</v>
      </c>
      <c r="X21" s="1">
        <v>385.61416625976563</v>
      </c>
      <c r="Y21" s="1">
        <v>380.87564086914063</v>
      </c>
      <c r="Z21" s="1">
        <v>29.754890441894531</v>
      </c>
      <c r="AA21" s="1">
        <v>30.060911178588867</v>
      </c>
      <c r="AB21" s="1">
        <v>61.974456787109375</v>
      </c>
      <c r="AC21" s="1">
        <v>62.611846923828125</v>
      </c>
      <c r="AD21" s="1">
        <v>300.74365234375</v>
      </c>
      <c r="AE21" s="1">
        <v>0.26527798175811768</v>
      </c>
      <c r="AF21" s="1">
        <v>5.0655342638492584E-2</v>
      </c>
      <c r="AG21" s="1">
        <v>99.467277526855469</v>
      </c>
      <c r="AH21" s="1">
        <v>2.9931368827819824</v>
      </c>
      <c r="AI21" s="1">
        <v>0.26706865429878235</v>
      </c>
      <c r="AJ21" s="1">
        <v>4.0284484624862671E-2</v>
      </c>
      <c r="AK21" s="1">
        <v>1.339677139185369E-3</v>
      </c>
      <c r="AL21" s="1">
        <v>6.2072716653347015E-2</v>
      </c>
      <c r="AM21" s="1">
        <v>2.4728919379413128E-3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0.50123942057291659</v>
      </c>
      <c r="AW21">
        <f t="shared" si="9"/>
        <v>1.5814359737821508E-4</v>
      </c>
      <c r="AX21">
        <f t="shared" si="10"/>
        <v>304.99111595153806</v>
      </c>
      <c r="AY21">
        <f t="shared" si="11"/>
        <v>305.15182723999021</v>
      </c>
      <c r="AZ21">
        <f t="shared" si="12"/>
        <v>4.2444476132590836E-2</v>
      </c>
      <c r="BA21">
        <f t="shared" si="13"/>
        <v>-5.5929036615450366E-2</v>
      </c>
      <c r="BB21">
        <f t="shared" si="14"/>
        <v>4.7323089727460035</v>
      </c>
      <c r="BC21">
        <f t="shared" si="15"/>
        <v>47.576540651455083</v>
      </c>
      <c r="BD21">
        <f t="shared" si="16"/>
        <v>17.515629472866216</v>
      </c>
      <c r="BE21">
        <f t="shared" si="17"/>
        <v>31.92147159576416</v>
      </c>
      <c r="BF21">
        <f t="shared" si="18"/>
        <v>4.753900182141118</v>
      </c>
      <c r="BG21">
        <f t="shared" si="19"/>
        <v>8.6782301858947062E-3</v>
      </c>
      <c r="BH21">
        <f t="shared" si="20"/>
        <v>2.9900769949108508</v>
      </c>
      <c r="BI21">
        <f t="shared" si="21"/>
        <v>1.7638231872302672</v>
      </c>
      <c r="BJ21">
        <f t="shared" si="22"/>
        <v>5.4262774073997088E-3</v>
      </c>
      <c r="BK21">
        <f t="shared" si="23"/>
        <v>-5.0278344079853508</v>
      </c>
      <c r="BL21">
        <f t="shared" si="24"/>
        <v>-0.13271424370923535</v>
      </c>
      <c r="BM21">
        <f t="shared" si="25"/>
        <v>61.814500517740754</v>
      </c>
      <c r="BN21">
        <f t="shared" si="26"/>
        <v>379.77524700384322</v>
      </c>
      <c r="BO21">
        <f t="shared" si="27"/>
        <v>3.7678746538938462E-3</v>
      </c>
    </row>
    <row r="22" spans="1:67" x14ac:dyDescent="0.25">
      <c r="A22" s="1">
        <v>11</v>
      </c>
      <c r="B22" s="1" t="s">
        <v>98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407.49999974295497</v>
      </c>
      <c r="J22" s="1">
        <v>0</v>
      </c>
      <c r="K22">
        <f t="shared" si="0"/>
        <v>0.87438185011193492</v>
      </c>
      <c r="L22">
        <f t="shared" si="1"/>
        <v>8.249146226069053E-3</v>
      </c>
      <c r="M22">
        <f t="shared" si="2"/>
        <v>204.92519021919918</v>
      </c>
      <c r="N22">
        <f t="shared" si="3"/>
        <v>0.15057387872594932</v>
      </c>
      <c r="O22">
        <f t="shared" si="4"/>
        <v>1.7501576729821577</v>
      </c>
      <c r="P22">
        <f t="shared" si="5"/>
        <v>31.862936019897461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32.003326416015625</v>
      </c>
      <c r="V22" s="1">
        <v>31.862936019897461</v>
      </c>
      <c r="W22" s="1">
        <v>32.046764373779297</v>
      </c>
      <c r="X22" s="1">
        <v>385.41574096679688</v>
      </c>
      <c r="Y22" s="1">
        <v>383.55636596679688</v>
      </c>
      <c r="Z22" s="1">
        <v>29.748756408691406</v>
      </c>
      <c r="AA22" s="1">
        <v>30.040090560913086</v>
      </c>
      <c r="AB22" s="1">
        <v>61.956417083740234</v>
      </c>
      <c r="AC22" s="1">
        <v>62.563167572021484</v>
      </c>
      <c r="AD22" s="1">
        <v>300.7899169921875</v>
      </c>
      <c r="AE22" s="1">
        <v>0.26906439661979675</v>
      </c>
      <c r="AF22" s="1">
        <v>3.3081967383623123E-2</v>
      </c>
      <c r="AG22" s="1">
        <v>99.467269897460938</v>
      </c>
      <c r="AH22" s="1">
        <v>2.9931368827819824</v>
      </c>
      <c r="AI22" s="1">
        <v>0.26706865429878235</v>
      </c>
      <c r="AJ22" s="1">
        <v>4.0284484624862671E-2</v>
      </c>
      <c r="AK22" s="1">
        <v>1.339677139185369E-3</v>
      </c>
      <c r="AL22" s="1">
        <v>6.2072716653347015E-2</v>
      </c>
      <c r="AM22" s="1">
        <v>2.4728919379413128E-3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111125</v>
      </c>
      <c r="AU22" s="1" t="s">
        <v>87</v>
      </c>
      <c r="AV22">
        <f t="shared" si="8"/>
        <v>0.50131652832031237</v>
      </c>
      <c r="AW22">
        <f t="shared" si="9"/>
        <v>1.5057387872594933E-4</v>
      </c>
      <c r="AX22">
        <f t="shared" si="10"/>
        <v>305.01293601989744</v>
      </c>
      <c r="AY22">
        <f t="shared" si="11"/>
        <v>305.1533264160156</v>
      </c>
      <c r="AZ22">
        <f t="shared" si="12"/>
        <v>4.3050302496918214E-2</v>
      </c>
      <c r="BA22">
        <f t="shared" si="13"/>
        <v>-5.4958698945357869E-2</v>
      </c>
      <c r="BB22">
        <f t="shared" si="14"/>
        <v>4.7381634685486684</v>
      </c>
      <c r="BC22">
        <f t="shared" si="15"/>
        <v>47.635402815751938</v>
      </c>
      <c r="BD22">
        <f t="shared" si="16"/>
        <v>17.595312254838852</v>
      </c>
      <c r="BE22">
        <f t="shared" si="17"/>
        <v>31.933131217956543</v>
      </c>
      <c r="BF22">
        <f t="shared" si="18"/>
        <v>4.7570401854130377</v>
      </c>
      <c r="BG22">
        <f t="shared" si="19"/>
        <v>8.2252549127856713E-3</v>
      </c>
      <c r="BH22">
        <f t="shared" si="20"/>
        <v>2.9880057955665107</v>
      </c>
      <c r="BI22">
        <f t="shared" si="21"/>
        <v>1.7690343898465271</v>
      </c>
      <c r="BJ22">
        <f t="shared" si="22"/>
        <v>5.1429254804146009E-3</v>
      </c>
      <c r="BK22">
        <f t="shared" si="23"/>
        <v>20.383349204321608</v>
      </c>
      <c r="BL22">
        <f t="shared" si="24"/>
        <v>0.53427659765902269</v>
      </c>
      <c r="BM22">
        <f t="shared" si="25"/>
        <v>61.681297626987309</v>
      </c>
      <c r="BN22">
        <f t="shared" si="26"/>
        <v>383.1407267119456</v>
      </c>
      <c r="BO22">
        <f t="shared" si="27"/>
        <v>1.407655291548742E-3</v>
      </c>
    </row>
    <row r="23" spans="1:67" x14ac:dyDescent="0.25">
      <c r="A23" s="1">
        <v>12</v>
      </c>
      <c r="B23" s="1" t="s">
        <v>99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412.49999963119626</v>
      </c>
      <c r="J23" s="1">
        <v>0</v>
      </c>
      <c r="K23">
        <f t="shared" si="0"/>
        <v>1.1535164562726477</v>
      </c>
      <c r="L23">
        <f t="shared" si="1"/>
        <v>7.9766663915618718E-3</v>
      </c>
      <c r="M23">
        <f t="shared" si="2"/>
        <v>145.22321069646813</v>
      </c>
      <c r="N23">
        <f t="shared" si="3"/>
        <v>0.14690453295266373</v>
      </c>
      <c r="O23">
        <f t="shared" si="4"/>
        <v>1.7655473111147986</v>
      </c>
      <c r="P23">
        <f t="shared" si="5"/>
        <v>31.915298461914063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31.999509811401367</v>
      </c>
      <c r="V23" s="1">
        <v>31.915298461914063</v>
      </c>
      <c r="W23" s="1">
        <v>32.024864196777344</v>
      </c>
      <c r="X23" s="1">
        <v>387.40292358398438</v>
      </c>
      <c r="Y23" s="1">
        <v>384.98843383789063</v>
      </c>
      <c r="Z23" s="1">
        <v>29.742580413818359</v>
      </c>
      <c r="AA23" s="1">
        <v>30.026901245117188</v>
      </c>
      <c r="AB23" s="1">
        <v>61.956878662109375</v>
      </c>
      <c r="AC23" s="1">
        <v>62.549148559570313</v>
      </c>
      <c r="AD23" s="1">
        <v>300.70278930664063</v>
      </c>
      <c r="AE23" s="1">
        <v>9.6734426915645599E-2</v>
      </c>
      <c r="AF23" s="1">
        <v>8.2698222249746323E-3</v>
      </c>
      <c r="AG23" s="1">
        <v>99.467178344726563</v>
      </c>
      <c r="AH23" s="1">
        <v>2.9931368827819824</v>
      </c>
      <c r="AI23" s="1">
        <v>0.26706865429878235</v>
      </c>
      <c r="AJ23" s="1">
        <v>4.0284484624862671E-2</v>
      </c>
      <c r="AK23" s="1">
        <v>1.339677139185369E-3</v>
      </c>
      <c r="AL23" s="1">
        <v>6.2072716653347015E-2</v>
      </c>
      <c r="AM23" s="1">
        <v>2.4728919379413128E-3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111125</v>
      </c>
      <c r="AU23" s="1" t="s">
        <v>87</v>
      </c>
      <c r="AV23">
        <f t="shared" si="8"/>
        <v>0.50117131551106764</v>
      </c>
      <c r="AW23">
        <f t="shared" si="9"/>
        <v>1.4690453295266372E-4</v>
      </c>
      <c r="AX23">
        <f t="shared" si="10"/>
        <v>305.06529846191404</v>
      </c>
      <c r="AY23">
        <f t="shared" si="11"/>
        <v>305.14950981140134</v>
      </c>
      <c r="AZ23">
        <f t="shared" si="12"/>
        <v>1.5477507960554027E-2</v>
      </c>
      <c r="BA23">
        <f t="shared" si="13"/>
        <v>-6.1182292077806601E-2</v>
      </c>
      <c r="BB23">
        <f t="shared" si="14"/>
        <v>4.752238452402362</v>
      </c>
      <c r="BC23">
        <f t="shared" si="15"/>
        <v>47.776950462316101</v>
      </c>
      <c r="BD23">
        <f t="shared" si="16"/>
        <v>17.750049217198914</v>
      </c>
      <c r="BE23">
        <f t="shared" si="17"/>
        <v>31.957404136657715</v>
      </c>
      <c r="BF23">
        <f t="shared" si="18"/>
        <v>4.763582814489129</v>
      </c>
      <c r="BG23">
        <f t="shared" si="19"/>
        <v>7.9543251951864208E-3</v>
      </c>
      <c r="BH23">
        <f t="shared" si="20"/>
        <v>2.9866911412875634</v>
      </c>
      <c r="BI23">
        <f t="shared" si="21"/>
        <v>1.7768916732015656</v>
      </c>
      <c r="BJ23">
        <f t="shared" si="22"/>
        <v>4.9734556482049991E-3</v>
      </c>
      <c r="BK23">
        <f t="shared" si="23"/>
        <v>14.444942998139398</v>
      </c>
      <c r="BL23">
        <f t="shared" si="24"/>
        <v>0.37721447693573601</v>
      </c>
      <c r="BM23">
        <f t="shared" si="25"/>
        <v>61.452577674188632</v>
      </c>
      <c r="BN23">
        <f t="shared" si="26"/>
        <v>384.44010735983932</v>
      </c>
      <c r="BO23">
        <f t="shared" si="27"/>
        <v>1.8438908498482772E-3</v>
      </c>
    </row>
    <row r="24" spans="1:67" x14ac:dyDescent="0.25">
      <c r="A24" s="1">
        <v>13</v>
      </c>
      <c r="B24" s="1" t="s">
        <v>100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417.49999951943755</v>
      </c>
      <c r="J24" s="1">
        <v>0</v>
      </c>
      <c r="K24">
        <f t="shared" si="0"/>
        <v>3.6384915441697543</v>
      </c>
      <c r="L24">
        <f t="shared" si="1"/>
        <v>7.6736100044746177E-3</v>
      </c>
      <c r="M24">
        <f t="shared" si="2"/>
        <v>-373.5238594819354</v>
      </c>
      <c r="N24">
        <f t="shared" si="3"/>
        <v>0.14147885164702029</v>
      </c>
      <c r="O24">
        <f t="shared" si="4"/>
        <v>1.7673088316854231</v>
      </c>
      <c r="P24">
        <f t="shared" si="5"/>
        <v>31.918014526367188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32.002609252929688</v>
      </c>
      <c r="V24" s="1">
        <v>31.918014526367188</v>
      </c>
      <c r="W24" s="1">
        <v>32.016151428222656</v>
      </c>
      <c r="X24" s="1">
        <v>394.45089721679688</v>
      </c>
      <c r="Y24" s="1">
        <v>387.08206176757813</v>
      </c>
      <c r="Z24" s="1">
        <v>29.742694854736328</v>
      </c>
      <c r="AA24" s="1">
        <v>30.016502380371094</v>
      </c>
      <c r="AB24" s="1">
        <v>61.946334838867188</v>
      </c>
      <c r="AC24" s="1">
        <v>62.5166015625</v>
      </c>
      <c r="AD24" s="1">
        <v>300.7196044921875</v>
      </c>
      <c r="AE24" s="1">
        <v>0.24563056230545044</v>
      </c>
      <c r="AF24" s="1">
        <v>5.2723508328199387E-2</v>
      </c>
      <c r="AG24" s="1">
        <v>99.467308044433594</v>
      </c>
      <c r="AH24" s="1">
        <v>2.9931368827819824</v>
      </c>
      <c r="AI24" s="1">
        <v>0.26706865429878235</v>
      </c>
      <c r="AJ24" s="1">
        <v>4.0284484624862671E-2</v>
      </c>
      <c r="AK24" s="1">
        <v>1.339677139185369E-3</v>
      </c>
      <c r="AL24" s="1">
        <v>6.2072716653347015E-2</v>
      </c>
      <c r="AM24" s="1">
        <v>2.4728919379413128E-3</v>
      </c>
      <c r="AN24" s="1">
        <v>0.66666668653488159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111125</v>
      </c>
      <c r="AU24" s="1" t="s">
        <v>87</v>
      </c>
      <c r="AV24">
        <f t="shared" si="8"/>
        <v>0.50119934082031248</v>
      </c>
      <c r="AW24">
        <f t="shared" si="9"/>
        <v>1.414788516470203E-4</v>
      </c>
      <c r="AX24">
        <f t="shared" si="10"/>
        <v>305.06801452636716</v>
      </c>
      <c r="AY24">
        <f t="shared" si="11"/>
        <v>305.15260925292966</v>
      </c>
      <c r="AZ24">
        <f t="shared" si="12"/>
        <v>3.9300889090428726E-2</v>
      </c>
      <c r="BA24">
        <f t="shared" si="13"/>
        <v>-5.8165746098573987E-2</v>
      </c>
      <c r="BB24">
        <f t="shared" si="14"/>
        <v>4.7529695203702689</v>
      </c>
      <c r="BC24">
        <f t="shared" si="15"/>
        <v>47.784237995533601</v>
      </c>
      <c r="BD24">
        <f t="shared" si="16"/>
        <v>17.767735615162508</v>
      </c>
      <c r="BE24">
        <f t="shared" si="17"/>
        <v>31.960311889648438</v>
      </c>
      <c r="BF24">
        <f t="shared" si="18"/>
        <v>4.7643671081800694</v>
      </c>
      <c r="BG24">
        <f t="shared" si="19"/>
        <v>7.6529319711481514E-3</v>
      </c>
      <c r="BH24">
        <f t="shared" si="20"/>
        <v>2.9856606886848458</v>
      </c>
      <c r="BI24">
        <f t="shared" si="21"/>
        <v>1.7787064194952236</v>
      </c>
      <c r="BJ24">
        <f t="shared" si="22"/>
        <v>4.7849359858200911E-3</v>
      </c>
      <c r="BK24">
        <f t="shared" si="23"/>
        <v>-37.153412793035393</v>
      </c>
      <c r="BL24">
        <f t="shared" si="24"/>
        <v>-0.96497331283260634</v>
      </c>
      <c r="BM24">
        <f t="shared" si="25"/>
        <v>61.416009855264633</v>
      </c>
      <c r="BN24">
        <f t="shared" si="26"/>
        <v>385.35249714543068</v>
      </c>
      <c r="BO24">
        <f t="shared" si="27"/>
        <v>5.7988889183373587E-3</v>
      </c>
    </row>
    <row r="25" spans="1:67" x14ac:dyDescent="0.25">
      <c r="A25" s="1">
        <v>14</v>
      </c>
      <c r="B25" s="1" t="s">
        <v>101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422.99999939650297</v>
      </c>
      <c r="J25" s="1">
        <v>0</v>
      </c>
      <c r="K25">
        <f t="shared" si="0"/>
        <v>5.6117064540860637</v>
      </c>
      <c r="L25">
        <f t="shared" si="1"/>
        <v>7.5915182422769296E-3</v>
      </c>
      <c r="M25">
        <f t="shared" si="2"/>
        <v>-787.79105558114168</v>
      </c>
      <c r="N25">
        <f t="shared" si="3"/>
        <v>0.13970234293714875</v>
      </c>
      <c r="O25">
        <f t="shared" si="4"/>
        <v>1.7639734702212184</v>
      </c>
      <c r="P25">
        <f t="shared" si="5"/>
        <v>31.902090072631836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31.995595932006836</v>
      </c>
      <c r="V25" s="1">
        <v>31.902090072631836</v>
      </c>
      <c r="W25" s="1">
        <v>32.018146514892578</v>
      </c>
      <c r="X25" s="1">
        <v>403.11138916015625</v>
      </c>
      <c r="Y25" s="1">
        <v>391.8048095703125</v>
      </c>
      <c r="Z25" s="1">
        <v>29.736764907836914</v>
      </c>
      <c r="AA25" s="1">
        <v>30.007156372070313</v>
      </c>
      <c r="AB25" s="1">
        <v>61.958160400390625</v>
      </c>
      <c r="AC25" s="1">
        <v>62.521537780761719</v>
      </c>
      <c r="AD25" s="1">
        <v>300.69796752929688</v>
      </c>
      <c r="AE25" s="1">
        <v>0.13981720805168152</v>
      </c>
      <c r="AF25" s="1">
        <v>0.199517622590065</v>
      </c>
      <c r="AG25" s="1">
        <v>99.466644287109375</v>
      </c>
      <c r="AH25" s="1">
        <v>2.9931368827819824</v>
      </c>
      <c r="AI25" s="1">
        <v>0.26706865429878235</v>
      </c>
      <c r="AJ25" s="1">
        <v>4.0284484624862671E-2</v>
      </c>
      <c r="AK25" s="1">
        <v>1.339677139185369E-3</v>
      </c>
      <c r="AL25" s="1">
        <v>6.2072716653347015E-2</v>
      </c>
      <c r="AM25" s="1">
        <v>2.4728919379413128E-3</v>
      </c>
      <c r="AN25" s="1">
        <v>0.66666668653488159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111125</v>
      </c>
      <c r="AU25" s="1" t="s">
        <v>87</v>
      </c>
      <c r="AV25">
        <f t="shared" si="8"/>
        <v>0.50116327921549475</v>
      </c>
      <c r="AW25">
        <f t="shared" si="9"/>
        <v>1.3970234293714874E-4</v>
      </c>
      <c r="AX25">
        <f t="shared" si="10"/>
        <v>305.05209007263181</v>
      </c>
      <c r="AY25">
        <f t="shared" si="11"/>
        <v>305.14559593200681</v>
      </c>
      <c r="AZ25">
        <f t="shared" si="12"/>
        <v>2.2370752788243742E-2</v>
      </c>
      <c r="BA25">
        <f t="shared" si="13"/>
        <v>-5.624833798573383E-2</v>
      </c>
      <c r="BB25">
        <f t="shared" si="14"/>
        <v>4.7486846191496035</v>
      </c>
      <c r="BC25">
        <f t="shared" si="15"/>
        <v>47.741478092319845</v>
      </c>
      <c r="BD25">
        <f t="shared" si="16"/>
        <v>17.734321720249532</v>
      </c>
      <c r="BE25">
        <f t="shared" si="17"/>
        <v>31.948843002319336</v>
      </c>
      <c r="BF25">
        <f t="shared" si="18"/>
        <v>4.761274315073587</v>
      </c>
      <c r="BG25">
        <f t="shared" si="19"/>
        <v>7.5712796834182979E-3</v>
      </c>
      <c r="BH25">
        <f t="shared" si="20"/>
        <v>2.9847111489283851</v>
      </c>
      <c r="BI25">
        <f t="shared" si="21"/>
        <v>1.7765631661452019</v>
      </c>
      <c r="BJ25">
        <f t="shared" si="22"/>
        <v>4.7338639578901887E-3</v>
      </c>
      <c r="BK25">
        <f t="shared" si="23"/>
        <v>-78.358932698055824</v>
      </c>
      <c r="BL25">
        <f t="shared" si="24"/>
        <v>-2.0106722437764417</v>
      </c>
      <c r="BM25">
        <f t="shared" si="25"/>
        <v>61.45401137167066</v>
      </c>
      <c r="BN25">
        <f t="shared" si="26"/>
        <v>389.13727308299644</v>
      </c>
      <c r="BO25">
        <f t="shared" si="27"/>
        <v>8.862216397613738E-3</v>
      </c>
    </row>
    <row r="26" spans="1:67" x14ac:dyDescent="0.25">
      <c r="A26" s="1">
        <v>15</v>
      </c>
      <c r="B26" s="1" t="s">
        <v>102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427.99999928474426</v>
      </c>
      <c r="J26" s="1">
        <v>0</v>
      </c>
      <c r="K26">
        <f t="shared" si="0"/>
        <v>5.6520698066125989</v>
      </c>
      <c r="L26">
        <f t="shared" si="1"/>
        <v>7.5559865005076932E-3</v>
      </c>
      <c r="M26">
        <f t="shared" si="2"/>
        <v>-796.02266708369689</v>
      </c>
      <c r="N26">
        <f t="shared" si="3"/>
        <v>0.13835057161534528</v>
      </c>
      <c r="O26">
        <f t="shared" si="4"/>
        <v>1.7552039564781006</v>
      </c>
      <c r="P26">
        <f t="shared" si="5"/>
        <v>31.866790771484375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31.995473861694336</v>
      </c>
      <c r="V26" s="1">
        <v>31.866790771484375</v>
      </c>
      <c r="W26" s="1">
        <v>32.03631591796875</v>
      </c>
      <c r="X26" s="1">
        <v>409.07937622070313</v>
      </c>
      <c r="Y26" s="1">
        <v>397.69650268554688</v>
      </c>
      <c r="Z26" s="1">
        <v>29.732084274291992</v>
      </c>
      <c r="AA26" s="1">
        <v>29.999748229980469</v>
      </c>
      <c r="AB26" s="1">
        <v>61.949253082275391</v>
      </c>
      <c r="AC26" s="1">
        <v>62.506954193115234</v>
      </c>
      <c r="AD26" s="1">
        <v>300.82516479492188</v>
      </c>
      <c r="AE26" s="1">
        <v>0.20103722810745239</v>
      </c>
      <c r="AF26" s="1">
        <v>0.12198653817176819</v>
      </c>
      <c r="AG26" s="1">
        <v>99.467315673828125</v>
      </c>
      <c r="AH26" s="1">
        <v>2.9931368827819824</v>
      </c>
      <c r="AI26" s="1">
        <v>0.26706865429878235</v>
      </c>
      <c r="AJ26" s="1">
        <v>4.0284484624862671E-2</v>
      </c>
      <c r="AK26" s="1">
        <v>1.339677139185369E-3</v>
      </c>
      <c r="AL26" s="1">
        <v>6.2072716653347015E-2</v>
      </c>
      <c r="AM26" s="1">
        <v>2.4728919379413128E-3</v>
      </c>
      <c r="AN26" s="1">
        <v>0.66666668653488159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111125</v>
      </c>
      <c r="AU26" s="1" t="s">
        <v>87</v>
      </c>
      <c r="AV26">
        <f t="shared" si="8"/>
        <v>0.50137527465820309</v>
      </c>
      <c r="AW26">
        <f t="shared" si="9"/>
        <v>1.3835057161534528E-4</v>
      </c>
      <c r="AX26">
        <f t="shared" si="10"/>
        <v>305.01679077148435</v>
      </c>
      <c r="AY26">
        <f t="shared" si="11"/>
        <v>305.14547386169431</v>
      </c>
      <c r="AZ26">
        <f t="shared" si="12"/>
        <v>3.2165955778227229E-2</v>
      </c>
      <c r="BA26">
        <f t="shared" si="13"/>
        <v>-5.0623388922046722E-2</v>
      </c>
      <c r="BB26">
        <f t="shared" si="14"/>
        <v>4.7391983838049345</v>
      </c>
      <c r="BC26">
        <f t="shared" si="15"/>
        <v>47.645785469325922</v>
      </c>
      <c r="BD26">
        <f t="shared" si="16"/>
        <v>17.646037239345453</v>
      </c>
      <c r="BE26">
        <f t="shared" si="17"/>
        <v>31.931132316589355</v>
      </c>
      <c r="BF26">
        <f t="shared" si="18"/>
        <v>4.7565017415812116</v>
      </c>
      <c r="BG26">
        <f t="shared" si="19"/>
        <v>7.5359366993458252E-3</v>
      </c>
      <c r="BH26">
        <f t="shared" si="20"/>
        <v>2.983994427326834</v>
      </c>
      <c r="BI26">
        <f t="shared" si="21"/>
        <v>1.7725073142543777</v>
      </c>
      <c r="BJ26">
        <f t="shared" si="22"/>
        <v>4.7117576920817569E-3</v>
      </c>
      <c r="BK26">
        <f t="shared" si="23"/>
        <v>-79.178237910336676</v>
      </c>
      <c r="BL26">
        <f t="shared" si="24"/>
        <v>-2.0015832719381517</v>
      </c>
      <c r="BM26">
        <f t="shared" si="25"/>
        <v>61.570450484713966</v>
      </c>
      <c r="BN26">
        <f t="shared" si="26"/>
        <v>395.00977939355818</v>
      </c>
      <c r="BO26">
        <f t="shared" si="27"/>
        <v>8.80992072394912E-3</v>
      </c>
    </row>
    <row r="27" spans="1:67" x14ac:dyDescent="0.25">
      <c r="A27" s="1">
        <v>16</v>
      </c>
      <c r="B27" s="1" t="s">
        <v>103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432.99999917298555</v>
      </c>
      <c r="J27" s="1">
        <v>0</v>
      </c>
      <c r="K27">
        <f t="shared" si="0"/>
        <v>3.9617815630471638</v>
      </c>
      <c r="L27">
        <f t="shared" si="1"/>
        <v>7.3623656415664311E-3</v>
      </c>
      <c r="M27">
        <f t="shared" si="2"/>
        <v>-458.91974133349055</v>
      </c>
      <c r="N27">
        <f t="shared" si="3"/>
        <v>0.13545962190046995</v>
      </c>
      <c r="O27">
        <f t="shared" si="4"/>
        <v>1.7635623295803877</v>
      </c>
      <c r="P27">
        <f t="shared" si="5"/>
        <v>31.894575119018555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32.003814697265625</v>
      </c>
      <c r="V27" s="1">
        <v>31.894575119018555</v>
      </c>
      <c r="W27" s="1">
        <v>32.050216674804688</v>
      </c>
      <c r="X27" s="1">
        <v>411.1636962890625</v>
      </c>
      <c r="Y27" s="1">
        <v>403.1488037109375</v>
      </c>
      <c r="Z27" s="1">
        <v>29.728229522705078</v>
      </c>
      <c r="AA27" s="1">
        <v>29.990438461303711</v>
      </c>
      <c r="AB27" s="1">
        <v>61.912670135498047</v>
      </c>
      <c r="AC27" s="1">
        <v>62.458747863769531</v>
      </c>
      <c r="AD27" s="1">
        <v>300.669677734375</v>
      </c>
      <c r="AE27" s="1">
        <v>0.17610180377960205</v>
      </c>
      <c r="AF27" s="1">
        <v>4.6521693468093872E-2</v>
      </c>
      <c r="AG27" s="1">
        <v>99.468414306640625</v>
      </c>
      <c r="AH27" s="1">
        <v>2.9931368827819824</v>
      </c>
      <c r="AI27" s="1">
        <v>0.26706865429878235</v>
      </c>
      <c r="AJ27" s="1">
        <v>4.0284484624862671E-2</v>
      </c>
      <c r="AK27" s="1">
        <v>1.339677139185369E-3</v>
      </c>
      <c r="AL27" s="1">
        <v>6.2072716653347015E-2</v>
      </c>
      <c r="AM27" s="1">
        <v>2.4728919379413128E-3</v>
      </c>
      <c r="AN27" s="1">
        <v>0.66666668653488159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111125</v>
      </c>
      <c r="AU27" s="1" t="s">
        <v>87</v>
      </c>
      <c r="AV27">
        <f t="shared" si="8"/>
        <v>0.50111612955729168</v>
      </c>
      <c r="AW27">
        <f t="shared" si="9"/>
        <v>1.3545962190046994E-4</v>
      </c>
      <c r="AX27">
        <f t="shared" si="10"/>
        <v>305.04457511901853</v>
      </c>
      <c r="AY27">
        <f t="shared" si="11"/>
        <v>305.1538146972656</v>
      </c>
      <c r="AZ27">
        <f t="shared" si="12"/>
        <v>2.8176287974947201E-2</v>
      </c>
      <c r="BA27">
        <f t="shared" si="13"/>
        <v>-5.1907418395943677E-2</v>
      </c>
      <c r="BB27">
        <f t="shared" si="14"/>
        <v>4.7466636876871551</v>
      </c>
      <c r="BC27">
        <f t="shared" si="15"/>
        <v>47.720311224165783</v>
      </c>
      <c r="BD27">
        <f t="shared" si="16"/>
        <v>17.729872762862072</v>
      </c>
      <c r="BE27">
        <f t="shared" si="17"/>
        <v>31.94919490814209</v>
      </c>
      <c r="BF27">
        <f t="shared" si="18"/>
        <v>4.7613691868510637</v>
      </c>
      <c r="BG27">
        <f t="shared" si="19"/>
        <v>7.3433289260929208E-3</v>
      </c>
      <c r="BH27">
        <f t="shared" si="20"/>
        <v>2.9831013581067674</v>
      </c>
      <c r="BI27">
        <f t="shared" si="21"/>
        <v>1.7782678287442963</v>
      </c>
      <c r="BJ27">
        <f t="shared" si="22"/>
        <v>4.5912871206563845E-3</v>
      </c>
      <c r="BK27">
        <f t="shared" si="23"/>
        <v>-45.648018964455986</v>
      </c>
      <c r="BL27">
        <f t="shared" si="24"/>
        <v>-1.1383383433342431</v>
      </c>
      <c r="BM27">
        <f t="shared" si="25"/>
        <v>61.444245225199538</v>
      </c>
      <c r="BN27">
        <f t="shared" si="26"/>
        <v>401.26556249711575</v>
      </c>
      <c r="BO27">
        <f t="shared" si="27"/>
        <v>6.066523037104486E-3</v>
      </c>
    </row>
    <row r="28" spans="1:67" x14ac:dyDescent="0.25">
      <c r="A28" s="1">
        <v>17</v>
      </c>
      <c r="B28" s="1" t="s">
        <v>104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438.49999905005097</v>
      </c>
      <c r="J28" s="1">
        <v>0</v>
      </c>
      <c r="K28">
        <f t="shared" si="0"/>
        <v>3.5722567803184426</v>
      </c>
      <c r="L28">
        <f t="shared" si="1"/>
        <v>7.4945762504016883E-3</v>
      </c>
      <c r="M28">
        <f t="shared" si="2"/>
        <v>-357.20547517104745</v>
      </c>
      <c r="N28">
        <f t="shared" si="3"/>
        <v>0.13699327308620893</v>
      </c>
      <c r="O28">
        <f t="shared" si="4"/>
        <v>1.7522404343079963</v>
      </c>
      <c r="P28">
        <f t="shared" si="5"/>
        <v>31.850610733032227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32.004428863525391</v>
      </c>
      <c r="V28" s="1">
        <v>31.850610733032227</v>
      </c>
      <c r="W28" s="1">
        <v>32.04400634765625</v>
      </c>
      <c r="X28" s="1">
        <v>415.13189697265625</v>
      </c>
      <c r="Y28" s="1">
        <v>407.89361572265625</v>
      </c>
      <c r="Z28" s="1">
        <v>29.72076416015625</v>
      </c>
      <c r="AA28" s="1">
        <v>29.985876083374023</v>
      </c>
      <c r="AB28" s="1">
        <v>61.894298553466797</v>
      </c>
      <c r="AC28" s="1">
        <v>62.446399688720703</v>
      </c>
      <c r="AD28" s="1">
        <v>300.74560546875</v>
      </c>
      <c r="AE28" s="1">
        <v>0.19725888967514038</v>
      </c>
      <c r="AF28" s="1">
        <v>2.1709533408284187E-2</v>
      </c>
      <c r="AG28" s="1">
        <v>99.467338562011719</v>
      </c>
      <c r="AH28" s="1">
        <v>2.9931368827819824</v>
      </c>
      <c r="AI28" s="1">
        <v>0.26706865429878235</v>
      </c>
      <c r="AJ28" s="1">
        <v>4.0284484624862671E-2</v>
      </c>
      <c r="AK28" s="1">
        <v>1.339677139185369E-3</v>
      </c>
      <c r="AL28" s="1">
        <v>6.2072716653347015E-2</v>
      </c>
      <c r="AM28" s="1">
        <v>2.4728919379413128E-3</v>
      </c>
      <c r="AN28" s="1">
        <v>0.66666668653488159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111125</v>
      </c>
      <c r="AU28" s="1" t="s">
        <v>87</v>
      </c>
      <c r="AV28">
        <f t="shared" si="8"/>
        <v>0.50124267578124992</v>
      </c>
      <c r="AW28">
        <f t="shared" si="9"/>
        <v>1.3699327308620891E-4</v>
      </c>
      <c r="AX28">
        <f t="shared" si="10"/>
        <v>305.0006107330322</v>
      </c>
      <c r="AY28">
        <f t="shared" si="11"/>
        <v>305.15442886352537</v>
      </c>
      <c r="AZ28">
        <f t="shared" si="12"/>
        <v>3.1561421642569698E-2</v>
      </c>
      <c r="BA28">
        <f t="shared" si="13"/>
        <v>-4.6493678589446634E-2</v>
      </c>
      <c r="BB28">
        <f t="shared" si="14"/>
        <v>4.7348557227714902</v>
      </c>
      <c r="BC28">
        <f t="shared" si="15"/>
        <v>47.602115339796704</v>
      </c>
      <c r="BD28">
        <f t="shared" si="16"/>
        <v>17.616239256422681</v>
      </c>
      <c r="BE28">
        <f t="shared" si="17"/>
        <v>31.927519798278809</v>
      </c>
      <c r="BF28">
        <f t="shared" si="18"/>
        <v>4.7555287725314139</v>
      </c>
      <c r="BG28">
        <f t="shared" si="19"/>
        <v>7.4748506035178823E-3</v>
      </c>
      <c r="BH28">
        <f t="shared" si="20"/>
        <v>2.982615288463494</v>
      </c>
      <c r="BI28">
        <f t="shared" si="21"/>
        <v>1.7729134840679199</v>
      </c>
      <c r="BJ28">
        <f t="shared" si="22"/>
        <v>4.6735498578126438E-3</v>
      </c>
      <c r="BK28">
        <f t="shared" si="23"/>
        <v>-35.530277935042847</v>
      </c>
      <c r="BL28">
        <f t="shared" si="24"/>
        <v>-0.87573195902611589</v>
      </c>
      <c r="BM28">
        <f t="shared" si="25"/>
        <v>61.600470129212937</v>
      </c>
      <c r="BN28">
        <f t="shared" si="26"/>
        <v>406.19553593506811</v>
      </c>
      <c r="BO28">
        <f t="shared" si="27"/>
        <v>5.4174080614480431E-3</v>
      </c>
    </row>
    <row r="29" spans="1:67" x14ac:dyDescent="0.25">
      <c r="A29" s="1">
        <v>18</v>
      </c>
      <c r="B29" s="1" t="s">
        <v>105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443.49999893829226</v>
      </c>
      <c r="J29" s="1">
        <v>0</v>
      </c>
      <c r="K29">
        <f t="shared" si="0"/>
        <v>1.65598712459159</v>
      </c>
      <c r="L29">
        <f t="shared" si="1"/>
        <v>7.1831379658648569E-3</v>
      </c>
      <c r="M29">
        <f t="shared" si="2"/>
        <v>35.24573996994971</v>
      </c>
      <c r="N29">
        <f t="shared" si="3"/>
        <v>0.13131640661680205</v>
      </c>
      <c r="O29">
        <f t="shared" si="4"/>
        <v>1.7522820839044515</v>
      </c>
      <c r="P29">
        <f t="shared" si="5"/>
        <v>31.84678840637207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32.002586364746094</v>
      </c>
      <c r="V29" s="1">
        <v>31.84678840637207</v>
      </c>
      <c r="W29" s="1">
        <v>32.027263641357422</v>
      </c>
      <c r="X29" s="1">
        <v>414.8642578125</v>
      </c>
      <c r="Y29" s="1">
        <v>411.45266723632813</v>
      </c>
      <c r="Z29" s="1">
        <v>29.720987319946289</v>
      </c>
      <c r="AA29" s="1">
        <v>29.975118637084961</v>
      </c>
      <c r="AB29" s="1">
        <v>61.901283264160156</v>
      </c>
      <c r="AC29" s="1">
        <v>62.430576324462891</v>
      </c>
      <c r="AD29" s="1">
        <v>300.74258422851563</v>
      </c>
      <c r="AE29" s="1">
        <v>0.24940553307533264</v>
      </c>
      <c r="AF29" s="1">
        <v>0.16747201979160309</v>
      </c>
      <c r="AG29" s="1">
        <v>99.467437744140625</v>
      </c>
      <c r="AH29" s="1">
        <v>2.9931368827819824</v>
      </c>
      <c r="AI29" s="1">
        <v>0.26706865429878235</v>
      </c>
      <c r="AJ29" s="1">
        <v>4.0284484624862671E-2</v>
      </c>
      <c r="AK29" s="1">
        <v>1.339677139185369E-3</v>
      </c>
      <c r="AL29" s="1">
        <v>6.2072716653347015E-2</v>
      </c>
      <c r="AM29" s="1">
        <v>2.4728919379413128E-3</v>
      </c>
      <c r="AN29" s="1">
        <v>0.66666668653488159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0.50123764038085927</v>
      </c>
      <c r="AW29">
        <f t="shared" si="9"/>
        <v>1.3131640661680205E-4</v>
      </c>
      <c r="AX29">
        <f t="shared" si="10"/>
        <v>304.99678840637205</v>
      </c>
      <c r="AY29">
        <f t="shared" si="11"/>
        <v>305.15258636474607</v>
      </c>
      <c r="AZ29">
        <f t="shared" si="12"/>
        <v>3.990488440010953E-2</v>
      </c>
      <c r="BA29">
        <f t="shared" si="13"/>
        <v>-4.3307824073164775E-2</v>
      </c>
      <c r="BB29">
        <f t="shared" si="14"/>
        <v>4.7338303308119292</v>
      </c>
      <c r="BC29">
        <f t="shared" si="15"/>
        <v>47.591759053739047</v>
      </c>
      <c r="BD29">
        <f t="shared" si="16"/>
        <v>17.616640416654086</v>
      </c>
      <c r="BE29">
        <f t="shared" si="17"/>
        <v>31.924687385559082</v>
      </c>
      <c r="BF29">
        <f t="shared" si="18"/>
        <v>4.7547660325594316</v>
      </c>
      <c r="BG29">
        <f t="shared" si="19"/>
        <v>7.1650156787018979E-3</v>
      </c>
      <c r="BH29">
        <f t="shared" si="20"/>
        <v>2.9815482469074777</v>
      </c>
      <c r="BI29">
        <f t="shared" si="21"/>
        <v>1.773217785651954</v>
      </c>
      <c r="BJ29">
        <f t="shared" si="22"/>
        <v>4.4797594549240384E-3</v>
      </c>
      <c r="BK29">
        <f t="shared" si="23"/>
        <v>3.5058034462071421</v>
      </c>
      <c r="BL29">
        <f t="shared" si="24"/>
        <v>8.5661712212708629E-2</v>
      </c>
      <c r="BM29">
        <f t="shared" si="25"/>
        <v>61.587460054181676</v>
      </c>
      <c r="BN29">
        <f t="shared" si="26"/>
        <v>410.66549026734089</v>
      </c>
      <c r="BO29">
        <f t="shared" si="27"/>
        <v>2.4834821357799046E-3</v>
      </c>
    </row>
    <row r="30" spans="1:67" x14ac:dyDescent="0.25">
      <c r="A30" s="1">
        <v>19</v>
      </c>
      <c r="B30" s="1" t="s">
        <v>106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448.49999882653356</v>
      </c>
      <c r="J30" s="1">
        <v>0</v>
      </c>
      <c r="K30">
        <f t="shared" si="0"/>
        <v>0.69321765522907219</v>
      </c>
      <c r="L30">
        <f t="shared" si="1"/>
        <v>6.937493577816767E-3</v>
      </c>
      <c r="M30">
        <f t="shared" si="2"/>
        <v>243.54746710941131</v>
      </c>
      <c r="N30">
        <f t="shared" si="3"/>
        <v>0.12737288096611882</v>
      </c>
      <c r="O30">
        <f t="shared" si="4"/>
        <v>1.7596237981797884</v>
      </c>
      <c r="P30">
        <f t="shared" si="5"/>
        <v>31.872001647949219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31.998834609985352</v>
      </c>
      <c r="V30" s="1">
        <v>31.872001647949219</v>
      </c>
      <c r="W30" s="1">
        <v>32.032150268554688</v>
      </c>
      <c r="X30" s="1">
        <v>414.91696166992188</v>
      </c>
      <c r="Y30" s="1">
        <v>413.42913818359375</v>
      </c>
      <c r="Z30" s="1">
        <v>29.723033905029297</v>
      </c>
      <c r="AA30" s="1">
        <v>29.969493865966797</v>
      </c>
      <c r="AB30" s="1">
        <v>61.918380737304688</v>
      </c>
      <c r="AC30" s="1">
        <v>62.431800842285156</v>
      </c>
      <c r="AD30" s="1">
        <v>300.79266357421875</v>
      </c>
      <c r="AE30" s="1">
        <v>4.9881413578987122E-2</v>
      </c>
      <c r="AF30" s="1">
        <v>5.5824350565671921E-2</v>
      </c>
      <c r="AG30" s="1">
        <v>99.466941833496094</v>
      </c>
      <c r="AH30" s="1">
        <v>2.9931368827819824</v>
      </c>
      <c r="AI30" s="1">
        <v>0.26706865429878235</v>
      </c>
      <c r="AJ30" s="1">
        <v>4.0284484624862671E-2</v>
      </c>
      <c r="AK30" s="1">
        <v>1.339677139185369E-3</v>
      </c>
      <c r="AL30" s="1">
        <v>6.2072716653347015E-2</v>
      </c>
      <c r="AM30" s="1">
        <v>2.4728919379413128E-3</v>
      </c>
      <c r="AN30" s="1">
        <v>0.66666668653488159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0.50132110595703117</v>
      </c>
      <c r="AW30">
        <f t="shared" si="9"/>
        <v>1.2737288096611882E-4</v>
      </c>
      <c r="AX30">
        <f t="shared" si="10"/>
        <v>305.0220016479492</v>
      </c>
      <c r="AY30">
        <f t="shared" si="11"/>
        <v>305.14883460998533</v>
      </c>
      <c r="AZ30">
        <f t="shared" si="12"/>
        <v>7.9810259942481032E-3</v>
      </c>
      <c r="BA30">
        <f t="shared" si="13"/>
        <v>-4.5696938993347605E-2</v>
      </c>
      <c r="BB30">
        <f t="shared" si="14"/>
        <v>4.7405977013252256</v>
      </c>
      <c r="BC30">
        <f t="shared" si="15"/>
        <v>47.660032709770121</v>
      </c>
      <c r="BD30">
        <f t="shared" si="16"/>
        <v>17.690538843803324</v>
      </c>
      <c r="BE30">
        <f t="shared" si="17"/>
        <v>31.935418128967285</v>
      </c>
      <c r="BF30">
        <f t="shared" si="18"/>
        <v>4.7576562754526863</v>
      </c>
      <c r="BG30">
        <f t="shared" si="19"/>
        <v>6.9205881077505855E-3</v>
      </c>
      <c r="BH30">
        <f t="shared" si="20"/>
        <v>2.9809739031454372</v>
      </c>
      <c r="BI30">
        <f t="shared" si="21"/>
        <v>1.7766823723072491</v>
      </c>
      <c r="BJ30">
        <f t="shared" si="22"/>
        <v>4.3268832479276056E-3</v>
      </c>
      <c r="BK30">
        <f t="shared" si="23"/>
        <v>24.224921744667117</v>
      </c>
      <c r="BL30">
        <f t="shared" si="24"/>
        <v>0.58909119995615267</v>
      </c>
      <c r="BM30">
        <f t="shared" si="25"/>
        <v>61.47700522547246</v>
      </c>
      <c r="BN30">
        <f t="shared" si="26"/>
        <v>413.09961571050917</v>
      </c>
      <c r="BO30">
        <f t="shared" si="27"/>
        <v>1.0316384666591515E-3</v>
      </c>
    </row>
    <row r="31" spans="1:67" x14ac:dyDescent="0.25">
      <c r="A31" s="1">
        <v>20</v>
      </c>
      <c r="B31" s="1" t="s">
        <v>107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453.99999870359898</v>
      </c>
      <c r="J31" s="1">
        <v>0</v>
      </c>
      <c r="K31">
        <f t="shared" si="0"/>
        <v>1.2682046528310948</v>
      </c>
      <c r="L31">
        <f t="shared" si="1"/>
        <v>6.9822587278438918E-3</v>
      </c>
      <c r="M31">
        <f t="shared" si="2"/>
        <v>115.68416632519489</v>
      </c>
      <c r="N31">
        <f t="shared" si="3"/>
        <v>0.12755657376581137</v>
      </c>
      <c r="O31">
        <f t="shared" si="4"/>
        <v>1.7509984314870457</v>
      </c>
      <c r="P31">
        <f t="shared" si="5"/>
        <v>31.837799072265625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32.002696990966797</v>
      </c>
      <c r="V31" s="1">
        <v>31.837799072265625</v>
      </c>
      <c r="W31" s="1">
        <v>32.031448364257813</v>
      </c>
      <c r="X31" s="1">
        <v>417.31124877929688</v>
      </c>
      <c r="Y31" s="1">
        <v>414.67532348632813</v>
      </c>
      <c r="Z31" s="1">
        <v>29.716758728027344</v>
      </c>
      <c r="AA31" s="1">
        <v>29.963640213012695</v>
      </c>
      <c r="AB31" s="1">
        <v>61.892391204833984</v>
      </c>
      <c r="AC31" s="1">
        <v>62.406581878662109</v>
      </c>
      <c r="AD31" s="1">
        <v>300.71395874023438</v>
      </c>
      <c r="AE31" s="1">
        <v>0.30080094933509827</v>
      </c>
      <c r="AF31" s="1">
        <v>6.8229973316192627E-2</v>
      </c>
      <c r="AG31" s="1">
        <v>99.467926025390625</v>
      </c>
      <c r="AH31" s="1">
        <v>2.9931368827819824</v>
      </c>
      <c r="AI31" s="1">
        <v>0.26706865429878235</v>
      </c>
      <c r="AJ31" s="1">
        <v>4.0284484624862671E-2</v>
      </c>
      <c r="AK31" s="1">
        <v>1.339677139185369E-3</v>
      </c>
      <c r="AL31" s="1">
        <v>6.2072716653347015E-2</v>
      </c>
      <c r="AM31" s="1">
        <v>2.4728919379413128E-3</v>
      </c>
      <c r="AN31" s="1">
        <v>0.66666668653488159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0.50118993123372391</v>
      </c>
      <c r="AW31">
        <f t="shared" si="9"/>
        <v>1.2755657376581136E-4</v>
      </c>
      <c r="AX31">
        <f t="shared" si="10"/>
        <v>304.9877990722656</v>
      </c>
      <c r="AY31">
        <f t="shared" si="11"/>
        <v>305.15269699096677</v>
      </c>
      <c r="AZ31">
        <f t="shared" si="12"/>
        <v>4.8128150817867699E-2</v>
      </c>
      <c r="BA31">
        <f t="shared" si="13"/>
        <v>-4.009495836707231E-2</v>
      </c>
      <c r="BB31">
        <f t="shared" si="14"/>
        <v>4.7314195796464125</v>
      </c>
      <c r="BC31">
        <f t="shared" si="15"/>
        <v>47.567288961455269</v>
      </c>
      <c r="BD31">
        <f t="shared" si="16"/>
        <v>17.603648748442573</v>
      </c>
      <c r="BE31">
        <f t="shared" si="17"/>
        <v>31.920248031616211</v>
      </c>
      <c r="BF31">
        <f t="shared" si="18"/>
        <v>4.7535707739210107</v>
      </c>
      <c r="BG31">
        <f t="shared" si="19"/>
        <v>6.9651346533184822E-3</v>
      </c>
      <c r="BH31">
        <f t="shared" si="20"/>
        <v>2.9804211481593668</v>
      </c>
      <c r="BI31">
        <f t="shared" si="21"/>
        <v>1.7731496257616439</v>
      </c>
      <c r="BJ31">
        <f t="shared" si="22"/>
        <v>4.3547444174801189E-3</v>
      </c>
      <c r="BK31">
        <f t="shared" si="23"/>
        <v>11.50686409834347</v>
      </c>
      <c r="BL31">
        <f t="shared" si="24"/>
        <v>0.2789752844528956</v>
      </c>
      <c r="BM31">
        <f t="shared" si="25"/>
        <v>61.594050393211354</v>
      </c>
      <c r="BN31">
        <f t="shared" si="26"/>
        <v>414.07247973238452</v>
      </c>
      <c r="BO31">
        <f t="shared" si="27"/>
        <v>1.8864779747224118E-3</v>
      </c>
    </row>
    <row r="32" spans="1:67" x14ac:dyDescent="0.25">
      <c r="A32" s="1">
        <v>21</v>
      </c>
      <c r="B32" s="1" t="s">
        <v>108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458.99999859184027</v>
      </c>
      <c r="J32" s="1">
        <v>0</v>
      </c>
      <c r="K32">
        <f t="shared" si="0"/>
        <v>0.65531941822630346</v>
      </c>
      <c r="L32">
        <f t="shared" si="1"/>
        <v>6.9315548611169724E-3</v>
      </c>
      <c r="M32">
        <f t="shared" si="2"/>
        <v>254.93862229456133</v>
      </c>
      <c r="N32">
        <f t="shared" si="3"/>
        <v>0.1268428458231452</v>
      </c>
      <c r="O32">
        <f t="shared" si="4"/>
        <v>1.7538949560742187</v>
      </c>
      <c r="P32">
        <f t="shared" si="5"/>
        <v>31.845907211303711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32.000350952148438</v>
      </c>
      <c r="V32" s="1">
        <v>31.845907211303711</v>
      </c>
      <c r="W32" s="1">
        <v>32.023822784423828</v>
      </c>
      <c r="X32" s="1">
        <v>417.78195190429688</v>
      </c>
      <c r="Y32" s="1">
        <v>416.36923217773438</v>
      </c>
      <c r="Z32" s="1">
        <v>29.710880279541016</v>
      </c>
      <c r="AA32" s="1">
        <v>29.956350326538086</v>
      </c>
      <c r="AB32" s="1">
        <v>61.888423919677734</v>
      </c>
      <c r="AC32" s="1">
        <v>62.399745941162109</v>
      </c>
      <c r="AD32" s="1">
        <v>300.75302124023438</v>
      </c>
      <c r="AE32" s="1">
        <v>0.2161509245634079</v>
      </c>
      <c r="AF32" s="1">
        <v>6.4094074070453644E-2</v>
      </c>
      <c r="AG32" s="1">
        <v>99.468025207519531</v>
      </c>
      <c r="AH32" s="1">
        <v>2.9931368827819824</v>
      </c>
      <c r="AI32" s="1">
        <v>0.26706865429878235</v>
      </c>
      <c r="AJ32" s="1">
        <v>4.0284484624862671E-2</v>
      </c>
      <c r="AK32" s="1">
        <v>1.339677139185369E-3</v>
      </c>
      <c r="AL32" s="1">
        <v>6.2072716653347015E-2</v>
      </c>
      <c r="AM32" s="1">
        <v>2.4728919379413128E-3</v>
      </c>
      <c r="AN32" s="1">
        <v>0.66666668653488159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0.50125503540039051</v>
      </c>
      <c r="AW32">
        <f t="shared" si="9"/>
        <v>1.268428458231452E-4</v>
      </c>
      <c r="AX32">
        <f t="shared" si="10"/>
        <v>304.99590721130369</v>
      </c>
      <c r="AY32">
        <f t="shared" si="11"/>
        <v>305.15035095214841</v>
      </c>
      <c r="AZ32">
        <f t="shared" si="12"/>
        <v>3.4584147157129319E-2</v>
      </c>
      <c r="BA32">
        <f t="shared" si="13"/>
        <v>-4.133261876931222E-2</v>
      </c>
      <c r="BB32">
        <f t="shared" si="14"/>
        <v>4.7335939654795949</v>
      </c>
      <c r="BC32">
        <f t="shared" si="15"/>
        <v>47.589101679699851</v>
      </c>
      <c r="BD32">
        <f t="shared" si="16"/>
        <v>17.632751353161765</v>
      </c>
      <c r="BE32">
        <f t="shared" si="17"/>
        <v>31.923129081726074</v>
      </c>
      <c r="BF32">
        <f t="shared" si="18"/>
        <v>4.7543464425854394</v>
      </c>
      <c r="BG32">
        <f t="shared" si="19"/>
        <v>6.9146782867057187E-3</v>
      </c>
      <c r="BH32">
        <f t="shared" si="20"/>
        <v>2.9796990094053761</v>
      </c>
      <c r="BI32">
        <f t="shared" si="21"/>
        <v>1.7746474331800632</v>
      </c>
      <c r="BJ32">
        <f t="shared" si="22"/>
        <v>4.3231870218028408E-3</v>
      </c>
      <c r="BK32">
        <f t="shared" si="23"/>
        <v>25.358241308765727</v>
      </c>
      <c r="BL32">
        <f t="shared" si="24"/>
        <v>0.61228977213603619</v>
      </c>
      <c r="BM32">
        <f t="shared" si="25"/>
        <v>61.547214490963832</v>
      </c>
      <c r="BN32">
        <f t="shared" si="26"/>
        <v>416.057724711464</v>
      </c>
      <c r="BO32">
        <f t="shared" si="27"/>
        <v>9.6941079081367656E-4</v>
      </c>
    </row>
    <row r="33" spans="1:67" x14ac:dyDescent="0.25">
      <c r="A33" s="1">
        <v>22</v>
      </c>
      <c r="B33" s="1" t="s">
        <v>109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463.99999848008156</v>
      </c>
      <c r="J33" s="1">
        <v>0</v>
      </c>
      <c r="K33">
        <f t="shared" si="0"/>
        <v>0.11392025610105366</v>
      </c>
      <c r="L33">
        <f t="shared" si="1"/>
        <v>6.9498342276810912E-3</v>
      </c>
      <c r="M33">
        <f t="shared" si="2"/>
        <v>379.46093517278609</v>
      </c>
      <c r="N33">
        <f t="shared" si="3"/>
        <v>0.12708678969530726</v>
      </c>
      <c r="O33">
        <f t="shared" si="4"/>
        <v>1.7526692091156488</v>
      </c>
      <c r="P33">
        <f t="shared" si="5"/>
        <v>31.841352462768555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31.998994827270508</v>
      </c>
      <c r="V33" s="1">
        <v>31.841352462768555</v>
      </c>
      <c r="W33" s="1">
        <v>32.015316009521484</v>
      </c>
      <c r="X33" s="1">
        <v>417.75799560546875</v>
      </c>
      <c r="Y33" s="1">
        <v>417.42486572265625</v>
      </c>
      <c r="Z33" s="1">
        <v>29.710418701171875</v>
      </c>
      <c r="AA33" s="1">
        <v>29.956380844116211</v>
      </c>
      <c r="AB33" s="1">
        <v>61.892234802246094</v>
      </c>
      <c r="AC33" s="1">
        <v>62.404621124267578</v>
      </c>
      <c r="AD33" s="1">
        <v>300.72854614257813</v>
      </c>
      <c r="AE33" s="1">
        <v>0.15493676066398621</v>
      </c>
      <c r="AF33" s="1">
        <v>2.5844955816864967E-2</v>
      </c>
      <c r="AG33" s="1">
        <v>99.468063354492188</v>
      </c>
      <c r="AH33" s="1">
        <v>2.9931368827819824</v>
      </c>
      <c r="AI33" s="1">
        <v>0.26706865429878235</v>
      </c>
      <c r="AJ33" s="1">
        <v>4.0284484624862671E-2</v>
      </c>
      <c r="AK33" s="1">
        <v>1.339677139185369E-3</v>
      </c>
      <c r="AL33" s="1">
        <v>6.2072716653347015E-2</v>
      </c>
      <c r="AM33" s="1">
        <v>2.4728919379413128E-3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0.50121424357096345</v>
      </c>
      <c r="AW33">
        <f t="shared" si="9"/>
        <v>1.2708678969530727E-4</v>
      </c>
      <c r="AX33">
        <f t="shared" si="10"/>
        <v>304.99135246276853</v>
      </c>
      <c r="AY33">
        <f t="shared" si="11"/>
        <v>305.14899482727049</v>
      </c>
      <c r="AZ33">
        <f t="shared" si="12"/>
        <v>2.4789881152140758E-2</v>
      </c>
      <c r="BA33">
        <f t="shared" si="13"/>
        <v>-4.1124186424372461E-2</v>
      </c>
      <c r="BB33">
        <f t="shared" si="14"/>
        <v>4.7323723967894962</v>
      </c>
      <c r="BC33">
        <f t="shared" si="15"/>
        <v>47.576802414699593</v>
      </c>
      <c r="BD33">
        <f t="shared" si="16"/>
        <v>17.620421570583382</v>
      </c>
      <c r="BE33">
        <f t="shared" si="17"/>
        <v>31.920173645019531</v>
      </c>
      <c r="BF33">
        <f t="shared" si="18"/>
        <v>4.7535507481852033</v>
      </c>
      <c r="BG33">
        <f t="shared" si="19"/>
        <v>6.9328686336108097E-3</v>
      </c>
      <c r="BH33">
        <f t="shared" si="20"/>
        <v>2.9797031876738473</v>
      </c>
      <c r="BI33">
        <f t="shared" si="21"/>
        <v>1.7738475605113559</v>
      </c>
      <c r="BJ33">
        <f t="shared" si="22"/>
        <v>4.334563961433769E-3</v>
      </c>
      <c r="BK33">
        <f t="shared" si="23"/>
        <v>37.744244340321536</v>
      </c>
      <c r="BL33">
        <f t="shared" si="24"/>
        <v>0.90905206261695493</v>
      </c>
      <c r="BM33">
        <f t="shared" si="25"/>
        <v>61.564661221060121</v>
      </c>
      <c r="BN33">
        <f t="shared" si="26"/>
        <v>417.37071348887849</v>
      </c>
      <c r="BO33">
        <f t="shared" si="27"/>
        <v>1.680391495237162E-4</v>
      </c>
    </row>
    <row r="34" spans="1:67" x14ac:dyDescent="0.25">
      <c r="A34" s="1">
        <v>23</v>
      </c>
      <c r="B34" s="1" t="s">
        <v>110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469.49999835714698</v>
      </c>
      <c r="J34" s="1">
        <v>0</v>
      </c>
      <c r="K34">
        <f t="shared" si="0"/>
        <v>-0.23452671416568585</v>
      </c>
      <c r="L34">
        <f t="shared" si="1"/>
        <v>6.8573578100230266E-3</v>
      </c>
      <c r="M34">
        <f t="shared" si="2"/>
        <v>459.97438534304206</v>
      </c>
      <c r="N34">
        <f t="shared" si="3"/>
        <v>0.12567383060991527</v>
      </c>
      <c r="O34">
        <f t="shared" si="4"/>
        <v>1.756460665714048</v>
      </c>
      <c r="P34">
        <f t="shared" si="5"/>
        <v>31.851039886474609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31.994089126586914</v>
      </c>
      <c r="V34" s="1">
        <v>31.851039886474609</v>
      </c>
      <c r="W34" s="1">
        <v>32.015499114990234</v>
      </c>
      <c r="X34" s="1">
        <v>417.67660522460938</v>
      </c>
      <c r="Y34" s="1">
        <v>418.0396728515625</v>
      </c>
      <c r="Z34" s="1">
        <v>29.701595306396484</v>
      </c>
      <c r="AA34" s="1">
        <v>29.944805145263672</v>
      </c>
      <c r="AB34" s="1">
        <v>61.890174865722656</v>
      </c>
      <c r="AC34" s="1">
        <v>62.396957397460938</v>
      </c>
      <c r="AD34" s="1">
        <v>300.75399780273438</v>
      </c>
      <c r="AE34" s="1">
        <v>0.25469875335693359</v>
      </c>
      <c r="AF34" s="1">
        <v>0.16644006967544556</v>
      </c>
      <c r="AG34" s="1">
        <v>99.4666748046875</v>
      </c>
      <c r="AH34" s="1">
        <v>2.9931368827819824</v>
      </c>
      <c r="AI34" s="1">
        <v>0.26706865429878235</v>
      </c>
      <c r="AJ34" s="1">
        <v>4.0284484624862671E-2</v>
      </c>
      <c r="AK34" s="1">
        <v>1.339677139185369E-3</v>
      </c>
      <c r="AL34" s="1">
        <v>6.2072716653347015E-2</v>
      </c>
      <c r="AM34" s="1">
        <v>2.4728919379413128E-3</v>
      </c>
      <c r="AN34" s="1">
        <v>0.66666668653488159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0.50125666300455729</v>
      </c>
      <c r="AW34">
        <f t="shared" si="9"/>
        <v>1.2567383060991527E-4</v>
      </c>
      <c r="AX34">
        <f t="shared" si="10"/>
        <v>305.00103988647459</v>
      </c>
      <c r="AY34">
        <f t="shared" si="11"/>
        <v>305.14408912658689</v>
      </c>
      <c r="AZ34">
        <f t="shared" si="12"/>
        <v>4.0751799626235652E-2</v>
      </c>
      <c r="BA34">
        <f t="shared" si="13"/>
        <v>-4.2252587283070124E-2</v>
      </c>
      <c r="BB34">
        <f t="shared" si="14"/>
        <v>4.7349708611877226</v>
      </c>
      <c r="BC34">
        <f t="shared" si="15"/>
        <v>47.603590554176044</v>
      </c>
      <c r="BD34">
        <f t="shared" si="16"/>
        <v>17.658785408912372</v>
      </c>
      <c r="BE34">
        <f t="shared" si="17"/>
        <v>31.922564506530762</v>
      </c>
      <c r="BF34">
        <f t="shared" si="18"/>
        <v>4.7541944326309675</v>
      </c>
      <c r="BG34">
        <f t="shared" si="19"/>
        <v>6.8408401733194013E-3</v>
      </c>
      <c r="BH34">
        <f t="shared" si="20"/>
        <v>2.9785101954736746</v>
      </c>
      <c r="BI34">
        <f t="shared" si="21"/>
        <v>1.775684237157293</v>
      </c>
      <c r="BJ34">
        <f t="shared" si="22"/>
        <v>4.2770060529398234E-3</v>
      </c>
      <c r="BK34">
        <f t="shared" si="23"/>
        <v>45.752122605402377</v>
      </c>
      <c r="BL34">
        <f t="shared" si="24"/>
        <v>1.1003127578907319</v>
      </c>
      <c r="BM34">
        <f t="shared" si="25"/>
        <v>61.501099140210158</v>
      </c>
      <c r="BN34">
        <f t="shared" si="26"/>
        <v>418.15115561930986</v>
      </c>
      <c r="BO34">
        <f t="shared" si="27"/>
        <v>-3.4493867839655213E-4</v>
      </c>
    </row>
    <row r="35" spans="1:67" x14ac:dyDescent="0.25">
      <c r="A35" s="1">
        <v>24</v>
      </c>
      <c r="B35" s="1" t="s">
        <v>111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470.49999833479524</v>
      </c>
      <c r="J35" s="1">
        <v>0</v>
      </c>
      <c r="K35">
        <f t="shared" si="0"/>
        <v>-0.13616156668153462</v>
      </c>
      <c r="L35">
        <f t="shared" si="1"/>
        <v>6.8840609663690395E-3</v>
      </c>
      <c r="M35">
        <f t="shared" si="2"/>
        <v>437.276182365392</v>
      </c>
      <c r="N35">
        <f t="shared" si="3"/>
        <v>0.12612379979457464</v>
      </c>
      <c r="O35">
        <f t="shared" si="4"/>
        <v>1.7559408387301829</v>
      </c>
      <c r="P35">
        <f t="shared" si="5"/>
        <v>31.849050521850586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31.994298934936523</v>
      </c>
      <c r="V35" s="1">
        <v>31.849050521850586</v>
      </c>
      <c r="W35" s="1">
        <v>32.020519256591797</v>
      </c>
      <c r="X35" s="1">
        <v>417.96084594726563</v>
      </c>
      <c r="Y35" s="1">
        <v>418.12728881835938</v>
      </c>
      <c r="Z35" s="1">
        <v>29.700448989868164</v>
      </c>
      <c r="AA35" s="1">
        <v>29.944543838500977</v>
      </c>
      <c r="AB35" s="1">
        <v>61.887306213378906</v>
      </c>
      <c r="AC35" s="1">
        <v>62.395931243896484</v>
      </c>
      <c r="AD35" s="1">
        <v>300.736572265625</v>
      </c>
      <c r="AE35" s="1">
        <v>0.22219902276992798</v>
      </c>
      <c r="AF35" s="1">
        <v>8.8905438780784607E-2</v>
      </c>
      <c r="AG35" s="1">
        <v>99.467079162597656</v>
      </c>
      <c r="AH35" s="1">
        <v>2.9931368827819824</v>
      </c>
      <c r="AI35" s="1">
        <v>0.26706865429878235</v>
      </c>
      <c r="AJ35" s="1">
        <v>4.0284484624862671E-2</v>
      </c>
      <c r="AK35" s="1">
        <v>1.339677139185369E-3</v>
      </c>
      <c r="AL35" s="1">
        <v>6.2072716653347015E-2</v>
      </c>
      <c r="AM35" s="1">
        <v>2.4728919379413128E-3</v>
      </c>
      <c r="AN35" s="1">
        <v>0.66666668653488159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0.5012276204427083</v>
      </c>
      <c r="AW35">
        <f t="shared" si="9"/>
        <v>1.2612379979457463E-4</v>
      </c>
      <c r="AX35">
        <f t="shared" si="10"/>
        <v>304.99905052185056</v>
      </c>
      <c r="AY35">
        <f t="shared" si="11"/>
        <v>305.1442989349365</v>
      </c>
      <c r="AZ35">
        <f t="shared" si="12"/>
        <v>3.5551842848542847E-2</v>
      </c>
      <c r="BA35">
        <f t="shared" si="13"/>
        <v>-4.2231887391746312E-2</v>
      </c>
      <c r="BB35">
        <f t="shared" si="14"/>
        <v>4.7344371512022354</v>
      </c>
      <c r="BC35">
        <f t="shared" si="15"/>
        <v>47.598031339222366</v>
      </c>
      <c r="BD35">
        <f t="shared" si="16"/>
        <v>17.65348750072139</v>
      </c>
      <c r="BE35">
        <f t="shared" si="17"/>
        <v>31.921674728393555</v>
      </c>
      <c r="BF35">
        <f t="shared" si="18"/>
        <v>4.7539548714775703</v>
      </c>
      <c r="BG35">
        <f t="shared" si="19"/>
        <v>6.867414593064689E-3</v>
      </c>
      <c r="BH35">
        <f t="shared" si="20"/>
        <v>2.9784963124720525</v>
      </c>
      <c r="BI35">
        <f t="shared" si="21"/>
        <v>1.7754585590055179</v>
      </c>
      <c r="BJ35">
        <f t="shared" si="22"/>
        <v>4.293626595605231E-3</v>
      </c>
      <c r="BK35">
        <f t="shared" si="23"/>
        <v>43.494584647256943</v>
      </c>
      <c r="BL35">
        <f t="shared" si="24"/>
        <v>1.0457968041290679</v>
      </c>
      <c r="BM35">
        <f t="shared" si="25"/>
        <v>61.508631856056461</v>
      </c>
      <c r="BN35">
        <f t="shared" si="26"/>
        <v>418.19201350598604</v>
      </c>
      <c r="BO35">
        <f t="shared" si="27"/>
        <v>-2.0026952709460371E-4</v>
      </c>
    </row>
    <row r="36" spans="1:67" x14ac:dyDescent="0.25">
      <c r="A36" s="1">
        <v>25</v>
      </c>
      <c r="B36" s="1" t="s">
        <v>112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470.99999832361937</v>
      </c>
      <c r="J36" s="1">
        <v>0</v>
      </c>
      <c r="K36">
        <f t="shared" si="0"/>
        <v>-6.0909358532010599E-2</v>
      </c>
      <c r="L36">
        <f t="shared" si="1"/>
        <v>6.9105668711491337E-3</v>
      </c>
      <c r="M36">
        <f t="shared" si="2"/>
        <v>420.01011278237172</v>
      </c>
      <c r="N36">
        <f t="shared" si="3"/>
        <v>0.12652371039409818</v>
      </c>
      <c r="O36">
        <f t="shared" si="4"/>
        <v>1.7547818842876879</v>
      </c>
      <c r="P36">
        <f t="shared" si="5"/>
        <v>31.844854354858398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31.994560241699219</v>
      </c>
      <c r="V36" s="1">
        <v>31.844854354858398</v>
      </c>
      <c r="W36" s="1">
        <v>32.023185729980469</v>
      </c>
      <c r="X36" s="1">
        <v>418.16500854492188</v>
      </c>
      <c r="Y36" s="1">
        <v>418.18096923828125</v>
      </c>
      <c r="Z36" s="1">
        <v>29.699943542480469</v>
      </c>
      <c r="AA36" s="1">
        <v>29.94482421875</v>
      </c>
      <c r="AB36" s="1">
        <v>61.885456085205078</v>
      </c>
      <c r="AC36" s="1">
        <v>62.395709991455078</v>
      </c>
      <c r="AD36" s="1">
        <v>300.721923828125</v>
      </c>
      <c r="AE36" s="1">
        <v>0.13603943586349487</v>
      </c>
      <c r="AF36" s="1">
        <v>6.2026694416999817E-2</v>
      </c>
      <c r="AG36" s="1">
        <v>99.467262268066406</v>
      </c>
      <c r="AH36" s="1">
        <v>2.9931368827819824</v>
      </c>
      <c r="AI36" s="1">
        <v>0.26706865429878235</v>
      </c>
      <c r="AJ36" s="1">
        <v>4.0284484624862671E-2</v>
      </c>
      <c r="AK36" s="1">
        <v>1.339677139185369E-3</v>
      </c>
      <c r="AL36" s="1">
        <v>6.2072716653347015E-2</v>
      </c>
      <c r="AM36" s="1">
        <v>2.4728919379413128E-3</v>
      </c>
      <c r="AN36" s="1">
        <v>0.66666668653488159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0.50120320638020832</v>
      </c>
      <c r="AW36">
        <f t="shared" si="9"/>
        <v>1.2652371039409817E-4</v>
      </c>
      <c r="AX36">
        <f t="shared" si="10"/>
        <v>304.99485435485838</v>
      </c>
      <c r="AY36">
        <f t="shared" si="11"/>
        <v>305.1445602416992</v>
      </c>
      <c r="AZ36">
        <f t="shared" si="12"/>
        <v>2.1766309251644245E-2</v>
      </c>
      <c r="BA36">
        <f t="shared" si="13"/>
        <v>-4.1972161583218009E-2</v>
      </c>
      <c r="BB36">
        <f t="shared" si="14"/>
        <v>4.7333115684252407</v>
      </c>
      <c r="BC36">
        <f t="shared" si="15"/>
        <v>47.586627604858215</v>
      </c>
      <c r="BD36">
        <f t="shared" si="16"/>
        <v>17.641803386108215</v>
      </c>
      <c r="BE36">
        <f t="shared" si="17"/>
        <v>31.919707298278809</v>
      </c>
      <c r="BF36">
        <f t="shared" si="18"/>
        <v>4.7534252038996625</v>
      </c>
      <c r="BG36">
        <f t="shared" si="19"/>
        <v>6.8937922191890629E-3</v>
      </c>
      <c r="BH36">
        <f t="shared" si="20"/>
        <v>2.9785296841375528</v>
      </c>
      <c r="BI36">
        <f t="shared" si="21"/>
        <v>1.7748955197621097</v>
      </c>
      <c r="BJ36">
        <f t="shared" si="22"/>
        <v>4.3101241011036006E-3</v>
      </c>
      <c r="BK36">
        <f t="shared" si="23"/>
        <v>41.777256043364318</v>
      </c>
      <c r="BL36">
        <f t="shared" si="24"/>
        <v>1.0043740477894589</v>
      </c>
      <c r="BM36">
        <f t="shared" si="25"/>
        <v>61.525470509639767</v>
      </c>
      <c r="BN36">
        <f t="shared" si="26"/>
        <v>418.20992263020088</v>
      </c>
      <c r="BO36">
        <f t="shared" si="27"/>
        <v>-8.9607556859332894E-5</v>
      </c>
    </row>
    <row r="37" spans="1:67" x14ac:dyDescent="0.25">
      <c r="A37" s="1">
        <v>26</v>
      </c>
      <c r="B37" s="1" t="s">
        <v>113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479.99999812245369</v>
      </c>
      <c r="J37" s="1">
        <v>0</v>
      </c>
      <c r="K37">
        <f t="shared" si="0"/>
        <v>7.2384391097408712E-2</v>
      </c>
      <c r="L37">
        <f t="shared" si="1"/>
        <v>6.7868859163747975E-3</v>
      </c>
      <c r="M37">
        <f t="shared" si="2"/>
        <v>390.54514162960669</v>
      </c>
      <c r="N37">
        <f t="shared" si="3"/>
        <v>0.12419956382369048</v>
      </c>
      <c r="O37">
        <f t="shared" si="4"/>
        <v>1.7538902293113723</v>
      </c>
      <c r="P37">
        <f t="shared" si="5"/>
        <v>31.83909797668457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32.019943237304688</v>
      </c>
      <c r="V37" s="1">
        <v>31.83909797668457</v>
      </c>
      <c r="W37" s="1">
        <v>32.145530700683594</v>
      </c>
      <c r="X37" s="1">
        <v>419.77667236328125</v>
      </c>
      <c r="Y37" s="1">
        <v>419.52828979492188</v>
      </c>
      <c r="Z37" s="1">
        <v>29.697759628295898</v>
      </c>
      <c r="AA37" s="1">
        <v>29.938144683837891</v>
      </c>
      <c r="AB37" s="1">
        <v>61.792320251464844</v>
      </c>
      <c r="AC37" s="1">
        <v>62.292491912841797</v>
      </c>
      <c r="AD37" s="1">
        <v>300.72067260742188</v>
      </c>
      <c r="AE37" s="1">
        <v>0.26982274651527405</v>
      </c>
      <c r="AF37" s="1">
        <v>9.2010088264942169E-2</v>
      </c>
      <c r="AG37" s="1">
        <v>99.467674255371094</v>
      </c>
      <c r="AH37" s="1">
        <v>2.9931368827819824</v>
      </c>
      <c r="AI37" s="1">
        <v>0.26706865429878235</v>
      </c>
      <c r="AJ37" s="1">
        <v>4.0284484624862671E-2</v>
      </c>
      <c r="AK37" s="1">
        <v>1.339677139185369E-3</v>
      </c>
      <c r="AL37" s="1">
        <v>6.2072716653347015E-2</v>
      </c>
      <c r="AM37" s="1">
        <v>2.4728919379413128E-3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0.5012011210123698</v>
      </c>
      <c r="AW37">
        <f t="shared" si="9"/>
        <v>1.2419956382369048E-4</v>
      </c>
      <c r="AX37">
        <f t="shared" si="10"/>
        <v>304.98909797668455</v>
      </c>
      <c r="AY37">
        <f t="shared" si="11"/>
        <v>305.16994323730466</v>
      </c>
      <c r="AZ37">
        <f t="shared" si="12"/>
        <v>4.317163847748251E-2</v>
      </c>
      <c r="BA37">
        <f t="shared" si="13"/>
        <v>-3.6283202269126305E-2</v>
      </c>
      <c r="BB37">
        <f t="shared" si="14"/>
        <v>4.7317678525335296</v>
      </c>
      <c r="BC37">
        <f t="shared" si="15"/>
        <v>47.570910730106085</v>
      </c>
      <c r="BD37">
        <f t="shared" si="16"/>
        <v>17.632766046268195</v>
      </c>
      <c r="BE37">
        <f t="shared" si="17"/>
        <v>31.929520606994629</v>
      </c>
      <c r="BF37">
        <f t="shared" si="18"/>
        <v>4.7560676341910435</v>
      </c>
      <c r="BG37">
        <f t="shared" si="19"/>
        <v>6.770705632515233E-3</v>
      </c>
      <c r="BH37">
        <f t="shared" si="20"/>
        <v>2.9778776232221573</v>
      </c>
      <c r="BI37">
        <f t="shared" si="21"/>
        <v>1.7781900109688862</v>
      </c>
      <c r="BJ37">
        <f t="shared" si="22"/>
        <v>4.2331417491864457E-3</v>
      </c>
      <c r="BK37">
        <f t="shared" si="23"/>
        <v>38.846616929631487</v>
      </c>
      <c r="BL37">
        <f t="shared" si="24"/>
        <v>0.93091491355807487</v>
      </c>
      <c r="BM37">
        <f t="shared" si="25"/>
        <v>61.531251675085244</v>
      </c>
      <c r="BN37">
        <f t="shared" si="26"/>
        <v>419.49388172209336</v>
      </c>
      <c r="BO37">
        <f t="shared" si="27"/>
        <v>1.0617323350887582E-4</v>
      </c>
    </row>
    <row r="38" spans="1:67" x14ac:dyDescent="0.25">
      <c r="A38" s="1">
        <v>27</v>
      </c>
      <c r="B38" s="1" t="s">
        <v>114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488.99999792128801</v>
      </c>
      <c r="J38" s="1">
        <v>0</v>
      </c>
      <c r="K38">
        <f t="shared" si="0"/>
        <v>-0.49545687030149488</v>
      </c>
      <c r="L38">
        <f t="shared" si="1"/>
        <v>6.6529796030709454E-3</v>
      </c>
      <c r="M38">
        <f t="shared" si="2"/>
        <v>525.72422717617667</v>
      </c>
      <c r="N38">
        <f t="shared" si="3"/>
        <v>0.12189065851414257</v>
      </c>
      <c r="O38">
        <f t="shared" si="4"/>
        <v>1.7558389109588193</v>
      </c>
      <c r="P38">
        <f t="shared" si="5"/>
        <v>31.844247817993164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32.030033111572266</v>
      </c>
      <c r="V38" s="1">
        <v>31.844247817993164</v>
      </c>
      <c r="W38" s="1">
        <v>32.077999114990234</v>
      </c>
      <c r="X38" s="1">
        <v>419.337158203125</v>
      </c>
      <c r="Y38" s="1">
        <v>420.22348022460938</v>
      </c>
      <c r="Z38" s="1">
        <v>29.696537017822266</v>
      </c>
      <c r="AA38" s="1">
        <v>29.932449340820313</v>
      </c>
      <c r="AB38" s="1">
        <v>61.754482269287109</v>
      </c>
      <c r="AC38" s="1">
        <v>62.245063781738281</v>
      </c>
      <c r="AD38" s="1">
        <v>300.7274169921875</v>
      </c>
      <c r="AE38" s="1">
        <v>0.14964413642883301</v>
      </c>
      <c r="AF38" s="1">
        <v>5.5824320763349533E-2</v>
      </c>
      <c r="AG38" s="1">
        <v>99.467636108398438</v>
      </c>
      <c r="AH38" s="1">
        <v>2.9931368827819824</v>
      </c>
      <c r="AI38" s="1">
        <v>0.26706865429878235</v>
      </c>
      <c r="AJ38" s="1">
        <v>4.0284484624862671E-2</v>
      </c>
      <c r="AK38" s="1">
        <v>1.339677139185369E-3</v>
      </c>
      <c r="AL38" s="1">
        <v>6.2072716653347015E-2</v>
      </c>
      <c r="AM38" s="1">
        <v>2.4728919379413128E-3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0.5012123616536458</v>
      </c>
      <c r="AW38">
        <f t="shared" si="9"/>
        <v>1.2189065851414258E-4</v>
      </c>
      <c r="AX38">
        <f t="shared" si="10"/>
        <v>304.99424781799314</v>
      </c>
      <c r="AY38">
        <f t="shared" si="11"/>
        <v>305.18003311157224</v>
      </c>
      <c r="AZ38">
        <f t="shared" si="12"/>
        <v>2.3943061293444146E-2</v>
      </c>
      <c r="BA38">
        <f t="shared" si="13"/>
        <v>-3.4669870344297075E-2</v>
      </c>
      <c r="BB38">
        <f t="shared" si="14"/>
        <v>4.733148889824605</v>
      </c>
      <c r="BC38">
        <f t="shared" si="15"/>
        <v>47.584813261938649</v>
      </c>
      <c r="BD38">
        <f t="shared" si="16"/>
        <v>17.652363921118337</v>
      </c>
      <c r="BE38">
        <f t="shared" si="17"/>
        <v>31.937140464782715</v>
      </c>
      <c r="BF38">
        <f t="shared" si="18"/>
        <v>4.7581203157262744</v>
      </c>
      <c r="BG38">
        <f t="shared" si="19"/>
        <v>6.6374307682122435E-3</v>
      </c>
      <c r="BH38">
        <f t="shared" si="20"/>
        <v>2.9773099788657857</v>
      </c>
      <c r="BI38">
        <f t="shared" si="21"/>
        <v>1.7808103368604886</v>
      </c>
      <c r="BJ38">
        <f t="shared" si="22"/>
        <v>4.1497883992704619E-3</v>
      </c>
      <c r="BK38">
        <f t="shared" si="23"/>
        <v>52.29254612212894</v>
      </c>
      <c r="BL38">
        <f t="shared" si="24"/>
        <v>1.2510586673909254</v>
      </c>
      <c r="BM38">
        <f t="shared" si="25"/>
        <v>61.497771950798352</v>
      </c>
      <c r="BN38">
        <f t="shared" si="26"/>
        <v>420.45899669187901</v>
      </c>
      <c r="BO38">
        <f t="shared" si="27"/>
        <v>-7.2467217638314159E-4</v>
      </c>
    </row>
    <row r="39" spans="1:67" x14ac:dyDescent="0.25">
      <c r="A39" s="1">
        <v>28</v>
      </c>
      <c r="B39" s="1" t="s">
        <v>115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493.9999978095293</v>
      </c>
      <c r="J39" s="1">
        <v>0</v>
      </c>
      <c r="K39">
        <f t="shared" si="0"/>
        <v>-0.33684420422214478</v>
      </c>
      <c r="L39">
        <f t="shared" si="1"/>
        <v>6.7400391690185081E-3</v>
      </c>
      <c r="M39">
        <f t="shared" si="2"/>
        <v>487.20035433217959</v>
      </c>
      <c r="N39">
        <f t="shared" si="3"/>
        <v>0.12373026378711798</v>
      </c>
      <c r="O39">
        <f t="shared" si="4"/>
        <v>1.7593364740329158</v>
      </c>
      <c r="P39">
        <f t="shared" si="5"/>
        <v>31.856351852416992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32.023605346679688</v>
      </c>
      <c r="V39" s="1">
        <v>31.856351852416992</v>
      </c>
      <c r="W39" s="1">
        <v>32.009384155273438</v>
      </c>
      <c r="X39" s="1">
        <v>419.86367797851563</v>
      </c>
      <c r="Y39" s="1">
        <v>420.431884765625</v>
      </c>
      <c r="Z39" s="1">
        <v>29.690587997436523</v>
      </c>
      <c r="AA39" s="1">
        <v>29.930034637451172</v>
      </c>
      <c r="AB39" s="1">
        <v>61.764362335205078</v>
      </c>
      <c r="AC39" s="1">
        <v>62.262477874755859</v>
      </c>
      <c r="AD39" s="1">
        <v>300.760986328125</v>
      </c>
      <c r="AE39" s="1">
        <v>0.21691343188285828</v>
      </c>
      <c r="AF39" s="1">
        <v>0.18091629445552826</v>
      </c>
      <c r="AG39" s="1">
        <v>99.467300415039063</v>
      </c>
      <c r="AH39" s="1">
        <v>2.9931368827819824</v>
      </c>
      <c r="AI39" s="1">
        <v>0.26706865429878235</v>
      </c>
      <c r="AJ39" s="1">
        <v>4.0284484624862671E-2</v>
      </c>
      <c r="AK39" s="1">
        <v>1.339677139185369E-3</v>
      </c>
      <c r="AL39" s="1">
        <v>6.2072716653347015E-2</v>
      </c>
      <c r="AM39" s="1">
        <v>2.4728919379413128E-3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0.50126831054687493</v>
      </c>
      <c r="AW39">
        <f t="shared" si="9"/>
        <v>1.2373026378711797E-4</v>
      </c>
      <c r="AX39">
        <f t="shared" si="10"/>
        <v>305.00635185241697</v>
      </c>
      <c r="AY39">
        <f t="shared" si="11"/>
        <v>305.17360534667966</v>
      </c>
      <c r="AZ39">
        <f t="shared" si="12"/>
        <v>3.4706148325514441E-2</v>
      </c>
      <c r="BA39">
        <f t="shared" si="13"/>
        <v>-3.8015432535791885E-2</v>
      </c>
      <c r="BB39">
        <f t="shared" si="14"/>
        <v>4.7363962207487962</v>
      </c>
      <c r="BC39">
        <f t="shared" si="15"/>
        <v>47.617621077335201</v>
      </c>
      <c r="BD39">
        <f t="shared" si="16"/>
        <v>17.687586439884029</v>
      </c>
      <c r="BE39">
        <f t="shared" si="17"/>
        <v>31.93997859954834</v>
      </c>
      <c r="BF39">
        <f t="shared" si="18"/>
        <v>4.7588850660593174</v>
      </c>
      <c r="BG39">
        <f t="shared" si="19"/>
        <v>6.7240812217376905E-3</v>
      </c>
      <c r="BH39">
        <f t="shared" si="20"/>
        <v>2.9770597467158804</v>
      </c>
      <c r="BI39">
        <f t="shared" si="21"/>
        <v>1.781825319343437</v>
      </c>
      <c r="BJ39">
        <f t="shared" si="22"/>
        <v>4.2039815778571734E-3</v>
      </c>
      <c r="BK39">
        <f t="shared" si="23"/>
        <v>48.46050400667238</v>
      </c>
      <c r="BL39">
        <f t="shared" si="24"/>
        <v>1.1588092435086732</v>
      </c>
      <c r="BM39">
        <f t="shared" si="25"/>
        <v>61.448096724422705</v>
      </c>
      <c r="BN39">
        <f t="shared" si="26"/>
        <v>420.59200436786278</v>
      </c>
      <c r="BO39">
        <f t="shared" si="27"/>
        <v>-4.9212621797726933E-4</v>
      </c>
    </row>
    <row r="40" spans="1:67" x14ac:dyDescent="0.25">
      <c r="A40" s="1">
        <v>29</v>
      </c>
      <c r="B40" s="1" t="s">
        <v>116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499.49999768659472</v>
      </c>
      <c r="J40" s="1">
        <v>0</v>
      </c>
      <c r="K40">
        <f t="shared" si="0"/>
        <v>-0.43787846454443918</v>
      </c>
      <c r="L40">
        <f t="shared" si="1"/>
        <v>6.5704809947410483E-3</v>
      </c>
      <c r="M40">
        <f t="shared" si="2"/>
        <v>513.75109092260277</v>
      </c>
      <c r="N40">
        <f t="shared" si="3"/>
        <v>0.12047834063317814</v>
      </c>
      <c r="O40">
        <f t="shared" si="4"/>
        <v>1.7572601555203593</v>
      </c>
      <c r="P40">
        <f t="shared" si="5"/>
        <v>31.845685958862305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32.006217956542969</v>
      </c>
      <c r="V40" s="1">
        <v>31.845685958862305</v>
      </c>
      <c r="W40" s="1">
        <v>31.994157791137695</v>
      </c>
      <c r="X40" s="1">
        <v>419.87200927734375</v>
      </c>
      <c r="Y40" s="1">
        <v>420.64443969726563</v>
      </c>
      <c r="Z40" s="1">
        <v>29.688560485839844</v>
      </c>
      <c r="AA40" s="1">
        <v>29.921712875366211</v>
      </c>
      <c r="AB40" s="1">
        <v>61.82183837890625</v>
      </c>
      <c r="AC40" s="1">
        <v>62.307338714599609</v>
      </c>
      <c r="AD40" s="1">
        <v>300.764892578125</v>
      </c>
      <c r="AE40" s="1">
        <v>0.22975745797157288</v>
      </c>
      <c r="AF40" s="1">
        <v>0.16540594398975372</v>
      </c>
      <c r="AG40" s="1">
        <v>99.468719482421875</v>
      </c>
      <c r="AH40" s="1">
        <v>2.9931368827819824</v>
      </c>
      <c r="AI40" s="1">
        <v>0.26706865429878235</v>
      </c>
      <c r="AJ40" s="1">
        <v>4.0284484624862671E-2</v>
      </c>
      <c r="AK40" s="1">
        <v>1.339677139185369E-3</v>
      </c>
      <c r="AL40" s="1">
        <v>6.2072716653347015E-2</v>
      </c>
      <c r="AM40" s="1">
        <v>2.4728919379413128E-3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0.50127482096354159</v>
      </c>
      <c r="AW40">
        <f t="shared" si="9"/>
        <v>1.2047834063317814E-4</v>
      </c>
      <c r="AX40">
        <f t="shared" si="10"/>
        <v>304.99568595886228</v>
      </c>
      <c r="AY40">
        <f t="shared" si="11"/>
        <v>305.15621795654295</v>
      </c>
      <c r="AZ40">
        <f t="shared" si="12"/>
        <v>3.676119245377496E-2</v>
      </c>
      <c r="BA40">
        <f t="shared" si="13"/>
        <v>-3.7307023719048142E-2</v>
      </c>
      <c r="BB40">
        <f t="shared" si="14"/>
        <v>4.7335346199537316</v>
      </c>
      <c r="BC40">
        <f t="shared" si="15"/>
        <v>47.588172890777415</v>
      </c>
      <c r="BD40">
        <f t="shared" si="16"/>
        <v>17.666460015411204</v>
      </c>
      <c r="BE40">
        <f t="shared" si="17"/>
        <v>31.925951957702637</v>
      </c>
      <c r="BF40">
        <f t="shared" si="18"/>
        <v>4.7551065558299417</v>
      </c>
      <c r="BG40">
        <f t="shared" si="19"/>
        <v>6.5553149483409097E-3</v>
      </c>
      <c r="BH40">
        <f t="shared" si="20"/>
        <v>2.9762744644333723</v>
      </c>
      <c r="BI40">
        <f t="shared" si="21"/>
        <v>1.7788320913965694</v>
      </c>
      <c r="BJ40">
        <f t="shared" si="22"/>
        <v>4.098431723302349E-3</v>
      </c>
      <c r="BK40">
        <f t="shared" si="23"/>
        <v>51.102163146768589</v>
      </c>
      <c r="BL40">
        <f t="shared" si="24"/>
        <v>1.2213428787798675</v>
      </c>
      <c r="BM40">
        <f t="shared" si="25"/>
        <v>61.468777960252098</v>
      </c>
      <c r="BN40">
        <f t="shared" si="26"/>
        <v>420.85258614803581</v>
      </c>
      <c r="BO40">
        <f t="shared" si="27"/>
        <v>-6.3955539294679629E-4</v>
      </c>
    </row>
    <row r="41" spans="1:67" x14ac:dyDescent="0.25">
      <c r="A41" s="1">
        <v>30</v>
      </c>
      <c r="B41" s="1" t="s">
        <v>117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504.49999757483602</v>
      </c>
      <c r="J41" s="1">
        <v>0</v>
      </c>
      <c r="K41">
        <f t="shared" si="0"/>
        <v>-0.51559651461215994</v>
      </c>
      <c r="L41">
        <f t="shared" si="1"/>
        <v>6.6257593784879608E-3</v>
      </c>
      <c r="M41">
        <f t="shared" si="2"/>
        <v>531.60426356139305</v>
      </c>
      <c r="N41">
        <f t="shared" si="3"/>
        <v>0.12130149736525644</v>
      </c>
      <c r="O41">
        <f t="shared" si="4"/>
        <v>1.7545568930001814</v>
      </c>
      <c r="P41">
        <f t="shared" si="5"/>
        <v>31.83349609375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32.001083374023438</v>
      </c>
      <c r="V41" s="1">
        <v>31.83349609375</v>
      </c>
      <c r="W41" s="1">
        <v>32.033256530761719</v>
      </c>
      <c r="X41" s="1">
        <v>419.89865112304688</v>
      </c>
      <c r="Y41" s="1">
        <v>420.82559204101563</v>
      </c>
      <c r="Z41" s="1">
        <v>29.681524276733398</v>
      </c>
      <c r="AA41" s="1">
        <v>29.916322708129883</v>
      </c>
      <c r="AB41" s="1">
        <v>61.824539184570313</v>
      </c>
      <c r="AC41" s="1">
        <v>62.313606262207031</v>
      </c>
      <c r="AD41" s="1">
        <v>300.6986083984375</v>
      </c>
      <c r="AE41" s="1">
        <v>0.28266674280166626</v>
      </c>
      <c r="AF41" s="1">
        <v>5.5825415998697281E-2</v>
      </c>
      <c r="AG41" s="1">
        <v>99.467742919921875</v>
      </c>
      <c r="AH41" s="1">
        <v>2.9931368827819824</v>
      </c>
      <c r="AI41" s="1">
        <v>0.26706865429878235</v>
      </c>
      <c r="AJ41" s="1">
        <v>4.0284484624862671E-2</v>
      </c>
      <c r="AK41" s="1">
        <v>1.339677139185369E-3</v>
      </c>
      <c r="AL41" s="1">
        <v>6.2072716653347015E-2</v>
      </c>
      <c r="AM41" s="1">
        <v>2.4728919379413128E-3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0.50116434733072912</v>
      </c>
      <c r="AW41">
        <f t="shared" si="9"/>
        <v>1.2130149736525644E-4</v>
      </c>
      <c r="AX41">
        <f t="shared" si="10"/>
        <v>304.98349609374998</v>
      </c>
      <c r="AY41">
        <f t="shared" si="11"/>
        <v>305.15108337402341</v>
      </c>
      <c r="AZ41">
        <f t="shared" si="12"/>
        <v>4.5226677837371554E-2</v>
      </c>
      <c r="BA41">
        <f t="shared" si="13"/>
        <v>-3.6650794489705658E-2</v>
      </c>
      <c r="BB41">
        <f t="shared" si="14"/>
        <v>4.7302659892418655</v>
      </c>
      <c r="BC41">
        <f t="shared" si="15"/>
        <v>47.555778892560603</v>
      </c>
      <c r="BD41">
        <f t="shared" si="16"/>
        <v>17.63945618443072</v>
      </c>
      <c r="BE41">
        <f t="shared" si="17"/>
        <v>31.917289733886719</v>
      </c>
      <c r="BF41">
        <f t="shared" si="18"/>
        <v>4.7527744224308952</v>
      </c>
      <c r="BG41">
        <f t="shared" si="19"/>
        <v>6.6103373699284507E-3</v>
      </c>
      <c r="BH41">
        <f t="shared" si="20"/>
        <v>2.9757090962416841</v>
      </c>
      <c r="BI41">
        <f t="shared" si="21"/>
        <v>1.7770653261892111</v>
      </c>
      <c r="BJ41">
        <f t="shared" si="22"/>
        <v>4.1328436649284974E-3</v>
      </c>
      <c r="BK41">
        <f t="shared" si="23"/>
        <v>52.877476223059034</v>
      </c>
      <c r="BL41">
        <f t="shared" si="24"/>
        <v>1.2632412895401581</v>
      </c>
      <c r="BM41">
        <f t="shared" si="25"/>
        <v>61.502972014560164</v>
      </c>
      <c r="BN41">
        <f t="shared" si="26"/>
        <v>421.07068193064435</v>
      </c>
      <c r="BO41">
        <f t="shared" si="27"/>
        <v>-7.5309726774612127E-4</v>
      </c>
    </row>
    <row r="42" spans="1:67" x14ac:dyDescent="0.25">
      <c r="A42" s="1">
        <v>31</v>
      </c>
      <c r="B42" s="1" t="s">
        <v>118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509.49999746307731</v>
      </c>
      <c r="J42" s="1">
        <v>0</v>
      </c>
      <c r="K42">
        <f t="shared" si="0"/>
        <v>-0.59381524327668078</v>
      </c>
      <c r="L42">
        <f t="shared" si="1"/>
        <v>6.5871193088778571E-3</v>
      </c>
      <c r="M42">
        <f t="shared" si="2"/>
        <v>551.1289651019755</v>
      </c>
      <c r="N42">
        <f t="shared" si="3"/>
        <v>0.12073163739996248</v>
      </c>
      <c r="O42">
        <f t="shared" si="4"/>
        <v>1.7565231058162287</v>
      </c>
      <c r="P42">
        <f t="shared" si="5"/>
        <v>31.839906692504883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32.005653381347656</v>
      </c>
      <c r="V42" s="1">
        <v>31.839906692504883</v>
      </c>
      <c r="W42" s="1">
        <v>32.056209564208984</v>
      </c>
      <c r="X42" s="1">
        <v>419.80337524414063</v>
      </c>
      <c r="Y42" s="1">
        <v>420.88653564453125</v>
      </c>
      <c r="Z42" s="1">
        <v>29.680168151855469</v>
      </c>
      <c r="AA42" s="1">
        <v>29.913795471191406</v>
      </c>
      <c r="AB42" s="1">
        <v>61.805809020996094</v>
      </c>
      <c r="AC42" s="1">
        <v>62.292312622070313</v>
      </c>
      <c r="AD42" s="1">
        <v>300.7869873046875</v>
      </c>
      <c r="AE42" s="1">
        <v>0.15947185456752777</v>
      </c>
      <c r="AF42" s="1">
        <v>6.09942227602005E-2</v>
      </c>
      <c r="AG42" s="1">
        <v>99.467872619628906</v>
      </c>
      <c r="AH42" s="1">
        <v>2.9931368827819824</v>
      </c>
      <c r="AI42" s="1">
        <v>0.26706865429878235</v>
      </c>
      <c r="AJ42" s="1">
        <v>4.0284484624862671E-2</v>
      </c>
      <c r="AK42" s="1">
        <v>1.339677139185369E-3</v>
      </c>
      <c r="AL42" s="1">
        <v>6.2072716653347015E-2</v>
      </c>
      <c r="AM42" s="1">
        <v>2.4728919379413128E-3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0.50131164550781238</v>
      </c>
      <c r="AW42">
        <f t="shared" si="9"/>
        <v>1.2073163739996249E-4</v>
      </c>
      <c r="AX42">
        <f t="shared" si="10"/>
        <v>304.98990669250486</v>
      </c>
      <c r="AY42">
        <f t="shared" si="11"/>
        <v>305.15565338134763</v>
      </c>
      <c r="AZ42">
        <f t="shared" si="12"/>
        <v>2.5515496160488649E-2</v>
      </c>
      <c r="BA42">
        <f t="shared" si="13"/>
        <v>-3.6841841707953113E-2</v>
      </c>
      <c r="BB42">
        <f t="shared" si="14"/>
        <v>4.7319847033143274</v>
      </c>
      <c r="BC42">
        <f t="shared" si="15"/>
        <v>47.572995970364424</v>
      </c>
      <c r="BD42">
        <f t="shared" si="16"/>
        <v>17.659200499173018</v>
      </c>
      <c r="BE42">
        <f t="shared" si="17"/>
        <v>31.92278003692627</v>
      </c>
      <c r="BF42">
        <f t="shared" si="18"/>
        <v>4.7542524629588501</v>
      </c>
      <c r="BG42">
        <f t="shared" si="19"/>
        <v>6.5718764448930234E-3</v>
      </c>
      <c r="BH42">
        <f t="shared" si="20"/>
        <v>2.9754615974980987</v>
      </c>
      <c r="BI42">
        <f t="shared" si="21"/>
        <v>1.7787908654607514</v>
      </c>
      <c r="BJ42">
        <f t="shared" si="22"/>
        <v>4.108789539739797E-3</v>
      </c>
      <c r="BK42">
        <f t="shared" si="23"/>
        <v>54.819625697751206</v>
      </c>
      <c r="BL42">
        <f t="shared" si="24"/>
        <v>1.3094478402783674</v>
      </c>
      <c r="BM42">
        <f t="shared" si="25"/>
        <v>61.473011922075138</v>
      </c>
      <c r="BN42">
        <f t="shared" si="26"/>
        <v>421.16880697164453</v>
      </c>
      <c r="BO42">
        <f t="shared" si="27"/>
        <v>-8.6672163097574733E-4</v>
      </c>
    </row>
    <row r="43" spans="1:67" x14ac:dyDescent="0.25">
      <c r="A43" s="1">
        <v>32</v>
      </c>
      <c r="B43" s="1" t="s">
        <v>119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514.99999734014273</v>
      </c>
      <c r="J43" s="1">
        <v>0</v>
      </c>
      <c r="K43">
        <f t="shared" si="0"/>
        <v>-0.94710922734934333</v>
      </c>
      <c r="L43">
        <f t="shared" si="1"/>
        <v>6.7147160910758412E-3</v>
      </c>
      <c r="M43">
        <f t="shared" si="2"/>
        <v>631.48850045324366</v>
      </c>
      <c r="N43">
        <f t="shared" si="3"/>
        <v>0.12327174763912237</v>
      </c>
      <c r="O43">
        <f t="shared" si="4"/>
        <v>1.7594448306884458</v>
      </c>
      <c r="P43">
        <f t="shared" si="5"/>
        <v>31.850852966308594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32.007701873779297</v>
      </c>
      <c r="V43" s="1">
        <v>31.850852966308594</v>
      </c>
      <c r="W43" s="1">
        <v>32.049533843994141</v>
      </c>
      <c r="X43" s="1">
        <v>419.05258178710938</v>
      </c>
      <c r="Y43" s="1">
        <v>420.83853149414063</v>
      </c>
      <c r="Z43" s="1">
        <v>29.675460815429688</v>
      </c>
      <c r="AA43" s="1">
        <v>29.914026260375977</v>
      </c>
      <c r="AB43" s="1">
        <v>61.788658142089844</v>
      </c>
      <c r="AC43" s="1">
        <v>62.285385131835938</v>
      </c>
      <c r="AD43" s="1">
        <v>300.75820922851563</v>
      </c>
      <c r="AE43" s="1">
        <v>0.16173990070819855</v>
      </c>
      <c r="AF43" s="1">
        <v>5.1690235733985901E-2</v>
      </c>
      <c r="AG43" s="1">
        <v>99.467582702636719</v>
      </c>
      <c r="AH43" s="1">
        <v>2.9931368827819824</v>
      </c>
      <c r="AI43" s="1">
        <v>0.26706865429878235</v>
      </c>
      <c r="AJ43" s="1">
        <v>4.0284484624862671E-2</v>
      </c>
      <c r="AK43" s="1">
        <v>1.339677139185369E-3</v>
      </c>
      <c r="AL43" s="1">
        <v>6.2072716653347015E-2</v>
      </c>
      <c r="AM43" s="1">
        <v>2.4728919379413128E-3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0.50126368204752603</v>
      </c>
      <c r="AW43">
        <f t="shared" si="9"/>
        <v>1.2327174763912237E-4</v>
      </c>
      <c r="AX43">
        <f t="shared" si="10"/>
        <v>305.00085296630857</v>
      </c>
      <c r="AY43">
        <f t="shared" si="11"/>
        <v>305.15770187377927</v>
      </c>
      <c r="AZ43">
        <f t="shared" si="12"/>
        <v>2.5878383534884808E-2</v>
      </c>
      <c r="BA43">
        <f t="shared" si="13"/>
        <v>-3.9323778435387882E-2</v>
      </c>
      <c r="BB43">
        <f t="shared" si="14"/>
        <v>4.73492071171124</v>
      </c>
      <c r="BC43">
        <f t="shared" si="15"/>
        <v>47.602651869670147</v>
      </c>
      <c r="BD43">
        <f t="shared" si="16"/>
        <v>17.688625609294171</v>
      </c>
      <c r="BE43">
        <f t="shared" si="17"/>
        <v>31.929277420043945</v>
      </c>
      <c r="BF43">
        <f t="shared" si="18"/>
        <v>4.7560021357750397</v>
      </c>
      <c r="BG43">
        <f t="shared" si="19"/>
        <v>6.6988776892155377E-3</v>
      </c>
      <c r="BH43">
        <f t="shared" si="20"/>
        <v>2.9754758810227941</v>
      </c>
      <c r="BI43">
        <f t="shared" si="21"/>
        <v>1.7805262547522456</v>
      </c>
      <c r="BJ43">
        <f t="shared" si="22"/>
        <v>4.188218662223523E-3</v>
      </c>
      <c r="BK43">
        <f t="shared" si="23"/>
        <v>62.812634644597054</v>
      </c>
      <c r="BL43">
        <f t="shared" si="24"/>
        <v>1.5005481988809666</v>
      </c>
      <c r="BM43">
        <f t="shared" si="25"/>
        <v>61.433986309986331</v>
      </c>
      <c r="BN43">
        <f t="shared" si="26"/>
        <v>421.28874186100478</v>
      </c>
      <c r="BO43">
        <f t="shared" si="27"/>
        <v>-1.381112038503941E-3</v>
      </c>
    </row>
    <row r="44" spans="1:67" x14ac:dyDescent="0.25">
      <c r="A44" s="1">
        <v>33</v>
      </c>
      <c r="B44" s="1" t="s">
        <v>120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519.99999722838402</v>
      </c>
      <c r="J44" s="1">
        <v>0</v>
      </c>
      <c r="K44">
        <f t="shared" si="0"/>
        <v>-0.88336399090624984</v>
      </c>
      <c r="L44">
        <f t="shared" si="1"/>
        <v>6.6645460638737461E-3</v>
      </c>
      <c r="M44">
        <f t="shared" si="2"/>
        <v>617.79357661409381</v>
      </c>
      <c r="N44">
        <f t="shared" si="3"/>
        <v>0.1224465188141884</v>
      </c>
      <c r="O44">
        <f t="shared" si="4"/>
        <v>1.7607945394739382</v>
      </c>
      <c r="P44">
        <f t="shared" si="5"/>
        <v>31.854005813598633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32.009414672851563</v>
      </c>
      <c r="V44" s="1">
        <v>31.854005813598633</v>
      </c>
      <c r="W44" s="1">
        <v>32.032119750976563</v>
      </c>
      <c r="X44" s="1">
        <v>418.926025390625</v>
      </c>
      <c r="Y44" s="1">
        <v>420.58566284179688</v>
      </c>
      <c r="Z44" s="1">
        <v>29.671878814697266</v>
      </c>
      <c r="AA44" s="1">
        <v>29.908863067626953</v>
      </c>
      <c r="AB44" s="1">
        <v>61.775413513183594</v>
      </c>
      <c r="AC44" s="1">
        <v>62.268802642822266</v>
      </c>
      <c r="AD44" s="1">
        <v>300.73968505859375</v>
      </c>
      <c r="AE44" s="1">
        <v>9.5986083149909973E-2</v>
      </c>
      <c r="AF44" s="1">
        <v>5.479179322719574E-2</v>
      </c>
      <c r="AG44" s="1">
        <v>99.467910766601563</v>
      </c>
      <c r="AH44" s="1">
        <v>2.9931368827819824</v>
      </c>
      <c r="AI44" s="1">
        <v>0.26706865429878235</v>
      </c>
      <c r="AJ44" s="1">
        <v>4.0284484624862671E-2</v>
      </c>
      <c r="AK44" s="1">
        <v>1.339677139185369E-3</v>
      </c>
      <c r="AL44" s="1">
        <v>6.2072716653347015E-2</v>
      </c>
      <c r="AM44" s="1">
        <v>2.4728919379413128E-3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0.5012328084309895</v>
      </c>
      <c r="AW44">
        <f t="shared" si="9"/>
        <v>1.224465188141884E-4</v>
      </c>
      <c r="AX44">
        <f t="shared" si="10"/>
        <v>305.00400581359861</v>
      </c>
      <c r="AY44">
        <f t="shared" si="11"/>
        <v>305.15941467285154</v>
      </c>
      <c r="AZ44">
        <f t="shared" si="12"/>
        <v>1.5357772960712612E-2</v>
      </c>
      <c r="BA44">
        <f t="shared" si="13"/>
        <v>-3.9230154130322978E-2</v>
      </c>
      <c r="BB44">
        <f t="shared" si="14"/>
        <v>4.7357666622151608</v>
      </c>
      <c r="BC44">
        <f t="shared" si="15"/>
        <v>47.610999625069979</v>
      </c>
      <c r="BD44">
        <f t="shared" si="16"/>
        <v>17.702136557443026</v>
      </c>
      <c r="BE44">
        <f t="shared" si="17"/>
        <v>31.931710243225098</v>
      </c>
      <c r="BF44">
        <f t="shared" si="18"/>
        <v>4.7566574121598943</v>
      </c>
      <c r="BG44">
        <f t="shared" si="19"/>
        <v>6.648943180921448E-3</v>
      </c>
      <c r="BH44">
        <f t="shared" si="20"/>
        <v>2.9749721227412227</v>
      </c>
      <c r="BI44">
        <f t="shared" si="21"/>
        <v>1.7816852894186717</v>
      </c>
      <c r="BJ44">
        <f t="shared" si="22"/>
        <v>4.1569884985075195E-3</v>
      </c>
      <c r="BK44">
        <f t="shared" si="23"/>
        <v>61.450636350830315</v>
      </c>
      <c r="BL44">
        <f t="shared" si="24"/>
        <v>1.4688888167033802</v>
      </c>
      <c r="BM44">
        <f t="shared" si="25"/>
        <v>61.410551793762536</v>
      </c>
      <c r="BN44">
        <f t="shared" si="26"/>
        <v>421.0055717762009</v>
      </c>
      <c r="BO44">
        <f t="shared" si="27"/>
        <v>-1.2885309305390915E-3</v>
      </c>
    </row>
    <row r="45" spans="1:67" x14ac:dyDescent="0.25">
      <c r="A45" s="1">
        <v>34</v>
      </c>
      <c r="B45" s="1" t="s">
        <v>121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524.99999711662531</v>
      </c>
      <c r="J45" s="1">
        <v>0</v>
      </c>
      <c r="K45">
        <f t="shared" si="0"/>
        <v>-0.83315101504339029</v>
      </c>
      <c r="L45">
        <f t="shared" si="1"/>
        <v>6.5700880549072783E-3</v>
      </c>
      <c r="M45">
        <f t="shared" si="2"/>
        <v>608.49898371550375</v>
      </c>
      <c r="N45">
        <f t="shared" si="3"/>
        <v>0.12078191999886526</v>
      </c>
      <c r="O45">
        <f t="shared" si="4"/>
        <v>1.7617748009240222</v>
      </c>
      <c r="P45">
        <f t="shared" si="5"/>
        <v>31.854862213134766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32.006313323974609</v>
      </c>
      <c r="V45" s="1">
        <v>31.854862213134766</v>
      </c>
      <c r="W45" s="1">
        <v>32.024421691894531</v>
      </c>
      <c r="X45" s="1">
        <v>418.80203247070313</v>
      </c>
      <c r="Y45" s="1">
        <v>420.36285400390625</v>
      </c>
      <c r="Z45" s="1">
        <v>29.667562484741211</v>
      </c>
      <c r="AA45" s="1">
        <v>29.901313781738281</v>
      </c>
      <c r="AB45" s="1">
        <v>61.77728271484375</v>
      </c>
      <c r="AC45" s="1">
        <v>62.264030456542969</v>
      </c>
      <c r="AD45" s="1">
        <v>300.75653076171875</v>
      </c>
      <c r="AE45" s="1">
        <v>0.29476016759872437</v>
      </c>
      <c r="AF45" s="1">
        <v>0.22950506210327148</v>
      </c>
      <c r="AG45" s="1">
        <v>99.467926025390625</v>
      </c>
      <c r="AH45" s="1">
        <v>2.9931368827819824</v>
      </c>
      <c r="AI45" s="1">
        <v>0.26706865429878235</v>
      </c>
      <c r="AJ45" s="1">
        <v>4.0284484624862671E-2</v>
      </c>
      <c r="AK45" s="1">
        <v>1.339677139185369E-3</v>
      </c>
      <c r="AL45" s="1">
        <v>6.2072716653347015E-2</v>
      </c>
      <c r="AM45" s="1">
        <v>2.4728919379413128E-3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0.50126088460286455</v>
      </c>
      <c r="AW45">
        <f t="shared" si="9"/>
        <v>1.2078191999886525E-4</v>
      </c>
      <c r="AX45">
        <f t="shared" si="10"/>
        <v>305.00486221313474</v>
      </c>
      <c r="AY45">
        <f t="shared" si="11"/>
        <v>305.15631332397459</v>
      </c>
      <c r="AZ45">
        <f t="shared" si="12"/>
        <v>4.7161625761651393E-2</v>
      </c>
      <c r="BA45">
        <f t="shared" si="13"/>
        <v>-3.8590738268013312E-2</v>
      </c>
      <c r="BB45">
        <f t="shared" si="14"/>
        <v>4.7359964682279587</v>
      </c>
      <c r="BC45">
        <f t="shared" si="15"/>
        <v>47.61330267426132</v>
      </c>
      <c r="BD45">
        <f t="shared" si="16"/>
        <v>17.711988892523038</v>
      </c>
      <c r="BE45">
        <f t="shared" si="17"/>
        <v>31.930587768554688</v>
      </c>
      <c r="BF45">
        <f t="shared" si="18"/>
        <v>4.7563550659360017</v>
      </c>
      <c r="BG45">
        <f t="shared" si="19"/>
        <v>6.5549238203345154E-3</v>
      </c>
      <c r="BH45">
        <f t="shared" si="20"/>
        <v>2.9742216673039366</v>
      </c>
      <c r="BI45">
        <f t="shared" si="21"/>
        <v>1.7821333986320651</v>
      </c>
      <c r="BJ45">
        <f t="shared" si="22"/>
        <v>4.0981871059995829E-3</v>
      </c>
      <c r="BK45">
        <f t="shared" si="23"/>
        <v>60.526131898739102</v>
      </c>
      <c r="BL45">
        <f t="shared" si="24"/>
        <v>1.44755650486151</v>
      </c>
      <c r="BM45">
        <f t="shared" si="25"/>
        <v>61.389766176848973</v>
      </c>
      <c r="BN45">
        <f t="shared" si="26"/>
        <v>420.75889409443067</v>
      </c>
      <c r="BO45">
        <f t="shared" si="27"/>
        <v>-1.2155879940125337E-3</v>
      </c>
    </row>
    <row r="46" spans="1:67" x14ac:dyDescent="0.25">
      <c r="A46" s="1">
        <v>35</v>
      </c>
      <c r="B46" s="1" t="s">
        <v>122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530.49999699369073</v>
      </c>
      <c r="J46" s="1">
        <v>0</v>
      </c>
      <c r="K46">
        <f t="shared" si="0"/>
        <v>-0.74770875305399076</v>
      </c>
      <c r="L46">
        <f t="shared" si="1"/>
        <v>6.6810285443361294E-3</v>
      </c>
      <c r="M46">
        <f t="shared" si="2"/>
        <v>584.81587822746565</v>
      </c>
      <c r="N46">
        <f t="shared" si="3"/>
        <v>0.12274341006582946</v>
      </c>
      <c r="O46">
        <f t="shared" si="4"/>
        <v>1.7607258245988797</v>
      </c>
      <c r="P46">
        <f t="shared" si="5"/>
        <v>31.850133895874023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32.000251770019531</v>
      </c>
      <c r="V46" s="1">
        <v>31.850133895874023</v>
      </c>
      <c r="W46" s="1">
        <v>32.028293609619141</v>
      </c>
      <c r="X46" s="1">
        <v>418.80303955078125</v>
      </c>
      <c r="Y46" s="1">
        <v>420.19174194335938</v>
      </c>
      <c r="Z46" s="1">
        <v>29.661771774291992</v>
      </c>
      <c r="AA46" s="1">
        <v>29.899309158325195</v>
      </c>
      <c r="AB46" s="1">
        <v>61.785999298095703</v>
      </c>
      <c r="AC46" s="1">
        <v>62.280788421630859</v>
      </c>
      <c r="AD46" s="1">
        <v>300.76983642578125</v>
      </c>
      <c r="AE46" s="1">
        <v>0.16400857269763947</v>
      </c>
      <c r="AF46" s="1">
        <v>9.6144586801528931E-2</v>
      </c>
      <c r="AG46" s="1">
        <v>99.467247009277344</v>
      </c>
      <c r="AH46" s="1">
        <v>2.9931368827819824</v>
      </c>
      <c r="AI46" s="1">
        <v>0.26706865429878235</v>
      </c>
      <c r="AJ46" s="1">
        <v>4.0284484624862671E-2</v>
      </c>
      <c r="AK46" s="1">
        <v>1.339677139185369E-3</v>
      </c>
      <c r="AL46" s="1">
        <v>6.2072716653347015E-2</v>
      </c>
      <c r="AM46" s="1">
        <v>2.4728919379413128E-3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si="8"/>
        <v>0.50128306070963535</v>
      </c>
      <c r="AW46">
        <f t="shared" si="9"/>
        <v>1.2274341006582946E-4</v>
      </c>
      <c r="AX46">
        <f t="shared" si="10"/>
        <v>305.000133895874</v>
      </c>
      <c r="AY46">
        <f t="shared" si="11"/>
        <v>305.15025177001951</v>
      </c>
      <c r="AZ46">
        <f t="shared" si="12"/>
        <v>2.6241371045081952E-2</v>
      </c>
      <c r="BA46">
        <f t="shared" si="13"/>
        <v>-3.9985792777512283E-2</v>
      </c>
      <c r="BB46">
        <f t="shared" si="14"/>
        <v>4.7347277940567603</v>
      </c>
      <c r="BC46">
        <f t="shared" si="15"/>
        <v>47.600873015165995</v>
      </c>
      <c r="BD46">
        <f t="shared" si="16"/>
        <v>17.701563856840799</v>
      </c>
      <c r="BE46">
        <f t="shared" si="17"/>
        <v>31.925192832946777</v>
      </c>
      <c r="BF46">
        <f t="shared" si="18"/>
        <v>4.7549021365986643</v>
      </c>
      <c r="BG46">
        <f t="shared" si="19"/>
        <v>6.6653484799245296E-3</v>
      </c>
      <c r="BH46">
        <f t="shared" si="20"/>
        <v>2.9740019694578805</v>
      </c>
      <c r="BI46">
        <f t="shared" si="21"/>
        <v>1.7809001671407838</v>
      </c>
      <c r="BJ46">
        <f t="shared" si="22"/>
        <v>4.1672487237782285E-3</v>
      </c>
      <c r="BK46">
        <f t="shared" si="23"/>
        <v>58.17002541459879</v>
      </c>
      <c r="BL46">
        <f t="shared" si="24"/>
        <v>1.3917833689989489</v>
      </c>
      <c r="BM46">
        <f t="shared" si="25"/>
        <v>61.404209570979518</v>
      </c>
      <c r="BN46">
        <f t="shared" si="26"/>
        <v>420.54716687461263</v>
      </c>
      <c r="BO46">
        <f t="shared" si="27"/>
        <v>-1.0917316436059111E-3</v>
      </c>
    </row>
    <row r="47" spans="1:67" x14ac:dyDescent="0.25">
      <c r="A47" s="1">
        <v>36</v>
      </c>
      <c r="B47" s="1" t="s">
        <v>123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535.49999688193202</v>
      </c>
      <c r="J47" s="1">
        <v>0</v>
      </c>
      <c r="K47">
        <f t="shared" si="0"/>
        <v>-0.72354475766992643</v>
      </c>
      <c r="L47">
        <f t="shared" si="1"/>
        <v>6.3149577641101896E-3</v>
      </c>
      <c r="M47">
        <f t="shared" si="2"/>
        <v>588.89133154925241</v>
      </c>
      <c r="N47">
        <f t="shared" si="3"/>
        <v>0.11620489779390666</v>
      </c>
      <c r="O47">
        <f t="shared" si="4"/>
        <v>1.7633379903160322</v>
      </c>
      <c r="P47">
        <f t="shared" si="5"/>
        <v>31.858013153076172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32.002265930175781</v>
      </c>
      <c r="V47" s="1">
        <v>31.858013153076172</v>
      </c>
      <c r="W47" s="1">
        <v>32.022933959960938</v>
      </c>
      <c r="X47" s="1">
        <v>418.75582885742188</v>
      </c>
      <c r="Y47" s="1">
        <v>420.10205078125</v>
      </c>
      <c r="Z47" s="1">
        <v>29.669101715087891</v>
      </c>
      <c r="AA47" s="1">
        <v>29.894023895263672</v>
      </c>
      <c r="AB47" s="1">
        <v>61.7947998046875</v>
      </c>
      <c r="AC47" s="1">
        <v>62.263263702392578</v>
      </c>
      <c r="AD47" s="1">
        <v>300.72018432617188</v>
      </c>
      <c r="AE47" s="1">
        <v>0.13074837625026703</v>
      </c>
      <c r="AF47" s="1">
        <v>5.4789986461400986E-2</v>
      </c>
      <c r="AG47" s="1">
        <v>99.468177795410156</v>
      </c>
      <c r="AH47" s="1">
        <v>2.9931368827819824</v>
      </c>
      <c r="AI47" s="1">
        <v>0.26706865429878235</v>
      </c>
      <c r="AJ47" s="1">
        <v>4.0284484624862671E-2</v>
      </c>
      <c r="AK47" s="1">
        <v>1.339677139185369E-3</v>
      </c>
      <c r="AL47" s="1">
        <v>6.2072716653347015E-2</v>
      </c>
      <c r="AM47" s="1">
        <v>2.4728919379413128E-3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8"/>
        <v>0.50120030721028641</v>
      </c>
      <c r="AW47">
        <f t="shared" si="9"/>
        <v>1.1620489779390667E-4</v>
      </c>
      <c r="AX47">
        <f t="shared" si="10"/>
        <v>305.00801315307615</v>
      </c>
      <c r="AY47">
        <f t="shared" si="11"/>
        <v>305.15226593017576</v>
      </c>
      <c r="AZ47">
        <f t="shared" si="12"/>
        <v>2.0919739732450093E-2</v>
      </c>
      <c r="BA47">
        <f t="shared" si="13"/>
        <v>-3.760481437782958E-2</v>
      </c>
      <c r="BB47">
        <f t="shared" si="14"/>
        <v>4.736842074150359</v>
      </c>
      <c r="BC47">
        <f t="shared" si="15"/>
        <v>47.621683428174101</v>
      </c>
      <c r="BD47">
        <f t="shared" si="16"/>
        <v>17.72765953291043</v>
      </c>
      <c r="BE47">
        <f t="shared" si="17"/>
        <v>31.930139541625977</v>
      </c>
      <c r="BF47">
        <f t="shared" si="18"/>
        <v>4.7562343376238942</v>
      </c>
      <c r="BG47">
        <f t="shared" si="19"/>
        <v>6.3009471252010764E-3</v>
      </c>
      <c r="BH47">
        <f t="shared" si="20"/>
        <v>2.9735040838343267</v>
      </c>
      <c r="BI47">
        <f t="shared" si="21"/>
        <v>1.7827302537895675</v>
      </c>
      <c r="BJ47">
        <f t="shared" si="22"/>
        <v>3.9393483295282446E-3</v>
      </c>
      <c r="BK47">
        <f t="shared" si="23"/>
        <v>58.575947668716871</v>
      </c>
      <c r="BL47">
        <f t="shared" si="24"/>
        <v>1.4017816158100407</v>
      </c>
      <c r="BM47">
        <f t="shared" si="25"/>
        <v>61.35892152132282</v>
      </c>
      <c r="BN47">
        <f t="shared" si="26"/>
        <v>420.44598930638176</v>
      </c>
      <c r="BO47">
        <f t="shared" si="27"/>
        <v>-1.0559245927467262E-3</v>
      </c>
    </row>
    <row r="48" spans="1:67" x14ac:dyDescent="0.25">
      <c r="A48" s="1">
        <v>37</v>
      </c>
      <c r="B48" s="1" t="s">
        <v>124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540.49999677017331</v>
      </c>
      <c r="J48" s="1">
        <v>0</v>
      </c>
      <c r="K48">
        <f t="shared" si="0"/>
        <v>-0.75881897987811797</v>
      </c>
      <c r="L48">
        <f t="shared" si="1"/>
        <v>6.4226280812679703E-3</v>
      </c>
      <c r="M48">
        <f t="shared" si="2"/>
        <v>594.52442856750952</v>
      </c>
      <c r="N48">
        <f t="shared" si="3"/>
        <v>0.11812114814304707</v>
      </c>
      <c r="O48">
        <f t="shared" si="4"/>
        <v>1.762439276457648</v>
      </c>
      <c r="P48">
        <f t="shared" si="5"/>
        <v>31.852598190307617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31.995664596557617</v>
      </c>
      <c r="V48" s="1">
        <v>31.852598190307617</v>
      </c>
      <c r="W48" s="1">
        <v>32.014850616455078</v>
      </c>
      <c r="X48" s="1">
        <v>418.66403198242188</v>
      </c>
      <c r="Y48" s="1">
        <v>420.07888793945313</v>
      </c>
      <c r="Z48" s="1">
        <v>29.660058975219727</v>
      </c>
      <c r="AA48" s="1">
        <v>29.888668060302734</v>
      </c>
      <c r="AB48" s="1">
        <v>61.798603057861328</v>
      </c>
      <c r="AC48" s="1">
        <v>62.274925231933594</v>
      </c>
      <c r="AD48" s="1">
        <v>300.75094604492188</v>
      </c>
      <c r="AE48" s="1">
        <v>0.1443527489900589</v>
      </c>
      <c r="AF48" s="1">
        <v>8.787102997303009E-2</v>
      </c>
      <c r="AG48" s="1">
        <v>99.467453002929688</v>
      </c>
      <c r="AH48" s="1">
        <v>2.9931368827819824</v>
      </c>
      <c r="AI48" s="1">
        <v>0.26706865429878235</v>
      </c>
      <c r="AJ48" s="1">
        <v>4.0284484624862671E-2</v>
      </c>
      <c r="AK48" s="1">
        <v>1.339677139185369E-3</v>
      </c>
      <c r="AL48" s="1">
        <v>6.2072716653347015E-2</v>
      </c>
      <c r="AM48" s="1">
        <v>2.4728919379413128E-3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8"/>
        <v>0.50125157674153631</v>
      </c>
      <c r="AW48">
        <f t="shared" si="9"/>
        <v>1.1812114814304707E-4</v>
      </c>
      <c r="AX48">
        <f t="shared" si="10"/>
        <v>305.00259819030759</v>
      </c>
      <c r="AY48">
        <f t="shared" si="11"/>
        <v>305.14566459655759</v>
      </c>
      <c r="AZ48">
        <f t="shared" si="12"/>
        <v>2.3096439322163764E-2</v>
      </c>
      <c r="BA48">
        <f t="shared" si="13"/>
        <v>-3.8697092081042189E-2</v>
      </c>
      <c r="BB48">
        <f t="shared" si="14"/>
        <v>4.7353889620659757</v>
      </c>
      <c r="BC48">
        <f t="shared" si="15"/>
        <v>47.607421514316854</v>
      </c>
      <c r="BD48">
        <f t="shared" si="16"/>
        <v>17.71875345401412</v>
      </c>
      <c r="BE48">
        <f t="shared" si="17"/>
        <v>31.924131393432617</v>
      </c>
      <c r="BF48">
        <f t="shared" si="18"/>
        <v>4.7546163220336641</v>
      </c>
      <c r="BG48">
        <f t="shared" si="19"/>
        <v>6.4081361535480242E-3</v>
      </c>
      <c r="BH48">
        <f t="shared" si="20"/>
        <v>2.9729496856083277</v>
      </c>
      <c r="BI48">
        <f t="shared" si="21"/>
        <v>1.7816666364253364</v>
      </c>
      <c r="BJ48">
        <f t="shared" si="22"/>
        <v>4.006384588761111E-3</v>
      </c>
      <c r="BK48">
        <f t="shared" si="23"/>
        <v>59.135830657632383</v>
      </c>
      <c r="BL48">
        <f t="shared" si="24"/>
        <v>1.4152685260707498</v>
      </c>
      <c r="BM48">
        <f t="shared" si="25"/>
        <v>61.368619700776961</v>
      </c>
      <c r="BN48">
        <f t="shared" si="26"/>
        <v>420.43959414043746</v>
      </c>
      <c r="BO48">
        <f t="shared" si="27"/>
        <v>-1.1075948613516395E-3</v>
      </c>
    </row>
    <row r="49" spans="1:67" x14ac:dyDescent="0.25">
      <c r="A49" s="1">
        <v>38</v>
      </c>
      <c r="B49" s="1" t="s">
        <v>125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545.99999664723873</v>
      </c>
      <c r="J49" s="1">
        <v>0</v>
      </c>
      <c r="K49">
        <f t="shared" si="0"/>
        <v>-0.68000000769549662</v>
      </c>
      <c r="L49">
        <f t="shared" si="1"/>
        <v>6.6147218771474741E-3</v>
      </c>
      <c r="M49">
        <f t="shared" si="2"/>
        <v>570.22101769335598</v>
      </c>
      <c r="N49">
        <f t="shared" si="3"/>
        <v>0.1215499442651366</v>
      </c>
      <c r="O49">
        <f t="shared" si="4"/>
        <v>1.7610936014561669</v>
      </c>
      <c r="P49">
        <f t="shared" si="5"/>
        <v>31.846160888671875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31.991653442382813</v>
      </c>
      <c r="V49" s="1">
        <v>31.846160888671875</v>
      </c>
      <c r="W49" s="1">
        <v>32.015098571777344</v>
      </c>
      <c r="X49" s="1">
        <v>418.74237060546875</v>
      </c>
      <c r="Y49" s="1">
        <v>419.99716186523438</v>
      </c>
      <c r="Z49" s="1">
        <v>29.649192810058594</v>
      </c>
      <c r="AA49" s="1">
        <v>29.884445190429688</v>
      </c>
      <c r="AB49" s="1">
        <v>61.790798187255859</v>
      </c>
      <c r="AC49" s="1">
        <v>62.281078338623047</v>
      </c>
      <c r="AD49" s="1">
        <v>300.74295043945313</v>
      </c>
      <c r="AE49" s="1">
        <v>0.16778087615966797</v>
      </c>
      <c r="AF49" s="1">
        <v>5.9958748519420624E-2</v>
      </c>
      <c r="AG49" s="1">
        <v>99.46875</v>
      </c>
      <c r="AH49" s="1">
        <v>2.9931368827819824</v>
      </c>
      <c r="AI49" s="1">
        <v>0.26706865429878235</v>
      </c>
      <c r="AJ49" s="1">
        <v>4.0284484624862671E-2</v>
      </c>
      <c r="AK49" s="1">
        <v>1.339677139185369E-3</v>
      </c>
      <c r="AL49" s="1">
        <v>6.2072716653347015E-2</v>
      </c>
      <c r="AM49" s="1">
        <v>2.4728919379413128E-3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8"/>
        <v>0.50123825073242179</v>
      </c>
      <c r="AW49">
        <f t="shared" si="9"/>
        <v>1.2154994426513661E-4</v>
      </c>
      <c r="AX49">
        <f t="shared" si="10"/>
        <v>304.99616088867185</v>
      </c>
      <c r="AY49">
        <f t="shared" si="11"/>
        <v>305.14165344238279</v>
      </c>
      <c r="AZ49">
        <f t="shared" si="12"/>
        <v>2.6844939585515704E-2</v>
      </c>
      <c r="BA49">
        <f t="shared" si="13"/>
        <v>-4.0025061035202279E-2</v>
      </c>
      <c r="BB49">
        <f t="shared" si="14"/>
        <v>4.7336620089917201</v>
      </c>
      <c r="BC49">
        <f t="shared" si="15"/>
        <v>47.589438984522474</v>
      </c>
      <c r="BD49">
        <f t="shared" si="16"/>
        <v>17.704993794092786</v>
      </c>
      <c r="BE49">
        <f t="shared" si="17"/>
        <v>31.918907165527344</v>
      </c>
      <c r="BF49">
        <f t="shared" si="18"/>
        <v>4.7532098084661829</v>
      </c>
      <c r="BG49">
        <f t="shared" si="19"/>
        <v>6.5993511476059273E-3</v>
      </c>
      <c r="BH49">
        <f t="shared" si="20"/>
        <v>2.9725684075355532</v>
      </c>
      <c r="BI49">
        <f t="shared" si="21"/>
        <v>1.7806414009306297</v>
      </c>
      <c r="BJ49">
        <f t="shared" si="22"/>
        <v>4.1259726826398781E-3</v>
      </c>
      <c r="BK49">
        <f t="shared" si="23"/>
        <v>56.719171853685999</v>
      </c>
      <c r="BL49">
        <f t="shared" si="24"/>
        <v>1.3576782642077099</v>
      </c>
      <c r="BM49">
        <f t="shared" si="25"/>
        <v>61.387084874341035</v>
      </c>
      <c r="BN49">
        <f t="shared" si="26"/>
        <v>420.3204013017131</v>
      </c>
      <c r="BO49">
        <f t="shared" si="27"/>
        <v>-9.9312852903830407E-4</v>
      </c>
    </row>
    <row r="50" spans="1:67" x14ac:dyDescent="0.25">
      <c r="A50" s="1">
        <v>39</v>
      </c>
      <c r="B50" s="1" t="s">
        <v>126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550.99999653548002</v>
      </c>
      <c r="J50" s="1">
        <v>0</v>
      </c>
      <c r="K50">
        <f t="shared" si="0"/>
        <v>-0.6811506629617885</v>
      </c>
      <c r="L50">
        <f t="shared" si="1"/>
        <v>6.5922078261322591E-3</v>
      </c>
      <c r="M50">
        <f t="shared" si="2"/>
        <v>571.05724845996792</v>
      </c>
      <c r="N50">
        <f t="shared" si="3"/>
        <v>0.12099961548987948</v>
      </c>
      <c r="O50">
        <f t="shared" si="4"/>
        <v>1.7591101101511231</v>
      </c>
      <c r="P50">
        <f t="shared" si="5"/>
        <v>31.836709976196289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31.989364624023438</v>
      </c>
      <c r="V50" s="1">
        <v>31.836709976196289</v>
      </c>
      <c r="W50" s="1">
        <v>32.037517547607422</v>
      </c>
      <c r="X50" s="1">
        <v>418.7298583984375</v>
      </c>
      <c r="Y50" s="1">
        <v>419.9874267578125</v>
      </c>
      <c r="Z50" s="1">
        <v>29.644906997680664</v>
      </c>
      <c r="AA50" s="1">
        <v>29.879098892211914</v>
      </c>
      <c r="AB50" s="1">
        <v>61.789466857910156</v>
      </c>
      <c r="AC50" s="1">
        <v>62.277599334716797</v>
      </c>
      <c r="AD50" s="1">
        <v>300.7386474609375</v>
      </c>
      <c r="AE50" s="1">
        <v>0.16551133990287781</v>
      </c>
      <c r="AF50" s="1">
        <v>6.7194245755672455E-2</v>
      </c>
      <c r="AG50" s="1">
        <v>99.468109130859375</v>
      </c>
      <c r="AH50" s="1">
        <v>2.9931368827819824</v>
      </c>
      <c r="AI50" s="1">
        <v>0.26706865429878235</v>
      </c>
      <c r="AJ50" s="1">
        <v>4.0284484624862671E-2</v>
      </c>
      <c r="AK50" s="1">
        <v>1.339677139185369E-3</v>
      </c>
      <c r="AL50" s="1">
        <v>6.2072716653347015E-2</v>
      </c>
      <c r="AM50" s="1">
        <v>2.4728919379413128E-3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8"/>
        <v>0.5012310791015625</v>
      </c>
      <c r="AW50">
        <f t="shared" si="9"/>
        <v>1.2099961548987948E-4</v>
      </c>
      <c r="AX50">
        <f t="shared" si="10"/>
        <v>304.98670997619627</v>
      </c>
      <c r="AY50">
        <f t="shared" si="11"/>
        <v>305.13936462402341</v>
      </c>
      <c r="AZ50">
        <f t="shared" si="12"/>
        <v>2.6481813792545772E-2</v>
      </c>
      <c r="BA50">
        <f t="shared" si="13"/>
        <v>-3.8770511828030485E-2</v>
      </c>
      <c r="BB50">
        <f t="shared" si="14"/>
        <v>4.7311275794933971</v>
      </c>
      <c r="BC50">
        <f t="shared" si="15"/>
        <v>47.564265781600085</v>
      </c>
      <c r="BD50">
        <f t="shared" si="16"/>
        <v>17.685166889388171</v>
      </c>
      <c r="BE50">
        <f t="shared" si="17"/>
        <v>31.913037300109863</v>
      </c>
      <c r="BF50">
        <f t="shared" si="18"/>
        <v>4.7516299027280651</v>
      </c>
      <c r="BG50">
        <f t="shared" si="19"/>
        <v>6.5769414302663982E-3</v>
      </c>
      <c r="BH50">
        <f t="shared" si="20"/>
        <v>2.9720174693422741</v>
      </c>
      <c r="BI50">
        <f t="shared" si="21"/>
        <v>1.779612433385791</v>
      </c>
      <c r="BJ50">
        <f t="shared" si="22"/>
        <v>4.1119572635042265E-3</v>
      </c>
      <c r="BK50">
        <f t="shared" si="23"/>
        <v>56.801984709784371</v>
      </c>
      <c r="BL50">
        <f t="shared" si="24"/>
        <v>1.3597008197801848</v>
      </c>
      <c r="BM50">
        <f t="shared" si="25"/>
        <v>61.410220012730207</v>
      </c>
      <c r="BN50">
        <f t="shared" si="26"/>
        <v>420.31121316069664</v>
      </c>
      <c r="BO50">
        <f t="shared" si="27"/>
        <v>-9.9520571339855863E-4</v>
      </c>
    </row>
    <row r="51" spans="1:67" x14ac:dyDescent="0.25">
      <c r="A51" s="1">
        <v>40</v>
      </c>
      <c r="B51" s="1" t="s">
        <v>127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555.99999642372131</v>
      </c>
      <c r="J51" s="1">
        <v>0</v>
      </c>
      <c r="K51">
        <f t="shared" si="0"/>
        <v>-0.65830782001457988</v>
      </c>
      <c r="L51">
        <f t="shared" si="1"/>
        <v>6.4705955492572942E-3</v>
      </c>
      <c r="M51">
        <f t="shared" si="2"/>
        <v>568.51228145164873</v>
      </c>
      <c r="N51">
        <f t="shared" si="3"/>
        <v>0.11873347389907049</v>
      </c>
      <c r="O51">
        <f t="shared" si="4"/>
        <v>1.7585413767121079</v>
      </c>
      <c r="P51">
        <f t="shared" si="5"/>
        <v>31.831995010375977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31.994138717651367</v>
      </c>
      <c r="V51" s="1">
        <v>31.831995010375977</v>
      </c>
      <c r="W51" s="1">
        <v>32.0517578125</v>
      </c>
      <c r="X51" s="1">
        <v>418.73800659179688</v>
      </c>
      <c r="Y51" s="1">
        <v>419.95205688476563</v>
      </c>
      <c r="Z51" s="1">
        <v>29.642416000366211</v>
      </c>
      <c r="AA51" s="1">
        <v>29.872251510620117</v>
      </c>
      <c r="AB51" s="1">
        <v>61.767284393310547</v>
      </c>
      <c r="AC51" s="1">
        <v>62.246204376220703</v>
      </c>
      <c r="AD51" s="1">
        <v>300.70193481445313</v>
      </c>
      <c r="AE51" s="1">
        <v>4.9124140292406082E-2</v>
      </c>
      <c r="AF51" s="1">
        <v>0.10027402639389038</v>
      </c>
      <c r="AG51" s="1">
        <v>99.467636108398438</v>
      </c>
      <c r="AH51" s="1">
        <v>2.9931368827819824</v>
      </c>
      <c r="AI51" s="1">
        <v>0.26706865429878235</v>
      </c>
      <c r="AJ51" s="1">
        <v>4.0284484624862671E-2</v>
      </c>
      <c r="AK51" s="1">
        <v>1.339677139185369E-3</v>
      </c>
      <c r="AL51" s="1">
        <v>6.2072716653347015E-2</v>
      </c>
      <c r="AM51" s="1">
        <v>2.4728919379413128E-3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8"/>
        <v>0.50116989135742185</v>
      </c>
      <c r="AW51">
        <f t="shared" si="9"/>
        <v>1.1873347389907049E-4</v>
      </c>
      <c r="AX51">
        <f t="shared" si="10"/>
        <v>304.98199501037595</v>
      </c>
      <c r="AY51">
        <f t="shared" si="11"/>
        <v>305.14413871765134</v>
      </c>
      <c r="AZ51">
        <f t="shared" si="12"/>
        <v>7.8598622711033572E-3</v>
      </c>
      <c r="BA51">
        <f t="shared" si="13"/>
        <v>-3.6547222684231183E-2</v>
      </c>
      <c r="BB51">
        <f t="shared" si="14"/>
        <v>4.7298636197090254</v>
      </c>
      <c r="BC51">
        <f t="shared" si="15"/>
        <v>47.551784728798481</v>
      </c>
      <c r="BD51">
        <f t="shared" si="16"/>
        <v>17.679533218178364</v>
      </c>
      <c r="BE51">
        <f t="shared" si="17"/>
        <v>31.913066864013672</v>
      </c>
      <c r="BF51">
        <f t="shared" si="18"/>
        <v>4.7516378588655694</v>
      </c>
      <c r="BG51">
        <f t="shared" si="19"/>
        <v>6.4558865948291088E-3</v>
      </c>
      <c r="BH51">
        <f t="shared" si="20"/>
        <v>2.9713222429969175</v>
      </c>
      <c r="BI51">
        <f t="shared" si="21"/>
        <v>1.7803156158686519</v>
      </c>
      <c r="BJ51">
        <f t="shared" si="22"/>
        <v>4.0362480563336037E-3</v>
      </c>
      <c r="BK51">
        <f t="shared" si="23"/>
        <v>56.548572734587992</v>
      </c>
      <c r="BL51">
        <f t="shared" si="24"/>
        <v>1.3537552016506682</v>
      </c>
      <c r="BM51">
        <f t="shared" si="25"/>
        <v>61.411126718475288</v>
      </c>
      <c r="BN51">
        <f t="shared" si="26"/>
        <v>420.26498489412285</v>
      </c>
      <c r="BO51">
        <f t="shared" si="27"/>
        <v>-9.6195082644973259E-4</v>
      </c>
    </row>
    <row r="52" spans="1:67" x14ac:dyDescent="0.25">
      <c r="A52" s="1">
        <v>41</v>
      </c>
      <c r="B52" s="1" t="s">
        <v>128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561.49999630078673</v>
      </c>
      <c r="J52" s="1">
        <v>0</v>
      </c>
      <c r="K52">
        <f t="shared" si="0"/>
        <v>-0.68208943631032404</v>
      </c>
      <c r="L52">
        <f t="shared" si="1"/>
        <v>6.6099836075041675E-3</v>
      </c>
      <c r="M52">
        <f t="shared" si="2"/>
        <v>570.82193365230569</v>
      </c>
      <c r="N52">
        <f t="shared" si="3"/>
        <v>0.1214427464827622</v>
      </c>
      <c r="O52">
        <f t="shared" si="4"/>
        <v>1.7607993598171809</v>
      </c>
      <c r="P52">
        <f t="shared" si="5"/>
        <v>31.842601776123047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32.005046844482422</v>
      </c>
      <c r="V52" s="1">
        <v>31.842601776123047</v>
      </c>
      <c r="W52" s="1">
        <v>32.049774169921875</v>
      </c>
      <c r="X52" s="1">
        <v>418.72048950195313</v>
      </c>
      <c r="Y52" s="1">
        <v>419.97955322265625</v>
      </c>
      <c r="Z52" s="1">
        <v>29.64299201965332</v>
      </c>
      <c r="AA52" s="1">
        <v>29.878040313720703</v>
      </c>
      <c r="AB52" s="1">
        <v>61.730571746826172</v>
      </c>
      <c r="AC52" s="1">
        <v>62.220054626464844</v>
      </c>
      <c r="AD52" s="1">
        <v>300.7406005859375</v>
      </c>
      <c r="AE52" s="1">
        <v>0.28040009737014771</v>
      </c>
      <c r="AF52" s="1">
        <v>1.9642328843474388E-2</v>
      </c>
      <c r="AG52" s="1">
        <v>99.467971801757813</v>
      </c>
      <c r="AH52" s="1">
        <v>2.9931368827819824</v>
      </c>
      <c r="AI52" s="1">
        <v>0.26706865429878235</v>
      </c>
      <c r="AJ52" s="1">
        <v>4.0284484624862671E-2</v>
      </c>
      <c r="AK52" s="1">
        <v>1.339677139185369E-3</v>
      </c>
      <c r="AL52" s="1">
        <v>6.2072716653347015E-2</v>
      </c>
      <c r="AM52" s="1">
        <v>2.4728919379413128E-3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8"/>
        <v>0.50123433430989583</v>
      </c>
      <c r="AW52">
        <f t="shared" si="9"/>
        <v>1.2144274648276219E-4</v>
      </c>
      <c r="AX52">
        <f t="shared" si="10"/>
        <v>304.99260177612302</v>
      </c>
      <c r="AY52">
        <f t="shared" si="11"/>
        <v>305.1550468444824</v>
      </c>
      <c r="AZ52">
        <f t="shared" si="12"/>
        <v>4.4864014576434741E-2</v>
      </c>
      <c r="BA52">
        <f t="shared" si="13"/>
        <v>-3.7431776116128232E-2</v>
      </c>
      <c r="BB52">
        <f t="shared" si="14"/>
        <v>4.7327074312341351</v>
      </c>
      <c r="BC52">
        <f t="shared" si="15"/>
        <v>47.580214470106419</v>
      </c>
      <c r="BD52">
        <f t="shared" si="16"/>
        <v>17.702174156385716</v>
      </c>
      <c r="BE52">
        <f t="shared" si="17"/>
        <v>31.923824310302734</v>
      </c>
      <c r="BF52">
        <f t="shared" si="18"/>
        <v>4.7545336363327184</v>
      </c>
      <c r="BG52">
        <f t="shared" si="19"/>
        <v>6.594634865305286E-3</v>
      </c>
      <c r="BH52">
        <f t="shared" si="20"/>
        <v>2.9719080714169541</v>
      </c>
      <c r="BI52">
        <f t="shared" si="21"/>
        <v>1.7826255649157643</v>
      </c>
      <c r="BJ52">
        <f t="shared" si="22"/>
        <v>4.1230230366705927E-3</v>
      </c>
      <c r="BK52">
        <f t="shared" si="23"/>
        <v>56.778500000352409</v>
      </c>
      <c r="BL52">
        <f t="shared" si="24"/>
        <v>1.3591660100406815</v>
      </c>
      <c r="BM52">
        <f t="shared" si="25"/>
        <v>61.385999073604033</v>
      </c>
      <c r="BN52">
        <f t="shared" si="26"/>
        <v>420.30378587342966</v>
      </c>
      <c r="BO52">
        <f t="shared" si="27"/>
        <v>-9.9620186428845564E-4</v>
      </c>
    </row>
    <row r="53" spans="1:67" x14ac:dyDescent="0.25">
      <c r="A53" s="1">
        <v>42</v>
      </c>
      <c r="B53" s="1" t="s">
        <v>129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566.49999618902802</v>
      </c>
      <c r="J53" s="1">
        <v>0</v>
      </c>
      <c r="K53">
        <f t="shared" si="0"/>
        <v>-0.77286623311826186</v>
      </c>
      <c r="L53">
        <f t="shared" si="1"/>
        <v>6.5079219709498924E-3</v>
      </c>
      <c r="M53">
        <f t="shared" si="2"/>
        <v>595.48474592167088</v>
      </c>
      <c r="N53">
        <f t="shared" si="3"/>
        <v>0.11965003773201843</v>
      </c>
      <c r="O53">
        <f t="shared" si="4"/>
        <v>1.7619670424278486</v>
      </c>
      <c r="P53">
        <f t="shared" si="5"/>
        <v>31.843740463256836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32.004142761230469</v>
      </c>
      <c r="V53" s="1">
        <v>31.843740463256836</v>
      </c>
      <c r="W53" s="1">
        <v>32.024593353271484</v>
      </c>
      <c r="X53" s="1">
        <v>418.62405395507813</v>
      </c>
      <c r="Y53" s="1">
        <v>420.06576538085938</v>
      </c>
      <c r="Z53" s="1">
        <v>29.637588500976563</v>
      </c>
      <c r="AA53" s="1">
        <v>29.869178771972656</v>
      </c>
      <c r="AB53" s="1">
        <v>61.722869873046875</v>
      </c>
      <c r="AC53" s="1">
        <v>62.205177307128906</v>
      </c>
      <c r="AD53" s="1">
        <v>300.7281494140625</v>
      </c>
      <c r="AE53" s="1">
        <v>0.19272129237651825</v>
      </c>
      <c r="AF53" s="1">
        <v>6.0992531478404999E-2</v>
      </c>
      <c r="AG53" s="1">
        <v>99.468612670898438</v>
      </c>
      <c r="AH53" s="1">
        <v>2.9931368827819824</v>
      </c>
      <c r="AI53" s="1">
        <v>0.26706865429878235</v>
      </c>
      <c r="AJ53" s="1">
        <v>4.0284484624862671E-2</v>
      </c>
      <c r="AK53" s="1">
        <v>1.339677139185369E-3</v>
      </c>
      <c r="AL53" s="1">
        <v>6.2072716653347015E-2</v>
      </c>
      <c r="AM53" s="1">
        <v>2.4728919379413128E-3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8"/>
        <v>0.50121358235677083</v>
      </c>
      <c r="AW53">
        <f t="shared" si="9"/>
        <v>1.1965003773201843E-4</v>
      </c>
      <c r="AX53">
        <f t="shared" si="10"/>
        <v>304.99374046325681</v>
      </c>
      <c r="AY53">
        <f t="shared" si="11"/>
        <v>305.15414276123045</v>
      </c>
      <c r="AZ53">
        <f t="shared" si="12"/>
        <v>3.083540609101787E-2</v>
      </c>
      <c r="BA53">
        <f t="shared" si="13"/>
        <v>-3.6980737325429273E-2</v>
      </c>
      <c r="BB53">
        <f t="shared" si="14"/>
        <v>4.7330128164950187</v>
      </c>
      <c r="BC53">
        <f t="shared" si="15"/>
        <v>47.582978081283294</v>
      </c>
      <c r="BD53">
        <f t="shared" si="16"/>
        <v>17.713799309310637</v>
      </c>
      <c r="BE53">
        <f t="shared" si="17"/>
        <v>31.923941612243652</v>
      </c>
      <c r="BF53">
        <f t="shared" si="18"/>
        <v>4.7545652210955609</v>
      </c>
      <c r="BG53">
        <f t="shared" si="19"/>
        <v>6.493043021358209E-3</v>
      </c>
      <c r="BH53">
        <f t="shared" si="20"/>
        <v>2.9710457740671701</v>
      </c>
      <c r="BI53">
        <f t="shared" si="21"/>
        <v>1.7835194470283908</v>
      </c>
      <c r="BJ53">
        <f t="shared" si="22"/>
        <v>4.0594860511946104E-3</v>
      </c>
      <c r="BK53">
        <f t="shared" si="23"/>
        <v>59.232041543511052</v>
      </c>
      <c r="BL53">
        <f t="shared" si="24"/>
        <v>1.4175988499842758</v>
      </c>
      <c r="BM53">
        <f t="shared" si="25"/>
        <v>61.361622350132905</v>
      </c>
      <c r="BN53">
        <f t="shared" si="26"/>
        <v>420.43314897327025</v>
      </c>
      <c r="BO53">
        <f t="shared" si="27"/>
        <v>-1.1279873159284984E-3</v>
      </c>
    </row>
    <row r="54" spans="1:67" x14ac:dyDescent="0.25">
      <c r="A54" s="1">
        <v>43</v>
      </c>
      <c r="B54" s="1" t="s">
        <v>130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571.49999607726932</v>
      </c>
      <c r="J54" s="1">
        <v>0</v>
      </c>
      <c r="K54">
        <f t="shared" si="0"/>
        <v>-0.69884167263912711</v>
      </c>
      <c r="L54">
        <f t="shared" si="1"/>
        <v>6.2875807193605556E-3</v>
      </c>
      <c r="M54">
        <f t="shared" si="2"/>
        <v>583.36971413340143</v>
      </c>
      <c r="N54">
        <f t="shared" si="3"/>
        <v>0.11565598856830146</v>
      </c>
      <c r="O54">
        <f t="shared" si="4"/>
        <v>1.7626986654958148</v>
      </c>
      <c r="P54">
        <f t="shared" si="5"/>
        <v>31.844589233398438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31.997682571411133</v>
      </c>
      <c r="V54" s="1">
        <v>31.844589233398438</v>
      </c>
      <c r="W54" s="1">
        <v>32.010116577148438</v>
      </c>
      <c r="X54" s="1">
        <v>418.69393920898438</v>
      </c>
      <c r="Y54" s="1">
        <v>419.99136352539063</v>
      </c>
      <c r="Z54" s="1">
        <v>29.640295028686523</v>
      </c>
      <c r="AA54" s="1">
        <v>29.864162445068359</v>
      </c>
      <c r="AB54" s="1">
        <v>61.750984191894531</v>
      </c>
      <c r="AC54" s="1">
        <v>62.217376708984375</v>
      </c>
      <c r="AD54" s="1">
        <v>300.7191162109375</v>
      </c>
      <c r="AE54" s="1">
        <v>0.20784363150596619</v>
      </c>
      <c r="AF54" s="1">
        <v>9.4076350331306458E-2</v>
      </c>
      <c r="AG54" s="1">
        <v>99.46844482421875</v>
      </c>
      <c r="AH54" s="1">
        <v>2.9931368827819824</v>
      </c>
      <c r="AI54" s="1">
        <v>0.26706865429878235</v>
      </c>
      <c r="AJ54" s="1">
        <v>4.0284484624862671E-2</v>
      </c>
      <c r="AK54" s="1">
        <v>1.339677139185369E-3</v>
      </c>
      <c r="AL54" s="1">
        <v>6.2072716653347015E-2</v>
      </c>
      <c r="AM54" s="1">
        <v>2.4728919379413128E-3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8"/>
        <v>0.50119852701822909</v>
      </c>
      <c r="AW54">
        <f t="shared" si="9"/>
        <v>1.1565598856830147E-4</v>
      </c>
      <c r="AX54">
        <f t="shared" si="10"/>
        <v>304.99458923339841</v>
      </c>
      <c r="AY54">
        <f t="shared" si="11"/>
        <v>305.14768257141111</v>
      </c>
      <c r="AZ54">
        <f t="shared" si="12"/>
        <v>3.325498029764784E-2</v>
      </c>
      <c r="BA54">
        <f t="shared" si="13"/>
        <v>-3.5977338824639528E-2</v>
      </c>
      <c r="BB54">
        <f t="shared" si="14"/>
        <v>4.7332404598846027</v>
      </c>
      <c r="BC54">
        <f t="shared" si="15"/>
        <v>47.585346973597652</v>
      </c>
      <c r="BD54">
        <f t="shared" si="16"/>
        <v>17.721184528529292</v>
      </c>
      <c r="BE54">
        <f t="shared" si="17"/>
        <v>31.921135902404785</v>
      </c>
      <c r="BF54">
        <f t="shared" si="18"/>
        <v>4.7538098047198893</v>
      </c>
      <c r="BG54">
        <f t="shared" si="19"/>
        <v>6.2736911633274059E-3</v>
      </c>
      <c r="BH54">
        <f t="shared" si="20"/>
        <v>2.970541794388788</v>
      </c>
      <c r="BI54">
        <f t="shared" si="21"/>
        <v>1.7832680103311014</v>
      </c>
      <c r="BJ54">
        <f t="shared" si="22"/>
        <v>3.9223025057514224E-3</v>
      </c>
      <c r="BK54">
        <f t="shared" si="23"/>
        <v>58.026878222398501</v>
      </c>
      <c r="BL54">
        <f t="shared" si="24"/>
        <v>1.3890040719804795</v>
      </c>
      <c r="BM54">
        <f t="shared" si="25"/>
        <v>61.344498571431735</v>
      </c>
      <c r="BN54">
        <f t="shared" si="26"/>
        <v>420.32355938700141</v>
      </c>
      <c r="BO54">
        <f t="shared" si="27"/>
        <v>-1.0199307421974993E-3</v>
      </c>
    </row>
    <row r="55" spans="1:67" x14ac:dyDescent="0.25">
      <c r="A55" s="1">
        <v>44</v>
      </c>
      <c r="B55" s="1" t="s">
        <v>131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576.99999595433474</v>
      </c>
      <c r="J55" s="1">
        <v>0</v>
      </c>
      <c r="K55">
        <f t="shared" si="0"/>
        <v>-0.68128060897886067</v>
      </c>
      <c r="L55">
        <f t="shared" si="1"/>
        <v>6.1990967561019825E-3</v>
      </c>
      <c r="M55">
        <f t="shared" si="2"/>
        <v>581.33751393795069</v>
      </c>
      <c r="N55">
        <f t="shared" si="3"/>
        <v>0.11413560963574834</v>
      </c>
      <c r="O55">
        <f t="shared" si="4"/>
        <v>1.7642941412254318</v>
      </c>
      <c r="P55">
        <f t="shared" si="5"/>
        <v>31.847970962524414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31.995019912719727</v>
      </c>
      <c r="V55" s="1">
        <v>31.847970962524414</v>
      </c>
      <c r="W55" s="1">
        <v>32.013404846191406</v>
      </c>
      <c r="X55" s="1">
        <v>418.68115234375</v>
      </c>
      <c r="Y55" s="1">
        <v>419.94467163085938</v>
      </c>
      <c r="Z55" s="1">
        <v>29.63642692565918</v>
      </c>
      <c r="AA55" s="1">
        <v>29.857326507568359</v>
      </c>
      <c r="AB55" s="1">
        <v>61.752056121826172</v>
      </c>
      <c r="AC55" s="1">
        <v>62.212333679199219</v>
      </c>
      <c r="AD55" s="1">
        <v>300.75518798828125</v>
      </c>
      <c r="AE55" s="1">
        <v>0.14435692131519318</v>
      </c>
      <c r="AF55" s="1">
        <v>0.18918664753437042</v>
      </c>
      <c r="AG55" s="1">
        <v>99.468162536621094</v>
      </c>
      <c r="AH55" s="1">
        <v>2.9931368827819824</v>
      </c>
      <c r="AI55" s="1">
        <v>0.26706865429878235</v>
      </c>
      <c r="AJ55" s="1">
        <v>4.0284484624862671E-2</v>
      </c>
      <c r="AK55" s="1">
        <v>1.339677139185369E-3</v>
      </c>
      <c r="AL55" s="1">
        <v>6.2072716653347015E-2</v>
      </c>
      <c r="AM55" s="1">
        <v>2.4728919379413128E-3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8"/>
        <v>0.50125864664713538</v>
      </c>
      <c r="AW55">
        <f t="shared" si="9"/>
        <v>1.1413560963574834E-4</v>
      </c>
      <c r="AX55">
        <f t="shared" si="10"/>
        <v>304.99797096252439</v>
      </c>
      <c r="AY55">
        <f t="shared" si="11"/>
        <v>305.1450199127197</v>
      </c>
      <c r="AZ55">
        <f t="shared" si="12"/>
        <v>2.3097106894170327E-2</v>
      </c>
      <c r="BA55">
        <f t="shared" si="13"/>
        <v>-3.6169278192088539E-2</v>
      </c>
      <c r="BB55">
        <f t="shared" si="14"/>
        <v>4.7341475471892069</v>
      </c>
      <c r="BC55">
        <f t="shared" si="15"/>
        <v>47.594601392644009</v>
      </c>
      <c r="BD55">
        <f t="shared" si="16"/>
        <v>17.737274885075649</v>
      </c>
      <c r="BE55">
        <f t="shared" si="17"/>
        <v>31.92149543762207</v>
      </c>
      <c r="BF55">
        <f t="shared" si="18"/>
        <v>4.7539066010489499</v>
      </c>
      <c r="BG55">
        <f t="shared" si="19"/>
        <v>6.1855949599048578E-3</v>
      </c>
      <c r="BH55">
        <f t="shared" si="20"/>
        <v>2.9698534059637751</v>
      </c>
      <c r="BI55">
        <f t="shared" si="21"/>
        <v>1.7840531950851748</v>
      </c>
      <c r="BJ55">
        <f t="shared" si="22"/>
        <v>3.8672076389708742E-3</v>
      </c>
      <c r="BK55">
        <f t="shared" si="23"/>
        <v>57.824574325015313</v>
      </c>
      <c r="BL55">
        <f t="shared" si="24"/>
        <v>1.3843193001599963</v>
      </c>
      <c r="BM55">
        <f t="shared" si="25"/>
        <v>61.315672261972139</v>
      </c>
      <c r="BN55">
        <f t="shared" si="26"/>
        <v>420.26851980385652</v>
      </c>
      <c r="BO55">
        <f t="shared" si="27"/>
        <v>-9.9396401515108889E-4</v>
      </c>
    </row>
    <row r="56" spans="1:67" x14ac:dyDescent="0.25">
      <c r="A56" s="1">
        <v>45</v>
      </c>
      <c r="B56" s="1" t="s">
        <v>132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581.99999584257603</v>
      </c>
      <c r="J56" s="1">
        <v>0</v>
      </c>
      <c r="K56">
        <f t="shared" si="0"/>
        <v>-0.64553880280277831</v>
      </c>
      <c r="L56">
        <f t="shared" si="1"/>
        <v>6.2224310760863174E-3</v>
      </c>
      <c r="M56">
        <f t="shared" si="2"/>
        <v>571.56184037258413</v>
      </c>
      <c r="N56">
        <f t="shared" si="3"/>
        <v>0.11455677366000958</v>
      </c>
      <c r="O56">
        <f t="shared" si="4"/>
        <v>1.7642006618841464</v>
      </c>
      <c r="P56">
        <f t="shared" si="5"/>
        <v>31.845247268676758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31.994041442871094</v>
      </c>
      <c r="V56" s="1">
        <v>31.845247268676758</v>
      </c>
      <c r="W56" s="1">
        <v>32.039443969726563</v>
      </c>
      <c r="X56" s="1">
        <v>418.69805908203125</v>
      </c>
      <c r="Y56" s="1">
        <v>419.89004516601563</v>
      </c>
      <c r="Z56" s="1">
        <v>29.629026412963867</v>
      </c>
      <c r="AA56" s="1">
        <v>29.850763320922852</v>
      </c>
      <c r="AB56" s="1">
        <v>61.740375518798828</v>
      </c>
      <c r="AC56" s="1">
        <v>62.202423095703125</v>
      </c>
      <c r="AD56" s="1">
        <v>300.72711181640625</v>
      </c>
      <c r="AE56" s="1">
        <v>0.14586496353149414</v>
      </c>
      <c r="AF56" s="1">
        <v>2.9979662969708443E-2</v>
      </c>
      <c r="AG56" s="1">
        <v>99.46868896484375</v>
      </c>
      <c r="AH56" s="1">
        <v>2.9931368827819824</v>
      </c>
      <c r="AI56" s="1">
        <v>0.26706865429878235</v>
      </c>
      <c r="AJ56" s="1">
        <v>4.0284484624862671E-2</v>
      </c>
      <c r="AK56" s="1">
        <v>1.339677139185369E-3</v>
      </c>
      <c r="AL56" s="1">
        <v>6.2072716653347015E-2</v>
      </c>
      <c r="AM56" s="1">
        <v>2.4728919379413128E-3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8"/>
        <v>0.50121185302734361</v>
      </c>
      <c r="AW56">
        <f t="shared" si="9"/>
        <v>1.1455677366000957E-4</v>
      </c>
      <c r="AX56">
        <f t="shared" si="10"/>
        <v>304.99524726867674</v>
      </c>
      <c r="AY56">
        <f t="shared" si="11"/>
        <v>305.14404144287107</v>
      </c>
      <c r="AZ56">
        <f t="shared" si="12"/>
        <v>2.3338393643385302E-2</v>
      </c>
      <c r="BA56">
        <f t="shared" si="13"/>
        <v>-3.6135761170888597E-2</v>
      </c>
      <c r="BB56">
        <f t="shared" si="14"/>
        <v>4.7334169540161879</v>
      </c>
      <c r="BC56">
        <f t="shared" si="15"/>
        <v>47.587004546618367</v>
      </c>
      <c r="BD56">
        <f t="shared" si="16"/>
        <v>17.736241225695515</v>
      </c>
      <c r="BE56">
        <f t="shared" si="17"/>
        <v>31.919644355773926</v>
      </c>
      <c r="BF56">
        <f t="shared" si="18"/>
        <v>4.7534082594932654</v>
      </c>
      <c r="BG56">
        <f t="shared" si="19"/>
        <v>6.2088275545836291E-3</v>
      </c>
      <c r="BH56">
        <f t="shared" si="20"/>
        <v>2.9692162921320415</v>
      </c>
      <c r="BI56">
        <f t="shared" si="21"/>
        <v>1.7841919673612239</v>
      </c>
      <c r="BJ56">
        <f t="shared" si="22"/>
        <v>3.8817371244120654E-3</v>
      </c>
      <c r="BK56">
        <f t="shared" si="23"/>
        <v>56.852506924194252</v>
      </c>
      <c r="BL56">
        <f t="shared" si="24"/>
        <v>1.3612178877605938</v>
      </c>
      <c r="BM56">
        <f t="shared" si="25"/>
        <v>61.312353505480367</v>
      </c>
      <c r="BN56">
        <f t="shared" si="26"/>
        <v>420.19690339613578</v>
      </c>
      <c r="BO56">
        <f t="shared" si="27"/>
        <v>-9.4192753347435796E-4</v>
      </c>
    </row>
    <row r="57" spans="1:67" x14ac:dyDescent="0.25">
      <c r="A57" s="1">
        <v>46</v>
      </c>
      <c r="B57" s="1" t="s">
        <v>133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586.99999573081732</v>
      </c>
      <c r="J57" s="1">
        <v>0</v>
      </c>
      <c r="K57">
        <f t="shared" si="0"/>
        <v>-0.61401291545061176</v>
      </c>
      <c r="L57">
        <f t="shared" si="1"/>
        <v>6.3950584157855947E-3</v>
      </c>
      <c r="M57">
        <f t="shared" si="2"/>
        <v>559.37571327277931</v>
      </c>
      <c r="N57">
        <f t="shared" si="3"/>
        <v>0.11765960265119724</v>
      </c>
      <c r="O57">
        <f t="shared" si="4"/>
        <v>1.7631807349478734</v>
      </c>
      <c r="P57">
        <f t="shared" si="5"/>
        <v>31.842905044555664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31.996898651123047</v>
      </c>
      <c r="V57" s="1">
        <v>31.842905044555664</v>
      </c>
      <c r="W57" s="1">
        <v>32.053970336914063</v>
      </c>
      <c r="X57" s="1">
        <v>418.77395629882813</v>
      </c>
      <c r="Y57" s="1">
        <v>419.89923095703125</v>
      </c>
      <c r="Z57" s="1">
        <v>29.627218246459961</v>
      </c>
      <c r="AA57" s="1">
        <v>29.854715347290039</v>
      </c>
      <c r="AB57" s="1">
        <v>61.726596832275391</v>
      </c>
      <c r="AC57" s="1">
        <v>62.200576782226563</v>
      </c>
      <c r="AD57" s="1">
        <v>301.05062866210938</v>
      </c>
      <c r="AE57" s="1">
        <v>0.19348199665546417</v>
      </c>
      <c r="AF57" s="1">
        <v>0.13646133244037628</v>
      </c>
      <c r="AG57" s="1">
        <v>99.468643188476563</v>
      </c>
      <c r="AH57" s="1">
        <v>2.9931368827819824</v>
      </c>
      <c r="AI57" s="1">
        <v>0.26706865429878235</v>
      </c>
      <c r="AJ57" s="1">
        <v>4.0284484624862671E-2</v>
      </c>
      <c r="AK57" s="1">
        <v>1.339677139185369E-3</v>
      </c>
      <c r="AL57" s="1">
        <v>6.2072716653347015E-2</v>
      </c>
      <c r="AM57" s="1">
        <v>2.4728919379413128E-3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8"/>
        <v>0.5017510477701822</v>
      </c>
      <c r="AW57">
        <f t="shared" si="9"/>
        <v>1.1765960265119724E-4</v>
      </c>
      <c r="AX57">
        <f t="shared" si="10"/>
        <v>304.99290504455564</v>
      </c>
      <c r="AY57">
        <f t="shared" si="11"/>
        <v>305.14689865112302</v>
      </c>
      <c r="AZ57">
        <f t="shared" si="12"/>
        <v>3.0957118772928727E-2</v>
      </c>
      <c r="BA57">
        <f t="shared" si="13"/>
        <v>-3.6874750854210443E-2</v>
      </c>
      <c r="BB57">
        <f t="shared" si="14"/>
        <v>4.7327887633210013</v>
      </c>
      <c r="BC57">
        <f t="shared" si="15"/>
        <v>47.580710981984062</v>
      </c>
      <c r="BD57">
        <f t="shared" si="16"/>
        <v>17.725995634694023</v>
      </c>
      <c r="BE57">
        <f t="shared" si="17"/>
        <v>31.919901847839355</v>
      </c>
      <c r="BF57">
        <f t="shared" si="18"/>
        <v>4.7534775778519016</v>
      </c>
      <c r="BG57">
        <f t="shared" si="19"/>
        <v>6.3806904974810664E-3</v>
      </c>
      <c r="BH57">
        <f t="shared" si="20"/>
        <v>2.9696080283731279</v>
      </c>
      <c r="BI57">
        <f t="shared" si="21"/>
        <v>1.7838695494787737</v>
      </c>
      <c r="BJ57">
        <f t="shared" si="22"/>
        <v>3.9892199444695403E-3</v>
      </c>
      <c r="BK57">
        <f t="shared" si="23"/>
        <v>55.640343231829654</v>
      </c>
      <c r="BL57">
        <f t="shared" si="24"/>
        <v>1.3321665581474258</v>
      </c>
      <c r="BM57">
        <f t="shared" si="25"/>
        <v>61.331980028243038</v>
      </c>
      <c r="BN57">
        <f t="shared" si="26"/>
        <v>420.1911032901707</v>
      </c>
      <c r="BO57">
        <f t="shared" si="27"/>
        <v>-8.9622620690030035E-4</v>
      </c>
    </row>
    <row r="58" spans="1:67" x14ac:dyDescent="0.25">
      <c r="A58" s="1">
        <v>47</v>
      </c>
      <c r="B58" s="1" t="s">
        <v>134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592.49999560788274</v>
      </c>
      <c r="J58" s="1">
        <v>0</v>
      </c>
      <c r="K58">
        <f t="shared" si="0"/>
        <v>-0.65798856983263676</v>
      </c>
      <c r="L58">
        <f t="shared" si="1"/>
        <v>6.398671072797046E-3</v>
      </c>
      <c r="M58">
        <f t="shared" si="2"/>
        <v>570.28019176901284</v>
      </c>
      <c r="N58">
        <f t="shared" si="3"/>
        <v>0.1175506997732062</v>
      </c>
      <c r="O58">
        <f t="shared" si="4"/>
        <v>1.7605816682366116</v>
      </c>
      <c r="P58">
        <f t="shared" si="5"/>
        <v>31.831384658813477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32.000877380371094</v>
      </c>
      <c r="V58" s="1">
        <v>31.831384658813477</v>
      </c>
      <c r="W58" s="1">
        <v>32.049739837646484</v>
      </c>
      <c r="X58" s="1">
        <v>418.799560546875</v>
      </c>
      <c r="Y58" s="1">
        <v>420.0137939453125</v>
      </c>
      <c r="Z58" s="1">
        <v>29.622396469116211</v>
      </c>
      <c r="AA58" s="1">
        <v>29.849918365478516</v>
      </c>
      <c r="AB58" s="1">
        <v>61.702396392822266</v>
      </c>
      <c r="AC58" s="1">
        <v>62.176315307617188</v>
      </c>
      <c r="AD58" s="1">
        <v>300.74069213867188</v>
      </c>
      <c r="AE58" s="1">
        <v>0.20330867171287537</v>
      </c>
      <c r="AF58" s="1">
        <v>0.18505112826824188</v>
      </c>
      <c r="AG58" s="1">
        <v>99.468223571777344</v>
      </c>
      <c r="AH58" s="1">
        <v>2.9931368827819824</v>
      </c>
      <c r="AI58" s="1">
        <v>0.26706865429878235</v>
      </c>
      <c r="AJ58" s="1">
        <v>4.0284484624862671E-2</v>
      </c>
      <c r="AK58" s="1">
        <v>1.339677139185369E-3</v>
      </c>
      <c r="AL58" s="1">
        <v>6.2072716653347015E-2</v>
      </c>
      <c r="AM58" s="1">
        <v>2.4728919379413128E-3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8"/>
        <v>0.50123448689778638</v>
      </c>
      <c r="AW58">
        <f t="shared" si="9"/>
        <v>1.175506997732062E-4</v>
      </c>
      <c r="AX58">
        <f t="shared" si="10"/>
        <v>304.98138465881345</v>
      </c>
      <c r="AY58">
        <f t="shared" si="11"/>
        <v>305.15087738037107</v>
      </c>
      <c r="AZ58">
        <f t="shared" si="12"/>
        <v>3.2529386746971589E-2</v>
      </c>
      <c r="BA58">
        <f t="shared" si="13"/>
        <v>-3.4668437531801731E-2</v>
      </c>
      <c r="BB58">
        <f t="shared" si="14"/>
        <v>4.7297000218133309</v>
      </c>
      <c r="BC58">
        <f t="shared" si="15"/>
        <v>47.549859160803535</v>
      </c>
      <c r="BD58">
        <f t="shared" si="16"/>
        <v>17.69994079532502</v>
      </c>
      <c r="BE58">
        <f t="shared" si="17"/>
        <v>31.916131019592285</v>
      </c>
      <c r="BF58">
        <f t="shared" si="18"/>
        <v>4.7524625369181139</v>
      </c>
      <c r="BG58">
        <f t="shared" si="19"/>
        <v>6.3842869348919029E-3</v>
      </c>
      <c r="BH58">
        <f t="shared" si="20"/>
        <v>2.9691183535767194</v>
      </c>
      <c r="BI58">
        <f t="shared" si="21"/>
        <v>1.7833441833413946</v>
      </c>
      <c r="BJ58">
        <f t="shared" si="22"/>
        <v>3.9914691708746054E-3</v>
      </c>
      <c r="BK58">
        <f t="shared" si="23"/>
        <v>56.724757613436225</v>
      </c>
      <c r="BL58">
        <f t="shared" si="24"/>
        <v>1.3577653876845426</v>
      </c>
      <c r="BM58">
        <f t="shared" si="25"/>
        <v>61.364530135416032</v>
      </c>
      <c r="BN58">
        <f t="shared" si="26"/>
        <v>420.3265701984231</v>
      </c>
      <c r="BO58">
        <f t="shared" si="27"/>
        <v>-9.606140150310588E-4</v>
      </c>
    </row>
    <row r="59" spans="1:67" x14ac:dyDescent="0.25">
      <c r="A59" s="1">
        <v>48</v>
      </c>
      <c r="B59" s="1" t="s">
        <v>135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597.49999549612403</v>
      </c>
      <c r="J59" s="1">
        <v>0</v>
      </c>
      <c r="K59">
        <f t="shared" si="0"/>
        <v>-0.67670082459099723</v>
      </c>
      <c r="L59">
        <f t="shared" si="1"/>
        <v>6.3478704560428695E-3</v>
      </c>
      <c r="M59">
        <f t="shared" si="2"/>
        <v>576.16734062588876</v>
      </c>
      <c r="N59">
        <f t="shared" si="3"/>
        <v>0.11679804440986892</v>
      </c>
      <c r="O59">
        <f t="shared" si="4"/>
        <v>1.7632690033342517</v>
      </c>
      <c r="P59">
        <f t="shared" si="5"/>
        <v>31.839607238769531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32.000209808349609</v>
      </c>
      <c r="V59" s="1">
        <v>31.839607238769531</v>
      </c>
      <c r="W59" s="1">
        <v>32.032909393310547</v>
      </c>
      <c r="X59" s="1">
        <v>418.71505737304688</v>
      </c>
      <c r="Y59" s="1">
        <v>419.96722412109375</v>
      </c>
      <c r="Z59" s="1">
        <v>29.618873596191406</v>
      </c>
      <c r="AA59" s="1">
        <v>29.844932556152344</v>
      </c>
      <c r="AB59" s="1">
        <v>61.697662353515625</v>
      </c>
      <c r="AC59" s="1">
        <v>62.168552398681641</v>
      </c>
      <c r="AD59" s="1">
        <v>300.75042724609375</v>
      </c>
      <c r="AE59" s="1">
        <v>0.23655980825424194</v>
      </c>
      <c r="AF59" s="1">
        <v>0.27395397424697876</v>
      </c>
      <c r="AG59" s="1">
        <v>99.468658447265625</v>
      </c>
      <c r="AH59" s="1">
        <v>2.9931368827819824</v>
      </c>
      <c r="AI59" s="1">
        <v>0.26706865429878235</v>
      </c>
      <c r="AJ59" s="1">
        <v>4.0284484624862671E-2</v>
      </c>
      <c r="AK59" s="1">
        <v>1.339677139185369E-3</v>
      </c>
      <c r="AL59" s="1">
        <v>6.2072716653347015E-2</v>
      </c>
      <c r="AM59" s="1">
        <v>2.4728919379413128E-3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8"/>
        <v>0.50125071207682281</v>
      </c>
      <c r="AW59">
        <f t="shared" si="9"/>
        <v>1.1679804440986892E-4</v>
      </c>
      <c r="AX59">
        <f t="shared" si="10"/>
        <v>304.98960723876951</v>
      </c>
      <c r="AY59">
        <f t="shared" si="11"/>
        <v>305.15020980834959</v>
      </c>
      <c r="AZ59">
        <f t="shared" si="12"/>
        <v>3.7849568474674911E-2</v>
      </c>
      <c r="BA59">
        <f t="shared" si="13"/>
        <v>-3.5458537077527739E-2</v>
      </c>
      <c r="BB59">
        <f t="shared" si="14"/>
        <v>4.7319044061438476</v>
      </c>
      <c r="BC59">
        <f t="shared" si="15"/>
        <v>47.571812870609058</v>
      </c>
      <c r="BD59">
        <f t="shared" si="16"/>
        <v>17.726880314456714</v>
      </c>
      <c r="BE59">
        <f t="shared" si="17"/>
        <v>31.91990852355957</v>
      </c>
      <c r="BF59">
        <f t="shared" si="18"/>
        <v>4.7534793750062372</v>
      </c>
      <c r="BG59">
        <f t="shared" si="19"/>
        <v>6.3337135572068505E-3</v>
      </c>
      <c r="BH59">
        <f t="shared" si="20"/>
        <v>2.9686354028095958</v>
      </c>
      <c r="BI59">
        <f t="shared" si="21"/>
        <v>1.7848439721966414</v>
      </c>
      <c r="BJ59">
        <f t="shared" si="22"/>
        <v>3.9598404525277558E-3</v>
      </c>
      <c r="BK59">
        <f t="shared" si="23"/>
        <v>57.31059241318588</v>
      </c>
      <c r="BL59">
        <f t="shared" si="24"/>
        <v>1.3719340642158211</v>
      </c>
      <c r="BM59">
        <f t="shared" si="25"/>
        <v>61.322551715427373</v>
      </c>
      <c r="BN59">
        <f t="shared" si="26"/>
        <v>420.28889528393211</v>
      </c>
      <c r="BO59">
        <f t="shared" si="27"/>
        <v>-9.8734517560403016E-4</v>
      </c>
    </row>
    <row r="60" spans="1:67" x14ac:dyDescent="0.25">
      <c r="A60" s="1">
        <v>49</v>
      </c>
      <c r="B60" s="1" t="s">
        <v>136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602.49999538436532</v>
      </c>
      <c r="J60" s="1">
        <v>0</v>
      </c>
      <c r="K60">
        <f t="shared" si="0"/>
        <v>-0.70368421971980977</v>
      </c>
      <c r="L60">
        <f t="shared" si="1"/>
        <v>6.3460091299424584E-3</v>
      </c>
      <c r="M60">
        <f t="shared" si="2"/>
        <v>582.89709561010409</v>
      </c>
      <c r="N60">
        <f t="shared" si="3"/>
        <v>0.11680182636517604</v>
      </c>
      <c r="O60">
        <f t="shared" si="4"/>
        <v>1.7638408828485881</v>
      </c>
      <c r="P60">
        <f t="shared" si="5"/>
        <v>31.840700149536133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31.999746322631836</v>
      </c>
      <c r="V60" s="1">
        <v>31.840700149536133</v>
      </c>
      <c r="W60" s="1">
        <v>32.026397705078125</v>
      </c>
      <c r="X60" s="1">
        <v>418.62841796875</v>
      </c>
      <c r="Y60" s="1">
        <v>419.93426513671875</v>
      </c>
      <c r="Z60" s="1">
        <v>29.616107940673828</v>
      </c>
      <c r="AA60" s="1">
        <v>29.842147827148438</v>
      </c>
      <c r="AB60" s="1">
        <v>61.693477630615234</v>
      </c>
      <c r="AC60" s="1">
        <v>62.164340972900391</v>
      </c>
      <c r="AD60" s="1">
        <v>300.78640747070313</v>
      </c>
      <c r="AE60" s="1">
        <v>0.34615898132324219</v>
      </c>
      <c r="AF60" s="1">
        <v>5.1691029220819473E-2</v>
      </c>
      <c r="AG60" s="1">
        <v>99.468597412109375</v>
      </c>
      <c r="AH60" s="1">
        <v>2.9931368827819824</v>
      </c>
      <c r="AI60" s="1">
        <v>0.26706865429878235</v>
      </c>
      <c r="AJ60" s="1">
        <v>4.0284484624862671E-2</v>
      </c>
      <c r="AK60" s="1">
        <v>1.339677139185369E-3</v>
      </c>
      <c r="AL60" s="1">
        <v>6.2072716653347015E-2</v>
      </c>
      <c r="AM60" s="1">
        <v>2.4728919379413128E-3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8"/>
        <v>0.50131067911783844</v>
      </c>
      <c r="AW60">
        <f t="shared" si="9"/>
        <v>1.1680182636517604E-4</v>
      </c>
      <c r="AX60">
        <f t="shared" si="10"/>
        <v>304.99070014953611</v>
      </c>
      <c r="AY60">
        <f t="shared" si="11"/>
        <v>305.14974632263181</v>
      </c>
      <c r="AZ60">
        <f t="shared" si="12"/>
        <v>5.5385435773757763E-2</v>
      </c>
      <c r="BA60">
        <f t="shared" si="13"/>
        <v>-3.5477261352088278E-2</v>
      </c>
      <c r="BB60">
        <f t="shared" si="14"/>
        <v>4.7321974709798704</v>
      </c>
      <c r="BC60">
        <f t="shared" si="15"/>
        <v>47.574788366361034</v>
      </c>
      <c r="BD60">
        <f t="shared" si="16"/>
        <v>17.732640539212596</v>
      </c>
      <c r="BE60">
        <f t="shared" si="17"/>
        <v>31.920223236083984</v>
      </c>
      <c r="BF60">
        <f t="shared" si="18"/>
        <v>4.7535640986675798</v>
      </c>
      <c r="BG60">
        <f t="shared" si="19"/>
        <v>6.3318605228244633E-3</v>
      </c>
      <c r="BH60">
        <f t="shared" si="20"/>
        <v>2.9683565881312823</v>
      </c>
      <c r="BI60">
        <f t="shared" si="21"/>
        <v>1.7852075105362974</v>
      </c>
      <c r="BJ60">
        <f t="shared" si="22"/>
        <v>3.9586815632133808E-3</v>
      </c>
      <c r="BK60">
        <f t="shared" si="23"/>
        <v>57.979956535929269</v>
      </c>
      <c r="BL60">
        <f t="shared" si="24"/>
        <v>1.38806747627591</v>
      </c>
      <c r="BM60">
        <f t="shared" si="25"/>
        <v>61.312374424049786</v>
      </c>
      <c r="BN60">
        <f t="shared" si="26"/>
        <v>420.26876291328801</v>
      </c>
      <c r="BO60">
        <f t="shared" si="27"/>
        <v>-1.0265942692642635E-3</v>
      </c>
    </row>
    <row r="61" spans="1:67" x14ac:dyDescent="0.25">
      <c r="A61" s="1">
        <v>50</v>
      </c>
      <c r="B61" s="1" t="s">
        <v>137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607.99999526143074</v>
      </c>
      <c r="J61" s="1">
        <v>0</v>
      </c>
      <c r="K61">
        <f t="shared" si="0"/>
        <v>-0.65408671080636316</v>
      </c>
      <c r="L61">
        <f t="shared" si="1"/>
        <v>6.2854622440844787E-3</v>
      </c>
      <c r="M61">
        <f t="shared" si="2"/>
        <v>572.05852756355898</v>
      </c>
      <c r="N61">
        <f t="shared" si="3"/>
        <v>0.11567250287690568</v>
      </c>
      <c r="O61">
        <f t="shared" si="4"/>
        <v>1.7635973591482519</v>
      </c>
      <c r="P61">
        <f t="shared" si="5"/>
        <v>31.838537216186523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31.996797561645508</v>
      </c>
      <c r="V61" s="1">
        <v>31.838537216186523</v>
      </c>
      <c r="W61" s="1">
        <v>32.027889251708984</v>
      </c>
      <c r="X61" s="1">
        <v>418.66510009765625</v>
      </c>
      <c r="Y61" s="1">
        <v>419.87295532226563</v>
      </c>
      <c r="Z61" s="1">
        <v>29.614700317382813</v>
      </c>
      <c r="AA61" s="1">
        <v>29.838552474975586</v>
      </c>
      <c r="AB61" s="1">
        <v>61.701282501220703</v>
      </c>
      <c r="AC61" s="1">
        <v>62.167671203613281</v>
      </c>
      <c r="AD61" s="1">
        <v>300.79049682617188</v>
      </c>
      <c r="AE61" s="1">
        <v>0.13452267646789551</v>
      </c>
      <c r="AF61" s="1">
        <v>0.11784617602825165</v>
      </c>
      <c r="AG61" s="1">
        <v>99.469306945800781</v>
      </c>
      <c r="AH61" s="1">
        <v>2.9931368827819824</v>
      </c>
      <c r="AI61" s="1">
        <v>0.26706865429878235</v>
      </c>
      <c r="AJ61" s="1">
        <v>4.0284484624862671E-2</v>
      </c>
      <c r="AK61" s="1">
        <v>1.339677139185369E-3</v>
      </c>
      <c r="AL61" s="1">
        <v>6.2072716653347015E-2</v>
      </c>
      <c r="AM61" s="1">
        <v>2.4728919379413128E-3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8"/>
        <v>0.5013174947102863</v>
      </c>
      <c r="AW61">
        <f t="shared" si="9"/>
        <v>1.1567250287690568E-4</v>
      </c>
      <c r="AX61">
        <f t="shared" si="10"/>
        <v>304.9885372161865</v>
      </c>
      <c r="AY61">
        <f t="shared" si="11"/>
        <v>305.14679756164549</v>
      </c>
      <c r="AZ61">
        <f t="shared" si="12"/>
        <v>2.1523627753772701E-2</v>
      </c>
      <c r="BA61">
        <f t="shared" si="13"/>
        <v>-3.5406648192442255E-2</v>
      </c>
      <c r="BB61">
        <f t="shared" si="14"/>
        <v>4.7316174940999822</v>
      </c>
      <c r="BC61">
        <f t="shared" si="15"/>
        <v>47.568618294266038</v>
      </c>
      <c r="BD61">
        <f t="shared" si="16"/>
        <v>17.730065819290452</v>
      </c>
      <c r="BE61">
        <f t="shared" si="17"/>
        <v>31.917667388916016</v>
      </c>
      <c r="BF61">
        <f t="shared" si="18"/>
        <v>4.7528760778556514</v>
      </c>
      <c r="BG61">
        <f t="shared" si="19"/>
        <v>6.2715820357629416E-3</v>
      </c>
      <c r="BH61">
        <f t="shared" si="20"/>
        <v>2.9680201349517303</v>
      </c>
      <c r="BI61">
        <f t="shared" si="21"/>
        <v>1.784855942903921</v>
      </c>
      <c r="BJ61">
        <f t="shared" si="22"/>
        <v>3.92098346357271E-3</v>
      </c>
      <c r="BK61">
        <f t="shared" si="23"/>
        <v>56.902265269182486</v>
      </c>
      <c r="BL61">
        <f t="shared" si="24"/>
        <v>1.362456238993736</v>
      </c>
      <c r="BM61">
        <f t="shared" si="25"/>
        <v>61.312347884849331</v>
      </c>
      <c r="BN61">
        <f t="shared" si="26"/>
        <v>420.1838768184665</v>
      </c>
      <c r="BO61">
        <f t="shared" si="27"/>
        <v>-9.5442957648616937E-4</v>
      </c>
    </row>
    <row r="62" spans="1:67" x14ac:dyDescent="0.25">
      <c r="A62" s="1">
        <v>51</v>
      </c>
      <c r="B62" s="1" t="s">
        <v>138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612.99999514967203</v>
      </c>
      <c r="J62" s="1">
        <v>0</v>
      </c>
      <c r="K62">
        <f t="shared" si="0"/>
        <v>-0.66515402761732501</v>
      </c>
      <c r="L62">
        <f t="shared" si="1"/>
        <v>6.3726044309588429E-3</v>
      </c>
      <c r="M62">
        <f t="shared" si="2"/>
        <v>572.54149295904574</v>
      </c>
      <c r="N62">
        <f t="shared" si="3"/>
        <v>0.1173864147829482</v>
      </c>
      <c r="O62">
        <f t="shared" si="4"/>
        <v>1.7652926263654591</v>
      </c>
      <c r="P62">
        <f t="shared" si="5"/>
        <v>31.842987060546875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31.998191833496094</v>
      </c>
      <c r="V62" s="1">
        <v>31.842987060546875</v>
      </c>
      <c r="W62" s="1">
        <v>32.022594451904297</v>
      </c>
      <c r="X62" s="1">
        <v>418.64111328125</v>
      </c>
      <c r="Y62" s="1">
        <v>419.86990356445313</v>
      </c>
      <c r="Z62" s="1">
        <v>29.606441497802734</v>
      </c>
      <c r="AA62" s="1">
        <v>29.83366584777832</v>
      </c>
      <c r="AB62" s="1">
        <v>61.678878784179688</v>
      </c>
      <c r="AC62" s="1">
        <v>62.152248382568359</v>
      </c>
      <c r="AD62" s="1">
        <v>300.71868896484375</v>
      </c>
      <c r="AE62" s="1">
        <v>0.12772749364376068</v>
      </c>
      <c r="AF62" s="1">
        <v>9.2007406055927277E-2</v>
      </c>
      <c r="AG62" s="1">
        <v>99.468772888183594</v>
      </c>
      <c r="AH62" s="1">
        <v>2.9931368827819824</v>
      </c>
      <c r="AI62" s="1">
        <v>0.26706865429878235</v>
      </c>
      <c r="AJ62" s="1">
        <v>4.0284484624862671E-2</v>
      </c>
      <c r="AK62" s="1">
        <v>1.339677139185369E-3</v>
      </c>
      <c r="AL62" s="1">
        <v>6.2072716653347015E-2</v>
      </c>
      <c r="AM62" s="1">
        <v>2.4728919379413128E-3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8"/>
        <v>0.50119781494140614</v>
      </c>
      <c r="AW62">
        <f t="shared" si="9"/>
        <v>1.173864147829482E-4</v>
      </c>
      <c r="AX62">
        <f t="shared" si="10"/>
        <v>304.99298706054685</v>
      </c>
      <c r="AY62">
        <f t="shared" si="11"/>
        <v>305.14819183349607</v>
      </c>
      <c r="AZ62">
        <f t="shared" si="12"/>
        <v>2.0436398526212596E-2</v>
      </c>
      <c r="BA62">
        <f t="shared" si="13"/>
        <v>-3.6690494499841485E-2</v>
      </c>
      <c r="BB62">
        <f t="shared" si="14"/>
        <v>4.7328107590000803</v>
      </c>
      <c r="BC62">
        <f t="shared" si="15"/>
        <v>47.580870071860659</v>
      </c>
      <c r="BD62">
        <f t="shared" si="16"/>
        <v>17.747204224082338</v>
      </c>
      <c r="BE62">
        <f t="shared" si="17"/>
        <v>31.920589447021484</v>
      </c>
      <c r="BF62">
        <f t="shared" si="18"/>
        <v>4.7536626878557202</v>
      </c>
      <c r="BG62">
        <f t="shared" si="19"/>
        <v>6.3583371186983068E-3</v>
      </c>
      <c r="BH62">
        <f t="shared" si="20"/>
        <v>2.9675181326346212</v>
      </c>
      <c r="BI62">
        <f t="shared" si="21"/>
        <v>1.7861445552210991</v>
      </c>
      <c r="BJ62">
        <f t="shared" si="22"/>
        <v>3.9752400699445706E-3</v>
      </c>
      <c r="BK62">
        <f t="shared" si="23"/>
        <v>56.949999732204887</v>
      </c>
      <c r="BL62">
        <f t="shared" si="24"/>
        <v>1.3636164157004322</v>
      </c>
      <c r="BM62">
        <f t="shared" si="25"/>
        <v>61.285959678857878</v>
      </c>
      <c r="BN62">
        <f t="shared" si="26"/>
        <v>420.18608593301991</v>
      </c>
      <c r="BO62">
        <f t="shared" si="27"/>
        <v>-9.7015594474690462E-4</v>
      </c>
    </row>
    <row r="63" spans="1:67" x14ac:dyDescent="0.25">
      <c r="A63" s="1">
        <v>52</v>
      </c>
      <c r="B63" s="1" t="s">
        <v>139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617.99999503791332</v>
      </c>
      <c r="J63" s="1">
        <v>0</v>
      </c>
      <c r="K63">
        <f t="shared" si="0"/>
        <v>-0.6718500317665641</v>
      </c>
      <c r="L63">
        <f t="shared" si="1"/>
        <v>6.2786393088767618E-3</v>
      </c>
      <c r="M63">
        <f t="shared" si="2"/>
        <v>576.7258497755231</v>
      </c>
      <c r="N63">
        <f t="shared" si="3"/>
        <v>0.11567526307331506</v>
      </c>
      <c r="O63">
        <f t="shared" si="4"/>
        <v>1.7655367779085012</v>
      </c>
      <c r="P63">
        <f t="shared" si="5"/>
        <v>31.84150505065918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31.993331909179688</v>
      </c>
      <c r="V63" s="1">
        <v>31.84150505065918</v>
      </c>
      <c r="W63" s="1">
        <v>32.013755798339844</v>
      </c>
      <c r="X63" s="1">
        <v>418.666259765625</v>
      </c>
      <c r="Y63" s="1">
        <v>419.9097900390625</v>
      </c>
      <c r="Z63" s="1">
        <v>29.603445053100586</v>
      </c>
      <c r="AA63" s="1">
        <v>29.827350616455078</v>
      </c>
      <c r="AB63" s="1">
        <v>61.689323425292969</v>
      </c>
      <c r="AC63" s="1">
        <v>62.155914306640625</v>
      </c>
      <c r="AD63" s="1">
        <v>300.72940063476563</v>
      </c>
      <c r="AE63" s="1">
        <v>0.24109694361686707</v>
      </c>
      <c r="AF63" s="1">
        <v>0.10648131370544434</v>
      </c>
      <c r="AG63" s="1">
        <v>99.46832275390625</v>
      </c>
      <c r="AH63" s="1">
        <v>2.9931368827819824</v>
      </c>
      <c r="AI63" s="1">
        <v>0.26706865429878235</v>
      </c>
      <c r="AJ63" s="1">
        <v>4.0284484624862671E-2</v>
      </c>
      <c r="AK63" s="1">
        <v>1.339677139185369E-3</v>
      </c>
      <c r="AL63" s="1">
        <v>6.2072716653347015E-2</v>
      </c>
      <c r="AM63" s="1">
        <v>2.4728919379413128E-3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8"/>
        <v>0.50121566772460935</v>
      </c>
      <c r="AW63">
        <f t="shared" si="9"/>
        <v>1.1567526307331506E-4</v>
      </c>
      <c r="AX63">
        <f t="shared" si="10"/>
        <v>304.99150505065916</v>
      </c>
      <c r="AY63">
        <f t="shared" si="11"/>
        <v>305.14333190917966</v>
      </c>
      <c r="AZ63">
        <f t="shared" si="12"/>
        <v>3.857551011646887E-2</v>
      </c>
      <c r="BA63">
        <f t="shared" si="13"/>
        <v>-3.6102433654018939E-2</v>
      </c>
      <c r="BB63">
        <f t="shared" si="14"/>
        <v>4.7324133159199793</v>
      </c>
      <c r="BC63">
        <f t="shared" si="15"/>
        <v>47.577089719592472</v>
      </c>
      <c r="BD63">
        <f t="shared" si="16"/>
        <v>17.749739103137394</v>
      </c>
      <c r="BE63">
        <f t="shared" si="17"/>
        <v>31.917418479919434</v>
      </c>
      <c r="BF63">
        <f t="shared" si="18"/>
        <v>4.7528090774766785</v>
      </c>
      <c r="BG63">
        <f t="shared" si="19"/>
        <v>6.2647891852225836E-3</v>
      </c>
      <c r="BH63">
        <f t="shared" si="20"/>
        <v>2.9668765380114781</v>
      </c>
      <c r="BI63">
        <f t="shared" si="21"/>
        <v>1.7859325394652004</v>
      </c>
      <c r="BJ63">
        <f t="shared" si="22"/>
        <v>3.9167352367281832E-3</v>
      </c>
      <c r="BK63">
        <f t="shared" si="23"/>
        <v>57.365952965992584</v>
      </c>
      <c r="BL63">
        <f t="shared" si="24"/>
        <v>1.3734517828742994</v>
      </c>
      <c r="BM63">
        <f t="shared" si="25"/>
        <v>61.276278472423364</v>
      </c>
      <c r="BN63">
        <f t="shared" si="26"/>
        <v>420.22915536731068</v>
      </c>
      <c r="BO63">
        <f t="shared" si="27"/>
        <v>-9.7966714380515185E-4</v>
      </c>
    </row>
    <row r="64" spans="1:67" x14ac:dyDescent="0.25">
      <c r="A64" s="1">
        <v>53</v>
      </c>
      <c r="B64" s="1" t="s">
        <v>140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623.49999491497874</v>
      </c>
      <c r="J64" s="1">
        <v>0</v>
      </c>
      <c r="K64">
        <f t="shared" si="0"/>
        <v>-0.67841502326966452</v>
      </c>
      <c r="L64">
        <f t="shared" si="1"/>
        <v>6.1451438254632512E-3</v>
      </c>
      <c r="M64">
        <f t="shared" si="2"/>
        <v>582.07012750128706</v>
      </c>
      <c r="N64">
        <f t="shared" si="3"/>
        <v>0.11318504790896732</v>
      </c>
      <c r="O64">
        <f t="shared" si="4"/>
        <v>1.7649825277209858</v>
      </c>
      <c r="P64">
        <f t="shared" si="5"/>
        <v>31.837150573730469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31.988063812255859</v>
      </c>
      <c r="V64" s="1">
        <v>31.837150573730469</v>
      </c>
      <c r="W64" s="1">
        <v>32.016502380371094</v>
      </c>
      <c r="X64" s="1">
        <v>418.637451171875</v>
      </c>
      <c r="Y64" s="1">
        <v>419.89639282226563</v>
      </c>
      <c r="Z64" s="1">
        <v>29.602195739746094</v>
      </c>
      <c r="AA64" s="1">
        <v>29.821321487426758</v>
      </c>
      <c r="AB64" s="1">
        <v>61.704837799072266</v>
      </c>
      <c r="AC64" s="1">
        <v>62.161598205566406</v>
      </c>
      <c r="AD64" s="1">
        <v>300.6759033203125</v>
      </c>
      <c r="AE64" s="1">
        <v>0.11790257692337036</v>
      </c>
      <c r="AF64" s="1">
        <v>0.13232555985450745</v>
      </c>
      <c r="AG64" s="1">
        <v>99.467864990234375</v>
      </c>
      <c r="AH64" s="1">
        <v>2.9931368827819824</v>
      </c>
      <c r="AI64" s="1">
        <v>0.26706865429878235</v>
      </c>
      <c r="AJ64" s="1">
        <v>4.0284484624862671E-2</v>
      </c>
      <c r="AK64" s="1">
        <v>1.339677139185369E-3</v>
      </c>
      <c r="AL64" s="1">
        <v>6.2072716653347015E-2</v>
      </c>
      <c r="AM64" s="1">
        <v>2.4728919379413128E-3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8"/>
        <v>0.50112650553385407</v>
      </c>
      <c r="AW64">
        <f t="shared" si="9"/>
        <v>1.1318504790896732E-4</v>
      </c>
      <c r="AX64">
        <f t="shared" si="10"/>
        <v>304.98715057373045</v>
      </c>
      <c r="AY64">
        <f t="shared" si="11"/>
        <v>305.13806381225584</v>
      </c>
      <c r="AZ64">
        <f t="shared" si="12"/>
        <v>1.8864411886086785E-2</v>
      </c>
      <c r="BA64">
        <f t="shared" si="13"/>
        <v>-3.5214579949589798E-2</v>
      </c>
      <c r="BB64">
        <f t="shared" si="14"/>
        <v>4.7312457072627261</v>
      </c>
      <c r="BC64">
        <f t="shared" si="15"/>
        <v>47.56557012385089</v>
      </c>
      <c r="BD64">
        <f t="shared" si="16"/>
        <v>17.744248636424132</v>
      </c>
      <c r="BE64">
        <f t="shared" si="17"/>
        <v>31.912607192993164</v>
      </c>
      <c r="BF64">
        <f t="shared" si="18"/>
        <v>4.7515141550715718</v>
      </c>
      <c r="BG64">
        <f t="shared" si="19"/>
        <v>6.1318757768274732E-3</v>
      </c>
      <c r="BH64">
        <f t="shared" si="20"/>
        <v>2.9662631795417402</v>
      </c>
      <c r="BI64">
        <f t="shared" si="21"/>
        <v>1.7852509755298316</v>
      </c>
      <c r="BJ64">
        <f t="shared" si="22"/>
        <v>3.8336122072860366E-3</v>
      </c>
      <c r="BK64">
        <f t="shared" si="23"/>
        <v>57.897272857146525</v>
      </c>
      <c r="BL64">
        <f t="shared" si="24"/>
        <v>1.3862232147054108</v>
      </c>
      <c r="BM64">
        <f t="shared" si="25"/>
        <v>61.277418676285997</v>
      </c>
      <c r="BN64">
        <f t="shared" si="26"/>
        <v>420.21887883305783</v>
      </c>
      <c r="BO64">
        <f t="shared" si="27"/>
        <v>-9.892825741818431E-4</v>
      </c>
    </row>
    <row r="65" spans="1:67" x14ac:dyDescent="0.25">
      <c r="A65" s="1">
        <v>54</v>
      </c>
      <c r="B65" s="1" t="s">
        <v>141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628.49999480322003</v>
      </c>
      <c r="J65" s="1">
        <v>0</v>
      </c>
      <c r="K65">
        <f t="shared" si="0"/>
        <v>-0.61024987678428044</v>
      </c>
      <c r="L65">
        <f t="shared" si="1"/>
        <v>6.1775325908190494E-3</v>
      </c>
      <c r="M65">
        <f t="shared" si="2"/>
        <v>563.73093600941638</v>
      </c>
      <c r="N65">
        <f t="shared" si="3"/>
        <v>0.11377202263666829</v>
      </c>
      <c r="O65">
        <f t="shared" si="4"/>
        <v>1.7648747333025496</v>
      </c>
      <c r="P65">
        <f t="shared" si="5"/>
        <v>31.836313247680664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31.993459701538086</v>
      </c>
      <c r="V65" s="1">
        <v>31.836313247680664</v>
      </c>
      <c r="W65" s="1">
        <v>32.041366577148438</v>
      </c>
      <c r="X65" s="1">
        <v>418.7772216796875</v>
      </c>
      <c r="Y65" s="1">
        <v>419.8994140625</v>
      </c>
      <c r="Z65" s="1">
        <v>29.599645614624023</v>
      </c>
      <c r="AA65" s="1">
        <v>29.819862365722656</v>
      </c>
      <c r="AB65" s="1">
        <v>61.681266784667969</v>
      </c>
      <c r="AC65" s="1">
        <v>62.140167236328125</v>
      </c>
      <c r="AD65" s="1">
        <v>300.73831176757813</v>
      </c>
      <c r="AE65" s="1">
        <v>0.28115716576576233</v>
      </c>
      <c r="AF65" s="1">
        <v>2.8946718201041222E-2</v>
      </c>
      <c r="AG65" s="1">
        <v>99.468818664550781</v>
      </c>
      <c r="AH65" s="1">
        <v>2.9931368827819824</v>
      </c>
      <c r="AI65" s="1">
        <v>0.26706865429878235</v>
      </c>
      <c r="AJ65" s="1">
        <v>4.0284484624862671E-2</v>
      </c>
      <c r="AK65" s="1">
        <v>1.339677139185369E-3</v>
      </c>
      <c r="AL65" s="1">
        <v>6.2072716653347015E-2</v>
      </c>
      <c r="AM65" s="1">
        <v>2.4728919379413128E-3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8"/>
        <v>0.5012305196126301</v>
      </c>
      <c r="AW65">
        <f t="shared" si="9"/>
        <v>1.1377202263666829E-4</v>
      </c>
      <c r="AX65">
        <f t="shared" si="10"/>
        <v>304.98631324768064</v>
      </c>
      <c r="AY65">
        <f t="shared" si="11"/>
        <v>305.14345970153806</v>
      </c>
      <c r="AZ65">
        <f t="shared" si="12"/>
        <v>4.4985145517025593E-2</v>
      </c>
      <c r="BA65">
        <f t="shared" si="13"/>
        <v>-3.4352547480307069E-2</v>
      </c>
      <c r="BB65">
        <f t="shared" si="14"/>
        <v>4.7310212155604789</v>
      </c>
      <c r="BC65">
        <f t="shared" si="15"/>
        <v>47.562857175527554</v>
      </c>
      <c r="BD65">
        <f t="shared" si="16"/>
        <v>17.742994809804898</v>
      </c>
      <c r="BE65">
        <f t="shared" si="17"/>
        <v>31.914886474609375</v>
      </c>
      <c r="BF65">
        <f t="shared" si="18"/>
        <v>4.7521275686215168</v>
      </c>
      <c r="BG65">
        <f t="shared" si="19"/>
        <v>6.164124464296334E-3</v>
      </c>
      <c r="BH65">
        <f t="shared" si="20"/>
        <v>2.9661464822579293</v>
      </c>
      <c r="BI65">
        <f t="shared" si="21"/>
        <v>1.7859810863635874</v>
      </c>
      <c r="BJ65">
        <f t="shared" si="22"/>
        <v>3.8537801870830884E-3</v>
      </c>
      <c r="BK65">
        <f t="shared" si="23"/>
        <v>56.073650249518117</v>
      </c>
      <c r="BL65">
        <f t="shared" si="24"/>
        <v>1.3425380391826596</v>
      </c>
      <c r="BM65">
        <f t="shared" si="25"/>
        <v>61.278470976056809</v>
      </c>
      <c r="BN65">
        <f t="shared" si="26"/>
        <v>420.18949762728033</v>
      </c>
      <c r="BO65">
        <f t="shared" si="27"/>
        <v>-8.8995987700383528E-4</v>
      </c>
    </row>
    <row r="66" spans="1:67" x14ac:dyDescent="0.25">
      <c r="A66" s="1">
        <v>55</v>
      </c>
      <c r="B66" s="1" t="s">
        <v>142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633.49999469146132</v>
      </c>
      <c r="J66" s="1">
        <v>0</v>
      </c>
      <c r="K66">
        <f t="shared" si="0"/>
        <v>-0.62639151398564441</v>
      </c>
      <c r="L66">
        <f t="shared" si="1"/>
        <v>6.4378658308371691E-3</v>
      </c>
      <c r="M66">
        <f t="shared" si="2"/>
        <v>561.40156164431517</v>
      </c>
      <c r="N66">
        <f t="shared" si="3"/>
        <v>0.11843002613974578</v>
      </c>
      <c r="O66">
        <f t="shared" si="4"/>
        <v>1.7630266739091573</v>
      </c>
      <c r="P66">
        <f t="shared" si="5"/>
        <v>31.829805374145508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31.994434356689453</v>
      </c>
      <c r="V66" s="1">
        <v>31.829805374145508</v>
      </c>
      <c r="W66" s="1">
        <v>32.054187774658203</v>
      </c>
      <c r="X66" s="1">
        <v>418.74142456054688</v>
      </c>
      <c r="Y66" s="1">
        <v>419.89199829101563</v>
      </c>
      <c r="Z66" s="1">
        <v>29.591518402099609</v>
      </c>
      <c r="AA66" s="1">
        <v>29.820766448974609</v>
      </c>
      <c r="AB66" s="1">
        <v>61.661212921142578</v>
      </c>
      <c r="AC66" s="1">
        <v>62.138908386230469</v>
      </c>
      <c r="AD66" s="1">
        <v>300.71798706054688</v>
      </c>
      <c r="AE66" s="1">
        <v>0.18290562927722931</v>
      </c>
      <c r="AF66" s="1">
        <v>0.19229134917259216</v>
      </c>
      <c r="AG66" s="1">
        <v>99.469276428222656</v>
      </c>
      <c r="AH66" s="1">
        <v>2.9931368827819824</v>
      </c>
      <c r="AI66" s="1">
        <v>0.26706865429878235</v>
      </c>
      <c r="AJ66" s="1">
        <v>4.0284484624862671E-2</v>
      </c>
      <c r="AK66" s="1">
        <v>1.339677139185369E-3</v>
      </c>
      <c r="AL66" s="1">
        <v>6.2072716653347015E-2</v>
      </c>
      <c r="AM66" s="1">
        <v>2.4728919379413128E-3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8"/>
        <v>0.50119664510091133</v>
      </c>
      <c r="AW66">
        <f t="shared" si="9"/>
        <v>1.1843002613974578E-4</v>
      </c>
      <c r="AX66">
        <f t="shared" si="10"/>
        <v>304.97980537414549</v>
      </c>
      <c r="AY66">
        <f t="shared" si="11"/>
        <v>305.14443435668943</v>
      </c>
      <c r="AZ66">
        <f t="shared" si="12"/>
        <v>2.9264900030235186E-2</v>
      </c>
      <c r="BA66">
        <f t="shared" si="13"/>
        <v>-3.5813226974451801E-2</v>
      </c>
      <c r="BB66">
        <f t="shared" si="14"/>
        <v>4.7292767351236806</v>
      </c>
      <c r="BC66">
        <f t="shared" si="15"/>
        <v>47.545100406318348</v>
      </c>
      <c r="BD66">
        <f t="shared" si="16"/>
        <v>17.724333957343738</v>
      </c>
      <c r="BE66">
        <f t="shared" si="17"/>
        <v>31.91211986541748</v>
      </c>
      <c r="BF66">
        <f t="shared" si="18"/>
        <v>4.7513830115800451</v>
      </c>
      <c r="BG66">
        <f t="shared" si="19"/>
        <v>6.423305135004889E-3</v>
      </c>
      <c r="BH66">
        <f t="shared" si="20"/>
        <v>2.9662500612145233</v>
      </c>
      <c r="BI66">
        <f t="shared" si="21"/>
        <v>1.7851329503655218</v>
      </c>
      <c r="BJ66">
        <f t="shared" si="22"/>
        <v>4.015871362629298E-3</v>
      </c>
      <c r="BK66">
        <f t="shared" si="23"/>
        <v>55.842207122434267</v>
      </c>
      <c r="BL66">
        <f t="shared" si="24"/>
        <v>1.3370141939576166</v>
      </c>
      <c r="BM66">
        <f t="shared" si="25"/>
        <v>61.308627585032326</v>
      </c>
      <c r="BN66">
        <f t="shared" si="26"/>
        <v>420.18975481705149</v>
      </c>
      <c r="BO66">
        <f t="shared" si="27"/>
        <v>-9.1394908164981316E-4</v>
      </c>
    </row>
    <row r="67" spans="1:67" x14ac:dyDescent="0.25">
      <c r="A67" s="1">
        <v>56</v>
      </c>
      <c r="B67" s="1" t="s">
        <v>143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638.99999456852674</v>
      </c>
      <c r="J67" s="1">
        <v>0</v>
      </c>
      <c r="K67">
        <f t="shared" si="0"/>
        <v>-0.63131144075950296</v>
      </c>
      <c r="L67">
        <f t="shared" si="1"/>
        <v>6.3828608672906748E-3</v>
      </c>
      <c r="M67">
        <f t="shared" si="2"/>
        <v>563.94667482353827</v>
      </c>
      <c r="N67">
        <f t="shared" si="3"/>
        <v>0.11753075172151015</v>
      </c>
      <c r="O67">
        <f t="shared" si="4"/>
        <v>1.7646543296518629</v>
      </c>
      <c r="P67">
        <f t="shared" si="5"/>
        <v>31.834072113037109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32.000282287597656</v>
      </c>
      <c r="V67" s="1">
        <v>31.834072113037109</v>
      </c>
      <c r="W67" s="1">
        <v>32.049671173095703</v>
      </c>
      <c r="X67" s="1">
        <v>418.75030517578125</v>
      </c>
      <c r="Y67" s="1">
        <v>419.911376953125</v>
      </c>
      <c r="Z67" s="1">
        <v>29.588773727416992</v>
      </c>
      <c r="AA67" s="1">
        <v>29.816268920898438</v>
      </c>
      <c r="AB67" s="1">
        <v>61.634326934814453</v>
      </c>
      <c r="AC67" s="1">
        <v>62.108207702636719</v>
      </c>
      <c r="AD67" s="1">
        <v>300.73538208007813</v>
      </c>
      <c r="AE67" s="1">
        <v>0.23580428957939148</v>
      </c>
      <c r="AF67" s="1">
        <v>0.17367666959762573</v>
      </c>
      <c r="AG67" s="1">
        <v>99.468048095703125</v>
      </c>
      <c r="AH67" s="1">
        <v>2.9931368827819824</v>
      </c>
      <c r="AI67" s="1">
        <v>0.26706865429878235</v>
      </c>
      <c r="AJ67" s="1">
        <v>4.0284484624862671E-2</v>
      </c>
      <c r="AK67" s="1">
        <v>1.339677139185369E-3</v>
      </c>
      <c r="AL67" s="1">
        <v>6.2072716653347015E-2</v>
      </c>
      <c r="AM67" s="1">
        <v>2.4728919379413128E-3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8"/>
        <v>0.50122563680013021</v>
      </c>
      <c r="AW67">
        <f t="shared" si="9"/>
        <v>1.1753075172151015E-4</v>
      </c>
      <c r="AX67">
        <f t="shared" si="10"/>
        <v>304.98407211303709</v>
      </c>
      <c r="AY67">
        <f t="shared" si="11"/>
        <v>305.15028228759763</v>
      </c>
      <c r="AZ67">
        <f t="shared" si="12"/>
        <v>3.7728685489400782E-2</v>
      </c>
      <c r="BA67">
        <f t="shared" si="13"/>
        <v>-3.5051955272441468E-2</v>
      </c>
      <c r="BB67">
        <f t="shared" si="14"/>
        <v>4.7304204007102069</v>
      </c>
      <c r="BC67">
        <f t="shared" si="15"/>
        <v>47.55718536025595</v>
      </c>
      <c r="BD67">
        <f t="shared" si="16"/>
        <v>17.740916439357513</v>
      </c>
      <c r="BE67">
        <f t="shared" si="17"/>
        <v>31.917177200317383</v>
      </c>
      <c r="BF67">
        <f t="shared" si="18"/>
        <v>4.7527441315340155</v>
      </c>
      <c r="BG67">
        <f t="shared" si="19"/>
        <v>6.368547644381153E-3</v>
      </c>
      <c r="BH67">
        <f t="shared" si="20"/>
        <v>2.965766071058344</v>
      </c>
      <c r="BI67">
        <f t="shared" si="21"/>
        <v>1.7869780604756715</v>
      </c>
      <c r="BJ67">
        <f t="shared" si="22"/>
        <v>3.9816257614101154E-3</v>
      </c>
      <c r="BK67">
        <f t="shared" si="23"/>
        <v>56.094674974759556</v>
      </c>
      <c r="BL67">
        <f t="shared" si="24"/>
        <v>1.3430135637560781</v>
      </c>
      <c r="BM67">
        <f t="shared" si="25"/>
        <v>61.281369045409839</v>
      </c>
      <c r="BN67">
        <f t="shared" si="26"/>
        <v>420.21147217671955</v>
      </c>
      <c r="BO67">
        <f t="shared" si="27"/>
        <v>-9.2067047059349327E-4</v>
      </c>
    </row>
    <row r="68" spans="1:67" x14ac:dyDescent="0.25">
      <c r="A68" s="1">
        <v>57</v>
      </c>
      <c r="B68" s="1" t="s">
        <v>144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643.99999445676804</v>
      </c>
      <c r="J68" s="1">
        <v>0</v>
      </c>
      <c r="K68">
        <f t="shared" si="0"/>
        <v>-0.7054321476555081</v>
      </c>
      <c r="L68">
        <f t="shared" si="1"/>
        <v>6.328245660653195E-3</v>
      </c>
      <c r="M68">
        <f t="shared" si="2"/>
        <v>583.81491751198939</v>
      </c>
      <c r="N68">
        <f t="shared" si="3"/>
        <v>0.11671192668754479</v>
      </c>
      <c r="O68">
        <f t="shared" si="4"/>
        <v>1.76742676400427</v>
      </c>
      <c r="P68">
        <f t="shared" si="5"/>
        <v>31.84266471862793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32.001194000244141</v>
      </c>
      <c r="V68" s="1">
        <v>31.84266471862793</v>
      </c>
      <c r="W68" s="1">
        <v>32.022972106933594</v>
      </c>
      <c r="X68" s="1">
        <v>418.64569091796875</v>
      </c>
      <c r="Y68" s="1">
        <v>419.9552001953125</v>
      </c>
      <c r="Z68" s="1">
        <v>29.585765838623047</v>
      </c>
      <c r="AA68" s="1">
        <v>29.811656951904297</v>
      </c>
      <c r="AB68" s="1">
        <v>61.624679565429688</v>
      </c>
      <c r="AC68" s="1">
        <v>62.095191955566406</v>
      </c>
      <c r="AD68" s="1">
        <v>300.76229858398438</v>
      </c>
      <c r="AE68" s="1">
        <v>0.10051437467336655</v>
      </c>
      <c r="AF68" s="1">
        <v>0.10234033316373825</v>
      </c>
      <c r="AG68" s="1">
        <v>99.467720031738281</v>
      </c>
      <c r="AH68" s="1">
        <v>2.9931368827819824</v>
      </c>
      <c r="AI68" s="1">
        <v>0.26706865429878235</v>
      </c>
      <c r="AJ68" s="1">
        <v>4.0284484624862671E-2</v>
      </c>
      <c r="AK68" s="1">
        <v>1.339677139185369E-3</v>
      </c>
      <c r="AL68" s="1">
        <v>6.2072716653347015E-2</v>
      </c>
      <c r="AM68" s="1">
        <v>2.4728919379413128E-3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8"/>
        <v>0.50127049763997389</v>
      </c>
      <c r="AW68">
        <f t="shared" si="9"/>
        <v>1.1671192668754479E-4</v>
      </c>
      <c r="AX68">
        <f t="shared" si="10"/>
        <v>304.99266471862791</v>
      </c>
      <c r="AY68">
        <f t="shared" si="11"/>
        <v>305.15119400024412</v>
      </c>
      <c r="AZ68">
        <f t="shared" si="12"/>
        <v>1.6082299588271232E-2</v>
      </c>
      <c r="BA68">
        <f t="shared" si="13"/>
        <v>-3.5946077094162622E-2</v>
      </c>
      <c r="BB68">
        <f t="shared" si="14"/>
        <v>4.7327243113785107</v>
      </c>
      <c r="BC68">
        <f t="shared" si="15"/>
        <v>47.580504608614604</v>
      </c>
      <c r="BD68">
        <f t="shared" si="16"/>
        <v>17.768847656710307</v>
      </c>
      <c r="BE68">
        <f t="shared" si="17"/>
        <v>31.921929359436035</v>
      </c>
      <c r="BF68">
        <f t="shared" si="18"/>
        <v>4.7540234264898453</v>
      </c>
      <c r="BG68">
        <f t="shared" si="19"/>
        <v>6.3141760631874053E-3</v>
      </c>
      <c r="BH68">
        <f t="shared" si="20"/>
        <v>2.9652975473742407</v>
      </c>
      <c r="BI68">
        <f t="shared" si="21"/>
        <v>1.7887258791156047</v>
      </c>
      <c r="BJ68">
        <f t="shared" si="22"/>
        <v>3.9476216977165062E-3</v>
      </c>
      <c r="BK68">
        <f t="shared" si="23"/>
        <v>58.070738765434939</v>
      </c>
      <c r="BL68">
        <f t="shared" si="24"/>
        <v>1.3901838035115868</v>
      </c>
      <c r="BM68">
        <f t="shared" si="25"/>
        <v>61.238295632499074</v>
      </c>
      <c r="BN68">
        <f t="shared" si="26"/>
        <v>420.29052885310904</v>
      </c>
      <c r="BO68">
        <f t="shared" si="27"/>
        <v>-1.0278476301780973E-3</v>
      </c>
    </row>
    <row r="69" spans="1:67" x14ac:dyDescent="0.25">
      <c r="A69" s="1">
        <v>58</v>
      </c>
      <c r="B69" s="1" t="s">
        <v>145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648.99999434500933</v>
      </c>
      <c r="J69" s="1">
        <v>0</v>
      </c>
      <c r="K69">
        <f t="shared" si="0"/>
        <v>-0.68287579083334426</v>
      </c>
      <c r="L69">
        <f t="shared" si="1"/>
        <v>6.3600454429058742E-3</v>
      </c>
      <c r="M69">
        <f t="shared" si="2"/>
        <v>577.26709077065425</v>
      </c>
      <c r="N69">
        <f t="shared" si="3"/>
        <v>0.11731076235576979</v>
      </c>
      <c r="O69">
        <f t="shared" si="4"/>
        <v>1.7676712941863832</v>
      </c>
      <c r="P69">
        <f t="shared" si="5"/>
        <v>31.841978073120117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31.995145797729492</v>
      </c>
      <c r="V69" s="1">
        <v>31.841978073120117</v>
      </c>
      <c r="W69" s="1">
        <v>32.007854461669922</v>
      </c>
      <c r="X69" s="1">
        <v>418.62429809570313</v>
      </c>
      <c r="Y69" s="1">
        <v>419.88845825195313</v>
      </c>
      <c r="Z69" s="1">
        <v>29.579736709594727</v>
      </c>
      <c r="AA69" s="1">
        <v>29.806812286376953</v>
      </c>
      <c r="AB69" s="1">
        <v>61.634326934814453</v>
      </c>
      <c r="AC69" s="1">
        <v>62.107475280761719</v>
      </c>
      <c r="AD69" s="1">
        <v>300.7301025390625</v>
      </c>
      <c r="AE69" s="1">
        <v>0.12167950719594955</v>
      </c>
      <c r="AF69" s="1">
        <v>0.10441143065690994</v>
      </c>
      <c r="AG69" s="1">
        <v>99.469505310058594</v>
      </c>
      <c r="AH69" s="1">
        <v>2.9931368827819824</v>
      </c>
      <c r="AI69" s="1">
        <v>0.26706865429878235</v>
      </c>
      <c r="AJ69" s="1">
        <v>4.0284484624862671E-2</v>
      </c>
      <c r="AK69" s="1">
        <v>1.339677139185369E-3</v>
      </c>
      <c r="AL69" s="1">
        <v>6.2072716653347015E-2</v>
      </c>
      <c r="AM69" s="1">
        <v>2.4728919379413128E-3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8"/>
        <v>0.50121683756510416</v>
      </c>
      <c r="AW69">
        <f t="shared" si="9"/>
        <v>1.1731076235576979E-4</v>
      </c>
      <c r="AX69">
        <f t="shared" si="10"/>
        <v>304.99197807312009</v>
      </c>
      <c r="AY69">
        <f t="shared" si="11"/>
        <v>305.14514579772947</v>
      </c>
      <c r="AZ69">
        <f t="shared" si="12"/>
        <v>1.9468720716192101E-2</v>
      </c>
      <c r="BA69">
        <f t="shared" si="13"/>
        <v>-3.6945011811251309E-2</v>
      </c>
      <c r="BB69">
        <f t="shared" si="14"/>
        <v>4.7325401671820755</v>
      </c>
      <c r="BC69">
        <f t="shared" si="15"/>
        <v>47.577799371075287</v>
      </c>
      <c r="BD69">
        <f t="shared" si="16"/>
        <v>17.770987084698334</v>
      </c>
      <c r="BE69">
        <f t="shared" si="17"/>
        <v>31.918561935424805</v>
      </c>
      <c r="BF69">
        <f t="shared" si="18"/>
        <v>4.7531168752775228</v>
      </c>
      <c r="BG69">
        <f t="shared" si="19"/>
        <v>6.3458342479355678E-3</v>
      </c>
      <c r="BH69">
        <f t="shared" si="20"/>
        <v>2.9648688729956922</v>
      </c>
      <c r="BI69">
        <f t="shared" si="21"/>
        <v>1.7882480022818306</v>
      </c>
      <c r="BJ69">
        <f t="shared" si="22"/>
        <v>3.9674207484144026E-3</v>
      </c>
      <c r="BK69">
        <f t="shared" si="23"/>
        <v>57.42047195073367</v>
      </c>
      <c r="BL69">
        <f t="shared" si="24"/>
        <v>1.3748105703450091</v>
      </c>
      <c r="BM69">
        <f t="shared" si="25"/>
        <v>61.232009732947446</v>
      </c>
      <c r="BN69">
        <f t="shared" si="26"/>
        <v>420.21306469800595</v>
      </c>
      <c r="BO69">
        <f t="shared" si="27"/>
        <v>-9.9506323299947456E-4</v>
      </c>
    </row>
    <row r="70" spans="1:67" x14ac:dyDescent="0.25">
      <c r="A70" s="1">
        <v>59</v>
      </c>
      <c r="B70" s="1" t="s">
        <v>146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654.49999422207475</v>
      </c>
      <c r="J70" s="1">
        <v>0</v>
      </c>
      <c r="K70">
        <f t="shared" si="0"/>
        <v>-0.6407157442569994</v>
      </c>
      <c r="L70">
        <f t="shared" si="1"/>
        <v>6.1963357727627989E-3</v>
      </c>
      <c r="M70">
        <f t="shared" si="2"/>
        <v>570.93508904876853</v>
      </c>
      <c r="N70">
        <f t="shared" si="3"/>
        <v>0.11432487232066718</v>
      </c>
      <c r="O70">
        <f t="shared" si="4"/>
        <v>1.7680647794716284</v>
      </c>
      <c r="P70">
        <f t="shared" si="5"/>
        <v>31.841817855834961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31.988719940185547</v>
      </c>
      <c r="V70" s="1">
        <v>31.841817855834961</v>
      </c>
      <c r="W70" s="1">
        <v>32.015682220458984</v>
      </c>
      <c r="X70" s="1">
        <v>418.65115356445313</v>
      </c>
      <c r="Y70" s="1">
        <v>419.8336181640625</v>
      </c>
      <c r="Z70" s="1">
        <v>29.581645965576172</v>
      </c>
      <c r="AA70" s="1">
        <v>29.802925109863281</v>
      </c>
      <c r="AB70" s="1">
        <v>61.659690856933594</v>
      </c>
      <c r="AC70" s="1">
        <v>62.120922088623047</v>
      </c>
      <c r="AD70" s="1">
        <v>300.7540283203125</v>
      </c>
      <c r="AE70" s="1">
        <v>5.2147842943668365E-2</v>
      </c>
      <c r="AF70" s="1">
        <v>0.11474805325269699</v>
      </c>
      <c r="AG70" s="1">
        <v>99.46783447265625</v>
      </c>
      <c r="AH70" s="1">
        <v>2.9931368827819824</v>
      </c>
      <c r="AI70" s="1">
        <v>0.26706865429878235</v>
      </c>
      <c r="AJ70" s="1">
        <v>4.0284484624862671E-2</v>
      </c>
      <c r="AK70" s="1">
        <v>1.339677139185369E-3</v>
      </c>
      <c r="AL70" s="1">
        <v>6.2072716653347015E-2</v>
      </c>
      <c r="AM70" s="1">
        <v>2.4728919379413128E-3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8"/>
        <v>0.5012567138671874</v>
      </c>
      <c r="AW70">
        <f t="shared" si="9"/>
        <v>1.1432487232066718E-4</v>
      </c>
      <c r="AX70">
        <f t="shared" si="10"/>
        <v>304.99181785583494</v>
      </c>
      <c r="AY70">
        <f t="shared" si="11"/>
        <v>305.13871994018552</v>
      </c>
      <c r="AZ70">
        <f t="shared" si="12"/>
        <v>8.3436546844917192E-3</v>
      </c>
      <c r="BA70">
        <f t="shared" si="13"/>
        <v>-3.6451250858508144E-2</v>
      </c>
      <c r="BB70">
        <f t="shared" si="14"/>
        <v>4.7324972011004798</v>
      </c>
      <c r="BC70">
        <f t="shared" si="15"/>
        <v>47.578166612257412</v>
      </c>
      <c r="BD70">
        <f t="shared" si="16"/>
        <v>17.775241502394131</v>
      </c>
      <c r="BE70">
        <f t="shared" si="17"/>
        <v>31.915268898010254</v>
      </c>
      <c r="BF70">
        <f t="shared" si="18"/>
        <v>4.7522304953893668</v>
      </c>
      <c r="BG70">
        <f t="shared" si="19"/>
        <v>6.1828459877904893E-3</v>
      </c>
      <c r="BH70">
        <f t="shared" si="20"/>
        <v>2.9644324216288513</v>
      </c>
      <c r="BI70">
        <f t="shared" si="21"/>
        <v>1.7877980737605155</v>
      </c>
      <c r="BJ70">
        <f t="shared" si="22"/>
        <v>3.8654884552841774E-3</v>
      </c>
      <c r="BK70">
        <f t="shared" si="23"/>
        <v>56.789676932134164</v>
      </c>
      <c r="BL70">
        <f t="shared" si="24"/>
        <v>1.3599079834184662</v>
      </c>
      <c r="BM70">
        <f t="shared" si="25"/>
        <v>61.220868485133906</v>
      </c>
      <c r="BN70">
        <f t="shared" si="26"/>
        <v>420.1381837431403</v>
      </c>
      <c r="BO70">
        <f t="shared" si="27"/>
        <v>-9.3362555067105074E-4</v>
      </c>
    </row>
    <row r="71" spans="1:67" x14ac:dyDescent="0.25">
      <c r="A71" s="1">
        <v>60</v>
      </c>
      <c r="B71" s="1" t="s">
        <v>147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659.49999411031604</v>
      </c>
      <c r="J71" s="1">
        <v>0</v>
      </c>
      <c r="K71">
        <f t="shared" si="0"/>
        <v>-0.62353862172832875</v>
      </c>
      <c r="L71">
        <f t="shared" si="1"/>
        <v>6.2787613933528233E-3</v>
      </c>
      <c r="M71">
        <f t="shared" si="2"/>
        <v>564.49779279425604</v>
      </c>
      <c r="N71">
        <f t="shared" si="3"/>
        <v>0.1156801127242725</v>
      </c>
      <c r="O71">
        <f t="shared" si="4"/>
        <v>1.765620022840924</v>
      </c>
      <c r="P71">
        <f t="shared" si="5"/>
        <v>31.831283569335938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31.988143920898438</v>
      </c>
      <c r="V71" s="1">
        <v>31.831283569335938</v>
      </c>
      <c r="W71" s="1">
        <v>32.039535522460938</v>
      </c>
      <c r="X71" s="1">
        <v>418.69110107421875</v>
      </c>
      <c r="Y71" s="1">
        <v>419.838134765625</v>
      </c>
      <c r="Z71" s="1">
        <v>29.575193405151367</v>
      </c>
      <c r="AA71" s="1">
        <v>29.799091339111328</v>
      </c>
      <c r="AB71" s="1">
        <v>61.648288726806641</v>
      </c>
      <c r="AC71" s="1">
        <v>62.114997863769531</v>
      </c>
      <c r="AD71" s="1">
        <v>300.76101684570313</v>
      </c>
      <c r="AE71" s="1">
        <v>0.15115258097648621</v>
      </c>
      <c r="AF71" s="1">
        <v>7.4430882930755615E-2</v>
      </c>
      <c r="AG71" s="1">
        <v>99.4678955078125</v>
      </c>
      <c r="AH71" s="1">
        <v>2.9931368827819824</v>
      </c>
      <c r="AI71" s="1">
        <v>0.26706865429878235</v>
      </c>
      <c r="AJ71" s="1">
        <v>4.0284484624862671E-2</v>
      </c>
      <c r="AK71" s="1">
        <v>1.339677139185369E-3</v>
      </c>
      <c r="AL71" s="1">
        <v>6.2072716653347015E-2</v>
      </c>
      <c r="AM71" s="1">
        <v>2.4728919379413128E-3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8"/>
        <v>0.50126836140950515</v>
      </c>
      <c r="AW71">
        <f t="shared" si="9"/>
        <v>1.1568011272427251E-4</v>
      </c>
      <c r="AX71">
        <f t="shared" si="10"/>
        <v>304.98128356933591</v>
      </c>
      <c r="AY71">
        <f t="shared" si="11"/>
        <v>305.13814392089841</v>
      </c>
      <c r="AZ71">
        <f t="shared" si="12"/>
        <v>2.4184412415674039E-2</v>
      </c>
      <c r="BA71">
        <f t="shared" si="13"/>
        <v>-3.5575426384219865E-2</v>
      </c>
      <c r="BB71">
        <f t="shared" si="14"/>
        <v>4.7296729263874102</v>
      </c>
      <c r="BC71">
        <f t="shared" si="15"/>
        <v>47.549743585516275</v>
      </c>
      <c r="BD71">
        <f t="shared" si="16"/>
        <v>17.750652246404947</v>
      </c>
      <c r="BE71">
        <f t="shared" si="17"/>
        <v>31.909713745117188</v>
      </c>
      <c r="BF71">
        <f t="shared" si="18"/>
        <v>4.7507355528185817</v>
      </c>
      <c r="BG71">
        <f t="shared" si="19"/>
        <v>6.2649107316723619E-3</v>
      </c>
      <c r="BH71">
        <f t="shared" si="20"/>
        <v>2.9640529035464862</v>
      </c>
      <c r="BI71">
        <f t="shared" si="21"/>
        <v>1.7866826492720955</v>
      </c>
      <c r="BJ71">
        <f t="shared" si="22"/>
        <v>3.9168112514606319E-3</v>
      </c>
      <c r="BK71">
        <f t="shared" si="23"/>
        <v>56.149407468049851</v>
      </c>
      <c r="BL71">
        <f t="shared" si="24"/>
        <v>1.3445605485775785</v>
      </c>
      <c r="BM71">
        <f t="shared" si="25"/>
        <v>61.253137230923713</v>
      </c>
      <c r="BN71">
        <f t="shared" si="26"/>
        <v>420.13453516331509</v>
      </c>
      <c r="BO71">
        <f t="shared" si="27"/>
        <v>-9.090825335427296E-4</v>
      </c>
    </row>
    <row r="72" spans="1:67" x14ac:dyDescent="0.25">
      <c r="A72" s="1">
        <v>61</v>
      </c>
      <c r="B72" s="1" t="s">
        <v>148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664.49999399855733</v>
      </c>
      <c r="J72" s="1">
        <v>0</v>
      </c>
      <c r="K72">
        <f t="shared" si="0"/>
        <v>-0.54980726375089406</v>
      </c>
      <c r="L72">
        <f t="shared" si="1"/>
        <v>6.2929406946907445E-3</v>
      </c>
      <c r="M72">
        <f t="shared" si="2"/>
        <v>545.62059168789074</v>
      </c>
      <c r="N72">
        <f t="shared" si="3"/>
        <v>0.11615339399713213</v>
      </c>
      <c r="O72">
        <f t="shared" si="4"/>
        <v>1.7688504291497424</v>
      </c>
      <c r="P72">
        <f t="shared" si="5"/>
        <v>31.843143463134766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31.994804382324219</v>
      </c>
      <c r="V72" s="1">
        <v>31.843143463134766</v>
      </c>
      <c r="W72" s="1">
        <v>32.055980682373047</v>
      </c>
      <c r="X72" s="1">
        <v>418.84878540039063</v>
      </c>
      <c r="Y72" s="1">
        <v>419.84848022460938</v>
      </c>
      <c r="Z72" s="1">
        <v>29.573387145996094</v>
      </c>
      <c r="AA72" s="1">
        <v>29.798234939575195</v>
      </c>
      <c r="AB72" s="1">
        <v>61.62200927734375</v>
      </c>
      <c r="AC72" s="1">
        <v>62.090522766113281</v>
      </c>
      <c r="AD72" s="1">
        <v>300.71603393554688</v>
      </c>
      <c r="AE72" s="1">
        <v>0.33103325963020325</v>
      </c>
      <c r="AF72" s="1">
        <v>2.0675812847912312E-3</v>
      </c>
      <c r="AG72" s="1">
        <v>99.46905517578125</v>
      </c>
      <c r="AH72" s="1">
        <v>2.9931368827819824</v>
      </c>
      <c r="AI72" s="1">
        <v>0.26706865429878235</v>
      </c>
      <c r="AJ72" s="1">
        <v>4.0284484624862671E-2</v>
      </c>
      <c r="AK72" s="1">
        <v>1.339677139185369E-3</v>
      </c>
      <c r="AL72" s="1">
        <v>6.2072716653347015E-2</v>
      </c>
      <c r="AM72" s="1">
        <v>2.4728919379413128E-3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8"/>
        <v>0.501193389892578</v>
      </c>
      <c r="AW72">
        <f t="shared" si="9"/>
        <v>1.1615339399713213E-4</v>
      </c>
      <c r="AX72">
        <f t="shared" si="10"/>
        <v>304.99314346313474</v>
      </c>
      <c r="AY72">
        <f t="shared" si="11"/>
        <v>305.1448043823242</v>
      </c>
      <c r="AZ72">
        <f t="shared" si="12"/>
        <v>5.2965320356965329E-2</v>
      </c>
      <c r="BA72">
        <f t="shared" si="13"/>
        <v>-3.6200320457214032E-2</v>
      </c>
      <c r="BB72">
        <f t="shared" si="14"/>
        <v>4.7328527044952402</v>
      </c>
      <c r="BC72">
        <f t="shared" si="15"/>
        <v>47.581156733934634</v>
      </c>
      <c r="BD72">
        <f t="shared" si="16"/>
        <v>17.782921794359439</v>
      </c>
      <c r="BE72">
        <f t="shared" si="17"/>
        <v>31.918973922729492</v>
      </c>
      <c r="BF72">
        <f t="shared" si="18"/>
        <v>4.7532277791547957</v>
      </c>
      <c r="BG72">
        <f t="shared" si="19"/>
        <v>6.2790274738987817E-3</v>
      </c>
      <c r="BH72">
        <f t="shared" si="20"/>
        <v>2.9640022753454978</v>
      </c>
      <c r="BI72">
        <f t="shared" si="21"/>
        <v>1.7892255038092979</v>
      </c>
      <c r="BJ72">
        <f t="shared" si="22"/>
        <v>3.9256398199539596E-3</v>
      </c>
      <c r="BK72">
        <f t="shared" si="23"/>
        <v>54.272364739645212</v>
      </c>
      <c r="BL72">
        <f t="shared" si="24"/>
        <v>1.2995654798988343</v>
      </c>
      <c r="BM72">
        <f t="shared" si="25"/>
        <v>61.207901880569125</v>
      </c>
      <c r="BN72">
        <f t="shared" si="26"/>
        <v>420.10983226592634</v>
      </c>
      <c r="BO72">
        <f t="shared" si="27"/>
        <v>-8.0104169120200704E-4</v>
      </c>
    </row>
    <row r="73" spans="1:67" x14ac:dyDescent="0.25">
      <c r="A73" s="1">
        <v>62</v>
      </c>
      <c r="B73" s="1" t="s">
        <v>149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669.99999387562275</v>
      </c>
      <c r="J73" s="1">
        <v>0</v>
      </c>
      <c r="K73">
        <f t="shared" si="0"/>
        <v>-0.5367088609672146</v>
      </c>
      <c r="L73">
        <f t="shared" si="1"/>
        <v>6.2113022123887109E-3</v>
      </c>
      <c r="M73">
        <f t="shared" si="2"/>
        <v>544.1919769989928</v>
      </c>
      <c r="N73">
        <f t="shared" si="3"/>
        <v>0.11466056534263605</v>
      </c>
      <c r="O73">
        <f t="shared" si="4"/>
        <v>1.7690143531922056</v>
      </c>
      <c r="P73">
        <f t="shared" si="5"/>
        <v>31.841884613037109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31.999982833862305</v>
      </c>
      <c r="V73" s="1">
        <v>31.841884613037109</v>
      </c>
      <c r="W73" s="1">
        <v>32.049774169921875</v>
      </c>
      <c r="X73" s="1">
        <v>418.969482421875</v>
      </c>
      <c r="Y73" s="1">
        <v>419.94461059570313</v>
      </c>
      <c r="Z73" s="1">
        <v>29.571311950683594</v>
      </c>
      <c r="AA73" s="1">
        <v>29.79334831237793</v>
      </c>
      <c r="AB73" s="1">
        <v>61.599300384521484</v>
      </c>
      <c r="AC73" s="1">
        <v>62.061817169189453</v>
      </c>
      <c r="AD73" s="1">
        <v>300.61141967773438</v>
      </c>
      <c r="AE73" s="1">
        <v>0.25394731760025024</v>
      </c>
      <c r="AF73" s="1">
        <v>0.11992160230875015</v>
      </c>
      <c r="AG73" s="1">
        <v>99.468536376953125</v>
      </c>
      <c r="AH73" s="1">
        <v>2.9931368827819824</v>
      </c>
      <c r="AI73" s="1">
        <v>0.26706865429878235</v>
      </c>
      <c r="AJ73" s="1">
        <v>4.0284484624862671E-2</v>
      </c>
      <c r="AK73" s="1">
        <v>1.339677139185369E-3</v>
      </c>
      <c r="AL73" s="1">
        <v>6.2072716653347015E-2</v>
      </c>
      <c r="AM73" s="1">
        <v>2.4728919379413128E-3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8"/>
        <v>0.50101903279622384</v>
      </c>
      <c r="AW73">
        <f t="shared" si="9"/>
        <v>1.1466056534263604E-4</v>
      </c>
      <c r="AX73">
        <f t="shared" si="10"/>
        <v>304.99188461303709</v>
      </c>
      <c r="AY73">
        <f t="shared" si="11"/>
        <v>305.14998283386228</v>
      </c>
      <c r="AZ73">
        <f t="shared" si="12"/>
        <v>4.063156990785366E-2</v>
      </c>
      <c r="BA73">
        <f t="shared" si="13"/>
        <v>-3.4710241523132755E-2</v>
      </c>
      <c r="BB73">
        <f t="shared" si="14"/>
        <v>4.7325151035932045</v>
      </c>
      <c r="BC73">
        <f t="shared" si="15"/>
        <v>47.578010856202056</v>
      </c>
      <c r="BD73">
        <f t="shared" si="16"/>
        <v>17.784662543824126</v>
      </c>
      <c r="BE73">
        <f t="shared" si="17"/>
        <v>31.920933723449707</v>
      </c>
      <c r="BF73">
        <f t="shared" si="18"/>
        <v>4.7537553735856655</v>
      </c>
      <c r="BG73">
        <f t="shared" si="19"/>
        <v>6.1977472543674316E-3</v>
      </c>
      <c r="BH73">
        <f t="shared" si="20"/>
        <v>2.9635007504009989</v>
      </c>
      <c r="BI73">
        <f t="shared" si="21"/>
        <v>1.7902546231846665</v>
      </c>
      <c r="BJ73">
        <f t="shared" si="22"/>
        <v>3.8748075858926548E-3</v>
      </c>
      <c r="BK73">
        <f t="shared" si="23"/>
        <v>54.129979460170354</v>
      </c>
      <c r="BL73">
        <f t="shared" si="24"/>
        <v>1.295866081545948</v>
      </c>
      <c r="BM73">
        <f t="shared" si="25"/>
        <v>61.200588602079733</v>
      </c>
      <c r="BN73">
        <f t="shared" si="26"/>
        <v>420.19973628365733</v>
      </c>
      <c r="BO73">
        <f t="shared" si="27"/>
        <v>-7.816972587762857E-4</v>
      </c>
    </row>
    <row r="74" spans="1:67" x14ac:dyDescent="0.25">
      <c r="A74" s="1">
        <v>63</v>
      </c>
      <c r="B74" s="1" t="s">
        <v>150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674.99999376386404</v>
      </c>
      <c r="J74" s="1">
        <v>0</v>
      </c>
      <c r="K74">
        <f t="shared" si="0"/>
        <v>-0.60833695809900035</v>
      </c>
      <c r="L74">
        <f t="shared" si="1"/>
        <v>6.3062591148360346E-3</v>
      </c>
      <c r="M74">
        <f t="shared" si="2"/>
        <v>560.11657144095784</v>
      </c>
      <c r="N74">
        <f t="shared" si="3"/>
        <v>0.11651373056001085</v>
      </c>
      <c r="O74">
        <f t="shared" si="4"/>
        <v>1.770584513174366</v>
      </c>
      <c r="P74">
        <f t="shared" si="5"/>
        <v>31.847240447998047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31.997936248779297</v>
      </c>
      <c r="V74" s="1">
        <v>31.847240447998047</v>
      </c>
      <c r="W74" s="1">
        <v>32.035079956054688</v>
      </c>
      <c r="X74" s="1">
        <v>418.87673950195313</v>
      </c>
      <c r="Y74" s="1">
        <v>419.992431640625</v>
      </c>
      <c r="Z74" s="1">
        <v>29.566555023193359</v>
      </c>
      <c r="AA74" s="1">
        <v>29.792011260986328</v>
      </c>
      <c r="AB74" s="1">
        <v>61.596511840820313</v>
      </c>
      <c r="AC74" s="1">
        <v>62.066207885742188</v>
      </c>
      <c r="AD74" s="1">
        <v>300.8367919921875</v>
      </c>
      <c r="AE74" s="1">
        <v>0.24487960338592529</v>
      </c>
      <c r="AF74" s="1">
        <v>6.2028873711824417E-2</v>
      </c>
      <c r="AG74" s="1">
        <v>99.468513488769531</v>
      </c>
      <c r="AH74" s="1">
        <v>2.9931368827819824</v>
      </c>
      <c r="AI74" s="1">
        <v>0.26706865429878235</v>
      </c>
      <c r="AJ74" s="1">
        <v>4.0284484624862671E-2</v>
      </c>
      <c r="AK74" s="1">
        <v>1.339677139185369E-3</v>
      </c>
      <c r="AL74" s="1">
        <v>6.2072716653347015E-2</v>
      </c>
      <c r="AM74" s="1">
        <v>2.4728919379413128E-3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8"/>
        <v>0.50139465332031241</v>
      </c>
      <c r="AW74">
        <f t="shared" si="9"/>
        <v>1.1651373056001086E-4</v>
      </c>
      <c r="AX74">
        <f t="shared" si="10"/>
        <v>304.99724044799802</v>
      </c>
      <c r="AY74">
        <f t="shared" si="11"/>
        <v>305.14793624877927</v>
      </c>
      <c r="AZ74">
        <f t="shared" si="12"/>
        <v>3.9180735665990341E-2</v>
      </c>
      <c r="BA74">
        <f t="shared" si="13"/>
        <v>-3.6666635400530667E-2</v>
      </c>
      <c r="BB74">
        <f t="shared" si="14"/>
        <v>4.7339515871453584</v>
      </c>
      <c r="BC74">
        <f t="shared" si="15"/>
        <v>47.592463394759029</v>
      </c>
      <c r="BD74">
        <f t="shared" si="16"/>
        <v>17.800452133772701</v>
      </c>
      <c r="BE74">
        <f t="shared" si="17"/>
        <v>31.922588348388672</v>
      </c>
      <c r="BF74">
        <f t="shared" si="18"/>
        <v>4.7542008518846943</v>
      </c>
      <c r="BG74">
        <f t="shared" si="19"/>
        <v>6.2922870050429545E-3</v>
      </c>
      <c r="BH74">
        <f t="shared" si="20"/>
        <v>2.9633670739709923</v>
      </c>
      <c r="BI74">
        <f t="shared" si="21"/>
        <v>1.790833777913702</v>
      </c>
      <c r="BJ74">
        <f t="shared" si="22"/>
        <v>3.9339323026869868E-3</v>
      </c>
      <c r="BK74">
        <f t="shared" si="23"/>
        <v>55.713962741658257</v>
      </c>
      <c r="BL74">
        <f t="shared" si="24"/>
        <v>1.3336349163554282</v>
      </c>
      <c r="BM74">
        <f t="shared" si="25"/>
        <v>61.178964810155719</v>
      </c>
      <c r="BN74">
        <f t="shared" si="26"/>
        <v>420.28160589547764</v>
      </c>
      <c r="BO74">
        <f t="shared" si="27"/>
        <v>-8.8553543220046944E-4</v>
      </c>
    </row>
    <row r="75" spans="1:67" x14ac:dyDescent="0.25">
      <c r="A75" s="1">
        <v>64</v>
      </c>
      <c r="B75" s="1" t="s">
        <v>151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679.99999365210533</v>
      </c>
      <c r="J75" s="1">
        <v>0</v>
      </c>
      <c r="K75">
        <f t="shared" si="0"/>
        <v>-0.68228299278205251</v>
      </c>
      <c r="L75">
        <f t="shared" si="1"/>
        <v>6.2472091968660834E-3</v>
      </c>
      <c r="M75">
        <f t="shared" si="2"/>
        <v>580.28563766011928</v>
      </c>
      <c r="N75">
        <f t="shared" si="3"/>
        <v>0.11532718671177368</v>
      </c>
      <c r="O75">
        <f t="shared" si="4"/>
        <v>1.7690935494755951</v>
      </c>
      <c r="P75">
        <f t="shared" si="5"/>
        <v>31.840003967285156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31.994522094726563</v>
      </c>
      <c r="V75" s="1">
        <v>31.840003967285156</v>
      </c>
      <c r="W75" s="1">
        <v>32.024879455566406</v>
      </c>
      <c r="X75" s="1">
        <v>418.75015258789063</v>
      </c>
      <c r="Y75" s="1">
        <v>420.0147705078125</v>
      </c>
      <c r="Z75" s="1">
        <v>29.564420700073242</v>
      </c>
      <c r="AA75" s="1">
        <v>29.787662506103516</v>
      </c>
      <c r="AB75" s="1">
        <v>61.603610992431641</v>
      </c>
      <c r="AC75" s="1">
        <v>62.068782806396484</v>
      </c>
      <c r="AD75" s="1">
        <v>300.72824096679688</v>
      </c>
      <c r="AE75" s="1">
        <v>0.16325072944164276</v>
      </c>
      <c r="AF75" s="1">
        <v>4.1351993568241596E-3</v>
      </c>
      <c r="AG75" s="1">
        <v>99.467933654785156</v>
      </c>
      <c r="AH75" s="1">
        <v>2.9931368827819824</v>
      </c>
      <c r="AI75" s="1">
        <v>0.26706865429878235</v>
      </c>
      <c r="AJ75" s="1">
        <v>4.0284484624862671E-2</v>
      </c>
      <c r="AK75" s="1">
        <v>1.339677139185369E-3</v>
      </c>
      <c r="AL75" s="1">
        <v>6.2072716653347015E-2</v>
      </c>
      <c r="AM75" s="1">
        <v>2.4728919379413128E-3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8"/>
        <v>0.50121373494466137</v>
      </c>
      <c r="AW75">
        <f t="shared" si="9"/>
        <v>1.1532718671177368E-4</v>
      </c>
      <c r="AX75">
        <f t="shared" si="10"/>
        <v>304.99000396728513</v>
      </c>
      <c r="AY75">
        <f t="shared" si="11"/>
        <v>305.14452209472654</v>
      </c>
      <c r="AZ75">
        <f t="shared" si="12"/>
        <v>2.6120116126832738E-2</v>
      </c>
      <c r="BA75">
        <f t="shared" si="13"/>
        <v>-3.5699060424194053E-2</v>
      </c>
      <c r="BB75">
        <f t="shared" si="14"/>
        <v>4.7320107873638309</v>
      </c>
      <c r="BC75">
        <f t="shared" si="15"/>
        <v>47.573229014556745</v>
      </c>
      <c r="BD75">
        <f t="shared" si="16"/>
        <v>17.785566508453229</v>
      </c>
      <c r="BE75">
        <f t="shared" si="17"/>
        <v>31.917263031005859</v>
      </c>
      <c r="BF75">
        <f t="shared" si="18"/>
        <v>4.7527672347452405</v>
      </c>
      <c r="BG75">
        <f t="shared" si="19"/>
        <v>6.2334972388303888E-3</v>
      </c>
      <c r="BH75">
        <f t="shared" si="20"/>
        <v>2.9629172378882358</v>
      </c>
      <c r="BI75">
        <f t="shared" si="21"/>
        <v>1.7898499968570047</v>
      </c>
      <c r="BJ75">
        <f t="shared" si="22"/>
        <v>3.8971653919995602E-3</v>
      </c>
      <c r="BK75">
        <f t="shared" si="23"/>
        <v>57.719813307601441</v>
      </c>
      <c r="BL75">
        <f t="shared" si="24"/>
        <v>1.3815838832489955</v>
      </c>
      <c r="BM75">
        <f t="shared" si="25"/>
        <v>61.195417176354951</v>
      </c>
      <c r="BN75">
        <f t="shared" si="26"/>
        <v>420.33909516606258</v>
      </c>
      <c r="BO75">
        <f t="shared" si="27"/>
        <v>-9.9330737625379713E-4</v>
      </c>
    </row>
    <row r="76" spans="1:67" x14ac:dyDescent="0.25">
      <c r="A76" s="1">
        <v>65</v>
      </c>
      <c r="B76" s="1" t="s">
        <v>152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703.50000050291419</v>
      </c>
      <c r="J76" s="1">
        <v>0</v>
      </c>
      <c r="K76">
        <f t="shared" si="0"/>
        <v>-0.61428322668119573</v>
      </c>
      <c r="L76">
        <f t="shared" si="1"/>
        <v>6.2150023660269308E-3</v>
      </c>
      <c r="M76">
        <f t="shared" si="2"/>
        <v>563.84640917221054</v>
      </c>
      <c r="N76">
        <f t="shared" si="3"/>
        <v>0.11473765330614909</v>
      </c>
      <c r="O76">
        <f t="shared" si="4"/>
        <v>1.7691706699102903</v>
      </c>
      <c r="P76">
        <f t="shared" si="5"/>
        <v>31.837547302246094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31.991050720214844</v>
      </c>
      <c r="V76" s="1">
        <v>31.837547302246094</v>
      </c>
      <c r="W76" s="1">
        <v>32.030136108398438</v>
      </c>
      <c r="X76" s="1">
        <v>418.8358154296875</v>
      </c>
      <c r="Y76" s="1">
        <v>419.96530151367188</v>
      </c>
      <c r="Z76" s="1">
        <v>29.558046340942383</v>
      </c>
      <c r="AA76" s="1">
        <v>29.780155181884766</v>
      </c>
      <c r="AB76" s="1">
        <v>61.602657318115234</v>
      </c>
      <c r="AC76" s="1">
        <v>62.065559387207031</v>
      </c>
      <c r="AD76" s="1">
        <v>300.71945190429688</v>
      </c>
      <c r="AE76" s="1">
        <v>0.31138700246810913</v>
      </c>
      <c r="AF76" s="1">
        <v>0.19021999835968018</v>
      </c>
      <c r="AG76" s="1">
        <v>99.468299865722656</v>
      </c>
      <c r="AH76" s="1">
        <v>3.0590593814849854</v>
      </c>
      <c r="AI76" s="1">
        <v>0.2667756974697113</v>
      </c>
      <c r="AJ76" s="1">
        <v>2.7989944443106651E-2</v>
      </c>
      <c r="AK76" s="1">
        <v>3.5500545054674149E-3</v>
      </c>
      <c r="AL76" s="1">
        <v>3.6408845335245132E-2</v>
      </c>
      <c r="AM76" s="1">
        <v>2.8253104537725449E-3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8"/>
        <v>0.50119908650716138</v>
      </c>
      <c r="AW76">
        <f t="shared" si="9"/>
        <v>1.1473765330614908E-4</v>
      </c>
      <c r="AX76">
        <f t="shared" si="10"/>
        <v>304.98754730224607</v>
      </c>
      <c r="AY76">
        <f t="shared" si="11"/>
        <v>305.14105072021482</v>
      </c>
      <c r="AZ76">
        <f t="shared" si="12"/>
        <v>4.9821919281290761E-2</v>
      </c>
      <c r="BA76">
        <f t="shared" si="13"/>
        <v>-3.5279815028505884E-2</v>
      </c>
      <c r="BB76">
        <f t="shared" si="14"/>
        <v>4.7313520755897587</v>
      </c>
      <c r="BC76">
        <f t="shared" si="15"/>
        <v>47.566431536246753</v>
      </c>
      <c r="BD76">
        <f t="shared" si="16"/>
        <v>17.786276354361988</v>
      </c>
      <c r="BE76">
        <f t="shared" si="17"/>
        <v>31.914299011230469</v>
      </c>
      <c r="BF76">
        <f t="shared" si="18"/>
        <v>4.7519694604594545</v>
      </c>
      <c r="BG76">
        <f t="shared" si="19"/>
        <v>6.2014312711080209E-3</v>
      </c>
      <c r="BH76">
        <f t="shared" si="20"/>
        <v>2.9621814056794684</v>
      </c>
      <c r="BI76">
        <f t="shared" si="21"/>
        <v>1.789788054779986</v>
      </c>
      <c r="BJ76">
        <f t="shared" si="22"/>
        <v>3.8771115420898512E-3</v>
      </c>
      <c r="BK76">
        <f t="shared" si="23"/>
        <v>56.084843705752391</v>
      </c>
      <c r="BL76">
        <f t="shared" si="24"/>
        <v>1.342602370100461</v>
      </c>
      <c r="BM76">
        <f t="shared" si="25"/>
        <v>61.188172432357959</v>
      </c>
      <c r="BN76">
        <f t="shared" si="26"/>
        <v>420.25730233982438</v>
      </c>
      <c r="BO76">
        <f t="shared" si="27"/>
        <v>-8.9437751080601339E-4</v>
      </c>
    </row>
    <row r="77" spans="1:67" x14ac:dyDescent="0.25">
      <c r="A77" s="1">
        <v>66</v>
      </c>
      <c r="B77" s="1" t="s">
        <v>153</v>
      </c>
      <c r="C77" s="1" t="s">
        <v>81</v>
      </c>
      <c r="D77" s="1" t="s">
        <v>82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704.5000008828938</v>
      </c>
      <c r="J77" s="1">
        <v>0</v>
      </c>
      <c r="K77">
        <f t="shared" ref="K77:K140" si="28">(X77-Y77*(1000-Z77)/(1000-AA77))*AV77</f>
        <v>-0.47111985197781842</v>
      </c>
      <c r="L77">
        <f t="shared" ref="L77:L140" si="29">IF(BG77&lt;&gt;0,1/(1/BG77-1/T77),0)</f>
        <v>4.2971759393030315E-3</v>
      </c>
      <c r="M77">
        <f t="shared" ref="M77:M140" si="30">((BJ77-AW77/2)*Y77-K77)/(BJ77+AW77/2)</f>
        <v>580.68520446790933</v>
      </c>
      <c r="N77">
        <f t="shared" ref="N77:N140" si="31">AW77*1000</f>
        <v>7.9703590048796735E-2</v>
      </c>
      <c r="O77">
        <f t="shared" ref="O77:O140" si="32">(BB77-BH77)</f>
        <v>1.7761236262658398</v>
      </c>
      <c r="P77">
        <f t="shared" ref="P77:P140" si="33">(V77+BA77*J77)</f>
        <v>31.857986450195313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32.003410339355469</v>
      </c>
      <c r="V77" s="1">
        <v>31.857986450195313</v>
      </c>
      <c r="W77" s="1">
        <v>32.042652130126953</v>
      </c>
      <c r="X77" s="1">
        <v>419.0350341796875</v>
      </c>
      <c r="Y77" s="1">
        <v>419.90869140625</v>
      </c>
      <c r="Z77" s="1">
        <v>29.612636566162109</v>
      </c>
      <c r="AA77" s="1">
        <v>29.767007827758789</v>
      </c>
      <c r="AB77" s="1">
        <v>61.669895172119141</v>
      </c>
      <c r="AC77" s="1">
        <v>61.991378784179688</v>
      </c>
      <c r="AD77" s="1">
        <v>300.56521606445313</v>
      </c>
      <c r="AE77" s="1">
        <v>-0.11488425731658936</v>
      </c>
      <c r="AF77" s="1">
        <v>2.4812085554003716E-2</v>
      </c>
      <c r="AG77" s="1">
        <v>99.462844848632813</v>
      </c>
      <c r="AH77" s="1">
        <v>3.0590593814849854</v>
      </c>
      <c r="AI77" s="1">
        <v>0.2667756974697113</v>
      </c>
      <c r="AJ77" s="1">
        <v>2.7989944443106651E-2</v>
      </c>
      <c r="AK77" s="1">
        <v>3.5500545054674149E-3</v>
      </c>
      <c r="AL77" s="1">
        <v>3.6408845335245132E-2</v>
      </c>
      <c r="AM77" s="1">
        <v>2.8253104537725449E-3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ref="AV77:AV140" si="36">AD77*0.000001/(Q77*0.0001)</f>
        <v>0.50094202677408839</v>
      </c>
      <c r="AW77">
        <f t="shared" ref="AW77:AW140" si="37">(AA77-Z77)/(1000-AA77)*AV77</f>
        <v>7.9703590048796734E-5</v>
      </c>
      <c r="AX77">
        <f t="shared" ref="AX77:AX140" si="38">(V77+273.15)</f>
        <v>305.00798645019529</v>
      </c>
      <c r="AY77">
        <f t="shared" ref="AY77:AY140" si="39">(U77+273.15)</f>
        <v>305.15341033935545</v>
      </c>
      <c r="AZ77">
        <f t="shared" ref="AZ77:AZ140" si="40">(AE77*AQ77+AF77*AR77)*AS77</f>
        <v>-1.8381480759796176E-2</v>
      </c>
      <c r="BA77">
        <f t="shared" ref="BA77:BA140" si="41">((AZ77+0.00000010773*(AY77^4-AX77^4))-AW77*44100)/(R77*0.92*2*29.3+0.00000043092*AX77^3)</f>
        <v>-1.975502655441513E-2</v>
      </c>
      <c r="BB77">
        <f t="shared" ref="BB77:BB140" si="42">0.61365*EXP(17.502*P77/(240.97+P77))</f>
        <v>4.7368349074462506</v>
      </c>
      <c r="BC77">
        <f t="shared" ref="BC77:BC140" si="43">BB77*1000/AG77</f>
        <v>47.624164728597762</v>
      </c>
      <c r="BD77">
        <f t="shared" ref="BD77:BD140" si="44">(BC77-AA77)</f>
        <v>17.857156900838973</v>
      </c>
      <c r="BE77">
        <f t="shared" ref="BE77:BE140" si="45">IF(J77,V77,(U77+V77)/2)</f>
        <v>31.930698394775391</v>
      </c>
      <c r="BF77">
        <f t="shared" ref="BF77:BF140" si="46">0.61365*EXP(17.502*BE77/(240.97+BE77))</f>
        <v>4.7563848631213848</v>
      </c>
      <c r="BG77">
        <f t="shared" ref="BG77:BG140" si="47">IF(BD77&lt;&gt;0,(1000-(BC77+AA77)/2)/BD77*AW77,0)</f>
        <v>4.2906837481941594E-3</v>
      </c>
      <c r="BH77">
        <f t="shared" ref="BH77:BH140" si="48">AA77*AG77/1000</f>
        <v>2.9607112811804108</v>
      </c>
      <c r="BI77">
        <f t="shared" ref="BI77:BI140" si="49">(BF77-BH77)</f>
        <v>1.7956735819409739</v>
      </c>
      <c r="BJ77">
        <f t="shared" ref="BJ77:BJ140" si="50">1/(1.6/L77+1.37/T77)</f>
        <v>2.6822598707025753E-3</v>
      </c>
      <c r="BK77">
        <f t="shared" ref="BK77:BK140" si="51">M77*AG77*0.001</f>
        <v>57.756602397888287</v>
      </c>
      <c r="BL77">
        <f t="shared" ref="BL77:BL140" si="52">M77/Y77</f>
        <v>1.382884461198524</v>
      </c>
      <c r="BM77">
        <f t="shared" ref="BM77:BM140" si="53">(1-AW77*AG77/BB77/L77)*100</f>
        <v>61.0535949363707</v>
      </c>
      <c r="BN77">
        <f t="shared" ref="BN77:BN140" si="54">(Y77-K77/(T77/1.35))</f>
        <v>420.13263922057922</v>
      </c>
      <c r="BO77">
        <f t="shared" ref="BO77:BO140" si="55">K77*BM77/100/BN77</f>
        <v>-6.84630469617837E-4</v>
      </c>
    </row>
    <row r="78" spans="1:67" x14ac:dyDescent="0.25">
      <c r="A78" s="1">
        <v>67</v>
      </c>
      <c r="B78" s="1" t="s">
        <v>154</v>
      </c>
      <c r="C78" s="1" t="s">
        <v>81</v>
      </c>
      <c r="D78" s="1" t="s">
        <v>82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710.00000075995922</v>
      </c>
      <c r="J78" s="1">
        <v>0</v>
      </c>
      <c r="K78">
        <f t="shared" si="28"/>
        <v>-0.6229376106440625</v>
      </c>
      <c r="L78">
        <f t="shared" si="29"/>
        <v>5.9909414348111225E-3</v>
      </c>
      <c r="M78">
        <f t="shared" si="30"/>
        <v>571.91996456312745</v>
      </c>
      <c r="N78">
        <f t="shared" si="31"/>
        <v>0.11085203205773157</v>
      </c>
      <c r="O78">
        <f t="shared" si="32"/>
        <v>1.773031735561355</v>
      </c>
      <c r="P78">
        <f t="shared" si="33"/>
        <v>31.847993850708008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31.991933822631836</v>
      </c>
      <c r="V78" s="1">
        <v>31.847993850708008</v>
      </c>
      <c r="W78" s="1">
        <v>32.033172607421875</v>
      </c>
      <c r="X78" s="1">
        <v>418.8104248046875</v>
      </c>
      <c r="Y78" s="1">
        <v>419.96054077148438</v>
      </c>
      <c r="Z78" s="1">
        <v>29.554828643798828</v>
      </c>
      <c r="AA78" s="1">
        <v>29.769437789916992</v>
      </c>
      <c r="AB78" s="1">
        <v>61.593017578125</v>
      </c>
      <c r="AC78" s="1">
        <v>62.040267944335938</v>
      </c>
      <c r="AD78" s="1">
        <v>300.69183349609375</v>
      </c>
      <c r="AE78" s="1">
        <v>0.12092356383800507</v>
      </c>
      <c r="AF78" s="1">
        <v>4.5486103743314743E-2</v>
      </c>
      <c r="AG78" s="1">
        <v>99.468521118164063</v>
      </c>
      <c r="AH78" s="1">
        <v>3.0590593814849854</v>
      </c>
      <c r="AI78" s="1">
        <v>0.2667756974697113</v>
      </c>
      <c r="AJ78" s="1">
        <v>2.7989944443106651E-2</v>
      </c>
      <c r="AK78" s="1">
        <v>3.5500545054674149E-3</v>
      </c>
      <c r="AL78" s="1">
        <v>3.6408845335245132E-2</v>
      </c>
      <c r="AM78" s="1">
        <v>2.8253104537725449E-3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si="36"/>
        <v>0.50115305582682279</v>
      </c>
      <c r="AW78">
        <f t="shared" si="37"/>
        <v>1.1085203205773157E-4</v>
      </c>
      <c r="AX78">
        <f t="shared" si="38"/>
        <v>304.99799385070799</v>
      </c>
      <c r="AY78">
        <f t="shared" si="39"/>
        <v>305.14193382263181</v>
      </c>
      <c r="AZ78">
        <f t="shared" si="40"/>
        <v>1.9347769781624446E-2</v>
      </c>
      <c r="BA78">
        <f t="shared" si="41"/>
        <v>-3.5009213379108499E-2</v>
      </c>
      <c r="BB78">
        <f t="shared" si="42"/>
        <v>4.7341536870435847</v>
      </c>
      <c r="BC78">
        <f t="shared" si="43"/>
        <v>47.594491541898229</v>
      </c>
      <c r="BD78">
        <f t="shared" si="44"/>
        <v>17.825053751981237</v>
      </c>
      <c r="BE78">
        <f t="shared" si="45"/>
        <v>31.919963836669922</v>
      </c>
      <c r="BF78">
        <f t="shared" si="46"/>
        <v>4.7534942657363386</v>
      </c>
      <c r="BG78">
        <f t="shared" si="47"/>
        <v>5.978330228523762E-3</v>
      </c>
      <c r="BH78">
        <f t="shared" si="48"/>
        <v>2.9611219514822298</v>
      </c>
      <c r="BI78">
        <f t="shared" si="49"/>
        <v>1.7923723142541088</v>
      </c>
      <c r="BJ78">
        <f t="shared" si="50"/>
        <v>3.7375873880347095E-3</v>
      </c>
      <c r="BK78">
        <f t="shared" si="51"/>
        <v>56.88803307304709</v>
      </c>
      <c r="BL78">
        <f t="shared" si="52"/>
        <v>1.3618421471514621</v>
      </c>
      <c r="BM78">
        <f t="shared" si="53"/>
        <v>61.123076229838112</v>
      </c>
      <c r="BN78">
        <f t="shared" si="54"/>
        <v>420.25665547728914</v>
      </c>
      <c r="BO78">
        <f t="shared" si="55"/>
        <v>-9.060145167382812E-4</v>
      </c>
    </row>
    <row r="79" spans="1:67" x14ac:dyDescent="0.25">
      <c r="A79" s="1">
        <v>68</v>
      </c>
      <c r="B79" s="1" t="s">
        <v>155</v>
      </c>
      <c r="C79" s="1" t="s">
        <v>81</v>
      </c>
      <c r="D79" s="1" t="s">
        <v>82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715.00000064820051</v>
      </c>
      <c r="J79" s="1">
        <v>0</v>
      </c>
      <c r="K79">
        <f t="shared" si="28"/>
        <v>-0.68512409659512075</v>
      </c>
      <c r="L79">
        <f t="shared" si="29"/>
        <v>6.3068399001137013E-3</v>
      </c>
      <c r="M79">
        <f t="shared" si="30"/>
        <v>579.36399590745566</v>
      </c>
      <c r="N79">
        <f t="shared" si="31"/>
        <v>0.11671524793516058</v>
      </c>
      <c r="O79">
        <f t="shared" si="32"/>
        <v>1.7734890031865769</v>
      </c>
      <c r="P79">
        <f t="shared" si="33"/>
        <v>31.850570678710938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31.992822647094727</v>
      </c>
      <c r="V79" s="1">
        <v>31.850570678710938</v>
      </c>
      <c r="W79" s="1">
        <v>32.024097442626953</v>
      </c>
      <c r="X79" s="1">
        <v>418.77774047851563</v>
      </c>
      <c r="Y79" s="1">
        <v>420.0467529296875</v>
      </c>
      <c r="Z79" s="1">
        <v>29.545963287353516</v>
      </c>
      <c r="AA79" s="1">
        <v>29.771877288818359</v>
      </c>
      <c r="AB79" s="1">
        <v>61.571258544921875</v>
      </c>
      <c r="AC79" s="1">
        <v>62.042041778564453</v>
      </c>
      <c r="AD79" s="1">
        <v>300.75271606445313</v>
      </c>
      <c r="AE79" s="1">
        <v>0.16702599823474884</v>
      </c>
      <c r="AF79" s="1">
        <v>5.6857742369174957E-2</v>
      </c>
      <c r="AG79" s="1">
        <v>99.468231201171875</v>
      </c>
      <c r="AH79" s="1">
        <v>3.0590593814849854</v>
      </c>
      <c r="AI79" s="1">
        <v>0.2667756974697113</v>
      </c>
      <c r="AJ79" s="1">
        <v>2.7989944443106651E-2</v>
      </c>
      <c r="AK79" s="1">
        <v>3.5500545054674149E-3</v>
      </c>
      <c r="AL79" s="1">
        <v>3.6408845335245132E-2</v>
      </c>
      <c r="AM79" s="1">
        <v>2.8253104537725449E-3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36"/>
        <v>0.50125452677408844</v>
      </c>
      <c r="AW79">
        <f t="shared" si="37"/>
        <v>1.1671524793516058E-4</v>
      </c>
      <c r="AX79">
        <f t="shared" si="38"/>
        <v>305.00057067871091</v>
      </c>
      <c r="AY79">
        <f t="shared" si="39"/>
        <v>305.1428226470947</v>
      </c>
      <c r="AZ79">
        <f t="shared" si="40"/>
        <v>2.6724159120228297E-2</v>
      </c>
      <c r="BA79">
        <f t="shared" si="41"/>
        <v>-3.8070700345539554E-2</v>
      </c>
      <c r="BB79">
        <f t="shared" si="42"/>
        <v>4.7348449766436795</v>
      </c>
      <c r="BC79">
        <f t="shared" si="43"/>
        <v>47.601580117249505</v>
      </c>
      <c r="BD79">
        <f t="shared" si="44"/>
        <v>17.829702828431145</v>
      </c>
      <c r="BE79">
        <f t="shared" si="45"/>
        <v>31.921696662902832</v>
      </c>
      <c r="BF79">
        <f t="shared" si="46"/>
        <v>4.7539607769316428</v>
      </c>
      <c r="BG79">
        <f t="shared" si="47"/>
        <v>6.2928652194848876E-3</v>
      </c>
      <c r="BH79">
        <f t="shared" si="48"/>
        <v>2.9613559734571027</v>
      </c>
      <c r="BI79">
        <f t="shared" si="49"/>
        <v>1.7926048034745401</v>
      </c>
      <c r="BJ79">
        <f t="shared" si="50"/>
        <v>3.9342939170293814E-3</v>
      </c>
      <c r="BK79">
        <f t="shared" si="51"/>
        <v>57.628311894557598</v>
      </c>
      <c r="BL79">
        <f t="shared" si="52"/>
        <v>1.3792845483665401</v>
      </c>
      <c r="BM79">
        <f t="shared" si="53"/>
        <v>61.122849912367805</v>
      </c>
      <c r="BN79">
        <f t="shared" si="54"/>
        <v>420.37242811262161</v>
      </c>
      <c r="BO79">
        <f t="shared" si="55"/>
        <v>-9.9618182656620357E-4</v>
      </c>
    </row>
    <row r="80" spans="1:67" x14ac:dyDescent="0.25">
      <c r="A80" s="1">
        <v>69</v>
      </c>
      <c r="B80" s="1" t="s">
        <v>156</v>
      </c>
      <c r="C80" s="1" t="s">
        <v>81</v>
      </c>
      <c r="D80" s="1" t="s">
        <v>82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720.0000005364418</v>
      </c>
      <c r="J80" s="1">
        <v>0</v>
      </c>
      <c r="K80">
        <f t="shared" si="28"/>
        <v>-0.64013577176096981</v>
      </c>
      <c r="L80">
        <f t="shared" si="29"/>
        <v>6.2617579908483831E-3</v>
      </c>
      <c r="M80">
        <f t="shared" si="30"/>
        <v>569.21712853660881</v>
      </c>
      <c r="N80">
        <f t="shared" si="31"/>
        <v>0.11591976012579043</v>
      </c>
      <c r="O80">
        <f t="shared" si="32"/>
        <v>1.774055967551615</v>
      </c>
      <c r="P80">
        <f t="shared" si="33"/>
        <v>31.851018905639648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31.991636276245117</v>
      </c>
      <c r="V80" s="1">
        <v>31.851018905639648</v>
      </c>
      <c r="W80" s="1">
        <v>32.013572692871094</v>
      </c>
      <c r="X80" s="1">
        <v>418.83950805664063</v>
      </c>
      <c r="Y80" s="1">
        <v>420.0194091796875</v>
      </c>
      <c r="Z80" s="1">
        <v>29.543046951293945</v>
      </c>
      <c r="AA80" s="1">
        <v>29.767416000366211</v>
      </c>
      <c r="AB80" s="1">
        <v>61.569255828857422</v>
      </c>
      <c r="AC80" s="1">
        <v>62.036853790283203</v>
      </c>
      <c r="AD80" s="1">
        <v>300.76107788085938</v>
      </c>
      <c r="AE80" s="1">
        <v>0.1617354154586792</v>
      </c>
      <c r="AF80" s="1">
        <v>3.9283487945795059E-2</v>
      </c>
      <c r="AG80" s="1">
        <v>99.468132019042969</v>
      </c>
      <c r="AH80" s="1">
        <v>3.0590593814849854</v>
      </c>
      <c r="AI80" s="1">
        <v>0.2667756974697113</v>
      </c>
      <c r="AJ80" s="1">
        <v>2.7989944443106651E-2</v>
      </c>
      <c r="AK80" s="1">
        <v>3.5500545054674149E-3</v>
      </c>
      <c r="AL80" s="1">
        <v>3.6408845335245132E-2</v>
      </c>
      <c r="AM80" s="1">
        <v>2.8253104537725449E-3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36"/>
        <v>0.50126846313476547</v>
      </c>
      <c r="AW80">
        <f t="shared" si="37"/>
        <v>1.1591976012579044E-4</v>
      </c>
      <c r="AX80">
        <f t="shared" si="38"/>
        <v>305.00101890563963</v>
      </c>
      <c r="AY80">
        <f t="shared" si="39"/>
        <v>305.14163627624509</v>
      </c>
      <c r="AZ80">
        <f t="shared" si="40"/>
        <v>2.5877665894977753E-2</v>
      </c>
      <c r="BA80">
        <f t="shared" si="41"/>
        <v>-3.7910406891729684E-2</v>
      </c>
      <c r="BB80">
        <f t="shared" si="42"/>
        <v>4.7349652321418132</v>
      </c>
      <c r="BC80">
        <f t="shared" si="43"/>
        <v>47.602836567146092</v>
      </c>
      <c r="BD80">
        <f t="shared" si="44"/>
        <v>17.835420566779881</v>
      </c>
      <c r="BE80">
        <f t="shared" si="45"/>
        <v>31.921327590942383</v>
      </c>
      <c r="BF80">
        <f t="shared" si="46"/>
        <v>4.7538614120982352</v>
      </c>
      <c r="BG80">
        <f t="shared" si="47"/>
        <v>6.2479821627587648E-3</v>
      </c>
      <c r="BH80">
        <f t="shared" si="48"/>
        <v>2.9609092645901982</v>
      </c>
      <c r="BI80">
        <f t="shared" si="49"/>
        <v>1.792952147508037</v>
      </c>
      <c r="BJ80">
        <f t="shared" si="50"/>
        <v>3.90622419158355E-3</v>
      </c>
      <c r="BK80">
        <f t="shared" si="51"/>
        <v>56.618964488779959</v>
      </c>
      <c r="BL80">
        <f t="shared" si="52"/>
        <v>1.3552162497640516</v>
      </c>
      <c r="BM80">
        <f t="shared" si="53"/>
        <v>61.110857887681647</v>
      </c>
      <c r="BN80">
        <f t="shared" si="54"/>
        <v>420.32369906761727</v>
      </c>
      <c r="BO80">
        <f t="shared" si="55"/>
        <v>-9.3069332668327474E-4</v>
      </c>
    </row>
    <row r="81" spans="1:67" x14ac:dyDescent="0.25">
      <c r="A81" s="1">
        <v>70</v>
      </c>
      <c r="B81" s="1" t="s">
        <v>157</v>
      </c>
      <c r="C81" s="1" t="s">
        <v>81</v>
      </c>
      <c r="D81" s="1" t="s">
        <v>82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725.50000041350722</v>
      </c>
      <c r="J81" s="1">
        <v>0</v>
      </c>
      <c r="K81">
        <f t="shared" si="28"/>
        <v>-0.6194492691239023</v>
      </c>
      <c r="L81">
        <f t="shared" si="29"/>
        <v>6.3021404161859949E-3</v>
      </c>
      <c r="M81">
        <f t="shared" si="30"/>
        <v>562.92969952345527</v>
      </c>
      <c r="N81">
        <f t="shared" si="31"/>
        <v>0.11668303204666225</v>
      </c>
      <c r="O81">
        <f t="shared" si="32"/>
        <v>1.7743170963924797</v>
      </c>
      <c r="P81">
        <f t="shared" si="33"/>
        <v>31.850269317626953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31.987442016601563</v>
      </c>
      <c r="V81" s="1">
        <v>31.850269317626953</v>
      </c>
      <c r="W81" s="1">
        <v>32.015605926513672</v>
      </c>
      <c r="X81" s="1">
        <v>418.81182861328125</v>
      </c>
      <c r="Y81" s="1">
        <v>419.94979858398438</v>
      </c>
      <c r="Z81" s="1">
        <v>29.537073135375977</v>
      </c>
      <c r="AA81" s="1">
        <v>29.762912750244141</v>
      </c>
      <c r="AB81" s="1">
        <v>61.571121215820313</v>
      </c>
      <c r="AC81" s="1">
        <v>62.041893005371094</v>
      </c>
      <c r="AD81" s="1">
        <v>300.77151489257813</v>
      </c>
      <c r="AE81" s="1">
        <v>0.13830621540546417</v>
      </c>
      <c r="AF81" s="1">
        <v>9.2005908489227295E-2</v>
      </c>
      <c r="AG81" s="1">
        <v>99.4676513671875</v>
      </c>
      <c r="AH81" s="1">
        <v>3.0590593814849854</v>
      </c>
      <c r="AI81" s="1">
        <v>0.2667756974697113</v>
      </c>
      <c r="AJ81" s="1">
        <v>2.7989944443106651E-2</v>
      </c>
      <c r="AK81" s="1">
        <v>3.5500545054674149E-3</v>
      </c>
      <c r="AL81" s="1">
        <v>3.6408845335245132E-2</v>
      </c>
      <c r="AM81" s="1">
        <v>2.8253104537725449E-3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36"/>
        <v>0.50128585815429672</v>
      </c>
      <c r="AW81">
        <f t="shared" si="37"/>
        <v>1.1668303204666225E-4</v>
      </c>
      <c r="AX81">
        <f t="shared" si="38"/>
        <v>305.00026931762693</v>
      </c>
      <c r="AY81">
        <f t="shared" si="39"/>
        <v>305.13744201660154</v>
      </c>
      <c r="AZ81">
        <f t="shared" si="40"/>
        <v>2.2128993970252697E-2</v>
      </c>
      <c r="BA81">
        <f t="shared" si="41"/>
        <v>-3.8806973419736004E-2</v>
      </c>
      <c r="BB81">
        <f t="shared" si="42"/>
        <v>4.7347641255057837</v>
      </c>
      <c r="BC81">
        <f t="shared" si="43"/>
        <v>47.601044766074494</v>
      </c>
      <c r="BD81">
        <f t="shared" si="44"/>
        <v>17.838132015830354</v>
      </c>
      <c r="BE81">
        <f t="shared" si="45"/>
        <v>31.918855667114258</v>
      </c>
      <c r="BF81">
        <f t="shared" si="46"/>
        <v>4.7531959454039514</v>
      </c>
      <c r="BG81">
        <f t="shared" si="47"/>
        <v>6.288186530969242E-3</v>
      </c>
      <c r="BH81">
        <f t="shared" si="48"/>
        <v>2.960447029113304</v>
      </c>
      <c r="BI81">
        <f t="shared" si="49"/>
        <v>1.7927489162906474</v>
      </c>
      <c r="BJ81">
        <f t="shared" si="50"/>
        <v>3.9313678736847459E-3</v>
      </c>
      <c r="BK81">
        <f t="shared" si="51"/>
        <v>55.993295096434672</v>
      </c>
      <c r="BL81">
        <f t="shared" si="52"/>
        <v>1.3404690308736433</v>
      </c>
      <c r="BM81">
        <f t="shared" si="53"/>
        <v>61.104160837847601</v>
      </c>
      <c r="BN81">
        <f t="shared" si="54"/>
        <v>420.24425509929728</v>
      </c>
      <c r="BO81">
        <f t="shared" si="55"/>
        <v>-9.0068876164625927E-4</v>
      </c>
    </row>
    <row r="82" spans="1:67" x14ac:dyDescent="0.25">
      <c r="A82" s="1">
        <v>71</v>
      </c>
      <c r="B82" s="1" t="s">
        <v>158</v>
      </c>
      <c r="C82" s="1" t="s">
        <v>81</v>
      </c>
      <c r="D82" s="1" t="s">
        <v>82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730.50000030174851</v>
      </c>
      <c r="J82" s="1">
        <v>0</v>
      </c>
      <c r="K82">
        <f t="shared" si="28"/>
        <v>-0.56903803986302592</v>
      </c>
      <c r="L82">
        <f t="shared" si="29"/>
        <v>6.1966700829006105E-3</v>
      </c>
      <c r="M82">
        <f t="shared" si="30"/>
        <v>552.74871684480206</v>
      </c>
      <c r="N82">
        <f t="shared" si="31"/>
        <v>0.11446012890991404</v>
      </c>
      <c r="O82">
        <f t="shared" si="32"/>
        <v>1.7701168918955581</v>
      </c>
      <c r="P82">
        <f t="shared" si="33"/>
        <v>31.832473754882813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31.986757278442383</v>
      </c>
      <c r="V82" s="1">
        <v>31.832473754882813</v>
      </c>
      <c r="W82" s="1">
        <v>32.038211822509766</v>
      </c>
      <c r="X82" s="1">
        <v>418.90777587890625</v>
      </c>
      <c r="Y82" s="1">
        <v>419.9471435546875</v>
      </c>
      <c r="Z82" s="1">
        <v>29.53570556640625</v>
      </c>
      <c r="AA82" s="1">
        <v>29.757265090942383</v>
      </c>
      <c r="AB82" s="1">
        <v>61.570446014404297</v>
      </c>
      <c r="AC82" s="1">
        <v>62.032310485839844</v>
      </c>
      <c r="AD82" s="1">
        <v>300.74295043945313</v>
      </c>
      <c r="AE82" s="1">
        <v>0.26754048466682434</v>
      </c>
      <c r="AF82" s="1">
        <v>0.19641514122486115</v>
      </c>
      <c r="AG82" s="1">
        <v>99.467308044433594</v>
      </c>
      <c r="AH82" s="1">
        <v>3.0590593814849854</v>
      </c>
      <c r="AI82" s="1">
        <v>0.2667756974697113</v>
      </c>
      <c r="AJ82" s="1">
        <v>2.7989944443106651E-2</v>
      </c>
      <c r="AK82" s="1">
        <v>3.5500545054674149E-3</v>
      </c>
      <c r="AL82" s="1">
        <v>3.6408845335245132E-2</v>
      </c>
      <c r="AM82" s="1">
        <v>2.8253104537725449E-3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36"/>
        <v>0.50123825073242179</v>
      </c>
      <c r="AW82">
        <f t="shared" si="37"/>
        <v>1.1446012890991405E-4</v>
      </c>
      <c r="AX82">
        <f t="shared" si="38"/>
        <v>304.98247375488279</v>
      </c>
      <c r="AY82">
        <f t="shared" si="39"/>
        <v>305.13675727844236</v>
      </c>
      <c r="AZ82">
        <f t="shared" si="40"/>
        <v>4.2806476589892561E-2</v>
      </c>
      <c r="BA82">
        <f t="shared" si="41"/>
        <v>-3.5114699989418505E-2</v>
      </c>
      <c r="BB82">
        <f t="shared" si="42"/>
        <v>4.7299919452561943</v>
      </c>
      <c r="BC82">
        <f t="shared" si="43"/>
        <v>47.553231692399208</v>
      </c>
      <c r="BD82">
        <f t="shared" si="44"/>
        <v>17.795966601456826</v>
      </c>
      <c r="BE82">
        <f t="shared" si="45"/>
        <v>31.909615516662598</v>
      </c>
      <c r="BF82">
        <f t="shared" si="46"/>
        <v>4.7507091223251239</v>
      </c>
      <c r="BG82">
        <f t="shared" si="47"/>
        <v>6.1831788438482934E-3</v>
      </c>
      <c r="BH82">
        <f t="shared" si="48"/>
        <v>2.9598750533606362</v>
      </c>
      <c r="BI82">
        <f t="shared" si="49"/>
        <v>1.7908340689644877</v>
      </c>
      <c r="BJ82">
        <f t="shared" si="50"/>
        <v>3.8656966205949865E-3</v>
      </c>
      <c r="BK82">
        <f t="shared" si="51"/>
        <v>54.980426889567333</v>
      </c>
      <c r="BL82">
        <f t="shared" si="52"/>
        <v>1.3162340197530609</v>
      </c>
      <c r="BM82">
        <f t="shared" si="53"/>
        <v>61.15672678994909</v>
      </c>
      <c r="BN82">
        <f t="shared" si="54"/>
        <v>420.21763698595032</v>
      </c>
      <c r="BO82">
        <f t="shared" si="55"/>
        <v>-8.2815429134771809E-4</v>
      </c>
    </row>
    <row r="83" spans="1:67" x14ac:dyDescent="0.25">
      <c r="A83" s="1">
        <v>72</v>
      </c>
      <c r="B83" s="1" t="s">
        <v>159</v>
      </c>
      <c r="C83" s="1" t="s">
        <v>81</v>
      </c>
      <c r="D83" s="1" t="s">
        <v>82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735.50000018998981</v>
      </c>
      <c r="J83" s="1">
        <v>0</v>
      </c>
      <c r="K83">
        <f t="shared" si="28"/>
        <v>-0.61141121121595465</v>
      </c>
      <c r="L83">
        <f t="shared" si="29"/>
        <v>6.1512261712935558E-3</v>
      </c>
      <c r="M83">
        <f t="shared" si="30"/>
        <v>564.72363694473131</v>
      </c>
      <c r="N83">
        <f t="shared" si="31"/>
        <v>0.11368238568950662</v>
      </c>
      <c r="O83">
        <f t="shared" si="32"/>
        <v>1.7710508715661413</v>
      </c>
      <c r="P83">
        <f t="shared" si="33"/>
        <v>31.833719253540039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31.989635467529297</v>
      </c>
      <c r="V83" s="1">
        <v>31.833719253540039</v>
      </c>
      <c r="W83" s="1">
        <v>32.053119659423828</v>
      </c>
      <c r="X83" s="1">
        <v>418.85531616210938</v>
      </c>
      <c r="Y83" s="1">
        <v>419.97991943359375</v>
      </c>
      <c r="Z83" s="1">
        <v>29.531179428100586</v>
      </c>
      <c r="AA83" s="1">
        <v>29.751245498657227</v>
      </c>
      <c r="AB83" s="1">
        <v>61.550956726074219</v>
      </c>
      <c r="AC83" s="1">
        <v>62.009635925292969</v>
      </c>
      <c r="AD83" s="1">
        <v>300.7283935546875</v>
      </c>
      <c r="AE83" s="1">
        <v>0.21916995942592621</v>
      </c>
      <c r="AF83" s="1">
        <v>0.14679338037967682</v>
      </c>
      <c r="AG83" s="1">
        <v>99.467262268066406</v>
      </c>
      <c r="AH83" s="1">
        <v>3.0590593814849854</v>
      </c>
      <c r="AI83" s="1">
        <v>0.2667756974697113</v>
      </c>
      <c r="AJ83" s="1">
        <v>2.7989944443106651E-2</v>
      </c>
      <c r="AK83" s="1">
        <v>3.5500545054674149E-3</v>
      </c>
      <c r="AL83" s="1">
        <v>3.6408845335245132E-2</v>
      </c>
      <c r="AM83" s="1">
        <v>2.8253104537725449E-3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36"/>
        <v>0.50121398925781246</v>
      </c>
      <c r="AW83">
        <f t="shared" si="37"/>
        <v>1.1368238568950662E-4</v>
      </c>
      <c r="AX83">
        <f t="shared" si="38"/>
        <v>304.98371925354002</v>
      </c>
      <c r="AY83">
        <f t="shared" si="39"/>
        <v>305.13963546752927</v>
      </c>
      <c r="AZ83">
        <f t="shared" si="40"/>
        <v>3.5067192724335339E-2</v>
      </c>
      <c r="BA83">
        <f t="shared" si="41"/>
        <v>-3.4590066515696592E-2</v>
      </c>
      <c r="BB83">
        <f t="shared" si="42"/>
        <v>4.7303258103827099</v>
      </c>
      <c r="BC83">
        <f t="shared" si="43"/>
        <v>47.556610109911148</v>
      </c>
      <c r="BD83">
        <f t="shared" si="44"/>
        <v>17.805364611253921</v>
      </c>
      <c r="BE83">
        <f t="shared" si="45"/>
        <v>31.911677360534668</v>
      </c>
      <c r="BF83">
        <f t="shared" si="46"/>
        <v>4.7512639329398398</v>
      </c>
      <c r="BG83">
        <f t="shared" si="47"/>
        <v>6.1379318731484911E-3</v>
      </c>
      <c r="BH83">
        <f t="shared" si="48"/>
        <v>2.9592749388165687</v>
      </c>
      <c r="BI83">
        <f t="shared" si="49"/>
        <v>1.7919889941232712</v>
      </c>
      <c r="BJ83">
        <f t="shared" si="50"/>
        <v>3.8373996192974701E-3</v>
      </c>
      <c r="BK83">
        <f t="shared" si="51"/>
        <v>56.171514104957907</v>
      </c>
      <c r="BL83">
        <f t="shared" si="52"/>
        <v>1.3446443765843525</v>
      </c>
      <c r="BM83">
        <f t="shared" si="53"/>
        <v>61.138407522776141</v>
      </c>
      <c r="BN83">
        <f t="shared" si="54"/>
        <v>420.27055504114321</v>
      </c>
      <c r="BO83">
        <f t="shared" si="55"/>
        <v>-8.8944389148689555E-4</v>
      </c>
    </row>
    <row r="84" spans="1:67" x14ac:dyDescent="0.25">
      <c r="A84" s="1">
        <v>73</v>
      </c>
      <c r="B84" s="1" t="s">
        <v>160</v>
      </c>
      <c r="C84" s="1" t="s">
        <v>81</v>
      </c>
      <c r="D84" s="1" t="s">
        <v>82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741.00000006705523</v>
      </c>
      <c r="J84" s="1">
        <v>0</v>
      </c>
      <c r="K84">
        <f t="shared" si="28"/>
        <v>-0.6348624142542435</v>
      </c>
      <c r="L84">
        <f t="shared" si="29"/>
        <v>6.3582916528980571E-3</v>
      </c>
      <c r="M84">
        <f t="shared" si="30"/>
        <v>565.43910136304669</v>
      </c>
      <c r="N84">
        <f t="shared" si="31"/>
        <v>0.11764338156680067</v>
      </c>
      <c r="O84">
        <f t="shared" si="32"/>
        <v>1.7731935955302984</v>
      </c>
      <c r="P84">
        <f t="shared" si="33"/>
        <v>31.841104507446289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31.999628067016602</v>
      </c>
      <c r="V84" s="1">
        <v>31.841104507446289</v>
      </c>
      <c r="W84" s="1">
        <v>32.047874450683594</v>
      </c>
      <c r="X84" s="1">
        <v>418.82229614257813</v>
      </c>
      <c r="Y84" s="1">
        <v>419.99029541015625</v>
      </c>
      <c r="Z84" s="1">
        <v>29.521753311157227</v>
      </c>
      <c r="AA84" s="1">
        <v>29.749473571777344</v>
      </c>
      <c r="AB84" s="1">
        <v>61.496795654296875</v>
      </c>
      <c r="AC84" s="1">
        <v>61.971157073974609</v>
      </c>
      <c r="AD84" s="1">
        <v>300.74676513671875</v>
      </c>
      <c r="AE84" s="1">
        <v>0.24714283645153046</v>
      </c>
      <c r="AF84" s="1">
        <v>8.5805162787437439E-2</v>
      </c>
      <c r="AG84" s="1">
        <v>99.467720031738281</v>
      </c>
      <c r="AH84" s="1">
        <v>3.0590593814849854</v>
      </c>
      <c r="AI84" s="1">
        <v>0.2667756974697113</v>
      </c>
      <c r="AJ84" s="1">
        <v>2.7989944443106651E-2</v>
      </c>
      <c r="AK84" s="1">
        <v>3.5500545054674149E-3</v>
      </c>
      <c r="AL84" s="1">
        <v>3.6408845335245132E-2</v>
      </c>
      <c r="AM84" s="1">
        <v>2.8253104537725449E-3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36"/>
        <v>0.5012446085611979</v>
      </c>
      <c r="AW84">
        <f t="shared" si="37"/>
        <v>1.1764338156680067E-4</v>
      </c>
      <c r="AX84">
        <f t="shared" si="38"/>
        <v>304.99110450744627</v>
      </c>
      <c r="AY84">
        <f t="shared" si="39"/>
        <v>305.14962806701658</v>
      </c>
      <c r="AZ84">
        <f t="shared" si="40"/>
        <v>3.9542852948393215E-2</v>
      </c>
      <c r="BA84">
        <f t="shared" si="41"/>
        <v>-3.6145706648672185E-2</v>
      </c>
      <c r="BB84">
        <f t="shared" si="42"/>
        <v>4.7323059038594444</v>
      </c>
      <c r="BC84">
        <f t="shared" si="43"/>
        <v>47.576298143251449</v>
      </c>
      <c r="BD84">
        <f t="shared" si="44"/>
        <v>17.826824571474106</v>
      </c>
      <c r="BE84">
        <f t="shared" si="45"/>
        <v>31.920366287231445</v>
      </c>
      <c r="BF84">
        <f t="shared" si="46"/>
        <v>4.7536026098573316</v>
      </c>
      <c r="BG84">
        <f t="shared" si="47"/>
        <v>6.3440882856031595E-3</v>
      </c>
      <c r="BH84">
        <f t="shared" si="48"/>
        <v>2.959112308329146</v>
      </c>
      <c r="BI84">
        <f t="shared" si="49"/>
        <v>1.7944903015281857</v>
      </c>
      <c r="BJ84">
        <f t="shared" si="50"/>
        <v>3.9663288207070551E-3</v>
      </c>
      <c r="BK84">
        <f t="shared" si="51"/>
        <v>56.242938229377216</v>
      </c>
      <c r="BL84">
        <f t="shared" si="52"/>
        <v>1.3463146828448673</v>
      </c>
      <c r="BM84">
        <f t="shared" si="53"/>
        <v>61.110137520939034</v>
      </c>
      <c r="BN84">
        <f t="shared" si="54"/>
        <v>420.29207859648375</v>
      </c>
      <c r="BO84">
        <f t="shared" si="55"/>
        <v>-9.2308495490823095E-4</v>
      </c>
    </row>
    <row r="85" spans="1:67" x14ac:dyDescent="0.25">
      <c r="A85" s="1">
        <v>74</v>
      </c>
      <c r="B85" s="1" t="s">
        <v>161</v>
      </c>
      <c r="C85" s="1" t="s">
        <v>81</v>
      </c>
      <c r="D85" s="1" t="s">
        <v>82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745.99999995529652</v>
      </c>
      <c r="J85" s="1">
        <v>0</v>
      </c>
      <c r="K85">
        <f t="shared" si="28"/>
        <v>-0.64757380718697199</v>
      </c>
      <c r="L85">
        <f t="shared" si="29"/>
        <v>6.2596579314518324E-3</v>
      </c>
      <c r="M85">
        <f t="shared" si="30"/>
        <v>571.08813078405524</v>
      </c>
      <c r="N85">
        <f t="shared" si="31"/>
        <v>0.11598036382005947</v>
      </c>
      <c r="O85">
        <f t="shared" si="32"/>
        <v>1.7755996663503817</v>
      </c>
      <c r="P85">
        <f t="shared" si="33"/>
        <v>31.849815368652344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32.001625061035156</v>
      </c>
      <c r="V85" s="1">
        <v>31.849815368652344</v>
      </c>
      <c r="W85" s="1">
        <v>32.033153533935547</v>
      </c>
      <c r="X85" s="1">
        <v>418.77560424804688</v>
      </c>
      <c r="Y85" s="1">
        <v>419.97039794921875</v>
      </c>
      <c r="Z85" s="1">
        <v>29.524114608764648</v>
      </c>
      <c r="AA85" s="1">
        <v>29.748622894287109</v>
      </c>
      <c r="AB85" s="1">
        <v>61.495082855224609</v>
      </c>
      <c r="AC85" s="1">
        <v>61.96270751953125</v>
      </c>
      <c r="AD85" s="1">
        <v>300.73751831054688</v>
      </c>
      <c r="AE85" s="1">
        <v>0.37185761332511902</v>
      </c>
      <c r="AF85" s="1">
        <v>3.3082373440265656E-2</v>
      </c>
      <c r="AG85" s="1">
        <v>99.468223571777344</v>
      </c>
      <c r="AH85" s="1">
        <v>3.0590593814849854</v>
      </c>
      <c r="AI85" s="1">
        <v>0.2667756974697113</v>
      </c>
      <c r="AJ85" s="1">
        <v>2.7989944443106651E-2</v>
      </c>
      <c r="AK85" s="1">
        <v>3.5500545054674149E-3</v>
      </c>
      <c r="AL85" s="1">
        <v>3.6408845335245132E-2</v>
      </c>
      <c r="AM85" s="1">
        <v>2.8253104537725449E-3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36"/>
        <v>0.50122919718424475</v>
      </c>
      <c r="AW85">
        <f t="shared" si="37"/>
        <v>1.1598036382005947E-4</v>
      </c>
      <c r="AX85">
        <f t="shared" si="38"/>
        <v>304.99981536865232</v>
      </c>
      <c r="AY85">
        <f t="shared" si="39"/>
        <v>305.15162506103513</v>
      </c>
      <c r="AZ85">
        <f t="shared" si="40"/>
        <v>5.9497216802152586E-2</v>
      </c>
      <c r="BA85">
        <f t="shared" si="41"/>
        <v>-3.6018582072483096E-2</v>
      </c>
      <c r="BB85">
        <f t="shared" si="42"/>
        <v>4.7346423393518258</v>
      </c>
      <c r="BC85">
        <f t="shared" si="43"/>
        <v>47.599546562076249</v>
      </c>
      <c r="BD85">
        <f t="shared" si="44"/>
        <v>17.850923667789139</v>
      </c>
      <c r="BE85">
        <f t="shared" si="45"/>
        <v>31.92572021484375</v>
      </c>
      <c r="BF85">
        <f t="shared" si="46"/>
        <v>4.7550441506553254</v>
      </c>
      <c r="BG85">
        <f t="shared" si="47"/>
        <v>6.2458913318901629E-3</v>
      </c>
      <c r="BH85">
        <f t="shared" si="48"/>
        <v>2.9590426730014441</v>
      </c>
      <c r="BI85">
        <f t="shared" si="49"/>
        <v>1.7960014776538813</v>
      </c>
      <c r="BJ85">
        <f t="shared" si="50"/>
        <v>3.9049165955076428E-3</v>
      </c>
      <c r="BK85">
        <f t="shared" si="51"/>
        <v>56.805121872016827</v>
      </c>
      <c r="BL85">
        <f t="shared" si="52"/>
        <v>1.359829486965672</v>
      </c>
      <c r="BM85">
        <f t="shared" si="53"/>
        <v>61.07478231654764</v>
      </c>
      <c r="BN85">
        <f t="shared" si="54"/>
        <v>420.27822352296084</v>
      </c>
      <c r="BO85">
        <f t="shared" si="55"/>
        <v>-9.4105349966298142E-4</v>
      </c>
    </row>
    <row r="86" spans="1:67" x14ac:dyDescent="0.25">
      <c r="A86" s="1">
        <v>75</v>
      </c>
      <c r="B86" s="1" t="s">
        <v>162</v>
      </c>
      <c r="C86" s="1" t="s">
        <v>81</v>
      </c>
      <c r="D86" s="1" t="s">
        <v>82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750.99999984353781</v>
      </c>
      <c r="J86" s="1">
        <v>0</v>
      </c>
      <c r="K86">
        <f t="shared" si="28"/>
        <v>-0.61858347743605258</v>
      </c>
      <c r="L86">
        <f t="shared" si="29"/>
        <v>6.0467117358386354E-3</v>
      </c>
      <c r="M86">
        <f t="shared" si="30"/>
        <v>569.2400413212124</v>
      </c>
      <c r="N86">
        <f t="shared" si="31"/>
        <v>0.11205715093627176</v>
      </c>
      <c r="O86">
        <f t="shared" si="32"/>
        <v>1.7758343774311807</v>
      </c>
      <c r="P86">
        <f t="shared" si="33"/>
        <v>31.848670959472656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31.995517730712891</v>
      </c>
      <c r="V86" s="1">
        <v>31.848670959472656</v>
      </c>
      <c r="W86" s="1">
        <v>32.025997161865234</v>
      </c>
      <c r="X86" s="1">
        <v>418.81231689453125</v>
      </c>
      <c r="Y86" s="1">
        <v>419.952392578125</v>
      </c>
      <c r="Z86" s="1">
        <v>29.526193618774414</v>
      </c>
      <c r="AA86" s="1">
        <v>29.743076324462891</v>
      </c>
      <c r="AB86" s="1">
        <v>61.520881652832031</v>
      </c>
      <c r="AC86" s="1">
        <v>61.972774505615234</v>
      </c>
      <c r="AD86" s="1">
        <v>300.78256225585938</v>
      </c>
      <c r="AE86" s="1">
        <v>0.17610028386116028</v>
      </c>
      <c r="AF86" s="1">
        <v>1.1371870525181293E-2</v>
      </c>
      <c r="AG86" s="1">
        <v>99.468559265136719</v>
      </c>
      <c r="AH86" s="1">
        <v>3.0590593814849854</v>
      </c>
      <c r="AI86" s="1">
        <v>0.2667756974697113</v>
      </c>
      <c r="AJ86" s="1">
        <v>2.7989944443106651E-2</v>
      </c>
      <c r="AK86" s="1">
        <v>3.5500545054674149E-3</v>
      </c>
      <c r="AL86" s="1">
        <v>3.6408845335245132E-2</v>
      </c>
      <c r="AM86" s="1">
        <v>2.8253104537725449E-3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36"/>
        <v>0.50130427042643222</v>
      </c>
      <c r="AW86">
        <f t="shared" si="37"/>
        <v>1.1205715093627176E-4</v>
      </c>
      <c r="AX86">
        <f t="shared" si="38"/>
        <v>304.99867095947263</v>
      </c>
      <c r="AY86">
        <f t="shared" si="39"/>
        <v>305.14551773071287</v>
      </c>
      <c r="AZ86">
        <f t="shared" si="40"/>
        <v>2.8176044788001953E-2</v>
      </c>
      <c r="BA86">
        <f t="shared" si="41"/>
        <v>-3.5107353671817353E-2</v>
      </c>
      <c r="BB86">
        <f t="shared" si="42"/>
        <v>4.7343353275385027</v>
      </c>
      <c r="BC86">
        <f t="shared" si="43"/>
        <v>47.596299398677083</v>
      </c>
      <c r="BD86">
        <f t="shared" si="44"/>
        <v>17.853223074214192</v>
      </c>
      <c r="BE86">
        <f t="shared" si="45"/>
        <v>31.922094345092773</v>
      </c>
      <c r="BF86">
        <f t="shared" si="46"/>
        <v>4.7540678464891313</v>
      </c>
      <c r="BG86">
        <f t="shared" si="47"/>
        <v>6.0338648903400178E-3</v>
      </c>
      <c r="BH86">
        <f t="shared" si="48"/>
        <v>2.9585009501073221</v>
      </c>
      <c r="BI86">
        <f t="shared" si="49"/>
        <v>1.7955668963818092</v>
      </c>
      <c r="BJ86">
        <f t="shared" si="50"/>
        <v>3.7723176648723983E-3</v>
      </c>
      <c r="BK86">
        <f t="shared" si="51"/>
        <v>56.621486786247893</v>
      </c>
      <c r="BL86">
        <f t="shared" si="52"/>
        <v>1.3554870775389498</v>
      </c>
      <c r="BM86">
        <f t="shared" si="53"/>
        <v>61.064377413207701</v>
      </c>
      <c r="BN86">
        <f t="shared" si="54"/>
        <v>420.2464375375348</v>
      </c>
      <c r="BO86">
        <f t="shared" si="55"/>
        <v>-8.9883962250972759E-4</v>
      </c>
    </row>
    <row r="87" spans="1:67" x14ac:dyDescent="0.25">
      <c r="A87" s="1">
        <v>76</v>
      </c>
      <c r="B87" s="1" t="s">
        <v>163</v>
      </c>
      <c r="C87" s="1" t="s">
        <v>81</v>
      </c>
      <c r="D87" s="1" t="s">
        <v>82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756.49999972060323</v>
      </c>
      <c r="J87" s="1">
        <v>0</v>
      </c>
      <c r="K87">
        <f t="shared" si="28"/>
        <v>-0.64508006329527479</v>
      </c>
      <c r="L87">
        <f t="shared" si="29"/>
        <v>6.1225669744564577E-3</v>
      </c>
      <c r="M87">
        <f t="shared" si="30"/>
        <v>574.05677470809474</v>
      </c>
      <c r="N87">
        <f t="shared" si="31"/>
        <v>0.11336926274717374</v>
      </c>
      <c r="O87">
        <f t="shared" si="32"/>
        <v>1.7744138163785048</v>
      </c>
      <c r="P87">
        <f t="shared" si="33"/>
        <v>31.842126846313477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31.992006301879883</v>
      </c>
      <c r="V87" s="1">
        <v>31.842126846313477</v>
      </c>
      <c r="W87" s="1">
        <v>32.029335021972656</v>
      </c>
      <c r="X87" s="1">
        <v>418.72662353515625</v>
      </c>
      <c r="Y87" s="1">
        <v>419.91915893554688</v>
      </c>
      <c r="Z87" s="1">
        <v>29.520511627197266</v>
      </c>
      <c r="AA87" s="1">
        <v>29.740062713623047</v>
      </c>
      <c r="AB87" s="1">
        <v>61.520538330078125</v>
      </c>
      <c r="AC87" s="1">
        <v>61.978080749511719</v>
      </c>
      <c r="AD87" s="1">
        <v>300.60699462890625</v>
      </c>
      <c r="AE87" s="1">
        <v>0.27360063791275024</v>
      </c>
      <c r="AF87" s="1">
        <v>0.19642521440982819</v>
      </c>
      <c r="AG87" s="1">
        <v>99.467384338378906</v>
      </c>
      <c r="AH87" s="1">
        <v>3.0590593814849854</v>
      </c>
      <c r="AI87" s="1">
        <v>0.2667756974697113</v>
      </c>
      <c r="AJ87" s="1">
        <v>2.7989944443106651E-2</v>
      </c>
      <c r="AK87" s="1">
        <v>3.5500545054674149E-3</v>
      </c>
      <c r="AL87" s="1">
        <v>3.6408845335245132E-2</v>
      </c>
      <c r="AM87" s="1">
        <v>2.8253104537725449E-3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36"/>
        <v>0.50101165771484368</v>
      </c>
      <c r="AW87">
        <f t="shared" si="37"/>
        <v>1.1336926274717374E-4</v>
      </c>
      <c r="AX87">
        <f t="shared" si="38"/>
        <v>304.99212684631345</v>
      </c>
      <c r="AY87">
        <f t="shared" si="39"/>
        <v>305.14200630187986</v>
      </c>
      <c r="AZ87">
        <f t="shared" si="40"/>
        <v>4.3776101087567909E-2</v>
      </c>
      <c r="BA87">
        <f t="shared" si="41"/>
        <v>-3.5166797588544844E-2</v>
      </c>
      <c r="BB87">
        <f t="shared" si="42"/>
        <v>4.7325800645619402</v>
      </c>
      <c r="BC87">
        <f t="shared" si="43"/>
        <v>47.579214996366424</v>
      </c>
      <c r="BD87">
        <f t="shared" si="44"/>
        <v>17.839152282743377</v>
      </c>
      <c r="BE87">
        <f t="shared" si="45"/>
        <v>31.91706657409668</v>
      </c>
      <c r="BF87">
        <f t="shared" si="46"/>
        <v>4.7527143542059909</v>
      </c>
      <c r="BG87">
        <f t="shared" si="47"/>
        <v>6.1093961341166722E-3</v>
      </c>
      <c r="BH87">
        <f t="shared" si="48"/>
        <v>2.9581662481834354</v>
      </c>
      <c r="BI87">
        <f t="shared" si="49"/>
        <v>1.7945481060225554</v>
      </c>
      <c r="BJ87">
        <f t="shared" si="50"/>
        <v>3.8195537212099705E-3</v>
      </c>
      <c r="BK87">
        <f t="shared" si="51"/>
        <v>57.099925841940255</v>
      </c>
      <c r="BL87">
        <f t="shared" si="52"/>
        <v>1.3670649754664002</v>
      </c>
      <c r="BM87">
        <f t="shared" si="53"/>
        <v>61.082538411064746</v>
      </c>
      <c r="BN87">
        <f t="shared" si="54"/>
        <v>420.22579910287556</v>
      </c>
      <c r="BO87">
        <f t="shared" si="55"/>
        <v>-9.3766560331531217E-4</v>
      </c>
    </row>
    <row r="88" spans="1:67" x14ac:dyDescent="0.25">
      <c r="A88" s="1">
        <v>77</v>
      </c>
      <c r="B88" s="1" t="s">
        <v>164</v>
      </c>
      <c r="C88" s="1" t="s">
        <v>81</v>
      </c>
      <c r="D88" s="1" t="s">
        <v>82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761.49999960884452</v>
      </c>
      <c r="J88" s="1">
        <v>0</v>
      </c>
      <c r="K88">
        <f t="shared" si="28"/>
        <v>-0.56791508819953884</v>
      </c>
      <c r="L88">
        <f t="shared" si="29"/>
        <v>5.9898880757908567E-3</v>
      </c>
      <c r="M88">
        <f t="shared" si="30"/>
        <v>557.30362369962529</v>
      </c>
      <c r="N88">
        <f t="shared" si="31"/>
        <v>0.11105290681974651</v>
      </c>
      <c r="O88">
        <f t="shared" si="32"/>
        <v>1.7765563274244909</v>
      </c>
      <c r="P88">
        <f t="shared" si="33"/>
        <v>31.849306106567383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31.992820739746094</v>
      </c>
      <c r="V88" s="1">
        <v>31.849306106567383</v>
      </c>
      <c r="W88" s="1">
        <v>32.021942138671875</v>
      </c>
      <c r="X88" s="1">
        <v>418.80941772460938</v>
      </c>
      <c r="Y88" s="1">
        <v>419.84933471679688</v>
      </c>
      <c r="Z88" s="1">
        <v>29.523014068603516</v>
      </c>
      <c r="AA88" s="1">
        <v>29.737964630126953</v>
      </c>
      <c r="AB88" s="1">
        <v>61.522743225097656</v>
      </c>
      <c r="AC88" s="1">
        <v>61.970680236816406</v>
      </c>
      <c r="AD88" s="1">
        <v>300.76800537109375</v>
      </c>
      <c r="AE88" s="1">
        <v>0.29400107264518738</v>
      </c>
      <c r="AF88" s="1">
        <v>0.14576509594917297</v>
      </c>
      <c r="AG88" s="1">
        <v>99.467109680175781</v>
      </c>
      <c r="AH88" s="1">
        <v>3.0590593814849854</v>
      </c>
      <c r="AI88" s="1">
        <v>0.2667756974697113</v>
      </c>
      <c r="AJ88" s="1">
        <v>2.7989944443106651E-2</v>
      </c>
      <c r="AK88" s="1">
        <v>3.5500545054674149E-3</v>
      </c>
      <c r="AL88" s="1">
        <v>3.6408845335245132E-2</v>
      </c>
      <c r="AM88" s="1">
        <v>2.8253104537725449E-3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36"/>
        <v>0.5012800089518229</v>
      </c>
      <c r="AW88">
        <f t="shared" si="37"/>
        <v>1.1105290681974651E-4</v>
      </c>
      <c r="AX88">
        <f t="shared" si="38"/>
        <v>304.99930610656736</v>
      </c>
      <c r="AY88">
        <f t="shared" si="39"/>
        <v>305.14282073974607</v>
      </c>
      <c r="AZ88">
        <f t="shared" si="40"/>
        <v>4.7040170571800211E-2</v>
      </c>
      <c r="BA88">
        <f t="shared" si="41"/>
        <v>-3.4855414957723777E-2</v>
      </c>
      <c r="BB88">
        <f t="shared" si="42"/>
        <v>4.7345057169545166</v>
      </c>
      <c r="BC88">
        <f t="shared" si="43"/>
        <v>47.598706066535314</v>
      </c>
      <c r="BD88">
        <f t="shared" si="44"/>
        <v>17.860741436408361</v>
      </c>
      <c r="BE88">
        <f t="shared" si="45"/>
        <v>31.921063423156738</v>
      </c>
      <c r="BF88">
        <f t="shared" si="46"/>
        <v>4.7537902916093797</v>
      </c>
      <c r="BG88">
        <f t="shared" si="47"/>
        <v>5.9772812991856304E-3</v>
      </c>
      <c r="BH88">
        <f t="shared" si="48"/>
        <v>2.9579493895300257</v>
      </c>
      <c r="BI88">
        <f t="shared" si="49"/>
        <v>1.795840902079354</v>
      </c>
      <c r="BJ88">
        <f t="shared" si="50"/>
        <v>3.736931410295088E-3</v>
      </c>
      <c r="BK88">
        <f t="shared" si="51"/>
        <v>55.433380663690045</v>
      </c>
      <c r="BL88">
        <f t="shared" si="52"/>
        <v>1.3273895600562191</v>
      </c>
      <c r="BM88">
        <f t="shared" si="53"/>
        <v>61.049227408342688</v>
      </c>
      <c r="BN88">
        <f t="shared" si="54"/>
        <v>420.11929435062029</v>
      </c>
      <c r="BO88">
        <f t="shared" si="55"/>
        <v>-8.252602971190212E-4</v>
      </c>
    </row>
    <row r="89" spans="1:67" x14ac:dyDescent="0.25">
      <c r="A89" s="1">
        <v>78</v>
      </c>
      <c r="B89" s="1" t="s">
        <v>165</v>
      </c>
      <c r="C89" s="1" t="s">
        <v>81</v>
      </c>
      <c r="D89" s="1" t="s">
        <v>82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766.49999949708581</v>
      </c>
      <c r="J89" s="1">
        <v>0</v>
      </c>
      <c r="K89">
        <f t="shared" si="28"/>
        <v>-0.5740430616479798</v>
      </c>
      <c r="L89">
        <f t="shared" si="29"/>
        <v>6.0744623410648128E-3</v>
      </c>
      <c r="M89">
        <f t="shared" si="30"/>
        <v>556.86559748769014</v>
      </c>
      <c r="N89">
        <f t="shared" si="31"/>
        <v>0.11256782226876236</v>
      </c>
      <c r="O89">
        <f t="shared" si="32"/>
        <v>1.7757819065349691</v>
      </c>
      <c r="P89">
        <f t="shared" si="33"/>
        <v>31.844552993774414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31.989534378051758</v>
      </c>
      <c r="V89" s="1">
        <v>31.844552993774414</v>
      </c>
      <c r="W89" s="1">
        <v>32.013870239257813</v>
      </c>
      <c r="X89" s="1">
        <v>418.84317016601563</v>
      </c>
      <c r="Y89" s="1">
        <v>419.89404296875</v>
      </c>
      <c r="Z89" s="1">
        <v>29.515144348144531</v>
      </c>
      <c r="AA89" s="1">
        <v>29.733030319213867</v>
      </c>
      <c r="AB89" s="1">
        <v>61.517585754394531</v>
      </c>
      <c r="AC89" s="1">
        <v>61.971717834472656</v>
      </c>
      <c r="AD89" s="1">
        <v>300.76513671875</v>
      </c>
      <c r="AE89" s="1">
        <v>0.34992662072181702</v>
      </c>
      <c r="AF89" s="1">
        <v>0.26775082945823669</v>
      </c>
      <c r="AG89" s="1">
        <v>99.466781616210938</v>
      </c>
      <c r="AH89" s="1">
        <v>3.0590593814849854</v>
      </c>
      <c r="AI89" s="1">
        <v>0.2667756974697113</v>
      </c>
      <c r="AJ89" s="1">
        <v>2.7989944443106651E-2</v>
      </c>
      <c r="AK89" s="1">
        <v>3.5500545054674149E-3</v>
      </c>
      <c r="AL89" s="1">
        <v>3.6408845335245132E-2</v>
      </c>
      <c r="AM89" s="1">
        <v>2.8253104537725449E-3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36"/>
        <v>0.50127522786458323</v>
      </c>
      <c r="AW89">
        <f t="shared" si="37"/>
        <v>1.1256782226876235E-4</v>
      </c>
      <c r="AX89">
        <f t="shared" si="38"/>
        <v>304.99455299377439</v>
      </c>
      <c r="AY89">
        <f t="shared" si="39"/>
        <v>305.13953437805174</v>
      </c>
      <c r="AZ89">
        <f t="shared" si="40"/>
        <v>5.5988258064055607E-2</v>
      </c>
      <c r="BA89">
        <f t="shared" si="41"/>
        <v>-3.5306010527907841E-2</v>
      </c>
      <c r="BB89">
        <f t="shared" si="42"/>
        <v>4.7332307400843936</v>
      </c>
      <c r="BC89">
        <f t="shared" si="43"/>
        <v>47.586044940585261</v>
      </c>
      <c r="BD89">
        <f t="shared" si="44"/>
        <v>17.853014621371393</v>
      </c>
      <c r="BE89">
        <f t="shared" si="45"/>
        <v>31.917043685913086</v>
      </c>
      <c r="BF89">
        <f t="shared" si="46"/>
        <v>4.7527081933997826</v>
      </c>
      <c r="BG89">
        <f t="shared" si="47"/>
        <v>6.0614974335093325E-3</v>
      </c>
      <c r="BH89">
        <f t="shared" si="48"/>
        <v>2.9574488335494244</v>
      </c>
      <c r="BI89">
        <f t="shared" si="49"/>
        <v>1.7952593598503581</v>
      </c>
      <c r="BJ89">
        <f t="shared" si="50"/>
        <v>3.7895985824786989E-3</v>
      </c>
      <c r="BK89">
        <f t="shared" si="51"/>
        <v>55.389628774888898</v>
      </c>
      <c r="BL89">
        <f t="shared" si="52"/>
        <v>1.3262050434212378</v>
      </c>
      <c r="BM89">
        <f t="shared" si="53"/>
        <v>61.057232664377857</v>
      </c>
      <c r="BN89">
        <f t="shared" si="54"/>
        <v>420.1669155476643</v>
      </c>
      <c r="BO89">
        <f t="shared" si="55"/>
        <v>-8.3417992891533224E-4</v>
      </c>
    </row>
    <row r="90" spans="1:67" x14ac:dyDescent="0.25">
      <c r="A90" s="1">
        <v>79</v>
      </c>
      <c r="B90" s="1" t="s">
        <v>166</v>
      </c>
      <c r="C90" s="1" t="s">
        <v>81</v>
      </c>
      <c r="D90" s="1" t="s">
        <v>82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771.99999937415123</v>
      </c>
      <c r="J90" s="1">
        <v>0</v>
      </c>
      <c r="K90">
        <f t="shared" si="28"/>
        <v>-0.60913775687173688</v>
      </c>
      <c r="L90">
        <f t="shared" si="29"/>
        <v>6.0523817982302388E-3</v>
      </c>
      <c r="M90">
        <f t="shared" si="30"/>
        <v>566.56251307527793</v>
      </c>
      <c r="N90">
        <f t="shared" si="31"/>
        <v>0.11215594469706784</v>
      </c>
      <c r="O90">
        <f t="shared" si="32"/>
        <v>1.775835599739171</v>
      </c>
      <c r="P90">
        <f t="shared" si="33"/>
        <v>31.844099044799805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31.985797882080078</v>
      </c>
      <c r="V90" s="1">
        <v>31.844099044799805</v>
      </c>
      <c r="W90" s="1">
        <v>32.015937805175781</v>
      </c>
      <c r="X90" s="1">
        <v>418.76708984375</v>
      </c>
      <c r="Y90" s="1">
        <v>419.8883056640625</v>
      </c>
      <c r="Z90" s="1">
        <v>29.512451171875</v>
      </c>
      <c r="AA90" s="1">
        <v>29.729537963867188</v>
      </c>
      <c r="AB90" s="1">
        <v>61.528564453125</v>
      </c>
      <c r="AC90" s="1">
        <v>61.981159210205078</v>
      </c>
      <c r="AD90" s="1">
        <v>300.7689208984375</v>
      </c>
      <c r="AE90" s="1">
        <v>0.11941301077604294</v>
      </c>
      <c r="AF90" s="1">
        <v>1.0337836109101772E-2</v>
      </c>
      <c r="AG90" s="1">
        <v>99.472564697265625</v>
      </c>
      <c r="AH90" s="1">
        <v>3.0590593814849854</v>
      </c>
      <c r="AI90" s="1">
        <v>0.2667756974697113</v>
      </c>
      <c r="AJ90" s="1">
        <v>2.7989944443106651E-2</v>
      </c>
      <c r="AK90" s="1">
        <v>3.5500545054674149E-3</v>
      </c>
      <c r="AL90" s="1">
        <v>3.6408845335245132E-2</v>
      </c>
      <c r="AM90" s="1">
        <v>2.8253104537725449E-3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36"/>
        <v>0.50128153483072913</v>
      </c>
      <c r="AW90">
        <f t="shared" si="37"/>
        <v>1.1215594469706785E-4</v>
      </c>
      <c r="AX90">
        <f t="shared" si="38"/>
        <v>304.99409904479978</v>
      </c>
      <c r="AY90">
        <f t="shared" si="39"/>
        <v>305.13579788208006</v>
      </c>
      <c r="AZ90">
        <f t="shared" si="40"/>
        <v>1.9106081297112665E-2</v>
      </c>
      <c r="BA90">
        <f t="shared" si="41"/>
        <v>-3.5969623603590684E-2</v>
      </c>
      <c r="BB90">
        <f t="shared" si="42"/>
        <v>4.7331089882697643</v>
      </c>
      <c r="BC90">
        <f t="shared" si="43"/>
        <v>47.582054435557055</v>
      </c>
      <c r="BD90">
        <f t="shared" si="44"/>
        <v>17.852516471689867</v>
      </c>
      <c r="BE90">
        <f t="shared" si="45"/>
        <v>31.914948463439941</v>
      </c>
      <c r="BF90">
        <f t="shared" si="46"/>
        <v>4.7521442523797672</v>
      </c>
      <c r="BG90">
        <f t="shared" si="47"/>
        <v>6.0395108738452172E-3</v>
      </c>
      <c r="BH90">
        <f t="shared" si="48"/>
        <v>2.9572733885305933</v>
      </c>
      <c r="BI90">
        <f t="shared" si="49"/>
        <v>1.7948708638491739</v>
      </c>
      <c r="BJ90">
        <f t="shared" si="50"/>
        <v>3.775848561994245E-3</v>
      </c>
      <c r="BK90">
        <f t="shared" si="51"/>
        <v>56.357426236925988</v>
      </c>
      <c r="BL90">
        <f t="shared" si="52"/>
        <v>1.3493172003903442</v>
      </c>
      <c r="BM90">
        <f t="shared" si="53"/>
        <v>61.054902827570999</v>
      </c>
      <c r="BN90">
        <f t="shared" si="54"/>
        <v>420.17786058029907</v>
      </c>
      <c r="BO90">
        <f t="shared" si="55"/>
        <v>-8.8512151742228752E-4</v>
      </c>
    </row>
    <row r="91" spans="1:67" x14ac:dyDescent="0.25">
      <c r="A91" s="1">
        <v>80</v>
      </c>
      <c r="B91" s="1" t="s">
        <v>167</v>
      </c>
      <c r="C91" s="1" t="s">
        <v>81</v>
      </c>
      <c r="D91" s="1" t="s">
        <v>82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776.99999926239252</v>
      </c>
      <c r="J91" s="1">
        <v>0</v>
      </c>
      <c r="K91">
        <f t="shared" si="28"/>
        <v>-0.5816614167938462</v>
      </c>
      <c r="L91">
        <f t="shared" si="29"/>
        <v>6.2188872894280182E-3</v>
      </c>
      <c r="M91">
        <f t="shared" si="30"/>
        <v>555.31610954547375</v>
      </c>
      <c r="N91">
        <f t="shared" si="31"/>
        <v>0.11510940458623189</v>
      </c>
      <c r="O91">
        <f t="shared" si="32"/>
        <v>1.7737454014247169</v>
      </c>
      <c r="P91">
        <f t="shared" si="33"/>
        <v>31.837987899780273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31.987188339233398</v>
      </c>
      <c r="V91" s="1">
        <v>31.837987899780273</v>
      </c>
      <c r="W91" s="1">
        <v>32.039199829101563</v>
      </c>
      <c r="X91" s="1">
        <v>418.7882080078125</v>
      </c>
      <c r="Y91" s="1">
        <v>419.85232543945313</v>
      </c>
      <c r="Z91" s="1">
        <v>29.513982772827148</v>
      </c>
      <c r="AA91" s="1">
        <v>29.736822128295898</v>
      </c>
      <c r="AB91" s="1">
        <v>61.521232604980469</v>
      </c>
      <c r="AC91" s="1">
        <v>61.985736846923828</v>
      </c>
      <c r="AD91" s="1">
        <v>300.71820068359375</v>
      </c>
      <c r="AE91" s="1">
        <v>0.19499652087688446</v>
      </c>
      <c r="AF91" s="1">
        <v>1.8608644604682922E-2</v>
      </c>
      <c r="AG91" s="1">
        <v>99.46337890625</v>
      </c>
      <c r="AH91" s="1">
        <v>3.0590593814849854</v>
      </c>
      <c r="AI91" s="1">
        <v>0.2667756974697113</v>
      </c>
      <c r="AJ91" s="1">
        <v>2.7989944443106651E-2</v>
      </c>
      <c r="AK91" s="1">
        <v>3.5500545054674149E-3</v>
      </c>
      <c r="AL91" s="1">
        <v>3.6408845335245132E-2</v>
      </c>
      <c r="AM91" s="1">
        <v>2.8253104537725449E-3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36"/>
        <v>0.50119700113932286</v>
      </c>
      <c r="AW91">
        <f t="shared" si="37"/>
        <v>1.1510940458623189E-4</v>
      </c>
      <c r="AX91">
        <f t="shared" si="38"/>
        <v>304.98798789978025</v>
      </c>
      <c r="AY91">
        <f t="shared" si="39"/>
        <v>305.13718833923338</v>
      </c>
      <c r="AZ91">
        <f t="shared" si="40"/>
        <v>3.1199442642939612E-2</v>
      </c>
      <c r="BA91">
        <f t="shared" si="41"/>
        <v>-3.6267521184867195E-2</v>
      </c>
      <c r="BB91">
        <f t="shared" si="42"/>
        <v>4.7314702082391715</v>
      </c>
      <c r="BC91">
        <f t="shared" si="43"/>
        <v>47.569972589598592</v>
      </c>
      <c r="BD91">
        <f t="shared" si="44"/>
        <v>17.833150461302694</v>
      </c>
      <c r="BE91">
        <f t="shared" si="45"/>
        <v>31.912588119506836</v>
      </c>
      <c r="BF91">
        <f t="shared" si="46"/>
        <v>4.7515090221946439</v>
      </c>
      <c r="BG91">
        <f t="shared" si="47"/>
        <v>6.2052992414961565E-3</v>
      </c>
      <c r="BH91">
        <f t="shared" si="48"/>
        <v>2.9577248068144546</v>
      </c>
      <c r="BI91">
        <f t="shared" si="49"/>
        <v>1.7937842153801893</v>
      </c>
      <c r="BJ91">
        <f t="shared" si="50"/>
        <v>3.8795305424314352E-3</v>
      </c>
      <c r="BK91">
        <f t="shared" si="51"/>
        <v>55.233616616466094</v>
      </c>
      <c r="BL91">
        <f t="shared" si="52"/>
        <v>1.3226462636933896</v>
      </c>
      <c r="BM91">
        <f t="shared" si="53"/>
        <v>61.089642542431278</v>
      </c>
      <c r="BN91">
        <f t="shared" si="54"/>
        <v>420.12881941953856</v>
      </c>
      <c r="BO91">
        <f t="shared" si="55"/>
        <v>-8.4577601893043731E-4</v>
      </c>
    </row>
    <row r="92" spans="1:67" x14ac:dyDescent="0.25">
      <c r="A92" s="1">
        <v>81</v>
      </c>
      <c r="B92" s="1" t="s">
        <v>168</v>
      </c>
      <c r="C92" s="1" t="s">
        <v>81</v>
      </c>
      <c r="D92" s="1" t="s">
        <v>82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781.99999915063381</v>
      </c>
      <c r="J92" s="1">
        <v>0</v>
      </c>
      <c r="K92">
        <f t="shared" si="28"/>
        <v>-0.56262030372859428</v>
      </c>
      <c r="L92">
        <f t="shared" si="29"/>
        <v>6.0834720487092592E-3</v>
      </c>
      <c r="M92">
        <f t="shared" si="30"/>
        <v>553.64653159776685</v>
      </c>
      <c r="N92">
        <f t="shared" si="31"/>
        <v>0.11278206191185748</v>
      </c>
      <c r="O92">
        <f t="shared" si="32"/>
        <v>1.7765717692272234</v>
      </c>
      <c r="P92">
        <f t="shared" si="33"/>
        <v>31.846115112304688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31.992307662963867</v>
      </c>
      <c r="V92" s="1">
        <v>31.846115112304688</v>
      </c>
      <c r="W92" s="1">
        <v>32.055145263671875</v>
      </c>
      <c r="X92" s="1">
        <v>418.83859252929688</v>
      </c>
      <c r="Y92" s="1">
        <v>419.8665771484375</v>
      </c>
      <c r="Z92" s="1">
        <v>29.510341644287109</v>
      </c>
      <c r="AA92" s="1">
        <v>29.728658676147461</v>
      </c>
      <c r="AB92" s="1">
        <v>61.499252319335938</v>
      </c>
      <c r="AC92" s="1">
        <v>61.9542236328125</v>
      </c>
      <c r="AD92" s="1">
        <v>300.74392700195313</v>
      </c>
      <c r="AE92" s="1">
        <v>0.28719928860664368</v>
      </c>
      <c r="AF92" s="1">
        <v>2.0675919950008392E-2</v>
      </c>
      <c r="AG92" s="1">
        <v>99.46893310546875</v>
      </c>
      <c r="AH92" s="1">
        <v>3.0590593814849854</v>
      </c>
      <c r="AI92" s="1">
        <v>0.2667756974697113</v>
      </c>
      <c r="AJ92" s="1">
        <v>2.7989944443106651E-2</v>
      </c>
      <c r="AK92" s="1">
        <v>3.5500545054674149E-3</v>
      </c>
      <c r="AL92" s="1">
        <v>3.6408845335245132E-2</v>
      </c>
      <c r="AM92" s="1">
        <v>2.8253104537725449E-3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36"/>
        <v>0.50123987833658856</v>
      </c>
      <c r="AW92">
        <f t="shared" si="37"/>
        <v>1.1278206191185748E-4</v>
      </c>
      <c r="AX92">
        <f t="shared" si="38"/>
        <v>304.99611511230466</v>
      </c>
      <c r="AY92">
        <f t="shared" si="39"/>
        <v>305.14230766296384</v>
      </c>
      <c r="AZ92">
        <f t="shared" si="40"/>
        <v>4.5951885149958294E-2</v>
      </c>
      <c r="BA92">
        <f t="shared" si="41"/>
        <v>-3.5358067779308701E-2</v>
      </c>
      <c r="BB92">
        <f t="shared" si="42"/>
        <v>4.7336497304002485</v>
      </c>
      <c r="BC92">
        <f t="shared" si="43"/>
        <v>47.589227938949264</v>
      </c>
      <c r="BD92">
        <f t="shared" si="44"/>
        <v>17.860569262801803</v>
      </c>
      <c r="BE92">
        <f t="shared" si="45"/>
        <v>31.919211387634277</v>
      </c>
      <c r="BF92">
        <f t="shared" si="46"/>
        <v>4.7532917039408629</v>
      </c>
      <c r="BG92">
        <f t="shared" si="47"/>
        <v>6.0704686944166482E-3</v>
      </c>
      <c r="BH92">
        <f t="shared" si="48"/>
        <v>2.9570779611730251</v>
      </c>
      <c r="BI92">
        <f t="shared" si="49"/>
        <v>1.7962137427678377</v>
      </c>
      <c r="BJ92">
        <f t="shared" si="50"/>
        <v>3.7952090652683726E-3</v>
      </c>
      <c r="BK92">
        <f t="shared" si="51"/>
        <v>55.070629815573064</v>
      </c>
      <c r="BL92">
        <f t="shared" si="52"/>
        <v>1.3186249197492885</v>
      </c>
      <c r="BM92">
        <f t="shared" si="53"/>
        <v>61.043506920974465</v>
      </c>
      <c r="BN92">
        <f t="shared" si="54"/>
        <v>420.1340198953061</v>
      </c>
      <c r="BO92">
        <f t="shared" si="55"/>
        <v>-8.1746097145609677E-4</v>
      </c>
    </row>
    <row r="93" spans="1:67" x14ac:dyDescent="0.25">
      <c r="A93" s="1">
        <v>82</v>
      </c>
      <c r="B93" s="1" t="s">
        <v>169</v>
      </c>
      <c r="C93" s="1" t="s">
        <v>81</v>
      </c>
      <c r="D93" s="1" t="s">
        <v>82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787.49999902769923</v>
      </c>
      <c r="J93" s="1">
        <v>0</v>
      </c>
      <c r="K93">
        <f t="shared" si="28"/>
        <v>-0.55652105261343032</v>
      </c>
      <c r="L93">
        <f t="shared" si="29"/>
        <v>6.2144937922791318E-3</v>
      </c>
      <c r="M93">
        <f t="shared" si="30"/>
        <v>548.94788025188893</v>
      </c>
      <c r="N93">
        <f t="shared" si="31"/>
        <v>0.11527128439220578</v>
      </c>
      <c r="O93">
        <f t="shared" si="32"/>
        <v>1.7775683920780154</v>
      </c>
      <c r="P93">
        <f t="shared" si="33"/>
        <v>31.848739624023438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31.997051239013672</v>
      </c>
      <c r="V93" s="1">
        <v>31.848739624023438</v>
      </c>
      <c r="W93" s="1">
        <v>32.049556732177734</v>
      </c>
      <c r="X93" s="1">
        <v>418.78448486328125</v>
      </c>
      <c r="Y93" s="1">
        <v>419.7982177734375</v>
      </c>
      <c r="Z93" s="1">
        <v>29.502738952636719</v>
      </c>
      <c r="AA93" s="1">
        <v>29.725872039794922</v>
      </c>
      <c r="AB93" s="1">
        <v>61.466587066650391</v>
      </c>
      <c r="AC93" s="1">
        <v>61.931465148925781</v>
      </c>
      <c r="AD93" s="1">
        <v>300.74807739257813</v>
      </c>
      <c r="AE93" s="1">
        <v>0.16249522566795349</v>
      </c>
      <c r="AF93" s="1">
        <v>0.30083629488945007</v>
      </c>
      <c r="AG93" s="1">
        <v>99.468414306640625</v>
      </c>
      <c r="AH93" s="1">
        <v>3.0590593814849854</v>
      </c>
      <c r="AI93" s="1">
        <v>0.2667756974697113</v>
      </c>
      <c r="AJ93" s="1">
        <v>2.7989944443106651E-2</v>
      </c>
      <c r="AK93" s="1">
        <v>3.5500545054674149E-3</v>
      </c>
      <c r="AL93" s="1">
        <v>3.6408845335245132E-2</v>
      </c>
      <c r="AM93" s="1">
        <v>2.8253104537725449E-3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36"/>
        <v>0.50124679565429686</v>
      </c>
      <c r="AW93">
        <f t="shared" si="37"/>
        <v>1.1527128439220578E-4</v>
      </c>
      <c r="AX93">
        <f t="shared" si="38"/>
        <v>304.99873962402341</v>
      </c>
      <c r="AY93">
        <f t="shared" si="39"/>
        <v>305.14705123901365</v>
      </c>
      <c r="AZ93">
        <f t="shared" si="40"/>
        <v>2.5999235525744346E-2</v>
      </c>
      <c r="BA93">
        <f t="shared" si="41"/>
        <v>-3.6526382797289973E-2</v>
      </c>
      <c r="BB93">
        <f t="shared" si="42"/>
        <v>4.7343537477585214</v>
      </c>
      <c r="BC93">
        <f t="shared" si="43"/>
        <v>47.596553948909694</v>
      </c>
      <c r="BD93">
        <f t="shared" si="44"/>
        <v>17.870681909114772</v>
      </c>
      <c r="BE93">
        <f t="shared" si="45"/>
        <v>31.922895431518555</v>
      </c>
      <c r="BF93">
        <f t="shared" si="46"/>
        <v>4.7542835325471513</v>
      </c>
      <c r="BG93">
        <f t="shared" si="47"/>
        <v>6.2009249158906533E-3</v>
      </c>
      <c r="BH93">
        <f t="shared" si="48"/>
        <v>2.9567853556805059</v>
      </c>
      <c r="BI93">
        <f t="shared" si="49"/>
        <v>1.7974981768666454</v>
      </c>
      <c r="BJ93">
        <f t="shared" si="50"/>
        <v>3.876794871316919E-3</v>
      </c>
      <c r="BK93">
        <f t="shared" si="51"/>
        <v>54.602975185647033</v>
      </c>
      <c r="BL93">
        <f t="shared" si="52"/>
        <v>1.3076470004171212</v>
      </c>
      <c r="BM93">
        <f t="shared" si="53"/>
        <v>61.029151349779973</v>
      </c>
      <c r="BN93">
        <f t="shared" si="54"/>
        <v>420.06276122843678</v>
      </c>
      <c r="BO93">
        <f t="shared" si="55"/>
        <v>-8.0854602416932013E-4</v>
      </c>
    </row>
    <row r="94" spans="1:67" x14ac:dyDescent="0.25">
      <c r="A94" s="1">
        <v>83</v>
      </c>
      <c r="B94" s="1" t="s">
        <v>170</v>
      </c>
      <c r="C94" s="1" t="s">
        <v>81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792.49999891594052</v>
      </c>
      <c r="J94" s="1">
        <v>0</v>
      </c>
      <c r="K94">
        <f t="shared" si="28"/>
        <v>-0.5741580987666699</v>
      </c>
      <c r="L94">
        <f t="shared" si="29"/>
        <v>6.2090546482324004E-3</v>
      </c>
      <c r="M94">
        <f t="shared" si="30"/>
        <v>553.62158450602362</v>
      </c>
      <c r="N94">
        <f t="shared" si="31"/>
        <v>0.11520648643797952</v>
      </c>
      <c r="O94">
        <f t="shared" si="32"/>
        <v>1.7779870159964921</v>
      </c>
      <c r="P94">
        <f t="shared" si="33"/>
        <v>31.850223541259766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31.994647979736328</v>
      </c>
      <c r="V94" s="1">
        <v>31.850223541259766</v>
      </c>
      <c r="W94" s="1">
        <v>32.021636962890625</v>
      </c>
      <c r="X94" s="1">
        <v>418.81906127929688</v>
      </c>
      <c r="Y94" s="1">
        <v>419.86807250976563</v>
      </c>
      <c r="Z94" s="1">
        <v>29.5047607421875</v>
      </c>
      <c r="AA94" s="1">
        <v>29.727779388427734</v>
      </c>
      <c r="AB94" s="1">
        <v>61.474784851074219</v>
      </c>
      <c r="AC94" s="1">
        <v>61.939456939697266</v>
      </c>
      <c r="AD94" s="1">
        <v>300.732666015625</v>
      </c>
      <c r="AE94" s="1">
        <v>0.24411273002624512</v>
      </c>
      <c r="AF94" s="1">
        <v>2.5844195857644081E-2</v>
      </c>
      <c r="AG94" s="1">
        <v>99.461341857910156</v>
      </c>
      <c r="AH94" s="1">
        <v>3.0590593814849854</v>
      </c>
      <c r="AI94" s="1">
        <v>0.2667756974697113</v>
      </c>
      <c r="AJ94" s="1">
        <v>2.7989944443106651E-2</v>
      </c>
      <c r="AK94" s="1">
        <v>3.5500545054674149E-3</v>
      </c>
      <c r="AL94" s="1">
        <v>3.6408845335245132E-2</v>
      </c>
      <c r="AM94" s="1">
        <v>2.8253104537725449E-3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36"/>
        <v>0.50122111002604164</v>
      </c>
      <c r="AW94">
        <f t="shared" si="37"/>
        <v>1.1520648643797952E-4</v>
      </c>
      <c r="AX94">
        <f t="shared" si="38"/>
        <v>305.00022354125974</v>
      </c>
      <c r="AY94">
        <f t="shared" si="39"/>
        <v>305.14464797973631</v>
      </c>
      <c r="AZ94">
        <f t="shared" si="40"/>
        <v>3.9058035931184065E-2</v>
      </c>
      <c r="BA94">
        <f t="shared" si="41"/>
        <v>-3.6882820979649365E-2</v>
      </c>
      <c r="BB94">
        <f t="shared" si="42"/>
        <v>4.7347518444254382</v>
      </c>
      <c r="BC94">
        <f t="shared" si="43"/>
        <v>47.603940948127111</v>
      </c>
      <c r="BD94">
        <f t="shared" si="44"/>
        <v>17.876161559699376</v>
      </c>
      <c r="BE94">
        <f t="shared" si="45"/>
        <v>31.922435760498047</v>
      </c>
      <c r="BF94">
        <f t="shared" si="46"/>
        <v>4.7541597687912533</v>
      </c>
      <c r="BG94">
        <f t="shared" si="47"/>
        <v>6.1955094874826455E-3</v>
      </c>
      <c r="BH94">
        <f t="shared" si="48"/>
        <v>2.9567648284289461</v>
      </c>
      <c r="BI94">
        <f t="shared" si="49"/>
        <v>1.7973949403623073</v>
      </c>
      <c r="BJ94">
        <f t="shared" si="50"/>
        <v>3.873408103832915E-3</v>
      </c>
      <c r="BK94">
        <f t="shared" si="51"/>
        <v>55.063945676471512</v>
      </c>
      <c r="BL94">
        <f t="shared" si="52"/>
        <v>1.3185608069619226</v>
      </c>
      <c r="BM94">
        <f t="shared" si="53"/>
        <v>61.022988098745358</v>
      </c>
      <c r="BN94">
        <f t="shared" si="54"/>
        <v>420.14099977181672</v>
      </c>
      <c r="BO94">
        <f t="shared" si="55"/>
        <v>-8.3393058156346696E-4</v>
      </c>
    </row>
    <row r="95" spans="1:67" x14ac:dyDescent="0.25">
      <c r="A95" s="1">
        <v>84</v>
      </c>
      <c r="B95" s="1" t="s">
        <v>171</v>
      </c>
      <c r="C95" s="1" t="s">
        <v>81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797.49999880418181</v>
      </c>
      <c r="J95" s="1">
        <v>0</v>
      </c>
      <c r="K95">
        <f t="shared" si="28"/>
        <v>-0.57627236838413554</v>
      </c>
      <c r="L95">
        <f t="shared" si="29"/>
        <v>6.0523559843562178E-3</v>
      </c>
      <c r="M95">
        <f t="shared" si="30"/>
        <v>557.94622980882821</v>
      </c>
      <c r="N95">
        <f t="shared" si="31"/>
        <v>0.1121138737429442</v>
      </c>
      <c r="O95">
        <f t="shared" si="32"/>
        <v>1.7751716213593181</v>
      </c>
      <c r="P95">
        <f t="shared" si="33"/>
        <v>31.838312149047852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31.990026473999023</v>
      </c>
      <c r="V95" s="1">
        <v>31.838312149047852</v>
      </c>
      <c r="W95" s="1">
        <v>32.009090423583984</v>
      </c>
      <c r="X95" s="1">
        <v>418.78561401367188</v>
      </c>
      <c r="Y95" s="1">
        <v>419.8414306640625</v>
      </c>
      <c r="Z95" s="1">
        <v>29.504032135009766</v>
      </c>
      <c r="AA95" s="1">
        <v>29.721063613891602</v>
      </c>
      <c r="AB95" s="1">
        <v>61.495357513427734</v>
      </c>
      <c r="AC95" s="1">
        <v>61.947715759277344</v>
      </c>
      <c r="AD95" s="1">
        <v>300.7353515625</v>
      </c>
      <c r="AE95" s="1">
        <v>8.4648638963699341E-2</v>
      </c>
      <c r="AF95" s="1">
        <v>0.16954340040683746</v>
      </c>
      <c r="AG95" s="1">
        <v>99.471054077148438</v>
      </c>
      <c r="AH95" s="1">
        <v>3.0590593814849854</v>
      </c>
      <c r="AI95" s="1">
        <v>0.2667756974697113</v>
      </c>
      <c r="AJ95" s="1">
        <v>2.7989944443106651E-2</v>
      </c>
      <c r="AK95" s="1">
        <v>3.5500545054674149E-3</v>
      </c>
      <c r="AL95" s="1">
        <v>3.6408845335245132E-2</v>
      </c>
      <c r="AM95" s="1">
        <v>2.8253104537725449E-3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36"/>
        <v>0.50122558593749988</v>
      </c>
      <c r="AW95">
        <f t="shared" si="37"/>
        <v>1.121138737429442E-4</v>
      </c>
      <c r="AX95">
        <f t="shared" si="38"/>
        <v>304.98831214904783</v>
      </c>
      <c r="AY95">
        <f t="shared" si="39"/>
        <v>305.140026473999</v>
      </c>
      <c r="AZ95">
        <f t="shared" si="40"/>
        <v>1.3543781931464771E-2</v>
      </c>
      <c r="BA95">
        <f t="shared" si="41"/>
        <v>-3.4631656045312084E-2</v>
      </c>
      <c r="BB95">
        <f t="shared" si="42"/>
        <v>4.7315571473270985</v>
      </c>
      <c r="BC95">
        <f t="shared" si="43"/>
        <v>47.567176111930664</v>
      </c>
      <c r="BD95">
        <f t="shared" si="44"/>
        <v>17.846112498039062</v>
      </c>
      <c r="BE95">
        <f t="shared" si="45"/>
        <v>31.914169311523438</v>
      </c>
      <c r="BF95">
        <f t="shared" si="46"/>
        <v>4.7519345540798072</v>
      </c>
      <c r="BG95">
        <f t="shared" si="47"/>
        <v>6.0394851696451892E-3</v>
      </c>
      <c r="BH95">
        <f t="shared" si="48"/>
        <v>2.9563855259677805</v>
      </c>
      <c r="BI95">
        <f t="shared" si="49"/>
        <v>1.7955490281120268</v>
      </c>
      <c r="BJ95">
        <f t="shared" si="50"/>
        <v>3.7758324870426187E-3</v>
      </c>
      <c r="BK95">
        <f t="shared" si="51"/>
        <v>55.499499597455042</v>
      </c>
      <c r="BL95">
        <f t="shared" si="52"/>
        <v>1.3289451422798497</v>
      </c>
      <c r="BM95">
        <f t="shared" si="53"/>
        <v>61.05716858378625</v>
      </c>
      <c r="BN95">
        <f t="shared" si="54"/>
        <v>420.11536294863117</v>
      </c>
      <c r="BO95">
        <f t="shared" si="55"/>
        <v>-8.3752136317162453E-4</v>
      </c>
    </row>
    <row r="96" spans="1:67" x14ac:dyDescent="0.25">
      <c r="A96" s="1">
        <v>85</v>
      </c>
      <c r="B96" s="1" t="s">
        <v>172</v>
      </c>
      <c r="C96" s="1" t="s">
        <v>81</v>
      </c>
      <c r="D96" s="1" t="s">
        <v>82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802.99999868124723</v>
      </c>
      <c r="J96" s="1">
        <v>0</v>
      </c>
      <c r="K96">
        <f t="shared" si="28"/>
        <v>-0.55979992198468043</v>
      </c>
      <c r="L96">
        <f t="shared" si="29"/>
        <v>6.1804272326352891E-3</v>
      </c>
      <c r="M96">
        <f t="shared" si="30"/>
        <v>550.58373209275476</v>
      </c>
      <c r="N96">
        <f t="shared" si="31"/>
        <v>0.11462711607740782</v>
      </c>
      <c r="O96">
        <f t="shared" si="32"/>
        <v>1.7772279526888042</v>
      </c>
      <c r="P96">
        <f t="shared" si="33"/>
        <v>31.845359802246094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31.986135482788086</v>
      </c>
      <c r="V96" s="1">
        <v>31.845359802246094</v>
      </c>
      <c r="W96" s="1">
        <v>32.014175415039063</v>
      </c>
      <c r="X96" s="1">
        <v>418.7958984375</v>
      </c>
      <c r="Y96" s="1">
        <v>419.8167724609375</v>
      </c>
      <c r="Z96" s="1">
        <v>29.500570297241211</v>
      </c>
      <c r="AA96" s="1">
        <v>29.722471237182617</v>
      </c>
      <c r="AB96" s="1">
        <v>61.495304107666016</v>
      </c>
      <c r="AC96" s="1">
        <v>61.957870483398438</v>
      </c>
      <c r="AD96" s="1">
        <v>300.72909545898438</v>
      </c>
      <c r="AE96" s="1">
        <v>0.18289874494075775</v>
      </c>
      <c r="AF96" s="1">
        <v>0.43212237954139709</v>
      </c>
      <c r="AG96" s="1">
        <v>99.460746765136719</v>
      </c>
      <c r="AH96" s="1">
        <v>3.0590593814849854</v>
      </c>
      <c r="AI96" s="1">
        <v>0.2667756974697113</v>
      </c>
      <c r="AJ96" s="1">
        <v>2.7989944443106651E-2</v>
      </c>
      <c r="AK96" s="1">
        <v>3.5500545054674149E-3</v>
      </c>
      <c r="AL96" s="1">
        <v>3.6408845335245132E-2</v>
      </c>
      <c r="AM96" s="1">
        <v>2.8253104537725449E-3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36"/>
        <v>0.50121515909830727</v>
      </c>
      <c r="AW96">
        <f t="shared" si="37"/>
        <v>1.1462711607740782E-4</v>
      </c>
      <c r="AX96">
        <f t="shared" si="38"/>
        <v>304.99535980224607</v>
      </c>
      <c r="AY96">
        <f t="shared" si="39"/>
        <v>305.13613548278806</v>
      </c>
      <c r="AZ96">
        <f t="shared" si="40"/>
        <v>2.9263798536424357E-2</v>
      </c>
      <c r="BA96">
        <f t="shared" si="41"/>
        <v>-3.7209711189099139E-2</v>
      </c>
      <c r="BB96">
        <f t="shared" si="42"/>
        <v>4.7334471376442844</v>
      </c>
      <c r="BC96">
        <f t="shared" si="43"/>
        <v>47.591107965654913</v>
      </c>
      <c r="BD96">
        <f t="shared" si="44"/>
        <v>17.868636728472296</v>
      </c>
      <c r="BE96">
        <f t="shared" si="45"/>
        <v>31.91574764251709</v>
      </c>
      <c r="BF96">
        <f t="shared" si="46"/>
        <v>4.7523593490912202</v>
      </c>
      <c r="BG96">
        <f t="shared" si="47"/>
        <v>6.1670065513726195E-3</v>
      </c>
      <c r="BH96">
        <f t="shared" si="48"/>
        <v>2.9562191849554802</v>
      </c>
      <c r="BI96">
        <f t="shared" si="49"/>
        <v>1.79614016413574</v>
      </c>
      <c r="BJ96">
        <f t="shared" si="50"/>
        <v>3.8555826163253616E-3</v>
      </c>
      <c r="BK96">
        <f t="shared" si="51"/>
        <v>54.761469150681364</v>
      </c>
      <c r="BL96">
        <f t="shared" si="52"/>
        <v>1.3114857914448492</v>
      </c>
      <c r="BM96">
        <f t="shared" si="53"/>
        <v>61.02886513817095</v>
      </c>
      <c r="BN96">
        <f t="shared" si="54"/>
        <v>420.08287453340131</v>
      </c>
      <c r="BO96">
        <f t="shared" si="55"/>
        <v>-8.1326700073428633E-4</v>
      </c>
    </row>
    <row r="97" spans="1:67" x14ac:dyDescent="0.25">
      <c r="A97" s="1">
        <v>86</v>
      </c>
      <c r="B97" s="1" t="s">
        <v>173</v>
      </c>
      <c r="C97" s="1" t="s">
        <v>81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807.99999856948853</v>
      </c>
      <c r="J97" s="1">
        <v>0</v>
      </c>
      <c r="K97">
        <f t="shared" si="28"/>
        <v>-0.49528652249079735</v>
      </c>
      <c r="L97">
        <f t="shared" si="29"/>
        <v>6.148228395781003E-3</v>
      </c>
      <c r="M97">
        <f t="shared" si="30"/>
        <v>534.68756135958517</v>
      </c>
      <c r="N97">
        <f t="shared" si="31"/>
        <v>0.1138405061916786</v>
      </c>
      <c r="O97">
        <f t="shared" si="32"/>
        <v>1.7744868264490639</v>
      </c>
      <c r="P97">
        <f t="shared" si="33"/>
        <v>31.83283805847168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31.986543655395508</v>
      </c>
      <c r="V97" s="1">
        <v>31.83283805847168</v>
      </c>
      <c r="W97" s="1">
        <v>32.038585662841797</v>
      </c>
      <c r="X97" s="1">
        <v>418.82769775390625</v>
      </c>
      <c r="Y97" s="1">
        <v>419.72012329101563</v>
      </c>
      <c r="Z97" s="1">
        <v>29.492866516113281</v>
      </c>
      <c r="AA97" s="1">
        <v>29.713144302368164</v>
      </c>
      <c r="AB97" s="1">
        <v>61.484302520751953</v>
      </c>
      <c r="AC97" s="1">
        <v>61.943519592285156</v>
      </c>
      <c r="AD97" s="1">
        <v>300.86904907226563</v>
      </c>
      <c r="AE97" s="1">
        <v>0.21993036568164825</v>
      </c>
      <c r="AF97" s="1">
        <v>1.5506671741604805E-2</v>
      </c>
      <c r="AG97" s="1">
        <v>99.471221923828125</v>
      </c>
      <c r="AH97" s="1">
        <v>3.0590593814849854</v>
      </c>
      <c r="AI97" s="1">
        <v>0.2667756974697113</v>
      </c>
      <c r="AJ97" s="1">
        <v>2.7989944443106651E-2</v>
      </c>
      <c r="AK97" s="1">
        <v>3.5500545054674149E-3</v>
      </c>
      <c r="AL97" s="1">
        <v>3.6408845335245132E-2</v>
      </c>
      <c r="AM97" s="1">
        <v>2.8253104537725449E-3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36"/>
        <v>0.50144841512044269</v>
      </c>
      <c r="AW97">
        <f t="shared" si="37"/>
        <v>1.138405061916786E-4</v>
      </c>
      <c r="AX97">
        <f t="shared" si="38"/>
        <v>304.98283805847166</v>
      </c>
      <c r="AY97">
        <f t="shared" si="39"/>
        <v>305.13654365539549</v>
      </c>
      <c r="AZ97">
        <f t="shared" si="40"/>
        <v>3.5188857722531441E-2</v>
      </c>
      <c r="BA97">
        <f t="shared" si="41"/>
        <v>-3.4972317643474811E-2</v>
      </c>
      <c r="BB97">
        <f t="shared" si="42"/>
        <v>4.7300895974046568</v>
      </c>
      <c r="BC97">
        <f t="shared" si="43"/>
        <v>47.552342335020356</v>
      </c>
      <c r="BD97">
        <f t="shared" si="44"/>
        <v>17.839198032652192</v>
      </c>
      <c r="BE97">
        <f t="shared" si="45"/>
        <v>31.909690856933594</v>
      </c>
      <c r="BF97">
        <f t="shared" si="46"/>
        <v>4.7507293942455604</v>
      </c>
      <c r="BG97">
        <f t="shared" si="47"/>
        <v>6.1349470383357928E-3</v>
      </c>
      <c r="BH97">
        <f t="shared" si="48"/>
        <v>2.955602770955593</v>
      </c>
      <c r="BI97">
        <f t="shared" si="49"/>
        <v>1.7951266232899674</v>
      </c>
      <c r="BJ97">
        <f t="shared" si="50"/>
        <v>3.8355329381252329E-3</v>
      </c>
      <c r="BK97">
        <f t="shared" si="51"/>
        <v>53.186025075909761</v>
      </c>
      <c r="BL97">
        <f t="shared" si="52"/>
        <v>1.2739145246768551</v>
      </c>
      <c r="BM97">
        <f t="shared" si="53"/>
        <v>61.061886071622197</v>
      </c>
      <c r="BN97">
        <f t="shared" si="54"/>
        <v>419.95555878309455</v>
      </c>
      <c r="BO97">
        <f t="shared" si="55"/>
        <v>-7.2015070586941502E-4</v>
      </c>
    </row>
    <row r="98" spans="1:67" x14ac:dyDescent="0.25">
      <c r="A98" s="1">
        <v>87</v>
      </c>
      <c r="B98" s="1" t="s">
        <v>174</v>
      </c>
      <c r="C98" s="1" t="s">
        <v>81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812.99999845772982</v>
      </c>
      <c r="J98" s="1">
        <v>0</v>
      </c>
      <c r="K98">
        <f t="shared" si="28"/>
        <v>-0.55139515016203344</v>
      </c>
      <c r="L98">
        <f t="shared" si="29"/>
        <v>6.0351224802111811E-3</v>
      </c>
      <c r="M98">
        <f t="shared" si="30"/>
        <v>551.78739194035097</v>
      </c>
      <c r="N98">
        <f t="shared" si="31"/>
        <v>0.11173152394754303</v>
      </c>
      <c r="O98">
        <f t="shared" si="32"/>
        <v>1.7742256679175186</v>
      </c>
      <c r="P98">
        <f t="shared" si="33"/>
        <v>31.830190658569336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31.991588592529297</v>
      </c>
      <c r="V98" s="1">
        <v>31.830190658569336</v>
      </c>
      <c r="W98" s="1">
        <v>32.055133819580078</v>
      </c>
      <c r="X98" s="1">
        <v>418.74777221679688</v>
      </c>
      <c r="Y98" s="1">
        <v>419.75393676757813</v>
      </c>
      <c r="Z98" s="1">
        <v>29.491899490356445</v>
      </c>
      <c r="AA98" s="1">
        <v>29.70811653137207</v>
      </c>
      <c r="AB98" s="1">
        <v>61.465812683105469</v>
      </c>
      <c r="AC98" s="1">
        <v>61.91644287109375</v>
      </c>
      <c r="AD98" s="1">
        <v>300.84268188476563</v>
      </c>
      <c r="AE98" s="1">
        <v>0.13981357216835022</v>
      </c>
      <c r="AF98" s="1">
        <v>4.2383473366498947E-2</v>
      </c>
      <c r="AG98" s="1">
        <v>99.47296142578125</v>
      </c>
      <c r="AH98" s="1">
        <v>3.0590593814849854</v>
      </c>
      <c r="AI98" s="1">
        <v>0.2667756974697113</v>
      </c>
      <c r="AJ98" s="1">
        <v>2.7989944443106651E-2</v>
      </c>
      <c r="AK98" s="1">
        <v>3.5500545054674149E-3</v>
      </c>
      <c r="AL98" s="1">
        <v>3.6408845335245132E-2</v>
      </c>
      <c r="AM98" s="1">
        <v>2.8253104537725449E-3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36"/>
        <v>0.50140446980794262</v>
      </c>
      <c r="AW98">
        <f t="shared" si="37"/>
        <v>1.1173152394754303E-4</v>
      </c>
      <c r="AX98">
        <f t="shared" si="38"/>
        <v>304.98019065856931</v>
      </c>
      <c r="AY98">
        <f t="shared" si="39"/>
        <v>305.14158859252927</v>
      </c>
      <c r="AZ98">
        <f t="shared" si="40"/>
        <v>2.2370171046923737E-2</v>
      </c>
      <c r="BA98">
        <f t="shared" si="41"/>
        <v>-3.3008971534749521E-2</v>
      </c>
      <c r="BB98">
        <f t="shared" si="42"/>
        <v>4.7293799976753066</v>
      </c>
      <c r="BC98">
        <f t="shared" si="43"/>
        <v>47.544377184386839</v>
      </c>
      <c r="BD98">
        <f t="shared" si="44"/>
        <v>17.836260653014769</v>
      </c>
      <c r="BE98">
        <f t="shared" si="45"/>
        <v>31.910889625549316</v>
      </c>
      <c r="BF98">
        <f t="shared" si="46"/>
        <v>4.7510519588588185</v>
      </c>
      <c r="BG98">
        <f t="shared" si="47"/>
        <v>6.0223247804792679E-3</v>
      </c>
      <c r="BH98">
        <f t="shared" si="48"/>
        <v>2.955154329757788</v>
      </c>
      <c r="BI98">
        <f t="shared" si="49"/>
        <v>1.7958976291010305</v>
      </c>
      <c r="BJ98">
        <f t="shared" si="50"/>
        <v>3.7651006928073466E-3</v>
      </c>
      <c r="BK98">
        <f t="shared" si="51"/>
        <v>54.887925953714969</v>
      </c>
      <c r="BL98">
        <f t="shared" si="52"/>
        <v>1.3145496530408507</v>
      </c>
      <c r="BM98">
        <f t="shared" si="53"/>
        <v>61.06049097839297</v>
      </c>
      <c r="BN98">
        <f t="shared" si="54"/>
        <v>420.01604361404645</v>
      </c>
      <c r="BO98">
        <f t="shared" si="55"/>
        <v>-8.0159934611775193E-4</v>
      </c>
    </row>
    <row r="99" spans="1:67" x14ac:dyDescent="0.25">
      <c r="A99" s="1">
        <v>88</v>
      </c>
      <c r="B99" s="1" t="s">
        <v>175</v>
      </c>
      <c r="C99" s="1" t="s">
        <v>81</v>
      </c>
      <c r="D99" s="1" t="s">
        <v>82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818.49999833479524</v>
      </c>
      <c r="J99" s="1">
        <v>0</v>
      </c>
      <c r="K99">
        <f t="shared" si="28"/>
        <v>-0.55540389827473857</v>
      </c>
      <c r="L99">
        <f t="shared" si="29"/>
        <v>6.0187504898874733E-3</v>
      </c>
      <c r="M99">
        <f t="shared" si="30"/>
        <v>553.27232619780614</v>
      </c>
      <c r="N99">
        <f t="shared" si="31"/>
        <v>0.11171209045783902</v>
      </c>
      <c r="O99">
        <f t="shared" si="32"/>
        <v>1.7785422404504501</v>
      </c>
      <c r="P99">
        <f t="shared" si="33"/>
        <v>31.84773063659668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31.998180389404297</v>
      </c>
      <c r="V99" s="1">
        <v>31.84773063659668</v>
      </c>
      <c r="W99" s="1">
        <v>32.050098419189453</v>
      </c>
      <c r="X99" s="1">
        <v>418.81875610351563</v>
      </c>
      <c r="Y99" s="1">
        <v>419.83352661132813</v>
      </c>
      <c r="Z99" s="1">
        <v>29.497983932495117</v>
      </c>
      <c r="AA99" s="1">
        <v>29.714292526245117</v>
      </c>
      <c r="AB99" s="1">
        <v>61.450824737548828</v>
      </c>
      <c r="AC99" s="1">
        <v>61.901439666748047</v>
      </c>
      <c r="AD99" s="1">
        <v>300.6611328125</v>
      </c>
      <c r="AE99" s="1">
        <v>8.1625416874885559E-2</v>
      </c>
      <c r="AF99" s="1">
        <v>0.11992085725069046</v>
      </c>
      <c r="AG99" s="1">
        <v>99.465293884277344</v>
      </c>
      <c r="AH99" s="1">
        <v>3.0590593814849854</v>
      </c>
      <c r="AI99" s="1">
        <v>0.2667756974697113</v>
      </c>
      <c r="AJ99" s="1">
        <v>2.7989944443106651E-2</v>
      </c>
      <c r="AK99" s="1">
        <v>3.5500545054674149E-3</v>
      </c>
      <c r="AL99" s="1">
        <v>3.6408845335245132E-2</v>
      </c>
      <c r="AM99" s="1">
        <v>2.8253104537725449E-3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36"/>
        <v>0.50110188802083333</v>
      </c>
      <c r="AW99">
        <f t="shared" si="37"/>
        <v>1.1171209045783902E-4</v>
      </c>
      <c r="AX99">
        <f t="shared" si="38"/>
        <v>304.99773063659666</v>
      </c>
      <c r="AY99">
        <f t="shared" si="39"/>
        <v>305.14818038940427</v>
      </c>
      <c r="AZ99">
        <f t="shared" si="40"/>
        <v>1.3060066408066451E-2</v>
      </c>
      <c r="BA99">
        <f t="shared" si="41"/>
        <v>-3.4609552813727421E-2</v>
      </c>
      <c r="BB99">
        <f t="shared" si="42"/>
        <v>4.7340830791368065</v>
      </c>
      <c r="BC99">
        <f t="shared" si="43"/>
        <v>47.595325909805922</v>
      </c>
      <c r="BD99">
        <f t="shared" si="44"/>
        <v>17.881033383560805</v>
      </c>
      <c r="BE99">
        <f t="shared" si="45"/>
        <v>31.922955513000488</v>
      </c>
      <c r="BF99">
        <f t="shared" si="46"/>
        <v>4.7542997093449229</v>
      </c>
      <c r="BG99">
        <f t="shared" si="47"/>
        <v>6.006022057571829E-3</v>
      </c>
      <c r="BH99">
        <f t="shared" si="48"/>
        <v>2.9555408386863564</v>
      </c>
      <c r="BI99">
        <f t="shared" si="49"/>
        <v>1.7987588706585664</v>
      </c>
      <c r="BJ99">
        <f t="shared" si="50"/>
        <v>3.7549052846731329E-3</v>
      </c>
      <c r="BK99">
        <f t="shared" si="51"/>
        <v>55.031394523302545</v>
      </c>
      <c r="BL99">
        <f t="shared" si="52"/>
        <v>1.3178374072778911</v>
      </c>
      <c r="BM99">
        <f t="shared" si="53"/>
        <v>61.003149461322067</v>
      </c>
      <c r="BN99">
        <f t="shared" si="54"/>
        <v>420.0975390246586</v>
      </c>
      <c r="BO99">
        <f t="shared" si="55"/>
        <v>-8.0651238987301105E-4</v>
      </c>
    </row>
    <row r="100" spans="1:67" x14ac:dyDescent="0.25">
      <c r="A100" s="1">
        <v>89</v>
      </c>
      <c r="B100" s="1" t="s">
        <v>176</v>
      </c>
      <c r="C100" s="1" t="s">
        <v>81</v>
      </c>
      <c r="D100" s="1" t="s">
        <v>82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823.49999822303653</v>
      </c>
      <c r="J100" s="1">
        <v>0</v>
      </c>
      <c r="K100">
        <f t="shared" si="28"/>
        <v>-0.42458040955586368</v>
      </c>
      <c r="L100">
        <f t="shared" si="29"/>
        <v>5.9302995057530505E-3</v>
      </c>
      <c r="M100">
        <f t="shared" si="30"/>
        <v>520.71021967649642</v>
      </c>
      <c r="N100">
        <f t="shared" si="31"/>
        <v>0.10978876802240055</v>
      </c>
      <c r="O100">
        <f t="shared" si="32"/>
        <v>1.7740503001423655</v>
      </c>
      <c r="P100">
        <f t="shared" si="33"/>
        <v>31.829217910766602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31.996940612792969</v>
      </c>
      <c r="V100" s="1">
        <v>31.829217910766602</v>
      </c>
      <c r="W100" s="1">
        <v>32.032604217529297</v>
      </c>
      <c r="X100" s="1">
        <v>419.15444946289063</v>
      </c>
      <c r="Y100" s="1">
        <v>419.90924072265625</v>
      </c>
      <c r="Z100" s="1">
        <v>29.496088027954102</v>
      </c>
      <c r="AA100" s="1">
        <v>29.708532333374023</v>
      </c>
      <c r="AB100" s="1">
        <v>61.453285217285156</v>
      </c>
      <c r="AC100" s="1">
        <v>61.895900726318359</v>
      </c>
      <c r="AD100" s="1">
        <v>300.86126708984375</v>
      </c>
      <c r="AE100" s="1">
        <v>0.11185767501592636</v>
      </c>
      <c r="AF100" s="1">
        <v>4.1352249681949615E-3</v>
      </c>
      <c r="AG100" s="1">
        <v>99.468696594238281</v>
      </c>
      <c r="AH100" s="1">
        <v>3.0590593814849854</v>
      </c>
      <c r="AI100" s="1">
        <v>0.2667756974697113</v>
      </c>
      <c r="AJ100" s="1">
        <v>2.7989944443106651E-2</v>
      </c>
      <c r="AK100" s="1">
        <v>3.5500545054674149E-3</v>
      </c>
      <c r="AL100" s="1">
        <v>3.6408845335245132E-2</v>
      </c>
      <c r="AM100" s="1">
        <v>2.8253104537725449E-3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36"/>
        <v>0.50143544514973959</v>
      </c>
      <c r="AW100">
        <f t="shared" si="37"/>
        <v>1.0978876802240055E-4</v>
      </c>
      <c r="AX100">
        <f t="shared" si="38"/>
        <v>304.97921791076658</v>
      </c>
      <c r="AY100">
        <f t="shared" si="39"/>
        <v>305.14694061279295</v>
      </c>
      <c r="AZ100">
        <f t="shared" si="40"/>
        <v>1.7897227602513999E-2</v>
      </c>
      <c r="BA100">
        <f t="shared" si="41"/>
        <v>-3.1222308109279527E-2</v>
      </c>
      <c r="BB100">
        <f t="shared" si="42"/>
        <v>4.729119289070864</v>
      </c>
      <c r="BC100">
        <f t="shared" si="43"/>
        <v>47.543794691130984</v>
      </c>
      <c r="BD100">
        <f t="shared" si="44"/>
        <v>17.83526235775696</v>
      </c>
      <c r="BE100">
        <f t="shared" si="45"/>
        <v>31.913079261779785</v>
      </c>
      <c r="BF100">
        <f t="shared" si="46"/>
        <v>4.7516411953137832</v>
      </c>
      <c r="BG100">
        <f t="shared" si="47"/>
        <v>5.9179420520861182E-3</v>
      </c>
      <c r="BH100">
        <f t="shared" si="48"/>
        <v>2.9550689889284985</v>
      </c>
      <c r="BI100">
        <f t="shared" si="49"/>
        <v>1.7965722063852847</v>
      </c>
      <c r="BJ100">
        <f t="shared" si="50"/>
        <v>3.6998220410050572E-3</v>
      </c>
      <c r="BK100">
        <f t="shared" si="51"/>
        <v>51.79436685452059</v>
      </c>
      <c r="BL100">
        <f t="shared" si="52"/>
        <v>1.2400542050000221</v>
      </c>
      <c r="BM100">
        <f t="shared" si="53"/>
        <v>61.060762568598051</v>
      </c>
      <c r="BN100">
        <f t="shared" si="54"/>
        <v>420.11106591496741</v>
      </c>
      <c r="BO100">
        <f t="shared" si="55"/>
        <v>-6.1710356338045397E-4</v>
      </c>
    </row>
    <row r="101" spans="1:67" x14ac:dyDescent="0.25">
      <c r="A101" s="1">
        <v>90</v>
      </c>
      <c r="B101" s="1" t="s">
        <v>177</v>
      </c>
      <c r="C101" s="1" t="s">
        <v>81</v>
      </c>
      <c r="D101" s="1" t="s">
        <v>82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828.49999811127782</v>
      </c>
      <c r="J101" s="1">
        <v>0</v>
      </c>
      <c r="K101">
        <f t="shared" si="28"/>
        <v>-0.53131392778322295</v>
      </c>
      <c r="L101">
        <f t="shared" si="29"/>
        <v>6.2203676137533893E-3</v>
      </c>
      <c r="M101">
        <f t="shared" si="30"/>
        <v>542.65095046155182</v>
      </c>
      <c r="N101">
        <f t="shared" si="31"/>
        <v>0.11506091608229256</v>
      </c>
      <c r="O101">
        <f t="shared" si="32"/>
        <v>1.7727156935266608</v>
      </c>
      <c r="P101">
        <f t="shared" si="33"/>
        <v>31.825447082519531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31.993139266967773</v>
      </c>
      <c r="V101" s="1">
        <v>31.825447082519531</v>
      </c>
      <c r="W101" s="1">
        <v>32.025161743164063</v>
      </c>
      <c r="X101" s="1">
        <v>419.03890991210938</v>
      </c>
      <c r="Y101" s="1">
        <v>420.00234985351563</v>
      </c>
      <c r="Z101" s="1">
        <v>29.489299774169922</v>
      </c>
      <c r="AA101" s="1">
        <v>29.711997985839844</v>
      </c>
      <c r="AB101" s="1">
        <v>61.451934814453125</v>
      </c>
      <c r="AC101" s="1">
        <v>61.916011810302734</v>
      </c>
      <c r="AD101" s="1">
        <v>300.78973388671875</v>
      </c>
      <c r="AE101" s="1">
        <v>0.14511221647262573</v>
      </c>
      <c r="AF101" s="1">
        <v>0.23157189786434174</v>
      </c>
      <c r="AG101" s="1">
        <v>99.468002319335938</v>
      </c>
      <c r="AH101" s="1">
        <v>3.0590593814849854</v>
      </c>
      <c r="AI101" s="1">
        <v>0.2667756974697113</v>
      </c>
      <c r="AJ101" s="1">
        <v>2.7989944443106651E-2</v>
      </c>
      <c r="AK101" s="1">
        <v>3.5500545054674149E-3</v>
      </c>
      <c r="AL101" s="1">
        <v>3.6408845335245132E-2</v>
      </c>
      <c r="AM101" s="1">
        <v>2.8253104537725449E-3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36"/>
        <v>0.50131622314453117</v>
      </c>
      <c r="AW101">
        <f t="shared" si="37"/>
        <v>1.1506091608229256E-4</v>
      </c>
      <c r="AX101">
        <f t="shared" si="38"/>
        <v>304.97544708251951</v>
      </c>
      <c r="AY101">
        <f t="shared" si="39"/>
        <v>305.14313926696775</v>
      </c>
      <c r="AZ101">
        <f t="shared" si="40"/>
        <v>2.321795411665839E-2</v>
      </c>
      <c r="BA101">
        <f t="shared" si="41"/>
        <v>-3.378649985557311E-2</v>
      </c>
      <c r="BB101">
        <f t="shared" si="42"/>
        <v>4.728108778094283</v>
      </c>
      <c r="BC101">
        <f t="shared" si="43"/>
        <v>47.533967384958416</v>
      </c>
      <c r="BD101">
        <f t="shared" si="44"/>
        <v>17.821969399118572</v>
      </c>
      <c r="BE101">
        <f t="shared" si="45"/>
        <v>31.909293174743652</v>
      </c>
      <c r="BF101">
        <f t="shared" si="46"/>
        <v>4.7506223901488243</v>
      </c>
      <c r="BG101">
        <f t="shared" si="47"/>
        <v>6.2067731032099532E-3</v>
      </c>
      <c r="BH101">
        <f t="shared" si="48"/>
        <v>2.9553930845676222</v>
      </c>
      <c r="BI101">
        <f t="shared" si="49"/>
        <v>1.7952293055812021</v>
      </c>
      <c r="BJ101">
        <f t="shared" si="50"/>
        <v>3.8804522849981179E-3</v>
      </c>
      <c r="BK101">
        <f t="shared" si="51"/>
        <v>53.976405999099491</v>
      </c>
      <c r="BL101">
        <f t="shared" si="52"/>
        <v>1.2920188438250699</v>
      </c>
      <c r="BM101">
        <f t="shared" si="53"/>
        <v>61.085835358039574</v>
      </c>
      <c r="BN101">
        <f t="shared" si="54"/>
        <v>420.25491104861322</v>
      </c>
      <c r="BO101">
        <f t="shared" si="55"/>
        <v>-7.7228734900482707E-4</v>
      </c>
    </row>
    <row r="102" spans="1:67" x14ac:dyDescent="0.25">
      <c r="A102" s="1">
        <v>91</v>
      </c>
      <c r="B102" s="1" t="s">
        <v>178</v>
      </c>
      <c r="C102" s="1" t="s">
        <v>81</v>
      </c>
      <c r="D102" s="1" t="s">
        <v>82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833.99999798834324</v>
      </c>
      <c r="J102" s="1">
        <v>0</v>
      </c>
      <c r="K102">
        <f t="shared" si="28"/>
        <v>-0.54658239979932932</v>
      </c>
      <c r="L102">
        <f t="shared" si="29"/>
        <v>6.1524987989758162E-3</v>
      </c>
      <c r="M102">
        <f t="shared" si="30"/>
        <v>548.06068739830062</v>
      </c>
      <c r="N102">
        <f t="shared" si="31"/>
        <v>0.11381152967319164</v>
      </c>
      <c r="O102">
        <f t="shared" si="32"/>
        <v>1.7727390518254249</v>
      </c>
      <c r="P102">
        <f t="shared" si="33"/>
        <v>31.822393417358398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31.986679077148438</v>
      </c>
      <c r="V102" s="1">
        <v>31.822393417358398</v>
      </c>
      <c r="W102" s="1">
        <v>32.028293609619141</v>
      </c>
      <c r="X102" s="1">
        <v>419.01168823242188</v>
      </c>
      <c r="Y102" s="1">
        <v>420.00723266601563</v>
      </c>
      <c r="Z102" s="1">
        <v>29.483821868896484</v>
      </c>
      <c r="AA102" s="1">
        <v>29.70423698425293</v>
      </c>
      <c r="AB102" s="1">
        <v>61.4615478515625</v>
      </c>
      <c r="AC102" s="1">
        <v>61.9210205078125</v>
      </c>
      <c r="AD102" s="1">
        <v>300.60781860351563</v>
      </c>
      <c r="AE102" s="1">
        <v>0.21388179063796997</v>
      </c>
      <c r="AF102" s="1">
        <v>8.787015825510025E-2</v>
      </c>
      <c r="AG102" s="1">
        <v>99.465660095214844</v>
      </c>
      <c r="AH102" s="1">
        <v>3.0590593814849854</v>
      </c>
      <c r="AI102" s="1">
        <v>0.2667756974697113</v>
      </c>
      <c r="AJ102" s="1">
        <v>2.7989944443106651E-2</v>
      </c>
      <c r="AK102" s="1">
        <v>3.5500545054674149E-3</v>
      </c>
      <c r="AL102" s="1">
        <v>3.6408845335245132E-2</v>
      </c>
      <c r="AM102" s="1">
        <v>2.8253104537725449E-3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36"/>
        <v>0.50101303100585937</v>
      </c>
      <c r="AW102">
        <f t="shared" si="37"/>
        <v>1.1381152967319163E-4</v>
      </c>
      <c r="AX102">
        <f t="shared" si="38"/>
        <v>304.97239341735838</v>
      </c>
      <c r="AY102">
        <f t="shared" si="39"/>
        <v>305.13667907714841</v>
      </c>
      <c r="AZ102">
        <f t="shared" si="40"/>
        <v>3.4221085737174306E-2</v>
      </c>
      <c r="BA102">
        <f t="shared" si="41"/>
        <v>-3.351254649660252E-2</v>
      </c>
      <c r="BB102">
        <f t="shared" si="42"/>
        <v>4.7272905910888365</v>
      </c>
      <c r="BC102">
        <f t="shared" si="43"/>
        <v>47.526860894137478</v>
      </c>
      <c r="BD102">
        <f t="shared" si="44"/>
        <v>17.822623909884548</v>
      </c>
      <c r="BE102">
        <f t="shared" si="45"/>
        <v>31.904536247253418</v>
      </c>
      <c r="BF102">
        <f t="shared" si="46"/>
        <v>4.7493426093099949</v>
      </c>
      <c r="BG102">
        <f t="shared" si="47"/>
        <v>6.1391990052917303E-3</v>
      </c>
      <c r="BH102">
        <f t="shared" si="48"/>
        <v>2.9545515392634116</v>
      </c>
      <c r="BI102">
        <f t="shared" si="49"/>
        <v>1.7947910700465832</v>
      </c>
      <c r="BJ102">
        <f t="shared" si="50"/>
        <v>3.8381920692560673E-3</v>
      </c>
      <c r="BK102">
        <f t="shared" si="51"/>
        <v>54.513218044309163</v>
      </c>
      <c r="BL102">
        <f t="shared" si="52"/>
        <v>1.3048839276396735</v>
      </c>
      <c r="BM102">
        <f t="shared" si="53"/>
        <v>61.077960201167322</v>
      </c>
      <c r="BN102">
        <f t="shared" si="54"/>
        <v>420.26705176145811</v>
      </c>
      <c r="BO102">
        <f t="shared" si="55"/>
        <v>-7.9435534909718937E-4</v>
      </c>
    </row>
    <row r="103" spans="1:67" x14ac:dyDescent="0.25">
      <c r="A103" s="1">
        <v>92</v>
      </c>
      <c r="B103" s="1" t="s">
        <v>179</v>
      </c>
      <c r="C103" s="1" t="s">
        <v>81</v>
      </c>
      <c r="D103" s="1" t="s">
        <v>82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838.99999787658453</v>
      </c>
      <c r="J103" s="1">
        <v>0</v>
      </c>
      <c r="K103">
        <f t="shared" si="28"/>
        <v>-0.5658414656609021</v>
      </c>
      <c r="L103">
        <f t="shared" si="29"/>
        <v>6.1146641783521886E-3</v>
      </c>
      <c r="M103">
        <f t="shared" si="30"/>
        <v>553.92458690702335</v>
      </c>
      <c r="N103">
        <f t="shared" si="31"/>
        <v>0.11321643653171012</v>
      </c>
      <c r="O103">
        <f t="shared" si="32"/>
        <v>1.7743761895608854</v>
      </c>
      <c r="P103">
        <f t="shared" si="33"/>
        <v>31.828401565551758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31.990571975708008</v>
      </c>
      <c r="V103" s="1">
        <v>31.828401565551758</v>
      </c>
      <c r="W103" s="1">
        <v>32.024658203125</v>
      </c>
      <c r="X103" s="1">
        <v>419.01010131835938</v>
      </c>
      <c r="Y103" s="1">
        <v>420.0435791015625</v>
      </c>
      <c r="Z103" s="1">
        <v>29.484378814697266</v>
      </c>
      <c r="AA103" s="1">
        <v>29.70343017578125</v>
      </c>
      <c r="AB103" s="1">
        <v>61.450263977050781</v>
      </c>
      <c r="AC103" s="1">
        <v>61.906806945800781</v>
      </c>
      <c r="AD103" s="1">
        <v>300.89797973632813</v>
      </c>
      <c r="AE103" s="1">
        <v>0.11185546964406967</v>
      </c>
      <c r="AF103" s="1">
        <v>5.3756866604089737E-2</v>
      </c>
      <c r="AG103" s="1">
        <v>99.467445373535156</v>
      </c>
      <c r="AH103" s="1">
        <v>3.0590593814849854</v>
      </c>
      <c r="AI103" s="1">
        <v>0.2667756974697113</v>
      </c>
      <c r="AJ103" s="1">
        <v>2.7989944443106651E-2</v>
      </c>
      <c r="AK103" s="1">
        <v>3.5500545054674149E-3</v>
      </c>
      <c r="AL103" s="1">
        <v>3.6408845335245132E-2</v>
      </c>
      <c r="AM103" s="1">
        <v>2.8253104537725449E-3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36"/>
        <v>0.50149663289388013</v>
      </c>
      <c r="AW103">
        <f t="shared" si="37"/>
        <v>1.1321643653171012E-4</v>
      </c>
      <c r="AX103">
        <f t="shared" si="38"/>
        <v>304.97840156555174</v>
      </c>
      <c r="AY103">
        <f t="shared" si="39"/>
        <v>305.14057197570799</v>
      </c>
      <c r="AZ103">
        <f t="shared" si="40"/>
        <v>1.7896874743024815E-2</v>
      </c>
      <c r="BA103">
        <f t="shared" si="41"/>
        <v>-3.3690916091595725E-2</v>
      </c>
      <c r="BB103">
        <f t="shared" si="42"/>
        <v>4.7289005079770225</v>
      </c>
      <c r="BC103">
        <f t="shared" si="43"/>
        <v>47.542193229335908</v>
      </c>
      <c r="BD103">
        <f t="shared" si="44"/>
        <v>17.838763053554658</v>
      </c>
      <c r="BE103">
        <f t="shared" si="45"/>
        <v>31.909486770629883</v>
      </c>
      <c r="BF103">
        <f t="shared" si="46"/>
        <v>4.7506744806100718</v>
      </c>
      <c r="BG103">
        <f t="shared" si="47"/>
        <v>6.1015272805152471E-3</v>
      </c>
      <c r="BH103">
        <f t="shared" si="48"/>
        <v>2.9545243184161372</v>
      </c>
      <c r="BI103">
        <f t="shared" si="49"/>
        <v>1.7961501621939346</v>
      </c>
      <c r="BJ103">
        <f t="shared" si="50"/>
        <v>3.8146326466080155E-3</v>
      </c>
      <c r="BK103">
        <f t="shared" si="51"/>
        <v>55.097463589232369</v>
      </c>
      <c r="BL103">
        <f t="shared" si="52"/>
        <v>1.3187312328207015</v>
      </c>
      <c r="BM103">
        <f t="shared" si="53"/>
        <v>61.054466423526321</v>
      </c>
      <c r="BN103">
        <f t="shared" si="54"/>
        <v>420.31255303454287</v>
      </c>
      <c r="BO103">
        <f t="shared" si="55"/>
        <v>-8.2193949518784065E-4</v>
      </c>
    </row>
    <row r="104" spans="1:67" x14ac:dyDescent="0.25">
      <c r="A104" s="1">
        <v>93</v>
      </c>
      <c r="B104" s="1" t="s">
        <v>180</v>
      </c>
      <c r="C104" s="1" t="s">
        <v>81</v>
      </c>
      <c r="D104" s="1" t="s">
        <v>82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843.99999776482582</v>
      </c>
      <c r="J104" s="1">
        <v>0</v>
      </c>
      <c r="K104">
        <f t="shared" si="28"/>
        <v>-0.53145087868160101</v>
      </c>
      <c r="L104">
        <f t="shared" si="29"/>
        <v>6.0191193138390128E-3</v>
      </c>
      <c r="M104">
        <f t="shared" si="30"/>
        <v>547.17830412426076</v>
      </c>
      <c r="N104">
        <f t="shared" si="31"/>
        <v>0.11129590112528738</v>
      </c>
      <c r="O104">
        <f t="shared" si="32"/>
        <v>1.7719316593382497</v>
      </c>
      <c r="P104">
        <f t="shared" si="33"/>
        <v>31.818412780761719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31.98406982421875</v>
      </c>
      <c r="V104" s="1">
        <v>31.818412780761719</v>
      </c>
      <c r="W104" s="1">
        <v>32.012386322021484</v>
      </c>
      <c r="X104" s="1">
        <v>419.01690673828125</v>
      </c>
      <c r="Y104" s="1">
        <v>419.98440551757813</v>
      </c>
      <c r="Z104" s="1">
        <v>29.485553741455078</v>
      </c>
      <c r="AA104" s="1">
        <v>29.701107025146484</v>
      </c>
      <c r="AB104" s="1">
        <v>61.475318908691406</v>
      </c>
      <c r="AC104" s="1">
        <v>61.924732208251953</v>
      </c>
      <c r="AD104" s="1">
        <v>300.59469604492188</v>
      </c>
      <c r="AE104" s="1">
        <v>0.24864219129085541</v>
      </c>
      <c r="AF104" s="1">
        <v>4.8586085438728333E-2</v>
      </c>
      <c r="AG104" s="1">
        <v>99.467422485351563</v>
      </c>
      <c r="AH104" s="1">
        <v>3.0590593814849854</v>
      </c>
      <c r="AI104" s="1">
        <v>0.2667756974697113</v>
      </c>
      <c r="AJ104" s="1">
        <v>2.7989944443106651E-2</v>
      </c>
      <c r="AK104" s="1">
        <v>3.5500545054674149E-3</v>
      </c>
      <c r="AL104" s="1">
        <v>3.6408845335245132E-2</v>
      </c>
      <c r="AM104" s="1">
        <v>2.8253104537725449E-3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36"/>
        <v>0.50099116007486966</v>
      </c>
      <c r="AW104">
        <f t="shared" si="37"/>
        <v>1.1129590112528738E-4</v>
      </c>
      <c r="AX104">
        <f t="shared" si="38"/>
        <v>304.9684127807617</v>
      </c>
      <c r="AY104">
        <f t="shared" si="39"/>
        <v>305.13406982421873</v>
      </c>
      <c r="AZ104">
        <f t="shared" si="40"/>
        <v>3.9782749717323096E-2</v>
      </c>
      <c r="BA104">
        <f t="shared" si="41"/>
        <v>-3.2012221987960277E-2</v>
      </c>
      <c r="BB104">
        <f t="shared" si="42"/>
        <v>4.7262242200911384</v>
      </c>
      <c r="BC104">
        <f t="shared" si="43"/>
        <v>47.515297994045874</v>
      </c>
      <c r="BD104">
        <f t="shared" si="44"/>
        <v>17.814190968899389</v>
      </c>
      <c r="BE104">
        <f t="shared" si="45"/>
        <v>31.901241302490234</v>
      </c>
      <c r="BF104">
        <f t="shared" si="46"/>
        <v>4.7484563292199145</v>
      </c>
      <c r="BG104">
        <f t="shared" si="47"/>
        <v>6.0063893231501039E-3</v>
      </c>
      <c r="BH104">
        <f t="shared" si="48"/>
        <v>2.9542925607528887</v>
      </c>
      <c r="BI104">
        <f t="shared" si="49"/>
        <v>1.7941637684670257</v>
      </c>
      <c r="BJ104">
        <f t="shared" si="50"/>
        <v>3.755134965289327E-3</v>
      </c>
      <c r="BK104">
        <f t="shared" si="51"/>
        <v>54.426415551146036</v>
      </c>
      <c r="BL104">
        <f t="shared" si="52"/>
        <v>1.3028538606092579</v>
      </c>
      <c r="BM104">
        <f t="shared" si="53"/>
        <v>61.085382981820516</v>
      </c>
      <c r="BN104">
        <f t="shared" si="54"/>
        <v>420.23703181257383</v>
      </c>
      <c r="BO104">
        <f t="shared" si="55"/>
        <v>-7.7251355789057538E-4</v>
      </c>
    </row>
    <row r="105" spans="1:67" x14ac:dyDescent="0.25">
      <c r="A105" s="1">
        <v>94</v>
      </c>
      <c r="B105" s="1" t="s">
        <v>181</v>
      </c>
      <c r="C105" s="1" t="s">
        <v>81</v>
      </c>
      <c r="D105" s="1" t="s">
        <v>82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849.49999764189124</v>
      </c>
      <c r="J105" s="1">
        <v>0</v>
      </c>
      <c r="K105">
        <f t="shared" si="28"/>
        <v>-0.54310412085152893</v>
      </c>
      <c r="L105">
        <f t="shared" si="29"/>
        <v>6.0854296862726514E-3</v>
      </c>
      <c r="M105">
        <f t="shared" si="30"/>
        <v>548.7021831610632</v>
      </c>
      <c r="N105">
        <f t="shared" si="31"/>
        <v>0.1126474930339338</v>
      </c>
      <c r="O105">
        <f t="shared" si="32"/>
        <v>1.7739312286325761</v>
      </c>
      <c r="P105">
        <f t="shared" si="33"/>
        <v>31.824626922607422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31.981906890869141</v>
      </c>
      <c r="V105" s="1">
        <v>31.824626922607422</v>
      </c>
      <c r="W105" s="1">
        <v>32.016056060791016</v>
      </c>
      <c r="X105" s="1">
        <v>419.02835083007813</v>
      </c>
      <c r="Y105" s="1">
        <v>420.01748657226563</v>
      </c>
      <c r="Z105" s="1">
        <v>29.479764938354492</v>
      </c>
      <c r="AA105" s="1">
        <v>29.697830200195313</v>
      </c>
      <c r="AB105" s="1">
        <v>61.470596313476563</v>
      </c>
      <c r="AC105" s="1">
        <v>61.925296783447266</v>
      </c>
      <c r="AD105" s="1">
        <v>300.741455078125</v>
      </c>
      <c r="AE105" s="1">
        <v>0.16173690557479858</v>
      </c>
      <c r="AF105" s="1">
        <v>0.10131097584962845</v>
      </c>
      <c r="AG105" s="1">
        <v>99.467124938964844</v>
      </c>
      <c r="AH105" s="1">
        <v>3.0590593814849854</v>
      </c>
      <c r="AI105" s="1">
        <v>0.2667756974697113</v>
      </c>
      <c r="AJ105" s="1">
        <v>2.7989944443106651E-2</v>
      </c>
      <c r="AK105" s="1">
        <v>3.5500545054674149E-3</v>
      </c>
      <c r="AL105" s="1">
        <v>3.6408845335245132E-2</v>
      </c>
      <c r="AM105" s="1">
        <v>2.8253104537725449E-3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36"/>
        <v>0.50123575846354151</v>
      </c>
      <c r="AW105">
        <f t="shared" si="37"/>
        <v>1.126474930339338E-4</v>
      </c>
      <c r="AX105">
        <f t="shared" si="38"/>
        <v>304.9746269226074</v>
      </c>
      <c r="AY105">
        <f t="shared" si="39"/>
        <v>305.13190689086912</v>
      </c>
      <c r="AZ105">
        <f t="shared" si="40"/>
        <v>2.5877904313551525E-2</v>
      </c>
      <c r="BA105">
        <f t="shared" si="41"/>
        <v>-3.3993790819519122E-2</v>
      </c>
      <c r="BB105">
        <f t="shared" si="42"/>
        <v>4.7278890155715665</v>
      </c>
      <c r="BC105">
        <f t="shared" si="43"/>
        <v>47.532177274377844</v>
      </c>
      <c r="BD105">
        <f t="shared" si="44"/>
        <v>17.834347074182531</v>
      </c>
      <c r="BE105">
        <f t="shared" si="45"/>
        <v>31.903266906738281</v>
      </c>
      <c r="BF105">
        <f t="shared" si="46"/>
        <v>4.749001162793471</v>
      </c>
      <c r="BG105">
        <f t="shared" si="47"/>
        <v>6.072417970726102E-3</v>
      </c>
      <c r="BH105">
        <f t="shared" si="48"/>
        <v>2.9539577869389904</v>
      </c>
      <c r="BI105">
        <f t="shared" si="49"/>
        <v>1.7950433758544806</v>
      </c>
      <c r="BJ105">
        <f t="shared" si="50"/>
        <v>3.796428112105434E-3</v>
      </c>
      <c r="BK105">
        <f t="shared" si="51"/>
        <v>54.57782860676425</v>
      </c>
      <c r="BL105">
        <f t="shared" si="52"/>
        <v>1.3063793787229783</v>
      </c>
      <c r="BM105">
        <f t="shared" si="53"/>
        <v>61.055819089785899</v>
      </c>
      <c r="BN105">
        <f t="shared" si="54"/>
        <v>420.27565226048125</v>
      </c>
      <c r="BO105">
        <f t="shared" si="55"/>
        <v>-7.8899804857304105E-4</v>
      </c>
    </row>
    <row r="106" spans="1:67" x14ac:dyDescent="0.25">
      <c r="A106" s="1">
        <v>95</v>
      </c>
      <c r="B106" s="1" t="s">
        <v>182</v>
      </c>
      <c r="C106" s="1" t="s">
        <v>81</v>
      </c>
      <c r="D106" s="1" t="s">
        <v>82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854.49999753013253</v>
      </c>
      <c r="J106" s="1">
        <v>0</v>
      </c>
      <c r="K106">
        <f t="shared" si="28"/>
        <v>-0.58052325089375911</v>
      </c>
      <c r="L106">
        <f t="shared" si="29"/>
        <v>6.0600464361997156E-3</v>
      </c>
      <c r="M106">
        <f t="shared" si="30"/>
        <v>559.04866089993391</v>
      </c>
      <c r="N106">
        <f t="shared" si="31"/>
        <v>0.11180686522954265</v>
      </c>
      <c r="O106">
        <f t="shared" si="32"/>
        <v>1.7681089815340076</v>
      </c>
      <c r="P106">
        <f t="shared" si="33"/>
        <v>31.801824569702148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31.980491638183594</v>
      </c>
      <c r="V106" s="1">
        <v>31.801824569702148</v>
      </c>
      <c r="W106" s="1">
        <v>32.039257049560547</v>
      </c>
      <c r="X106" s="1">
        <v>418.90847778320313</v>
      </c>
      <c r="Y106" s="1">
        <v>419.97296142578125</v>
      </c>
      <c r="Z106" s="1">
        <v>29.478580474853516</v>
      </c>
      <c r="AA106" s="1">
        <v>29.695014953613281</v>
      </c>
      <c r="AB106" s="1">
        <v>61.472965240478516</v>
      </c>
      <c r="AC106" s="1">
        <v>61.924304962158203</v>
      </c>
      <c r="AD106" s="1">
        <v>300.74716186523438</v>
      </c>
      <c r="AE106" s="1">
        <v>0.10807707905769348</v>
      </c>
      <c r="AF106" s="1">
        <v>0.10648044943809509</v>
      </c>
      <c r="AG106" s="1">
        <v>99.466987609863281</v>
      </c>
      <c r="AH106" s="1">
        <v>3.0590593814849854</v>
      </c>
      <c r="AI106" s="1">
        <v>0.2667756974697113</v>
      </c>
      <c r="AJ106" s="1">
        <v>2.7989944443106651E-2</v>
      </c>
      <c r="AK106" s="1">
        <v>3.5500545054674149E-3</v>
      </c>
      <c r="AL106" s="1">
        <v>3.6408845335245132E-2</v>
      </c>
      <c r="AM106" s="1">
        <v>2.8253104537725449E-3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36"/>
        <v>0.50124526977539052</v>
      </c>
      <c r="AW106">
        <f t="shared" si="37"/>
        <v>1.1180686522954266E-4</v>
      </c>
      <c r="AX106">
        <f t="shared" si="38"/>
        <v>304.95182456970213</v>
      </c>
      <c r="AY106">
        <f t="shared" si="39"/>
        <v>305.13049163818357</v>
      </c>
      <c r="AZ106">
        <f t="shared" si="40"/>
        <v>1.7292332262717203E-2</v>
      </c>
      <c r="BA106">
        <f t="shared" si="41"/>
        <v>-3.0729880524237821E-2</v>
      </c>
      <c r="BB106">
        <f t="shared" si="42"/>
        <v>4.7217826659997648</v>
      </c>
      <c r="BC106">
        <f t="shared" si="43"/>
        <v>47.470852183841004</v>
      </c>
      <c r="BD106">
        <f t="shared" si="44"/>
        <v>17.775837230227722</v>
      </c>
      <c r="BE106">
        <f t="shared" si="45"/>
        <v>31.891158103942871</v>
      </c>
      <c r="BF106">
        <f t="shared" si="46"/>
        <v>4.7457450270466941</v>
      </c>
      <c r="BG106">
        <f t="shared" si="47"/>
        <v>6.0471429268643519E-3</v>
      </c>
      <c r="BH106">
        <f t="shared" si="48"/>
        <v>2.9536736844657572</v>
      </c>
      <c r="BI106">
        <f t="shared" si="49"/>
        <v>1.7920713425809369</v>
      </c>
      <c r="BJ106">
        <f t="shared" si="50"/>
        <v>3.7806215146837241E-3</v>
      </c>
      <c r="BK106">
        <f t="shared" si="51"/>
        <v>55.606886227044384</v>
      </c>
      <c r="BL106">
        <f t="shared" si="52"/>
        <v>1.3311539366772556</v>
      </c>
      <c r="BM106">
        <f t="shared" si="53"/>
        <v>61.134389766346132</v>
      </c>
      <c r="BN106">
        <f t="shared" si="54"/>
        <v>420.24891437630788</v>
      </c>
      <c r="BO106">
        <f t="shared" si="55"/>
        <v>-8.4449795048813117E-4</v>
      </c>
    </row>
    <row r="107" spans="1:67" x14ac:dyDescent="0.25">
      <c r="A107" s="1">
        <v>96</v>
      </c>
      <c r="B107" s="1" t="s">
        <v>183</v>
      </c>
      <c r="C107" s="1" t="s">
        <v>81</v>
      </c>
      <c r="D107" s="1" t="s">
        <v>82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859.49999741837382</v>
      </c>
      <c r="J107" s="1">
        <v>0</v>
      </c>
      <c r="K107">
        <f t="shared" si="28"/>
        <v>-0.46374045245061774</v>
      </c>
      <c r="L107">
        <f t="shared" si="29"/>
        <v>5.9328530622047605E-3</v>
      </c>
      <c r="M107">
        <f t="shared" si="30"/>
        <v>531.08611616120572</v>
      </c>
      <c r="N107">
        <f t="shared" si="31"/>
        <v>0.10949946000111238</v>
      </c>
      <c r="O107">
        <f t="shared" si="32"/>
        <v>1.7686747519551442</v>
      </c>
      <c r="P107">
        <f t="shared" si="33"/>
        <v>31.803056716918945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31.988418579101563</v>
      </c>
      <c r="V107" s="1">
        <v>31.803056716918945</v>
      </c>
      <c r="W107" s="1">
        <v>32.053321838378906</v>
      </c>
      <c r="X107" s="1">
        <v>419.03121948242188</v>
      </c>
      <c r="Y107" s="1">
        <v>419.86474609375</v>
      </c>
      <c r="Z107" s="1">
        <v>29.480478286743164</v>
      </c>
      <c r="AA107" s="1">
        <v>29.692464828491211</v>
      </c>
      <c r="AB107" s="1">
        <v>61.44970703125</v>
      </c>
      <c r="AC107" s="1">
        <v>61.891582489013672</v>
      </c>
      <c r="AD107" s="1">
        <v>300.72140502929688</v>
      </c>
      <c r="AE107" s="1">
        <v>0.23807188868522644</v>
      </c>
      <c r="AF107" s="1">
        <v>7.7534310519695282E-2</v>
      </c>
      <c r="AG107" s="1">
        <v>99.467582702636719</v>
      </c>
      <c r="AH107" s="1">
        <v>3.0590593814849854</v>
      </c>
      <c r="AI107" s="1">
        <v>0.2667756974697113</v>
      </c>
      <c r="AJ107" s="1">
        <v>2.7989944443106651E-2</v>
      </c>
      <c r="AK107" s="1">
        <v>3.5500545054674149E-3</v>
      </c>
      <c r="AL107" s="1">
        <v>3.6408845335245132E-2</v>
      </c>
      <c r="AM107" s="1">
        <v>2.8253104537725449E-3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36"/>
        <v>0.50120234171549471</v>
      </c>
      <c r="AW107">
        <f t="shared" si="37"/>
        <v>1.0949946000111239E-4</v>
      </c>
      <c r="AX107">
        <f t="shared" si="38"/>
        <v>304.95305671691892</v>
      </c>
      <c r="AY107">
        <f t="shared" si="39"/>
        <v>305.13841857910154</v>
      </c>
      <c r="AZ107">
        <f t="shared" si="40"/>
        <v>3.8091501338224809E-2</v>
      </c>
      <c r="BA107">
        <f t="shared" si="41"/>
        <v>-2.8425778483312906E-2</v>
      </c>
      <c r="BB107">
        <f t="shared" si="42"/>
        <v>4.7221124529282257</v>
      </c>
      <c r="BC107">
        <f t="shared" si="43"/>
        <v>47.473883697819581</v>
      </c>
      <c r="BD107">
        <f t="shared" si="44"/>
        <v>17.78141886932837</v>
      </c>
      <c r="BE107">
        <f t="shared" si="45"/>
        <v>31.895737648010254</v>
      </c>
      <c r="BF107">
        <f t="shared" si="46"/>
        <v>4.746976267586648</v>
      </c>
      <c r="BG107">
        <f t="shared" si="47"/>
        <v>5.9204849752321495E-3</v>
      </c>
      <c r="BH107">
        <f t="shared" si="48"/>
        <v>2.9534377009730814</v>
      </c>
      <c r="BI107">
        <f t="shared" si="49"/>
        <v>1.7935385666135666</v>
      </c>
      <c r="BJ107">
        <f t="shared" si="50"/>
        <v>3.7014123207498809E-3</v>
      </c>
      <c r="BK107">
        <f t="shared" si="51"/>
        <v>52.825852181486859</v>
      </c>
      <c r="BL107">
        <f t="shared" si="52"/>
        <v>1.2648980918312716</v>
      </c>
      <c r="BM107">
        <f t="shared" si="53"/>
        <v>61.122921317341515</v>
      </c>
      <c r="BN107">
        <f t="shared" si="54"/>
        <v>420.08518609496491</v>
      </c>
      <c r="BO107">
        <f t="shared" si="55"/>
        <v>-6.7474817310981584E-4</v>
      </c>
    </row>
    <row r="108" spans="1:67" x14ac:dyDescent="0.25">
      <c r="A108" s="1">
        <v>97</v>
      </c>
      <c r="B108" s="1" t="s">
        <v>184</v>
      </c>
      <c r="C108" s="1" t="s">
        <v>81</v>
      </c>
      <c r="D108" s="1" t="s">
        <v>82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864.99999729543924</v>
      </c>
      <c r="J108" s="1">
        <v>0</v>
      </c>
      <c r="K108">
        <f t="shared" si="28"/>
        <v>-0.55073135068296497</v>
      </c>
      <c r="L108">
        <f t="shared" si="29"/>
        <v>5.8377044933822838E-3</v>
      </c>
      <c r="M108">
        <f t="shared" si="30"/>
        <v>556.6769043049095</v>
      </c>
      <c r="N108">
        <f t="shared" si="31"/>
        <v>0.10780657321362228</v>
      </c>
      <c r="O108">
        <f t="shared" si="32"/>
        <v>1.7696391437894397</v>
      </c>
      <c r="P108">
        <f t="shared" si="33"/>
        <v>31.804422378540039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31.9893798828125</v>
      </c>
      <c r="V108" s="1">
        <v>31.804422378540039</v>
      </c>
      <c r="W108" s="1">
        <v>32.047988891601563</v>
      </c>
      <c r="X108" s="1">
        <v>418.91217041015625</v>
      </c>
      <c r="Y108" s="1">
        <v>419.92007446289063</v>
      </c>
      <c r="Z108" s="1">
        <v>29.478120803833008</v>
      </c>
      <c r="AA108" s="1">
        <v>29.686708450317383</v>
      </c>
      <c r="AB108" s="1">
        <v>61.440906524658203</v>
      </c>
      <c r="AC108" s="1">
        <v>61.875667572021484</v>
      </c>
      <c r="AD108" s="1">
        <v>300.89840698242188</v>
      </c>
      <c r="AE108" s="1">
        <v>0.34387505054473877</v>
      </c>
      <c r="AF108" s="1">
        <v>1.5506565570831299E-2</v>
      </c>
      <c r="AG108" s="1">
        <v>99.466697692871094</v>
      </c>
      <c r="AH108" s="1">
        <v>3.0590593814849854</v>
      </c>
      <c r="AI108" s="1">
        <v>0.2667756974697113</v>
      </c>
      <c r="AJ108" s="1">
        <v>2.7989944443106651E-2</v>
      </c>
      <c r="AK108" s="1">
        <v>3.5500545054674149E-3</v>
      </c>
      <c r="AL108" s="1">
        <v>3.6408845335245132E-2</v>
      </c>
      <c r="AM108" s="1">
        <v>2.8253104537725449E-3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36"/>
        <v>0.50149734497070309</v>
      </c>
      <c r="AW108">
        <f t="shared" si="37"/>
        <v>1.0780657321362227E-4</v>
      </c>
      <c r="AX108">
        <f t="shared" si="38"/>
        <v>304.95442237854002</v>
      </c>
      <c r="AY108">
        <f t="shared" si="39"/>
        <v>305.13937988281248</v>
      </c>
      <c r="AZ108">
        <f t="shared" si="40"/>
        <v>5.5020006857365189E-2</v>
      </c>
      <c r="BA108">
        <f t="shared" si="41"/>
        <v>-2.7449507504167244E-2</v>
      </c>
      <c r="BB108">
        <f t="shared" si="42"/>
        <v>4.7224779987135603</v>
      </c>
      <c r="BC108">
        <f t="shared" si="43"/>
        <v>47.477981156018885</v>
      </c>
      <c r="BD108">
        <f t="shared" si="44"/>
        <v>17.791272705701502</v>
      </c>
      <c r="BE108">
        <f t="shared" si="45"/>
        <v>31.89690113067627</v>
      </c>
      <c r="BF108">
        <f t="shared" si="46"/>
        <v>4.747289121851888</v>
      </c>
      <c r="BG108">
        <f t="shared" si="47"/>
        <v>5.8257295331452536E-3</v>
      </c>
      <c r="BH108">
        <f t="shared" si="48"/>
        <v>2.9528388549241207</v>
      </c>
      <c r="BI108">
        <f t="shared" si="49"/>
        <v>1.7944502669277673</v>
      </c>
      <c r="BJ108">
        <f t="shared" si="50"/>
        <v>3.6421549432850268E-3</v>
      </c>
      <c r="BK108">
        <f t="shared" si="51"/>
        <v>55.37081335309977</v>
      </c>
      <c r="BL108">
        <f t="shared" si="52"/>
        <v>1.3256734749272017</v>
      </c>
      <c r="BM108">
        <f t="shared" si="53"/>
        <v>61.103467171156332</v>
      </c>
      <c r="BN108">
        <f t="shared" si="54"/>
        <v>420.18186577087789</v>
      </c>
      <c r="BO108">
        <f t="shared" si="55"/>
        <v>-8.0088165977474865E-4</v>
      </c>
    </row>
    <row r="109" spans="1:67" x14ac:dyDescent="0.25">
      <c r="A109" s="1">
        <v>98</v>
      </c>
      <c r="B109" s="1" t="s">
        <v>185</v>
      </c>
      <c r="C109" s="1" t="s">
        <v>81</v>
      </c>
      <c r="D109" s="1" t="s">
        <v>82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869.99999718368053</v>
      </c>
      <c r="J109" s="1">
        <v>0</v>
      </c>
      <c r="K109">
        <f t="shared" si="28"/>
        <v>-0.52863354745827618</v>
      </c>
      <c r="L109">
        <f t="shared" si="29"/>
        <v>6.1221069541126912E-3</v>
      </c>
      <c r="M109">
        <f t="shared" si="30"/>
        <v>544.06186557938747</v>
      </c>
      <c r="N109">
        <f t="shared" si="31"/>
        <v>0.11320582627009705</v>
      </c>
      <c r="O109">
        <f t="shared" si="32"/>
        <v>1.7720861696304033</v>
      </c>
      <c r="P109">
        <f t="shared" si="33"/>
        <v>31.815153121948242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31.990398406982422</v>
      </c>
      <c r="V109" s="1">
        <v>31.815153121948242</v>
      </c>
      <c r="W109" s="1">
        <v>32.024082183837891</v>
      </c>
      <c r="X109" s="1">
        <v>418.97616577148438</v>
      </c>
      <c r="Y109" s="1">
        <v>419.93637084960938</v>
      </c>
      <c r="Z109" s="1">
        <v>29.471790313720703</v>
      </c>
      <c r="AA109" s="1">
        <v>29.69102668762207</v>
      </c>
      <c r="AB109" s="1">
        <v>61.424102783203125</v>
      </c>
      <c r="AC109" s="1">
        <v>61.881027221679688</v>
      </c>
      <c r="AD109" s="1">
        <v>300.61972045898438</v>
      </c>
      <c r="AE109" s="1">
        <v>0.3257443904876709</v>
      </c>
      <c r="AF109" s="1">
        <v>1.7574530094861984E-2</v>
      </c>
      <c r="AG109" s="1">
        <v>99.466583251953125</v>
      </c>
      <c r="AH109" s="1">
        <v>3.0590593814849854</v>
      </c>
      <c r="AI109" s="1">
        <v>0.2667756974697113</v>
      </c>
      <c r="AJ109" s="1">
        <v>2.7989944443106651E-2</v>
      </c>
      <c r="AK109" s="1">
        <v>3.5500545054674149E-3</v>
      </c>
      <c r="AL109" s="1">
        <v>3.6408845335245132E-2</v>
      </c>
      <c r="AM109" s="1">
        <v>2.8253104537725449E-3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36"/>
        <v>0.50103286743164055</v>
      </c>
      <c r="AW109">
        <f t="shared" si="37"/>
        <v>1.1320582627009705E-4</v>
      </c>
      <c r="AX109">
        <f t="shared" si="38"/>
        <v>304.96515312194822</v>
      </c>
      <c r="AY109">
        <f t="shared" si="39"/>
        <v>305.1403984069824</v>
      </c>
      <c r="AZ109">
        <f t="shared" si="40"/>
        <v>5.2119101313074623E-2</v>
      </c>
      <c r="BA109">
        <f t="shared" si="41"/>
        <v>-3.1500642346750277E-2</v>
      </c>
      <c r="BB109">
        <f t="shared" si="42"/>
        <v>4.7253511474907262</v>
      </c>
      <c r="BC109">
        <f t="shared" si="43"/>
        <v>47.506921349868918</v>
      </c>
      <c r="BD109">
        <f t="shared" si="44"/>
        <v>17.815894662246848</v>
      </c>
      <c r="BE109">
        <f t="shared" si="45"/>
        <v>31.902775764465332</v>
      </c>
      <c r="BF109">
        <f t="shared" si="46"/>
        <v>4.7488690536097966</v>
      </c>
      <c r="BG109">
        <f t="shared" si="47"/>
        <v>6.108938090757722E-3</v>
      </c>
      <c r="BH109">
        <f t="shared" si="48"/>
        <v>2.9532649778603228</v>
      </c>
      <c r="BI109">
        <f t="shared" si="49"/>
        <v>1.7956040757494738</v>
      </c>
      <c r="BJ109">
        <f t="shared" si="50"/>
        <v>3.8192672669816572E-3</v>
      </c>
      <c r="BK109">
        <f t="shared" si="51"/>
        <v>54.115974846865072</v>
      </c>
      <c r="BL109">
        <f t="shared" si="52"/>
        <v>1.2955816722391755</v>
      </c>
      <c r="BM109">
        <f t="shared" si="53"/>
        <v>61.076581192784928</v>
      </c>
      <c r="BN109">
        <f t="shared" si="54"/>
        <v>420.1876579202717</v>
      </c>
      <c r="BO109">
        <f t="shared" si="55"/>
        <v>-7.6839786162142913E-4</v>
      </c>
    </row>
    <row r="110" spans="1:67" x14ac:dyDescent="0.25">
      <c r="A110" s="1">
        <v>99</v>
      </c>
      <c r="B110" s="1" t="s">
        <v>186</v>
      </c>
      <c r="C110" s="1" t="s">
        <v>81</v>
      </c>
      <c r="D110" s="1" t="s">
        <v>82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874.99999707192183</v>
      </c>
      <c r="J110" s="1">
        <v>0</v>
      </c>
      <c r="K110">
        <f t="shared" si="28"/>
        <v>-0.49896562348313145</v>
      </c>
      <c r="L110">
        <f t="shared" si="29"/>
        <v>6.0185511790030602E-3</v>
      </c>
      <c r="M110">
        <f t="shared" si="30"/>
        <v>538.58654563445725</v>
      </c>
      <c r="N110">
        <f t="shared" si="31"/>
        <v>0.1112148833664816</v>
      </c>
      <c r="O110">
        <f t="shared" si="32"/>
        <v>1.7708603841450197</v>
      </c>
      <c r="P110">
        <f t="shared" si="33"/>
        <v>31.809013366699219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31.985736846923828</v>
      </c>
      <c r="V110" s="1">
        <v>31.809013366699219</v>
      </c>
      <c r="W110" s="1">
        <v>32.008224487304688</v>
      </c>
      <c r="X110" s="1">
        <v>418.991455078125</v>
      </c>
      <c r="Y110" s="1">
        <v>419.89334106445313</v>
      </c>
      <c r="Z110" s="1">
        <v>29.471132278442383</v>
      </c>
      <c r="AA110" s="1">
        <v>29.68632698059082</v>
      </c>
      <c r="AB110" s="1">
        <v>61.439956665039063</v>
      </c>
      <c r="AC110" s="1">
        <v>61.888587951660156</v>
      </c>
      <c r="AD110" s="1">
        <v>300.8809814453125</v>
      </c>
      <c r="AE110" s="1">
        <v>0.21691101789474487</v>
      </c>
      <c r="AF110" s="1">
        <v>1.5506938099861145E-2</v>
      </c>
      <c r="AG110" s="1">
        <v>99.468238830566406</v>
      </c>
      <c r="AH110" s="1">
        <v>3.0590593814849854</v>
      </c>
      <c r="AI110" s="1">
        <v>0.2667756974697113</v>
      </c>
      <c r="AJ110" s="1">
        <v>2.7989944443106651E-2</v>
      </c>
      <c r="AK110" s="1">
        <v>3.5500545054674149E-3</v>
      </c>
      <c r="AL110" s="1">
        <v>3.6408845335245132E-2</v>
      </c>
      <c r="AM110" s="1">
        <v>2.8253104537725449E-3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si="36"/>
        <v>0.50146830240885409</v>
      </c>
      <c r="AW110">
        <f t="shared" si="37"/>
        <v>1.1121488336648159E-4</v>
      </c>
      <c r="AX110">
        <f t="shared" si="38"/>
        <v>304.9590133666992</v>
      </c>
      <c r="AY110">
        <f t="shared" si="39"/>
        <v>305.13573684692381</v>
      </c>
      <c r="AZ110">
        <f t="shared" si="40"/>
        <v>3.470576208742493E-2</v>
      </c>
      <c r="BA110">
        <f t="shared" si="41"/>
        <v>-3.0505654685342748E-2</v>
      </c>
      <c r="BB110">
        <f t="shared" si="42"/>
        <v>4.7237070462527146</v>
      </c>
      <c r="BC110">
        <f t="shared" si="43"/>
        <v>47.489601724014115</v>
      </c>
      <c r="BD110">
        <f t="shared" si="44"/>
        <v>17.803274743423295</v>
      </c>
      <c r="BE110">
        <f t="shared" si="45"/>
        <v>31.897375106811523</v>
      </c>
      <c r="BF110">
        <f t="shared" si="46"/>
        <v>4.7474165766451151</v>
      </c>
      <c r="BG110">
        <f t="shared" si="47"/>
        <v>6.0058235887860377E-3</v>
      </c>
      <c r="BH110">
        <f t="shared" si="48"/>
        <v>2.952846662107695</v>
      </c>
      <c r="BI110">
        <f t="shared" si="49"/>
        <v>1.7945699145374201</v>
      </c>
      <c r="BJ110">
        <f t="shared" si="50"/>
        <v>3.7547811662302223E-3</v>
      </c>
      <c r="BK110">
        <f t="shared" si="51"/>
        <v>53.572255152097945</v>
      </c>
      <c r="BL110">
        <f t="shared" si="52"/>
        <v>1.2826746532086224</v>
      </c>
      <c r="BM110">
        <f t="shared" si="53"/>
        <v>61.088997017344873</v>
      </c>
      <c r="BN110">
        <f t="shared" si="54"/>
        <v>420.13052542494091</v>
      </c>
      <c r="BO110">
        <f t="shared" si="55"/>
        <v>-7.2551999057646026E-4</v>
      </c>
    </row>
    <row r="111" spans="1:67" x14ac:dyDescent="0.25">
      <c r="A111" s="1">
        <v>100</v>
      </c>
      <c r="B111" s="1" t="s">
        <v>187</v>
      </c>
      <c r="C111" s="1" t="s">
        <v>81</v>
      </c>
      <c r="D111" s="1" t="s">
        <v>82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880.49999694898725</v>
      </c>
      <c r="J111" s="1">
        <v>0</v>
      </c>
      <c r="K111">
        <f t="shared" si="28"/>
        <v>-0.50454971307901075</v>
      </c>
      <c r="L111">
        <f t="shared" si="29"/>
        <v>5.9711639460476992E-3</v>
      </c>
      <c r="M111">
        <f t="shared" si="30"/>
        <v>541.16653681908463</v>
      </c>
      <c r="N111">
        <f t="shared" si="31"/>
        <v>0.1104585119592869</v>
      </c>
      <c r="O111">
        <f t="shared" si="32"/>
        <v>1.7727243807671522</v>
      </c>
      <c r="P111">
        <f t="shared" si="33"/>
        <v>31.814590454101563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31.981084823608398</v>
      </c>
      <c r="V111" s="1">
        <v>31.814590454101563</v>
      </c>
      <c r="W111" s="1">
        <v>32.014617919921875</v>
      </c>
      <c r="X111" s="1">
        <v>419.06182861328125</v>
      </c>
      <c r="Y111" s="1">
        <v>419.97628784179688</v>
      </c>
      <c r="Z111" s="1">
        <v>29.468845367431641</v>
      </c>
      <c r="AA111" s="1">
        <v>29.682769775390625</v>
      </c>
      <c r="AB111" s="1">
        <v>61.451023101806641</v>
      </c>
      <c r="AC111" s="1">
        <v>61.897117614746094</v>
      </c>
      <c r="AD111" s="1">
        <v>300.61029052734375</v>
      </c>
      <c r="AE111" s="1">
        <v>0.20028227567672729</v>
      </c>
      <c r="AF111" s="1">
        <v>0.19952119886875153</v>
      </c>
      <c r="AG111" s="1">
        <v>99.467674255371094</v>
      </c>
      <c r="AH111" s="1">
        <v>3.0590593814849854</v>
      </c>
      <c r="AI111" s="1">
        <v>0.2667756974697113</v>
      </c>
      <c r="AJ111" s="1">
        <v>2.7989944443106651E-2</v>
      </c>
      <c r="AK111" s="1">
        <v>3.5500545054674149E-3</v>
      </c>
      <c r="AL111" s="1">
        <v>3.6408845335245132E-2</v>
      </c>
      <c r="AM111" s="1">
        <v>2.8253104537725449E-3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36"/>
        <v>0.50101715087890619</v>
      </c>
      <c r="AW111">
        <f t="shared" si="37"/>
        <v>1.104585119592869E-4</v>
      </c>
      <c r="AX111">
        <f t="shared" si="38"/>
        <v>304.96459045410154</v>
      </c>
      <c r="AY111">
        <f t="shared" si="39"/>
        <v>305.13108482360838</v>
      </c>
      <c r="AZ111">
        <f t="shared" si="40"/>
        <v>3.2045163392011133E-2</v>
      </c>
      <c r="BA111">
        <f t="shared" si="41"/>
        <v>-3.1568966073517647E-2</v>
      </c>
      <c r="BB111">
        <f t="shared" si="42"/>
        <v>4.7252004557828817</v>
      </c>
      <c r="BC111">
        <f t="shared" si="43"/>
        <v>47.504885292195603</v>
      </c>
      <c r="BD111">
        <f t="shared" si="44"/>
        <v>17.822115516804978</v>
      </c>
      <c r="BE111">
        <f t="shared" si="45"/>
        <v>31.89783763885498</v>
      </c>
      <c r="BF111">
        <f t="shared" si="46"/>
        <v>4.7475409569310996</v>
      </c>
      <c r="BG111">
        <f t="shared" si="47"/>
        <v>5.9586357803009422E-3</v>
      </c>
      <c r="BH111">
        <f t="shared" si="48"/>
        <v>2.9524760750157295</v>
      </c>
      <c r="BI111">
        <f t="shared" si="49"/>
        <v>1.7950648819153701</v>
      </c>
      <c r="BJ111">
        <f t="shared" si="50"/>
        <v>3.7252709173609061E-3</v>
      </c>
      <c r="BK111">
        <f t="shared" si="51"/>
        <v>53.828576802228</v>
      </c>
      <c r="BL111">
        <f t="shared" si="52"/>
        <v>1.2885645034867768</v>
      </c>
      <c r="BM111">
        <f t="shared" si="53"/>
        <v>61.059464537403571</v>
      </c>
      <c r="BN111">
        <f t="shared" si="54"/>
        <v>420.21612661104024</v>
      </c>
      <c r="BO111">
        <f t="shared" si="55"/>
        <v>-7.3313548343709872E-4</v>
      </c>
    </row>
    <row r="112" spans="1:67" x14ac:dyDescent="0.25">
      <c r="A112" s="1">
        <v>101</v>
      </c>
      <c r="B112" s="1" t="s">
        <v>188</v>
      </c>
      <c r="C112" s="1" t="s">
        <v>81</v>
      </c>
      <c r="D112" s="1" t="s">
        <v>82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885.49999683722854</v>
      </c>
      <c r="J112" s="1">
        <v>0</v>
      </c>
      <c r="K112">
        <f t="shared" si="28"/>
        <v>-0.54866109852220046</v>
      </c>
      <c r="L112">
        <f t="shared" si="29"/>
        <v>5.7801590478509975E-3</v>
      </c>
      <c r="M112">
        <f t="shared" si="30"/>
        <v>557.60393801476459</v>
      </c>
      <c r="N112">
        <f t="shared" si="31"/>
        <v>0.1068772386322359</v>
      </c>
      <c r="O112">
        <f t="shared" si="32"/>
        <v>1.7718229956786837</v>
      </c>
      <c r="P112">
        <f t="shared" si="33"/>
        <v>31.810878753662109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31.980897903442383</v>
      </c>
      <c r="V112" s="1">
        <v>31.810878753662109</v>
      </c>
      <c r="W112" s="1">
        <v>32.041271209716797</v>
      </c>
      <c r="X112" s="1">
        <v>418.94552612304688</v>
      </c>
      <c r="Y112" s="1">
        <v>419.95040893554688</v>
      </c>
      <c r="Z112" s="1">
        <v>29.474943161010742</v>
      </c>
      <c r="AA112" s="1">
        <v>29.681802749633789</v>
      </c>
      <c r="AB112" s="1">
        <v>61.464469909667969</v>
      </c>
      <c r="AC112" s="1">
        <v>61.895835876464844</v>
      </c>
      <c r="AD112" s="1">
        <v>300.79803466796875</v>
      </c>
      <c r="AE112" s="1">
        <v>0.26452741026878357</v>
      </c>
      <c r="AF112" s="1">
        <v>5.9960559010505676E-2</v>
      </c>
      <c r="AG112" s="1">
        <v>99.467796325683594</v>
      </c>
      <c r="AH112" s="1">
        <v>3.0590593814849854</v>
      </c>
      <c r="AI112" s="1">
        <v>0.2667756974697113</v>
      </c>
      <c r="AJ112" s="1">
        <v>2.7989944443106651E-2</v>
      </c>
      <c r="AK112" s="1">
        <v>3.5500545054674149E-3</v>
      </c>
      <c r="AL112" s="1">
        <v>3.6408845335245132E-2</v>
      </c>
      <c r="AM112" s="1">
        <v>2.8253104537725449E-3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36"/>
        <v>0.50133005777994788</v>
      </c>
      <c r="AW112">
        <f t="shared" si="37"/>
        <v>1.0687723863223591E-4</v>
      </c>
      <c r="AX112">
        <f t="shared" si="38"/>
        <v>304.96087875366209</v>
      </c>
      <c r="AY112">
        <f t="shared" si="39"/>
        <v>305.13089790344236</v>
      </c>
      <c r="AZ112">
        <f t="shared" si="40"/>
        <v>4.2324384696981632E-2</v>
      </c>
      <c r="BA112">
        <f t="shared" si="41"/>
        <v>-2.9189119593712592E-2</v>
      </c>
      <c r="BB112">
        <f t="shared" si="42"/>
        <v>4.7242065061583727</v>
      </c>
      <c r="BC112">
        <f t="shared" si="43"/>
        <v>47.494834314918208</v>
      </c>
      <c r="BD112">
        <f t="shared" si="44"/>
        <v>17.813031565284419</v>
      </c>
      <c r="BE112">
        <f t="shared" si="45"/>
        <v>31.895888328552246</v>
      </c>
      <c r="BF112">
        <f t="shared" si="46"/>
        <v>4.7470167837665596</v>
      </c>
      <c r="BG112">
        <f t="shared" si="47"/>
        <v>5.7684187740563555E-3</v>
      </c>
      <c r="BH112">
        <f t="shared" si="48"/>
        <v>2.9523835104796889</v>
      </c>
      <c r="BI112">
        <f t="shared" si="49"/>
        <v>1.7946332732868706</v>
      </c>
      <c r="BJ112">
        <f t="shared" si="50"/>
        <v>3.6063146890264099E-3</v>
      </c>
      <c r="BK112">
        <f t="shared" si="51"/>
        <v>55.463634936851705</v>
      </c>
      <c r="BL112">
        <f t="shared" si="52"/>
        <v>1.3277852007053159</v>
      </c>
      <c r="BM112">
        <f t="shared" si="53"/>
        <v>61.068686301607855</v>
      </c>
      <c r="BN112">
        <f t="shared" si="54"/>
        <v>420.21121614480728</v>
      </c>
      <c r="BO112">
        <f t="shared" si="55"/>
        <v>-7.9736121322381481E-4</v>
      </c>
    </row>
    <row r="113" spans="1:67" x14ac:dyDescent="0.25">
      <c r="A113" s="1">
        <v>102</v>
      </c>
      <c r="B113" s="1" t="s">
        <v>189</v>
      </c>
      <c r="C113" s="1" t="s">
        <v>81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890.49999672546983</v>
      </c>
      <c r="J113" s="1">
        <v>0</v>
      </c>
      <c r="K113">
        <f t="shared" si="28"/>
        <v>-0.5285329247545979</v>
      </c>
      <c r="L113">
        <f t="shared" si="29"/>
        <v>5.9936283753985161E-3</v>
      </c>
      <c r="M113">
        <f t="shared" si="30"/>
        <v>546.9411200025587</v>
      </c>
      <c r="N113">
        <f t="shared" si="31"/>
        <v>0.11083341897708063</v>
      </c>
      <c r="O113">
        <f t="shared" si="32"/>
        <v>1.7720877337807996</v>
      </c>
      <c r="P113">
        <f t="shared" si="33"/>
        <v>31.812814712524414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31.990070343017578</v>
      </c>
      <c r="V113" s="1">
        <v>31.812814712524414</v>
      </c>
      <c r="W113" s="1">
        <v>32.054176330566406</v>
      </c>
      <c r="X113" s="1">
        <v>418.96163940429688</v>
      </c>
      <c r="Y113" s="1">
        <v>419.92337036132813</v>
      </c>
      <c r="Z113" s="1">
        <v>29.46986198425293</v>
      </c>
      <c r="AA113" s="1">
        <v>29.684446334838867</v>
      </c>
      <c r="AB113" s="1">
        <v>61.421775817871094</v>
      </c>
      <c r="AC113" s="1">
        <v>61.8690185546875</v>
      </c>
      <c r="AD113" s="1">
        <v>300.70242309570313</v>
      </c>
      <c r="AE113" s="1">
        <v>0.20859970152378082</v>
      </c>
      <c r="AF113" s="1">
        <v>0.14059783518314362</v>
      </c>
      <c r="AG113" s="1">
        <v>99.467483520507813</v>
      </c>
      <c r="AH113" s="1">
        <v>3.0590593814849854</v>
      </c>
      <c r="AI113" s="1">
        <v>0.2667756974697113</v>
      </c>
      <c r="AJ113" s="1">
        <v>2.7989944443106651E-2</v>
      </c>
      <c r="AK113" s="1">
        <v>3.5500545054674149E-3</v>
      </c>
      <c r="AL113" s="1">
        <v>3.6408845335245132E-2</v>
      </c>
      <c r="AM113" s="1">
        <v>2.8253104537725449E-3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36"/>
        <v>0.50117070515950513</v>
      </c>
      <c r="AW113">
        <f t="shared" si="37"/>
        <v>1.1083341897708062E-4</v>
      </c>
      <c r="AX113">
        <f t="shared" si="38"/>
        <v>304.96281471252439</v>
      </c>
      <c r="AY113">
        <f t="shared" si="39"/>
        <v>305.14007034301756</v>
      </c>
      <c r="AZ113">
        <f t="shared" si="40"/>
        <v>3.3375951497794265E-2</v>
      </c>
      <c r="BA113">
        <f t="shared" si="41"/>
        <v>-3.0256685394533647E-2</v>
      </c>
      <c r="BB113">
        <f t="shared" si="42"/>
        <v>4.724724910406783</v>
      </c>
      <c r="BC113">
        <f t="shared" si="43"/>
        <v>47.500195472751237</v>
      </c>
      <c r="BD113">
        <f t="shared" si="44"/>
        <v>17.81574913791237</v>
      </c>
      <c r="BE113">
        <f t="shared" si="45"/>
        <v>31.901442527770996</v>
      </c>
      <c r="BF113">
        <f t="shared" si="46"/>
        <v>4.7485104510245257</v>
      </c>
      <c r="BG113">
        <f t="shared" si="47"/>
        <v>5.9810058662253078E-3</v>
      </c>
      <c r="BH113">
        <f t="shared" si="48"/>
        <v>2.9526371766259834</v>
      </c>
      <c r="BI113">
        <f t="shared" si="49"/>
        <v>1.7958732743985424</v>
      </c>
      <c r="BJ113">
        <f t="shared" si="50"/>
        <v>3.7392606743455103E-3</v>
      </c>
      <c r="BK113">
        <f t="shared" si="51"/>
        <v>54.40285684054259</v>
      </c>
      <c r="BL113">
        <f t="shared" si="52"/>
        <v>1.3024784010757406</v>
      </c>
      <c r="BM113">
        <f t="shared" si="53"/>
        <v>61.069899765577176</v>
      </c>
      <c r="BN113">
        <f t="shared" si="54"/>
        <v>420.17460960077625</v>
      </c>
      <c r="BO113">
        <f t="shared" si="55"/>
        <v>-7.6819141376102326E-4</v>
      </c>
    </row>
    <row r="114" spans="1:67" x14ac:dyDescent="0.25">
      <c r="A114" s="1">
        <v>103</v>
      </c>
      <c r="B114" s="1" t="s">
        <v>190</v>
      </c>
      <c r="C114" s="1" t="s">
        <v>81</v>
      </c>
      <c r="D114" s="1" t="s">
        <v>82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895.99999660253525</v>
      </c>
      <c r="J114" s="1">
        <v>0</v>
      </c>
      <c r="K114">
        <f t="shared" si="28"/>
        <v>-0.57796654736041253</v>
      </c>
      <c r="L114">
        <f t="shared" si="29"/>
        <v>6.0530545413268206E-3</v>
      </c>
      <c r="M114">
        <f t="shared" si="30"/>
        <v>558.44850505504041</v>
      </c>
      <c r="N114">
        <f t="shared" si="31"/>
        <v>0.11195669929473609</v>
      </c>
      <c r="O114">
        <f t="shared" si="32"/>
        <v>1.7725214459641272</v>
      </c>
      <c r="P114">
        <f t="shared" si="33"/>
        <v>31.813056945800781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31.992546081542969</v>
      </c>
      <c r="V114" s="1">
        <v>31.813056945800781</v>
      </c>
      <c r="W114" s="1">
        <v>32.048229217529297</v>
      </c>
      <c r="X114" s="1">
        <v>418.83941650390625</v>
      </c>
      <c r="Y114" s="1">
        <v>419.89892578125</v>
      </c>
      <c r="Z114" s="1">
        <v>29.463834762573242</v>
      </c>
      <c r="AA114" s="1">
        <v>29.680610656738281</v>
      </c>
      <c r="AB114" s="1">
        <v>61.400875091552734</v>
      </c>
      <c r="AC114" s="1">
        <v>61.852622985839844</v>
      </c>
      <c r="AD114" s="1">
        <v>300.68035888671875</v>
      </c>
      <c r="AE114" s="1">
        <v>0.24410940706729889</v>
      </c>
      <c r="AF114" s="1">
        <v>4.0316399186849594E-2</v>
      </c>
      <c r="AG114" s="1">
        <v>99.467910766601563</v>
      </c>
      <c r="AH114" s="1">
        <v>3.0590593814849854</v>
      </c>
      <c r="AI114" s="1">
        <v>0.2667756974697113</v>
      </c>
      <c r="AJ114" s="1">
        <v>2.7989944443106651E-2</v>
      </c>
      <c r="AK114" s="1">
        <v>3.5500545054674149E-3</v>
      </c>
      <c r="AL114" s="1">
        <v>3.6408845335245132E-2</v>
      </c>
      <c r="AM114" s="1">
        <v>2.8253104537725449E-3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36"/>
        <v>0.50113393147786456</v>
      </c>
      <c r="AW114">
        <f t="shared" si="37"/>
        <v>1.1195669929473609E-4</v>
      </c>
      <c r="AX114">
        <f t="shared" si="38"/>
        <v>304.96305694580076</v>
      </c>
      <c r="AY114">
        <f t="shared" si="39"/>
        <v>305.14254608154295</v>
      </c>
      <c r="AZ114">
        <f t="shared" si="40"/>
        <v>3.9057504257764553E-2</v>
      </c>
      <c r="BA114">
        <f t="shared" si="41"/>
        <v>-3.0442583707811669E-2</v>
      </c>
      <c r="BB114">
        <f t="shared" si="42"/>
        <v>4.724789778266814</v>
      </c>
      <c r="BC114">
        <f t="shared" si="43"/>
        <v>47.500643593021572</v>
      </c>
      <c r="BD114">
        <f t="shared" si="44"/>
        <v>17.82003293628329</v>
      </c>
      <c r="BE114">
        <f t="shared" si="45"/>
        <v>31.902801513671875</v>
      </c>
      <c r="BF114">
        <f t="shared" si="46"/>
        <v>4.7488759796428646</v>
      </c>
      <c r="BG114">
        <f t="shared" si="47"/>
        <v>6.0401807585306411E-3</v>
      </c>
      <c r="BH114">
        <f t="shared" si="48"/>
        <v>2.9522683323026868</v>
      </c>
      <c r="BI114">
        <f t="shared" si="49"/>
        <v>1.7966076473401777</v>
      </c>
      <c r="BJ114">
        <f t="shared" si="50"/>
        <v>3.7762674960315004E-3</v>
      </c>
      <c r="BK114">
        <f t="shared" si="51"/>
        <v>55.547706068556799</v>
      </c>
      <c r="BL114">
        <f t="shared" si="52"/>
        <v>1.3299593563284537</v>
      </c>
      <c r="BM114">
        <f t="shared" si="53"/>
        <v>61.061788030273753</v>
      </c>
      <c r="BN114">
        <f t="shared" si="54"/>
        <v>420.17366339736486</v>
      </c>
      <c r="BO114">
        <f t="shared" si="55"/>
        <v>-8.3993057818416365E-4</v>
      </c>
    </row>
    <row r="115" spans="1:67" x14ac:dyDescent="0.25">
      <c r="A115" s="1">
        <v>104</v>
      </c>
      <c r="B115" s="1" t="s">
        <v>191</v>
      </c>
      <c r="C115" s="1" t="s">
        <v>81</v>
      </c>
      <c r="D115" s="1" t="s">
        <v>82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900.99999649077654</v>
      </c>
      <c r="J115" s="1">
        <v>0</v>
      </c>
      <c r="K115">
        <f t="shared" si="28"/>
        <v>-0.52879444490151029</v>
      </c>
      <c r="L115">
        <f t="shared" si="29"/>
        <v>5.9499102608128645E-3</v>
      </c>
      <c r="M115">
        <f t="shared" si="30"/>
        <v>548.01146065775572</v>
      </c>
      <c r="N115">
        <f t="shared" si="31"/>
        <v>0.11019149646079576</v>
      </c>
      <c r="O115">
        <f t="shared" si="32"/>
        <v>1.7747247931744909</v>
      </c>
      <c r="P115">
        <f t="shared" si="33"/>
        <v>31.820400238037109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31.994064331054688</v>
      </c>
      <c r="V115" s="1">
        <v>31.820400238037109</v>
      </c>
      <c r="W115" s="1">
        <v>32.030529022216797</v>
      </c>
      <c r="X115" s="1">
        <v>418.96121215820313</v>
      </c>
      <c r="Y115" s="1">
        <v>419.9239501953125</v>
      </c>
      <c r="Z115" s="1">
        <v>29.465097427368164</v>
      </c>
      <c r="AA115" s="1">
        <v>29.678428649902344</v>
      </c>
      <c r="AB115" s="1">
        <v>61.3978271484375</v>
      </c>
      <c r="AC115" s="1">
        <v>61.842353820800781</v>
      </c>
      <c r="AD115" s="1">
        <v>300.71881103515625</v>
      </c>
      <c r="AE115" s="1">
        <v>0.1443534642457962</v>
      </c>
      <c r="AF115" s="1">
        <v>0.1809118241071701</v>
      </c>
      <c r="AG115" s="1">
        <v>99.467254638671875</v>
      </c>
      <c r="AH115" s="1">
        <v>3.0590593814849854</v>
      </c>
      <c r="AI115" s="1">
        <v>0.2667756974697113</v>
      </c>
      <c r="AJ115" s="1">
        <v>2.7989944443106651E-2</v>
      </c>
      <c r="AK115" s="1">
        <v>3.5500545054674149E-3</v>
      </c>
      <c r="AL115" s="1">
        <v>3.6408845335245132E-2</v>
      </c>
      <c r="AM115" s="1">
        <v>2.8253104537725449E-3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36"/>
        <v>0.50119801839192701</v>
      </c>
      <c r="AW115">
        <f t="shared" si="37"/>
        <v>1.1019149646079576E-4</v>
      </c>
      <c r="AX115">
        <f t="shared" si="38"/>
        <v>304.97040023803709</v>
      </c>
      <c r="AY115">
        <f t="shared" si="39"/>
        <v>305.14406433105466</v>
      </c>
      <c r="AZ115">
        <f t="shared" si="40"/>
        <v>2.3096553763079175E-2</v>
      </c>
      <c r="BA115">
        <f t="shared" si="41"/>
        <v>-3.0546798656957645E-2</v>
      </c>
      <c r="BB115">
        <f t="shared" si="42"/>
        <v>4.7267566129699823</v>
      </c>
      <c r="BC115">
        <f t="shared" si="43"/>
        <v>47.52073061773504</v>
      </c>
      <c r="BD115">
        <f t="shared" si="44"/>
        <v>17.842301967832697</v>
      </c>
      <c r="BE115">
        <f t="shared" si="45"/>
        <v>31.907232284545898</v>
      </c>
      <c r="BF115">
        <f t="shared" si="46"/>
        <v>4.7500679013306302</v>
      </c>
      <c r="BG115">
        <f t="shared" si="47"/>
        <v>5.93747102863633E-3</v>
      </c>
      <c r="BH115">
        <f t="shared" si="48"/>
        <v>2.9520318197954913</v>
      </c>
      <c r="BI115">
        <f t="shared" si="49"/>
        <v>1.7980360815351388</v>
      </c>
      <c r="BJ115">
        <f t="shared" si="50"/>
        <v>3.7120349789394559E-3</v>
      </c>
      <c r="BK115">
        <f t="shared" si="51"/>
        <v>54.509195502155507</v>
      </c>
      <c r="BL115">
        <f t="shared" si="52"/>
        <v>1.3050254942659687</v>
      </c>
      <c r="BM115">
        <f t="shared" si="53"/>
        <v>61.027832870250776</v>
      </c>
      <c r="BN115">
        <f t="shared" si="54"/>
        <v>420.17531374891354</v>
      </c>
      <c r="BO115">
        <f t="shared" si="55"/>
        <v>-7.6804081416003572E-4</v>
      </c>
    </row>
    <row r="116" spans="1:67" x14ac:dyDescent="0.25">
      <c r="A116" s="1">
        <v>105</v>
      </c>
      <c r="B116" s="1" t="s">
        <v>192</v>
      </c>
      <c r="C116" s="1" t="s">
        <v>81</v>
      </c>
      <c r="D116" s="1" t="s">
        <v>82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905.99999637901783</v>
      </c>
      <c r="J116" s="1">
        <v>0</v>
      </c>
      <c r="K116">
        <f t="shared" si="28"/>
        <v>-0.5442580104502871</v>
      </c>
      <c r="L116">
        <f t="shared" si="29"/>
        <v>5.9962526772696029E-3</v>
      </c>
      <c r="M116">
        <f t="shared" si="30"/>
        <v>551.0118084100626</v>
      </c>
      <c r="N116">
        <f t="shared" si="31"/>
        <v>0.11099076405881389</v>
      </c>
      <c r="O116">
        <f t="shared" si="32"/>
        <v>1.7738216381236755</v>
      </c>
      <c r="P116">
        <f t="shared" si="33"/>
        <v>31.8162841796875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31.991979598999023</v>
      </c>
      <c r="V116" s="1">
        <v>31.8162841796875</v>
      </c>
      <c r="W116" s="1">
        <v>32.021686553955078</v>
      </c>
      <c r="X116" s="1">
        <v>418.93392944335938</v>
      </c>
      <c r="Y116" s="1">
        <v>419.9267578125</v>
      </c>
      <c r="Z116" s="1">
        <v>29.461587905883789</v>
      </c>
      <c r="AA116" s="1">
        <v>29.676446914672852</v>
      </c>
      <c r="AB116" s="1">
        <v>61.397712707519531</v>
      </c>
      <c r="AC116" s="1">
        <v>61.845478057861328</v>
      </c>
      <c r="AD116" s="1">
        <v>300.74685668945313</v>
      </c>
      <c r="AE116" s="1">
        <v>0.22824454307556152</v>
      </c>
      <c r="AF116" s="1">
        <v>0.13439154624938965</v>
      </c>
      <c r="AG116" s="1">
        <v>99.467178344726563</v>
      </c>
      <c r="AH116" s="1">
        <v>3.0590593814849854</v>
      </c>
      <c r="AI116" s="1">
        <v>0.2667756974697113</v>
      </c>
      <c r="AJ116" s="1">
        <v>2.7989944443106651E-2</v>
      </c>
      <c r="AK116" s="1">
        <v>3.5500545054674149E-3</v>
      </c>
      <c r="AL116" s="1">
        <v>3.6408845335245132E-2</v>
      </c>
      <c r="AM116" s="1">
        <v>2.8253104537725449E-3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36"/>
        <v>0.50124476114908845</v>
      </c>
      <c r="AW116">
        <f t="shared" si="37"/>
        <v>1.1099076405881389E-4</v>
      </c>
      <c r="AX116">
        <f t="shared" si="38"/>
        <v>304.96628417968748</v>
      </c>
      <c r="AY116">
        <f t="shared" si="39"/>
        <v>305.141979598999</v>
      </c>
      <c r="AZ116">
        <f t="shared" si="40"/>
        <v>3.6519126075823749E-2</v>
      </c>
      <c r="BA116">
        <f t="shared" si="41"/>
        <v>-3.0513638380512985E-2</v>
      </c>
      <c r="BB116">
        <f t="shared" si="42"/>
        <v>4.7256540760232504</v>
      </c>
      <c r="BC116">
        <f t="shared" si="43"/>
        <v>47.509682637677734</v>
      </c>
      <c r="BD116">
        <f t="shared" si="44"/>
        <v>17.833235723004883</v>
      </c>
      <c r="BE116">
        <f t="shared" si="45"/>
        <v>31.904131889343262</v>
      </c>
      <c r="BF116">
        <f t="shared" si="46"/>
        <v>4.7492338366499345</v>
      </c>
      <c r="BG116">
        <f t="shared" si="47"/>
        <v>5.9836191238296955E-3</v>
      </c>
      <c r="BH116">
        <f t="shared" si="48"/>
        <v>2.9518324378995748</v>
      </c>
      <c r="BI116">
        <f t="shared" si="49"/>
        <v>1.7974013987503596</v>
      </c>
      <c r="BJ116">
        <f t="shared" si="50"/>
        <v>3.7408949499219244E-3</v>
      </c>
      <c r="BK116">
        <f t="shared" si="51"/>
        <v>54.807589817173998</v>
      </c>
      <c r="BL116">
        <f t="shared" si="52"/>
        <v>1.3121617000079164</v>
      </c>
      <c r="BM116">
        <f t="shared" si="53"/>
        <v>61.039476265326464</v>
      </c>
      <c r="BN116">
        <f t="shared" si="54"/>
        <v>420.18547200456771</v>
      </c>
      <c r="BO116">
        <f t="shared" si="55"/>
        <v>-7.9063237842580533E-4</v>
      </c>
    </row>
    <row r="117" spans="1:67" x14ac:dyDescent="0.25">
      <c r="A117" s="1">
        <v>106</v>
      </c>
      <c r="B117" s="1" t="s">
        <v>193</v>
      </c>
      <c r="C117" s="1" t="s">
        <v>81</v>
      </c>
      <c r="D117" s="1" t="s">
        <v>82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911.49999625608325</v>
      </c>
      <c r="J117" s="1">
        <v>0</v>
      </c>
      <c r="K117">
        <f t="shared" si="28"/>
        <v>-0.48808709496053154</v>
      </c>
      <c r="L117">
        <f t="shared" si="29"/>
        <v>5.967872951577558E-3</v>
      </c>
      <c r="M117">
        <f t="shared" si="30"/>
        <v>536.73928515574926</v>
      </c>
      <c r="N117">
        <f t="shared" si="31"/>
        <v>0.1105830260483438</v>
      </c>
      <c r="O117">
        <f t="shared" si="32"/>
        <v>1.7756725060310075</v>
      </c>
      <c r="P117">
        <f t="shared" si="33"/>
        <v>31.822319030761719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31.989896774291992</v>
      </c>
      <c r="V117" s="1">
        <v>31.822319030761719</v>
      </c>
      <c r="W117" s="1">
        <v>32.026912689208984</v>
      </c>
      <c r="X117" s="1">
        <v>418.97134399414063</v>
      </c>
      <c r="Y117" s="1">
        <v>419.8524169921875</v>
      </c>
      <c r="Z117" s="1">
        <v>29.460138320922852</v>
      </c>
      <c r="AA117" s="1">
        <v>29.674196243286133</v>
      </c>
      <c r="AB117" s="1">
        <v>61.401714324951172</v>
      </c>
      <c r="AC117" s="1">
        <v>61.847858428955078</v>
      </c>
      <c r="AD117" s="1">
        <v>300.76409912109375</v>
      </c>
      <c r="AE117" s="1">
        <v>0.20632864534854889</v>
      </c>
      <c r="AF117" s="1">
        <v>0.28635960817337036</v>
      </c>
      <c r="AG117" s="1">
        <v>99.466827392578125</v>
      </c>
      <c r="AH117" s="1">
        <v>3.0590593814849854</v>
      </c>
      <c r="AI117" s="1">
        <v>0.2667756974697113</v>
      </c>
      <c r="AJ117" s="1">
        <v>2.7989944443106651E-2</v>
      </c>
      <c r="AK117" s="1">
        <v>3.5500545054674149E-3</v>
      </c>
      <c r="AL117" s="1">
        <v>3.6408845335245132E-2</v>
      </c>
      <c r="AM117" s="1">
        <v>2.8253104537725449E-3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36"/>
        <v>0.50127349853515613</v>
      </c>
      <c r="AW117">
        <f t="shared" si="37"/>
        <v>1.105830260483438E-4</v>
      </c>
      <c r="AX117">
        <f t="shared" si="38"/>
        <v>304.9723190307617</v>
      </c>
      <c r="AY117">
        <f t="shared" si="39"/>
        <v>305.13989677429197</v>
      </c>
      <c r="AZ117">
        <f t="shared" si="40"/>
        <v>3.3012582517879085E-2</v>
      </c>
      <c r="BA117">
        <f t="shared" si="41"/>
        <v>-3.1468441954563837E-2</v>
      </c>
      <c r="BB117">
        <f t="shared" si="42"/>
        <v>4.7272706617754396</v>
      </c>
      <c r="BC117">
        <f t="shared" si="43"/>
        <v>47.526102779147976</v>
      </c>
      <c r="BD117">
        <f t="shared" si="44"/>
        <v>17.851906535861843</v>
      </c>
      <c r="BE117">
        <f t="shared" si="45"/>
        <v>31.906107902526855</v>
      </c>
      <c r="BF117">
        <f t="shared" si="46"/>
        <v>4.7497654066621564</v>
      </c>
      <c r="BG117">
        <f t="shared" si="47"/>
        <v>5.9553585772984408E-3</v>
      </c>
      <c r="BH117">
        <f t="shared" si="48"/>
        <v>2.9515981557444322</v>
      </c>
      <c r="BI117">
        <f t="shared" si="49"/>
        <v>1.7981672509177242</v>
      </c>
      <c r="BJ117">
        <f t="shared" si="50"/>
        <v>3.723221429745445E-3</v>
      </c>
      <c r="BK117">
        <f t="shared" si="51"/>
        <v>53.387753831402684</v>
      </c>
      <c r="BL117">
        <f t="shared" si="52"/>
        <v>1.2783998934695588</v>
      </c>
      <c r="BM117">
        <f t="shared" si="53"/>
        <v>61.011484630072246</v>
      </c>
      <c r="BN117">
        <f t="shared" si="54"/>
        <v>420.08443022122003</v>
      </c>
      <c r="BO117">
        <f t="shared" si="55"/>
        <v>-7.0887936209964393E-4</v>
      </c>
    </row>
    <row r="118" spans="1:67" x14ac:dyDescent="0.25">
      <c r="A118" s="1">
        <v>107</v>
      </c>
      <c r="B118" s="1" t="s">
        <v>194</v>
      </c>
      <c r="C118" s="1" t="s">
        <v>81</v>
      </c>
      <c r="D118" s="1" t="s">
        <v>82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916.49999614432454</v>
      </c>
      <c r="J118" s="1">
        <v>0</v>
      </c>
      <c r="K118">
        <f t="shared" si="28"/>
        <v>-0.52028956612740807</v>
      </c>
      <c r="L118">
        <f t="shared" si="29"/>
        <v>5.9521493606374343E-3</v>
      </c>
      <c r="M118">
        <f t="shared" si="30"/>
        <v>545.62074258129689</v>
      </c>
      <c r="N118">
        <f t="shared" si="31"/>
        <v>0.11036493819283447</v>
      </c>
      <c r="O118">
        <f t="shared" si="32"/>
        <v>1.7768588382573607</v>
      </c>
      <c r="P118">
        <f t="shared" si="33"/>
        <v>31.826498031616211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31.989707946777344</v>
      </c>
      <c r="V118" s="1">
        <v>31.826498031616211</v>
      </c>
      <c r="W118" s="1">
        <v>32.018302917480469</v>
      </c>
      <c r="X118" s="1">
        <v>418.91217041015625</v>
      </c>
      <c r="Y118" s="1">
        <v>419.85772705078125</v>
      </c>
      <c r="Z118" s="1">
        <v>29.459453582763672</v>
      </c>
      <c r="AA118" s="1">
        <v>29.673103332519531</v>
      </c>
      <c r="AB118" s="1">
        <v>61.401817321777344</v>
      </c>
      <c r="AC118" s="1">
        <v>61.847126007080078</v>
      </c>
      <c r="AD118" s="1">
        <v>300.7447509765625</v>
      </c>
      <c r="AE118" s="1">
        <v>0.27132320404052734</v>
      </c>
      <c r="AF118" s="1">
        <v>3.824981302022934E-2</v>
      </c>
      <c r="AG118" s="1">
        <v>99.468246459960938</v>
      </c>
      <c r="AH118" s="1">
        <v>3.0590593814849854</v>
      </c>
      <c r="AI118" s="1">
        <v>0.2667756974697113</v>
      </c>
      <c r="AJ118" s="1">
        <v>2.7989944443106651E-2</v>
      </c>
      <c r="AK118" s="1">
        <v>3.5500545054674149E-3</v>
      </c>
      <c r="AL118" s="1">
        <v>3.6408845335245132E-2</v>
      </c>
      <c r="AM118" s="1">
        <v>2.8253104537725449E-3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36"/>
        <v>0.50124125162760413</v>
      </c>
      <c r="AW118">
        <f t="shared" si="37"/>
        <v>1.1036493819283447E-4</v>
      </c>
      <c r="AX118">
        <f t="shared" si="38"/>
        <v>304.97649803161619</v>
      </c>
      <c r="AY118">
        <f t="shared" si="39"/>
        <v>305.13970794677732</v>
      </c>
      <c r="AZ118">
        <f t="shared" si="40"/>
        <v>4.3411711676156983E-2</v>
      </c>
      <c r="BA118">
        <f t="shared" si="41"/>
        <v>-3.1844210868616864E-2</v>
      </c>
      <c r="BB118">
        <f t="shared" si="42"/>
        <v>4.7283903937683016</v>
      </c>
      <c r="BC118">
        <f t="shared" si="43"/>
        <v>47.536681926645059</v>
      </c>
      <c r="BD118">
        <f t="shared" si="44"/>
        <v>17.863578594125528</v>
      </c>
      <c r="BE118">
        <f t="shared" si="45"/>
        <v>31.908102989196777</v>
      </c>
      <c r="BF118">
        <f t="shared" si="46"/>
        <v>4.750302160208868</v>
      </c>
      <c r="BG118">
        <f t="shared" si="47"/>
        <v>5.9397007741059356E-3</v>
      </c>
      <c r="BH118">
        <f t="shared" si="48"/>
        <v>2.9515315555109409</v>
      </c>
      <c r="BI118">
        <f t="shared" si="49"/>
        <v>1.798770604697927</v>
      </c>
      <c r="BJ118">
        <f t="shared" si="50"/>
        <v>3.7134294080310329E-3</v>
      </c>
      <c r="BK118">
        <f t="shared" si="51"/>
        <v>54.271938496743346</v>
      </c>
      <c r="BL118">
        <f t="shared" si="52"/>
        <v>1.2995372180331572</v>
      </c>
      <c r="BM118">
        <f t="shared" si="53"/>
        <v>60.994267400769239</v>
      </c>
      <c r="BN118">
        <f t="shared" si="54"/>
        <v>420.10504779233645</v>
      </c>
      <c r="BO118">
        <f t="shared" si="55"/>
        <v>-7.5539870537076267E-4</v>
      </c>
    </row>
    <row r="119" spans="1:67" x14ac:dyDescent="0.25">
      <c r="A119" s="1">
        <v>108</v>
      </c>
      <c r="B119" s="1" t="s">
        <v>195</v>
      </c>
      <c r="C119" s="1" t="s">
        <v>81</v>
      </c>
      <c r="D119" s="1" t="s">
        <v>82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921.49999603256583</v>
      </c>
      <c r="J119" s="1">
        <v>0</v>
      </c>
      <c r="K119">
        <f t="shared" si="28"/>
        <v>-0.51130490513880955</v>
      </c>
      <c r="L119">
        <f t="shared" si="29"/>
        <v>5.8129742496142913E-3</v>
      </c>
      <c r="M119">
        <f t="shared" si="30"/>
        <v>546.46365500428465</v>
      </c>
      <c r="N119">
        <f t="shared" si="31"/>
        <v>0.10778894449892049</v>
      </c>
      <c r="O119">
        <f t="shared" si="32"/>
        <v>1.7768615373387893</v>
      </c>
      <c r="P119">
        <f t="shared" si="33"/>
        <v>31.824321746826172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31.985122680664063</v>
      </c>
      <c r="V119" s="1">
        <v>31.824321746826172</v>
      </c>
      <c r="W119" s="1">
        <v>32.013843536376953</v>
      </c>
      <c r="X119" s="1">
        <v>418.91213989257813</v>
      </c>
      <c r="Y119" s="1">
        <v>419.84173583984375</v>
      </c>
      <c r="Z119" s="1">
        <v>29.458545684814453</v>
      </c>
      <c r="AA119" s="1">
        <v>29.667165756225586</v>
      </c>
      <c r="AB119" s="1">
        <v>61.415958404541016</v>
      </c>
      <c r="AC119" s="1">
        <v>61.850898742675781</v>
      </c>
      <c r="AD119" s="1">
        <v>300.80850219726563</v>
      </c>
      <c r="AE119" s="1">
        <v>0.23202276229858398</v>
      </c>
      <c r="AF119" s="1">
        <v>5.6857798248529434E-2</v>
      </c>
      <c r="AG119" s="1">
        <v>99.468406677246094</v>
      </c>
      <c r="AH119" s="1">
        <v>3.0590593814849854</v>
      </c>
      <c r="AI119" s="1">
        <v>0.2667756974697113</v>
      </c>
      <c r="AJ119" s="1">
        <v>2.7989944443106651E-2</v>
      </c>
      <c r="AK119" s="1">
        <v>3.5500545054674149E-3</v>
      </c>
      <c r="AL119" s="1">
        <v>3.6408845335245132E-2</v>
      </c>
      <c r="AM119" s="1">
        <v>2.8253104537725449E-3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36"/>
        <v>0.50134750366210934</v>
      </c>
      <c r="AW119">
        <f t="shared" si="37"/>
        <v>1.0778894449892049E-4</v>
      </c>
      <c r="AX119">
        <f t="shared" si="38"/>
        <v>304.97432174682615</v>
      </c>
      <c r="AY119">
        <f t="shared" si="39"/>
        <v>305.13512268066404</v>
      </c>
      <c r="AZ119">
        <f t="shared" si="40"/>
        <v>3.7123641137995378E-2</v>
      </c>
      <c r="BA119">
        <f t="shared" si="41"/>
        <v>-3.0968212063157245E-2</v>
      </c>
      <c r="BB119">
        <f t="shared" si="42"/>
        <v>4.7278072457403049</v>
      </c>
      <c r="BC119">
        <f t="shared" si="43"/>
        <v>47.530742711914925</v>
      </c>
      <c r="BD119">
        <f t="shared" si="44"/>
        <v>17.863576955689339</v>
      </c>
      <c r="BE119">
        <f t="shared" si="45"/>
        <v>31.904722213745117</v>
      </c>
      <c r="BF119">
        <f t="shared" si="46"/>
        <v>4.7493926352001541</v>
      </c>
      <c r="BG119">
        <f t="shared" si="47"/>
        <v>5.8011004302396165E-3</v>
      </c>
      <c r="BH119">
        <f t="shared" si="48"/>
        <v>2.9509457084015156</v>
      </c>
      <c r="BI119">
        <f t="shared" si="49"/>
        <v>1.7984469267986385</v>
      </c>
      <c r="BJ119">
        <f t="shared" si="50"/>
        <v>3.6267526909860757E-3</v>
      </c>
      <c r="BK119">
        <f t="shared" si="51"/>
        <v>54.355869070300493</v>
      </c>
      <c r="BL119">
        <f t="shared" si="52"/>
        <v>1.3015944065473832</v>
      </c>
      <c r="BM119">
        <f t="shared" si="53"/>
        <v>60.987730159545485</v>
      </c>
      <c r="BN119">
        <f t="shared" si="54"/>
        <v>420.08478570386654</v>
      </c>
      <c r="BO119">
        <f t="shared" si="55"/>
        <v>-7.4231028223526309E-4</v>
      </c>
    </row>
    <row r="120" spans="1:67" x14ac:dyDescent="0.25">
      <c r="A120" s="1">
        <v>109</v>
      </c>
      <c r="B120" s="1" t="s">
        <v>196</v>
      </c>
      <c r="C120" s="1" t="s">
        <v>81</v>
      </c>
      <c r="D120" s="1" t="s">
        <v>82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926.99999590963125</v>
      </c>
      <c r="J120" s="1">
        <v>0</v>
      </c>
      <c r="K120">
        <f t="shared" si="28"/>
        <v>-0.52352380973337997</v>
      </c>
      <c r="L120">
        <f t="shared" si="29"/>
        <v>5.8418996874361586E-3</v>
      </c>
      <c r="M120">
        <f t="shared" si="30"/>
        <v>549.14417750789073</v>
      </c>
      <c r="N120">
        <f t="shared" si="31"/>
        <v>0.10810945065393006</v>
      </c>
      <c r="O120">
        <f t="shared" si="32"/>
        <v>1.7733766210540822</v>
      </c>
      <c r="P120">
        <f t="shared" si="33"/>
        <v>31.812448501586914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31.979562759399414</v>
      </c>
      <c r="V120" s="1">
        <v>31.812448501586914</v>
      </c>
      <c r="W120" s="1">
        <v>32.014850616455078</v>
      </c>
      <c r="X120" s="1">
        <v>418.92446899414063</v>
      </c>
      <c r="Y120" s="1">
        <v>419.87844848632813</v>
      </c>
      <c r="Z120" s="1">
        <v>29.460746765136719</v>
      </c>
      <c r="AA120" s="1">
        <v>29.670049667358398</v>
      </c>
      <c r="AB120" s="1">
        <v>61.44024658203125</v>
      </c>
      <c r="AC120" s="1">
        <v>61.876750946044922</v>
      </c>
      <c r="AD120" s="1">
        <v>300.7177734375</v>
      </c>
      <c r="AE120" s="1">
        <v>0.17911893129348755</v>
      </c>
      <c r="AF120" s="1">
        <v>0.25327616930007935</v>
      </c>
      <c r="AG120" s="1">
        <v>99.469001770019531</v>
      </c>
      <c r="AH120" s="1">
        <v>3.0590593814849854</v>
      </c>
      <c r="AI120" s="1">
        <v>0.2667756974697113</v>
      </c>
      <c r="AJ120" s="1">
        <v>2.7989944443106651E-2</v>
      </c>
      <c r="AK120" s="1">
        <v>3.5500545054674149E-3</v>
      </c>
      <c r="AL120" s="1">
        <v>3.6408845335245132E-2</v>
      </c>
      <c r="AM120" s="1">
        <v>2.8253104537725449E-3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36"/>
        <v>0.50119628906249991</v>
      </c>
      <c r="AW120">
        <f t="shared" si="37"/>
        <v>1.0810945065393006E-4</v>
      </c>
      <c r="AX120">
        <f t="shared" si="38"/>
        <v>304.96244850158689</v>
      </c>
      <c r="AY120">
        <f t="shared" si="39"/>
        <v>305.12956275939939</v>
      </c>
      <c r="AZ120">
        <f t="shared" si="40"/>
        <v>2.8659028366378791E-2</v>
      </c>
      <c r="BA120">
        <f t="shared" si="41"/>
        <v>-3.0355304750575043E-2</v>
      </c>
      <c r="BB120">
        <f t="shared" si="42"/>
        <v>4.7246268439331223</v>
      </c>
      <c r="BC120">
        <f t="shared" si="43"/>
        <v>47.498484551567593</v>
      </c>
      <c r="BD120">
        <f t="shared" si="44"/>
        <v>17.828434884209194</v>
      </c>
      <c r="BE120">
        <f t="shared" si="45"/>
        <v>31.896005630493164</v>
      </c>
      <c r="BF120">
        <f t="shared" si="46"/>
        <v>4.7470483250517406</v>
      </c>
      <c r="BG120">
        <f t="shared" si="47"/>
        <v>5.8299075273792232E-3</v>
      </c>
      <c r="BH120">
        <f t="shared" si="48"/>
        <v>2.95125022287904</v>
      </c>
      <c r="BI120">
        <f t="shared" si="49"/>
        <v>1.7957981021727005</v>
      </c>
      <c r="BJ120">
        <f t="shared" si="50"/>
        <v>3.644767730904587E-3</v>
      </c>
      <c r="BK120">
        <f t="shared" si="51"/>
        <v>54.622823164528299</v>
      </c>
      <c r="BL120">
        <f t="shared" si="52"/>
        <v>1.3078646438929378</v>
      </c>
      <c r="BM120">
        <f t="shared" si="53"/>
        <v>61.039025446287766</v>
      </c>
      <c r="BN120">
        <f t="shared" si="54"/>
        <v>420.12730663239626</v>
      </c>
      <c r="BO120">
        <f t="shared" si="55"/>
        <v>-7.6061190595291806E-4</v>
      </c>
    </row>
    <row r="121" spans="1:67" x14ac:dyDescent="0.25">
      <c r="A121" s="1">
        <v>110</v>
      </c>
      <c r="B121" s="1" t="s">
        <v>197</v>
      </c>
      <c r="C121" s="1" t="s">
        <v>81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931.99999579787254</v>
      </c>
      <c r="J121" s="1">
        <v>0</v>
      </c>
      <c r="K121">
        <f t="shared" si="28"/>
        <v>-0.54256211170887814</v>
      </c>
      <c r="L121">
        <f t="shared" si="29"/>
        <v>5.9692499448328867E-3</v>
      </c>
      <c r="M121">
        <f t="shared" si="30"/>
        <v>551.18139490096257</v>
      </c>
      <c r="N121">
        <f t="shared" si="31"/>
        <v>0.11032694124875836</v>
      </c>
      <c r="O121">
        <f t="shared" si="32"/>
        <v>1.7712170372349432</v>
      </c>
      <c r="P121">
        <f t="shared" si="33"/>
        <v>31.803382873535156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31.981359481811523</v>
      </c>
      <c r="V121" s="1">
        <v>31.803382873535156</v>
      </c>
      <c r="W121" s="1">
        <v>32.041267395019531</v>
      </c>
      <c r="X121" s="1">
        <v>418.8848876953125</v>
      </c>
      <c r="Y121" s="1">
        <v>419.87503051757813</v>
      </c>
      <c r="Z121" s="1">
        <v>29.454216003417969</v>
      </c>
      <c r="AA121" s="1">
        <v>29.667819976806641</v>
      </c>
      <c r="AB121" s="1">
        <v>61.419429779052734</v>
      </c>
      <c r="AC121" s="1">
        <v>61.864849090576172</v>
      </c>
      <c r="AD121" s="1">
        <v>300.707275390625</v>
      </c>
      <c r="AE121" s="1">
        <v>0.13150498270988464</v>
      </c>
      <c r="AF121" s="1">
        <v>0.11371577531099319</v>
      </c>
      <c r="AG121" s="1">
        <v>99.467460632324219</v>
      </c>
      <c r="AH121" s="1">
        <v>3.0590593814849854</v>
      </c>
      <c r="AI121" s="1">
        <v>0.2667756974697113</v>
      </c>
      <c r="AJ121" s="1">
        <v>2.7989944443106651E-2</v>
      </c>
      <c r="AK121" s="1">
        <v>3.5500545054674149E-3</v>
      </c>
      <c r="AL121" s="1">
        <v>3.6408845335245132E-2</v>
      </c>
      <c r="AM121" s="1">
        <v>2.8253104537725449E-3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36"/>
        <v>0.50117879231770834</v>
      </c>
      <c r="AW121">
        <f t="shared" si="37"/>
        <v>1.1032694124875837E-4</v>
      </c>
      <c r="AX121">
        <f t="shared" si="38"/>
        <v>304.95338287353513</v>
      </c>
      <c r="AY121">
        <f t="shared" si="39"/>
        <v>305.1313594818115</v>
      </c>
      <c r="AZ121">
        <f t="shared" si="40"/>
        <v>2.1040796763283076E-2</v>
      </c>
      <c r="BA121">
        <f t="shared" si="41"/>
        <v>-3.0047266041810829E-2</v>
      </c>
      <c r="BB121">
        <f t="shared" si="42"/>
        <v>4.7221997528248396</v>
      </c>
      <c r="BC121">
        <f t="shared" si="43"/>
        <v>47.474819632524657</v>
      </c>
      <c r="BD121">
        <f t="shared" si="44"/>
        <v>17.806999655718016</v>
      </c>
      <c r="BE121">
        <f t="shared" si="45"/>
        <v>31.89237117767334</v>
      </c>
      <c r="BF121">
        <f t="shared" si="46"/>
        <v>4.7460711428245625</v>
      </c>
      <c r="BG121">
        <f t="shared" si="47"/>
        <v>5.9567298009533722E-3</v>
      </c>
      <c r="BH121">
        <f t="shared" si="48"/>
        <v>2.9509827155898964</v>
      </c>
      <c r="BI121">
        <f t="shared" si="49"/>
        <v>1.7950884272346661</v>
      </c>
      <c r="BJ121">
        <f t="shared" si="50"/>
        <v>3.7240789614959849E-3</v>
      </c>
      <c r="BK121">
        <f t="shared" si="51"/>
        <v>54.824613698581047</v>
      </c>
      <c r="BL121">
        <f t="shared" si="52"/>
        <v>1.3127272517766146</v>
      </c>
      <c r="BM121">
        <f t="shared" si="53"/>
        <v>61.068737266146776</v>
      </c>
      <c r="BN121">
        <f t="shared" si="54"/>
        <v>420.13293856060574</v>
      </c>
      <c r="BO121">
        <f t="shared" si="55"/>
        <v>-7.8864521225192191E-4</v>
      </c>
    </row>
    <row r="122" spans="1:67" x14ac:dyDescent="0.25">
      <c r="A122" s="1">
        <v>111</v>
      </c>
      <c r="B122" s="1" t="s">
        <v>198</v>
      </c>
      <c r="C122" s="1" t="s">
        <v>81</v>
      </c>
      <c r="D122" s="1" t="s">
        <v>82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936.99999568611383</v>
      </c>
      <c r="J122" s="1">
        <v>0</v>
      </c>
      <c r="K122">
        <f t="shared" si="28"/>
        <v>-0.52228867318484218</v>
      </c>
      <c r="L122">
        <f t="shared" si="29"/>
        <v>5.9622377992577733E-3</v>
      </c>
      <c r="M122">
        <f t="shared" si="30"/>
        <v>545.86726373717545</v>
      </c>
      <c r="N122">
        <f t="shared" si="31"/>
        <v>0.11035759866498793</v>
      </c>
      <c r="O122">
        <f t="shared" si="32"/>
        <v>1.7737993943986896</v>
      </c>
      <c r="P122">
        <f t="shared" si="33"/>
        <v>31.811777114868164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31.989124298095703</v>
      </c>
      <c r="V122" s="1">
        <v>31.811777114868164</v>
      </c>
      <c r="W122" s="1">
        <v>32.057022094726563</v>
      </c>
      <c r="X122" s="1">
        <v>418.83139038085938</v>
      </c>
      <c r="Y122" s="1">
        <v>419.78079223632813</v>
      </c>
      <c r="Z122" s="1">
        <v>29.45039176940918</v>
      </c>
      <c r="AA122" s="1">
        <v>29.663991928100586</v>
      </c>
      <c r="AB122" s="1">
        <v>61.385414123535156</v>
      </c>
      <c r="AC122" s="1">
        <v>61.830638885498047</v>
      </c>
      <c r="AD122" s="1">
        <v>300.79739379882813</v>
      </c>
      <c r="AE122" s="1">
        <v>0.22975830733776093</v>
      </c>
      <c r="AF122" s="1">
        <v>9.9243931472301483E-2</v>
      </c>
      <c r="AG122" s="1">
        <v>99.469001770019531</v>
      </c>
      <c r="AH122" s="1">
        <v>3.0590593814849854</v>
      </c>
      <c r="AI122" s="1">
        <v>0.2667756974697113</v>
      </c>
      <c r="AJ122" s="1">
        <v>2.7989944443106651E-2</v>
      </c>
      <c r="AK122" s="1">
        <v>3.5500545054674149E-3</v>
      </c>
      <c r="AL122" s="1">
        <v>3.6408845335245132E-2</v>
      </c>
      <c r="AM122" s="1">
        <v>2.8253104537725449E-3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36"/>
        <v>0.50132898966471351</v>
      </c>
      <c r="AW122">
        <f t="shared" si="37"/>
        <v>1.1035759866498793E-4</v>
      </c>
      <c r="AX122">
        <f t="shared" si="38"/>
        <v>304.96177711486814</v>
      </c>
      <c r="AY122">
        <f t="shared" si="39"/>
        <v>305.13912429809568</v>
      </c>
      <c r="AZ122">
        <f t="shared" si="40"/>
        <v>3.676132835236201E-2</v>
      </c>
      <c r="BA122">
        <f t="shared" si="41"/>
        <v>-2.9969853187267182E-2</v>
      </c>
      <c r="BB122">
        <f t="shared" si="42"/>
        <v>4.724447060000772</v>
      </c>
      <c r="BC122">
        <f t="shared" si="43"/>
        <v>47.49667711478677</v>
      </c>
      <c r="BD122">
        <f t="shared" si="44"/>
        <v>17.832685186686184</v>
      </c>
      <c r="BE122">
        <f t="shared" si="45"/>
        <v>31.900450706481934</v>
      </c>
      <c r="BF122">
        <f t="shared" si="46"/>
        <v>4.7482436947230235</v>
      </c>
      <c r="BG122">
        <f t="shared" si="47"/>
        <v>5.9497470224351466E-3</v>
      </c>
      <c r="BH122">
        <f t="shared" si="48"/>
        <v>2.9506476656020824</v>
      </c>
      <c r="BI122">
        <f t="shared" si="49"/>
        <v>1.7975960291209412</v>
      </c>
      <c r="BJ122">
        <f t="shared" si="50"/>
        <v>3.7197120935794905E-3</v>
      </c>
      <c r="BK122">
        <f t="shared" si="51"/>
        <v>54.296871822868823</v>
      </c>
      <c r="BL122">
        <f t="shared" si="52"/>
        <v>1.3003626507757486</v>
      </c>
      <c r="BM122">
        <f t="shared" si="53"/>
        <v>61.030061445998427</v>
      </c>
      <c r="BN122">
        <f t="shared" si="54"/>
        <v>420.02906325763536</v>
      </c>
      <c r="BO122">
        <f t="shared" si="55"/>
        <v>-7.5888343463195989E-4</v>
      </c>
    </row>
    <row r="123" spans="1:67" x14ac:dyDescent="0.25">
      <c r="A123" s="1">
        <v>112</v>
      </c>
      <c r="B123" s="1" t="s">
        <v>199</v>
      </c>
      <c r="C123" s="1" t="s">
        <v>81</v>
      </c>
      <c r="D123" s="1" t="s">
        <v>82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942.49999556317925</v>
      </c>
      <c r="J123" s="1">
        <v>0</v>
      </c>
      <c r="K123">
        <f t="shared" si="28"/>
        <v>-0.51228720063884237</v>
      </c>
      <c r="L123">
        <f t="shared" si="29"/>
        <v>5.8287560318205402E-3</v>
      </c>
      <c r="M123">
        <f t="shared" si="30"/>
        <v>546.3009160612005</v>
      </c>
      <c r="N123">
        <f t="shared" si="31"/>
        <v>0.1079721022548044</v>
      </c>
      <c r="O123">
        <f t="shared" si="32"/>
        <v>1.7751006099629985</v>
      </c>
      <c r="P123">
        <f t="shared" si="33"/>
        <v>31.815980911254883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31.994167327880859</v>
      </c>
      <c r="V123" s="1">
        <v>31.815980911254883</v>
      </c>
      <c r="W123" s="1">
        <v>32.050495147705078</v>
      </c>
      <c r="X123" s="1">
        <v>418.84060668945313</v>
      </c>
      <c r="Y123" s="1">
        <v>419.77200317382813</v>
      </c>
      <c r="Z123" s="1">
        <v>29.453371047973633</v>
      </c>
      <c r="AA123" s="1">
        <v>29.662342071533203</v>
      </c>
      <c r="AB123" s="1">
        <v>61.373870849609375</v>
      </c>
      <c r="AC123" s="1">
        <v>61.809314727783203</v>
      </c>
      <c r="AD123" s="1">
        <v>300.81509399414063</v>
      </c>
      <c r="AE123" s="1">
        <v>0.15418325364589691</v>
      </c>
      <c r="AF123" s="1">
        <v>3.3082026988267899E-2</v>
      </c>
      <c r="AG123" s="1">
        <v>99.468620300292969</v>
      </c>
      <c r="AH123" s="1">
        <v>3.0590593814849854</v>
      </c>
      <c r="AI123" s="1">
        <v>0.2667756974697113</v>
      </c>
      <c r="AJ123" s="1">
        <v>2.7989944443106651E-2</v>
      </c>
      <c r="AK123" s="1">
        <v>3.5500545054674149E-3</v>
      </c>
      <c r="AL123" s="1">
        <v>3.6408845335245132E-2</v>
      </c>
      <c r="AM123" s="1">
        <v>2.8253104537725449E-3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36"/>
        <v>0.50135848999023425</v>
      </c>
      <c r="AW123">
        <f t="shared" si="37"/>
        <v>1.079721022548044E-4</v>
      </c>
      <c r="AX123">
        <f t="shared" si="38"/>
        <v>304.96598091125486</v>
      </c>
      <c r="AY123">
        <f t="shared" si="39"/>
        <v>305.14416732788084</v>
      </c>
      <c r="AZ123">
        <f t="shared" si="40"/>
        <v>2.4669320031941222E-2</v>
      </c>
      <c r="BA123">
        <f t="shared" si="41"/>
        <v>-2.8804144157483533E-2</v>
      </c>
      <c r="BB123">
        <f t="shared" si="42"/>
        <v>4.72557285069374</v>
      </c>
      <c r="BC123">
        <f t="shared" si="43"/>
        <v>47.50817731690023</v>
      </c>
      <c r="BD123">
        <f t="shared" si="44"/>
        <v>17.845835245367027</v>
      </c>
      <c r="BE123">
        <f t="shared" si="45"/>
        <v>31.905074119567871</v>
      </c>
      <c r="BF123">
        <f t="shared" si="46"/>
        <v>4.7494873008323166</v>
      </c>
      <c r="BG123">
        <f t="shared" si="47"/>
        <v>5.816817718101561E-3</v>
      </c>
      <c r="BH123">
        <f t="shared" si="48"/>
        <v>2.9504722407307415</v>
      </c>
      <c r="BI123">
        <f t="shared" si="49"/>
        <v>1.7990150601015751</v>
      </c>
      <c r="BJ123">
        <f t="shared" si="50"/>
        <v>3.6365817750904192E-3</v>
      </c>
      <c r="BK123">
        <f t="shared" si="51"/>
        <v>54.339798389393771</v>
      </c>
      <c r="BL123">
        <f t="shared" si="52"/>
        <v>1.3014229437187514</v>
      </c>
      <c r="BM123">
        <f t="shared" si="53"/>
        <v>61.008736311642764</v>
      </c>
      <c r="BN123">
        <f t="shared" si="54"/>
        <v>420.01551997408666</v>
      </c>
      <c r="BO123">
        <f t="shared" si="55"/>
        <v>-7.4411523511162196E-4</v>
      </c>
    </row>
    <row r="124" spans="1:67" x14ac:dyDescent="0.25">
      <c r="A124" s="1">
        <v>113</v>
      </c>
      <c r="B124" s="1" t="s">
        <v>200</v>
      </c>
      <c r="C124" s="1" t="s">
        <v>81</v>
      </c>
      <c r="D124" s="1" t="s">
        <v>82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947.49999545142055</v>
      </c>
      <c r="J124" s="1">
        <v>0</v>
      </c>
      <c r="K124">
        <f t="shared" si="28"/>
        <v>-0.49054599907585122</v>
      </c>
      <c r="L124">
        <f t="shared" si="29"/>
        <v>6.0636523255646274E-3</v>
      </c>
      <c r="M124">
        <f t="shared" si="30"/>
        <v>535.33582178820416</v>
      </c>
      <c r="N124">
        <f t="shared" si="31"/>
        <v>0.11208525053893321</v>
      </c>
      <c r="O124">
        <f t="shared" si="32"/>
        <v>1.7715245704473821</v>
      </c>
      <c r="P124">
        <f t="shared" si="33"/>
        <v>31.803411483764648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31.990245819091797</v>
      </c>
      <c r="V124" s="1">
        <v>31.803411483764648</v>
      </c>
      <c r="W124" s="1">
        <v>32.021804809570313</v>
      </c>
      <c r="X124" s="1">
        <v>418.925537109375</v>
      </c>
      <c r="Y124" s="1">
        <v>419.81045532226563</v>
      </c>
      <c r="Z124" s="1">
        <v>29.447267532348633</v>
      </c>
      <c r="AA124" s="1">
        <v>29.664281845092773</v>
      </c>
      <c r="AB124" s="1">
        <v>61.375141143798828</v>
      </c>
      <c r="AC124" s="1">
        <v>61.82745361328125</v>
      </c>
      <c r="AD124" s="1">
        <v>300.699951171875</v>
      </c>
      <c r="AE124" s="1">
        <v>9.2959284782409668E-2</v>
      </c>
      <c r="AF124" s="1">
        <v>0.18917940557003021</v>
      </c>
      <c r="AG124" s="1">
        <v>99.469215393066406</v>
      </c>
      <c r="AH124" s="1">
        <v>3.0590593814849854</v>
      </c>
      <c r="AI124" s="1">
        <v>0.2667756974697113</v>
      </c>
      <c r="AJ124" s="1">
        <v>2.7989944443106651E-2</v>
      </c>
      <c r="AK124" s="1">
        <v>3.5500545054674149E-3</v>
      </c>
      <c r="AL124" s="1">
        <v>3.6408845335245132E-2</v>
      </c>
      <c r="AM124" s="1">
        <v>2.8253104537725449E-3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36"/>
        <v>0.50116658528645819</v>
      </c>
      <c r="AW124">
        <f t="shared" si="37"/>
        <v>1.1208525053893321E-4</v>
      </c>
      <c r="AX124">
        <f t="shared" si="38"/>
        <v>304.95341148376463</v>
      </c>
      <c r="AY124">
        <f t="shared" si="39"/>
        <v>305.14024581909177</v>
      </c>
      <c r="AZ124">
        <f t="shared" si="40"/>
        <v>1.4873485232737238E-2</v>
      </c>
      <c r="BA124">
        <f t="shared" si="41"/>
        <v>-2.9768651596813561E-2</v>
      </c>
      <c r="BB124">
        <f t="shared" si="42"/>
        <v>4.7222074107775445</v>
      </c>
      <c r="BC124">
        <f t="shared" si="43"/>
        <v>47.474059105795561</v>
      </c>
      <c r="BD124">
        <f t="shared" si="44"/>
        <v>17.809777260702788</v>
      </c>
      <c r="BE124">
        <f t="shared" si="45"/>
        <v>31.896828651428223</v>
      </c>
      <c r="BF124">
        <f t="shared" si="46"/>
        <v>4.7472696320455077</v>
      </c>
      <c r="BG124">
        <f t="shared" si="47"/>
        <v>6.0507334721636961E-3</v>
      </c>
      <c r="BH124">
        <f t="shared" si="48"/>
        <v>2.9506828403301624</v>
      </c>
      <c r="BI124">
        <f t="shared" si="49"/>
        <v>1.7965867917153453</v>
      </c>
      <c r="BJ124">
        <f t="shared" si="50"/>
        <v>3.7828669802927946E-3</v>
      </c>
      <c r="BK124">
        <f t="shared" si="51"/>
        <v>53.249434165075094</v>
      </c>
      <c r="BL124">
        <f t="shared" si="52"/>
        <v>1.2751845862849127</v>
      </c>
      <c r="BM124">
        <f t="shared" si="53"/>
        <v>61.06341944258731</v>
      </c>
      <c r="BN124">
        <f t="shared" si="54"/>
        <v>420.04363739655054</v>
      </c>
      <c r="BO124">
        <f t="shared" si="55"/>
        <v>-7.1312629047568909E-4</v>
      </c>
    </row>
    <row r="125" spans="1:67" x14ac:dyDescent="0.25">
      <c r="A125" s="1">
        <v>114</v>
      </c>
      <c r="B125" s="1" t="s">
        <v>201</v>
      </c>
      <c r="C125" s="1" t="s">
        <v>81</v>
      </c>
      <c r="D125" s="1" t="s">
        <v>82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952.49999533966184</v>
      </c>
      <c r="J125" s="1">
        <v>0</v>
      </c>
      <c r="K125">
        <f t="shared" si="28"/>
        <v>-0.42919385739646232</v>
      </c>
      <c r="L125">
        <f t="shared" si="29"/>
        <v>5.7618756725127474E-3</v>
      </c>
      <c r="M125">
        <f t="shared" si="30"/>
        <v>525.17210737660491</v>
      </c>
      <c r="N125">
        <f t="shared" si="31"/>
        <v>0.10664166907741628</v>
      </c>
      <c r="O125">
        <f t="shared" si="32"/>
        <v>1.7735669570829926</v>
      </c>
      <c r="P125">
        <f t="shared" si="33"/>
        <v>31.808500289916992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31.981752395629883</v>
      </c>
      <c r="V125" s="1">
        <v>31.808500289916992</v>
      </c>
      <c r="W125" s="1">
        <v>32.007972717285156</v>
      </c>
      <c r="X125" s="1">
        <v>419.03240966796875</v>
      </c>
      <c r="Y125" s="1">
        <v>419.79940795898438</v>
      </c>
      <c r="Z125" s="1">
        <v>29.451042175292969</v>
      </c>
      <c r="AA125" s="1">
        <v>29.657501220703125</v>
      </c>
      <c r="AB125" s="1">
        <v>61.412410736083984</v>
      </c>
      <c r="AC125" s="1">
        <v>61.842929840087891</v>
      </c>
      <c r="AD125" s="1">
        <v>300.724853515625</v>
      </c>
      <c r="AE125" s="1">
        <v>0.30306881666183472</v>
      </c>
      <c r="AF125" s="1">
        <v>0.26154866814613342</v>
      </c>
      <c r="AG125" s="1">
        <v>99.469024658203125</v>
      </c>
      <c r="AH125" s="1">
        <v>3.0590593814849854</v>
      </c>
      <c r="AI125" s="1">
        <v>0.2667756974697113</v>
      </c>
      <c r="AJ125" s="1">
        <v>2.7989944443106651E-2</v>
      </c>
      <c r="AK125" s="1">
        <v>3.5500545054674149E-3</v>
      </c>
      <c r="AL125" s="1">
        <v>3.6408845335245132E-2</v>
      </c>
      <c r="AM125" s="1">
        <v>2.8253104537725449E-3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36"/>
        <v>0.50120808919270821</v>
      </c>
      <c r="AW125">
        <f t="shared" si="37"/>
        <v>1.0664166907741627E-4</v>
      </c>
      <c r="AX125">
        <f t="shared" si="38"/>
        <v>304.95850028991697</v>
      </c>
      <c r="AY125">
        <f t="shared" si="39"/>
        <v>305.13175239562986</v>
      </c>
      <c r="AZ125">
        <f t="shared" si="40"/>
        <v>4.8491009582035005E-2</v>
      </c>
      <c r="BA125">
        <f t="shared" si="41"/>
        <v>-2.8557464446664998E-2</v>
      </c>
      <c r="BB125">
        <f t="shared" si="42"/>
        <v>4.7235696773058011</v>
      </c>
      <c r="BC125">
        <f t="shared" si="43"/>
        <v>47.48784552313645</v>
      </c>
      <c r="BD125">
        <f t="shared" si="44"/>
        <v>17.830344302433325</v>
      </c>
      <c r="BE125">
        <f t="shared" si="45"/>
        <v>31.895126342773438</v>
      </c>
      <c r="BF125">
        <f t="shared" si="46"/>
        <v>4.7468118980715985</v>
      </c>
      <c r="BG125">
        <f t="shared" si="47"/>
        <v>5.750209478246845E-3</v>
      </c>
      <c r="BH125">
        <f t="shared" si="48"/>
        <v>2.9500027202228085</v>
      </c>
      <c r="BI125">
        <f t="shared" si="49"/>
        <v>1.79680917784879</v>
      </c>
      <c r="BJ125">
        <f t="shared" si="50"/>
        <v>3.5949272408989513E-3</v>
      </c>
      <c r="BK125">
        <f t="shared" si="51"/>
        <v>52.238357298444015</v>
      </c>
      <c r="BL125">
        <f t="shared" si="52"/>
        <v>1.2510072606579659</v>
      </c>
      <c r="BM125">
        <f t="shared" si="53"/>
        <v>61.025497144618811</v>
      </c>
      <c r="BN125">
        <f t="shared" si="54"/>
        <v>420.00342616344756</v>
      </c>
      <c r="BO125">
        <f t="shared" si="55"/>
        <v>-6.2360844906162783E-4</v>
      </c>
    </row>
    <row r="126" spans="1:67" x14ac:dyDescent="0.25">
      <c r="A126" s="1">
        <v>115</v>
      </c>
      <c r="B126" s="1" t="s">
        <v>202</v>
      </c>
      <c r="C126" s="1" t="s">
        <v>81</v>
      </c>
      <c r="D126" s="1" t="s">
        <v>82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957.99999521672726</v>
      </c>
      <c r="J126" s="1">
        <v>0</v>
      </c>
      <c r="K126">
        <f t="shared" si="28"/>
        <v>-0.42804791368457662</v>
      </c>
      <c r="L126">
        <f t="shared" si="29"/>
        <v>5.8008211445326249E-3</v>
      </c>
      <c r="M126">
        <f t="shared" si="30"/>
        <v>524.12157452706435</v>
      </c>
      <c r="N126">
        <f t="shared" si="31"/>
        <v>0.10732074544506356</v>
      </c>
      <c r="O126">
        <f t="shared" si="32"/>
        <v>1.7729080295082627</v>
      </c>
      <c r="P126">
        <f t="shared" si="33"/>
        <v>31.805221557617188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31.978456497192383</v>
      </c>
      <c r="V126" s="1">
        <v>31.805221557617188</v>
      </c>
      <c r="W126" s="1">
        <v>32.012943267822266</v>
      </c>
      <c r="X126" s="1">
        <v>419.08135986328125</v>
      </c>
      <c r="Y126" s="1">
        <v>419.84548950195313</v>
      </c>
      <c r="Z126" s="1">
        <v>29.447591781616211</v>
      </c>
      <c r="AA126" s="1">
        <v>29.655364990234375</v>
      </c>
      <c r="AB126" s="1">
        <v>61.416545867919922</v>
      </c>
      <c r="AC126" s="1">
        <v>61.849884033203125</v>
      </c>
      <c r="AD126" s="1">
        <v>300.72628784179688</v>
      </c>
      <c r="AE126" s="1">
        <v>-3.7032764405012131E-2</v>
      </c>
      <c r="AF126" s="1">
        <v>0.16023480892181396</v>
      </c>
      <c r="AG126" s="1">
        <v>99.46881103515625</v>
      </c>
      <c r="AH126" s="1">
        <v>3.0590593814849854</v>
      </c>
      <c r="AI126" s="1">
        <v>0.2667756974697113</v>
      </c>
      <c r="AJ126" s="1">
        <v>2.7989944443106651E-2</v>
      </c>
      <c r="AK126" s="1">
        <v>3.5500545054674149E-3</v>
      </c>
      <c r="AL126" s="1">
        <v>3.6408845335245132E-2</v>
      </c>
      <c r="AM126" s="1">
        <v>2.8253104537725449E-3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36"/>
        <v>0.50121047973632804</v>
      </c>
      <c r="AW126">
        <f t="shared" si="37"/>
        <v>1.0732074544506357E-4</v>
      </c>
      <c r="AX126">
        <f t="shared" si="38"/>
        <v>304.95522155761716</v>
      </c>
      <c r="AY126">
        <f t="shared" si="39"/>
        <v>305.12845649719236</v>
      </c>
      <c r="AZ126">
        <f t="shared" si="40"/>
        <v>-5.9252421723624549E-3</v>
      </c>
      <c r="BA126">
        <f t="shared" si="41"/>
        <v>-2.9511024690434082E-2</v>
      </c>
      <c r="BB126">
        <f t="shared" si="42"/>
        <v>4.7226919259004738</v>
      </c>
      <c r="BC126">
        <f t="shared" si="43"/>
        <v>47.479123121631417</v>
      </c>
      <c r="BD126">
        <f t="shared" si="44"/>
        <v>17.823758131397042</v>
      </c>
      <c r="BE126">
        <f t="shared" si="45"/>
        <v>31.891839027404785</v>
      </c>
      <c r="BF126">
        <f t="shared" si="46"/>
        <v>4.7459280801992492</v>
      </c>
      <c r="BG126">
        <f t="shared" si="47"/>
        <v>5.7889968716228132E-3</v>
      </c>
      <c r="BH126">
        <f t="shared" si="48"/>
        <v>2.9497838963922112</v>
      </c>
      <c r="BI126">
        <f t="shared" si="49"/>
        <v>1.796144183807038</v>
      </c>
      <c r="BJ126">
        <f t="shared" si="50"/>
        <v>3.6191835270772124E-3</v>
      </c>
      <c r="BK126">
        <f t="shared" si="51"/>
        <v>52.133749856081131</v>
      </c>
      <c r="BL126">
        <f t="shared" si="52"/>
        <v>1.2483677629806385</v>
      </c>
      <c r="BM126">
        <f t="shared" si="53"/>
        <v>61.033489498084336</v>
      </c>
      <c r="BN126">
        <f t="shared" si="54"/>
        <v>420.04896297965826</v>
      </c>
      <c r="BO126">
        <f t="shared" si="55"/>
        <v>-6.2195744179970014E-4</v>
      </c>
    </row>
    <row r="127" spans="1:67" x14ac:dyDescent="0.25">
      <c r="A127" s="1">
        <v>116</v>
      </c>
      <c r="B127" s="1" t="s">
        <v>203</v>
      </c>
      <c r="C127" s="1" t="s">
        <v>81</v>
      </c>
      <c r="D127" s="1" t="s">
        <v>82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962.99999510496855</v>
      </c>
      <c r="J127" s="1">
        <v>0</v>
      </c>
      <c r="K127">
        <f t="shared" si="28"/>
        <v>-0.47049395866799376</v>
      </c>
      <c r="L127">
        <f t="shared" si="29"/>
        <v>5.7477039610115844E-3</v>
      </c>
      <c r="M127">
        <f t="shared" si="30"/>
        <v>536.91507147514403</v>
      </c>
      <c r="N127">
        <f t="shared" si="31"/>
        <v>0.10620032786471478</v>
      </c>
      <c r="O127">
        <f t="shared" si="32"/>
        <v>1.7705920067826932</v>
      </c>
      <c r="P127">
        <f t="shared" si="33"/>
        <v>31.796089172363281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31.980279922485352</v>
      </c>
      <c r="V127" s="1">
        <v>31.796089172363281</v>
      </c>
      <c r="W127" s="1">
        <v>32.041576385498047</v>
      </c>
      <c r="X127" s="1">
        <v>419.0335693359375</v>
      </c>
      <c r="Y127" s="1">
        <v>419.88327026367188</v>
      </c>
      <c r="Z127" s="1">
        <v>29.448661804199219</v>
      </c>
      <c r="AA127" s="1">
        <v>29.654254913330078</v>
      </c>
      <c r="AB127" s="1">
        <v>61.412071228027344</v>
      </c>
      <c r="AC127" s="1">
        <v>61.840812683105469</v>
      </c>
      <c r="AD127" s="1">
        <v>300.74267578125</v>
      </c>
      <c r="AE127" s="1">
        <v>0.42625609040260315</v>
      </c>
      <c r="AF127" s="1">
        <v>7.0296786725521088E-2</v>
      </c>
      <c r="AG127" s="1">
        <v>99.468215942382813</v>
      </c>
      <c r="AH127" s="1">
        <v>3.0590593814849854</v>
      </c>
      <c r="AI127" s="1">
        <v>0.2667756974697113</v>
      </c>
      <c r="AJ127" s="1">
        <v>2.7989944443106651E-2</v>
      </c>
      <c r="AK127" s="1">
        <v>3.5500545054674149E-3</v>
      </c>
      <c r="AL127" s="1">
        <v>3.6408845335245132E-2</v>
      </c>
      <c r="AM127" s="1">
        <v>2.8253104537725449E-3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36"/>
        <v>0.50123779296874993</v>
      </c>
      <c r="AW127">
        <f t="shared" si="37"/>
        <v>1.0620032786471478E-4</v>
      </c>
      <c r="AX127">
        <f t="shared" si="38"/>
        <v>304.94608917236326</v>
      </c>
      <c r="AY127">
        <f t="shared" si="39"/>
        <v>305.13027992248533</v>
      </c>
      <c r="AZ127">
        <f t="shared" si="40"/>
        <v>6.8200972940005933E-2</v>
      </c>
      <c r="BA127">
        <f t="shared" si="41"/>
        <v>-2.6611243029670308E-2</v>
      </c>
      <c r="BB127">
        <f t="shared" si="42"/>
        <v>4.7202478381122761</v>
      </c>
      <c r="BC127">
        <f t="shared" si="43"/>
        <v>47.454835631579947</v>
      </c>
      <c r="BD127">
        <f t="shared" si="44"/>
        <v>17.800580718249869</v>
      </c>
      <c r="BE127">
        <f t="shared" si="45"/>
        <v>31.888184547424316</v>
      </c>
      <c r="BF127">
        <f t="shared" si="46"/>
        <v>4.744945715702487</v>
      </c>
      <c r="BG127">
        <f t="shared" si="47"/>
        <v>5.7360950259011546E-3</v>
      </c>
      <c r="BH127">
        <f t="shared" si="48"/>
        <v>2.9496558313295829</v>
      </c>
      <c r="BI127">
        <f t="shared" si="49"/>
        <v>1.7952898843729042</v>
      </c>
      <c r="BJ127">
        <f t="shared" si="50"/>
        <v>3.5861005771678652E-3</v>
      </c>
      <c r="BK127">
        <f t="shared" si="51"/>
        <v>53.40598427220953</v>
      </c>
      <c r="BL127">
        <f t="shared" si="52"/>
        <v>1.2787246110996047</v>
      </c>
      <c r="BM127">
        <f t="shared" si="53"/>
        <v>61.064030539199621</v>
      </c>
      <c r="BN127">
        <f t="shared" si="54"/>
        <v>420.10692055829747</v>
      </c>
      <c r="BO127">
        <f t="shared" si="55"/>
        <v>-6.8387965193314286E-4</v>
      </c>
    </row>
    <row r="128" spans="1:67" x14ac:dyDescent="0.25">
      <c r="A128" s="1">
        <v>117</v>
      </c>
      <c r="B128" s="1" t="s">
        <v>204</v>
      </c>
      <c r="C128" s="1" t="s">
        <v>81</v>
      </c>
      <c r="D128" s="1" t="s">
        <v>82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967.99999499320984</v>
      </c>
      <c r="J128" s="1">
        <v>0</v>
      </c>
      <c r="K128">
        <f t="shared" si="28"/>
        <v>-0.53348179924563144</v>
      </c>
      <c r="L128">
        <f t="shared" si="29"/>
        <v>5.8551407695262396E-3</v>
      </c>
      <c r="M128">
        <f t="shared" si="30"/>
        <v>551.59619368530548</v>
      </c>
      <c r="N128">
        <f t="shared" si="31"/>
        <v>0.10825303014146556</v>
      </c>
      <c r="O128">
        <f t="shared" si="32"/>
        <v>1.7717692406248213</v>
      </c>
      <c r="P128">
        <f t="shared" si="33"/>
        <v>31.801992416381836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31.986980438232422</v>
      </c>
      <c r="V128" s="1">
        <v>31.801992416381836</v>
      </c>
      <c r="W128" s="1">
        <v>32.058917999267578</v>
      </c>
      <c r="X128" s="1">
        <v>418.97930908203125</v>
      </c>
      <c r="Y128" s="1">
        <v>419.95278930664063</v>
      </c>
      <c r="Z128" s="1">
        <v>29.448406219482422</v>
      </c>
      <c r="AA128" s="1">
        <v>29.657939910888672</v>
      </c>
      <c r="AB128" s="1">
        <v>61.388996124267578</v>
      </c>
      <c r="AC128" s="1">
        <v>61.825798034667969</v>
      </c>
      <c r="AD128" s="1">
        <v>300.78924560546875</v>
      </c>
      <c r="AE128" s="1">
        <v>0.15342269837856293</v>
      </c>
      <c r="AF128" s="1">
        <v>0.23880347609519958</v>
      </c>
      <c r="AG128" s="1">
        <v>99.469429016113281</v>
      </c>
      <c r="AH128" s="1">
        <v>3.0590593814849854</v>
      </c>
      <c r="AI128" s="1">
        <v>0.2667756974697113</v>
      </c>
      <c r="AJ128" s="1">
        <v>2.7989944443106651E-2</v>
      </c>
      <c r="AK128" s="1">
        <v>3.5500545054674149E-3</v>
      </c>
      <c r="AL128" s="1">
        <v>3.6408845335245132E-2</v>
      </c>
      <c r="AM128" s="1">
        <v>2.8253104537725449E-3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36"/>
        <v>0.50131540934244778</v>
      </c>
      <c r="AW128">
        <f t="shared" si="37"/>
        <v>1.0825303014146556E-4</v>
      </c>
      <c r="AX128">
        <f t="shared" si="38"/>
        <v>304.95199241638181</v>
      </c>
      <c r="AY128">
        <f t="shared" si="39"/>
        <v>305.1369804382324</v>
      </c>
      <c r="AZ128">
        <f t="shared" si="40"/>
        <v>2.4547631191887742E-2</v>
      </c>
      <c r="BA128">
        <f t="shared" si="41"/>
        <v>-2.8011031048726587E-2</v>
      </c>
      <c r="BB128">
        <f t="shared" si="42"/>
        <v>4.7218275893551152</v>
      </c>
      <c r="BC128">
        <f t="shared" si="43"/>
        <v>47.47013867537347</v>
      </c>
      <c r="BD128">
        <f t="shared" si="44"/>
        <v>17.812198764484798</v>
      </c>
      <c r="BE128">
        <f t="shared" si="45"/>
        <v>31.894486427307129</v>
      </c>
      <c r="BF128">
        <f t="shared" si="46"/>
        <v>4.7466398410638542</v>
      </c>
      <c r="BG128">
        <f t="shared" si="47"/>
        <v>5.8430942417400066E-3</v>
      </c>
      <c r="BH128">
        <f t="shared" si="48"/>
        <v>2.9500583487302938</v>
      </c>
      <c r="BI128">
        <f t="shared" si="49"/>
        <v>1.7965814923335603</v>
      </c>
      <c r="BJ128">
        <f t="shared" si="50"/>
        <v>3.6530142990870598E-3</v>
      </c>
      <c r="BK128">
        <f t="shared" si="51"/>
        <v>54.866958433338766</v>
      </c>
      <c r="BL128">
        <f t="shared" si="52"/>
        <v>1.3134719133453394</v>
      </c>
      <c r="BM128">
        <f t="shared" si="53"/>
        <v>61.052263748438129</v>
      </c>
      <c r="BN128">
        <f t="shared" si="54"/>
        <v>420.20638100400578</v>
      </c>
      <c r="BO128">
        <f t="shared" si="55"/>
        <v>-7.7510178295519801E-4</v>
      </c>
    </row>
    <row r="129" spans="1:67" x14ac:dyDescent="0.25">
      <c r="A129" s="1">
        <v>118</v>
      </c>
      <c r="B129" s="1" t="s">
        <v>205</v>
      </c>
      <c r="C129" s="1" t="s">
        <v>81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973.49999487027526</v>
      </c>
      <c r="J129" s="1">
        <v>0</v>
      </c>
      <c r="K129">
        <f t="shared" si="28"/>
        <v>-0.5458042817566342</v>
      </c>
      <c r="L129">
        <f t="shared" si="29"/>
        <v>5.9706978894275347E-3</v>
      </c>
      <c r="M129">
        <f t="shared" si="30"/>
        <v>552.01664970238187</v>
      </c>
      <c r="N129">
        <f t="shared" si="31"/>
        <v>0.11055091133346655</v>
      </c>
      <c r="O129">
        <f t="shared" si="32"/>
        <v>1.7744030186649495</v>
      </c>
      <c r="P129">
        <f t="shared" si="33"/>
        <v>31.810474395751953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31.993993759155273</v>
      </c>
      <c r="V129" s="1">
        <v>31.810474395751953</v>
      </c>
      <c r="W129" s="1">
        <v>32.055538177490234</v>
      </c>
      <c r="X129" s="1">
        <v>418.91744995117188</v>
      </c>
      <c r="Y129" s="1">
        <v>419.91384887695313</v>
      </c>
      <c r="Z129" s="1">
        <v>29.4404296875</v>
      </c>
      <c r="AA129" s="1">
        <v>29.65446662902832</v>
      </c>
      <c r="AB129" s="1">
        <v>61.347644805908203</v>
      </c>
      <c r="AC129" s="1">
        <v>61.793655395507813</v>
      </c>
      <c r="AD129" s="1">
        <v>300.71234130859375</v>
      </c>
      <c r="AE129" s="1">
        <v>0.24790187180042267</v>
      </c>
      <c r="AF129" s="1">
        <v>8.270486444234848E-2</v>
      </c>
      <c r="AG129" s="1">
        <v>99.468833923339844</v>
      </c>
      <c r="AH129" s="1">
        <v>3.0590593814849854</v>
      </c>
      <c r="AI129" s="1">
        <v>0.2667756974697113</v>
      </c>
      <c r="AJ129" s="1">
        <v>2.7989944443106651E-2</v>
      </c>
      <c r="AK129" s="1">
        <v>3.5500545054674149E-3</v>
      </c>
      <c r="AL129" s="1">
        <v>3.6408845335245132E-2</v>
      </c>
      <c r="AM129" s="1">
        <v>2.8253104537725449E-3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36"/>
        <v>0.50118723551432276</v>
      </c>
      <c r="AW129">
        <f t="shared" si="37"/>
        <v>1.1055091133346655E-4</v>
      </c>
      <c r="AX129">
        <f t="shared" si="38"/>
        <v>304.96047439575193</v>
      </c>
      <c r="AY129">
        <f t="shared" si="39"/>
        <v>305.14399375915525</v>
      </c>
      <c r="AZ129">
        <f t="shared" si="40"/>
        <v>3.9664298601501446E-2</v>
      </c>
      <c r="BA129">
        <f t="shared" si="41"/>
        <v>-2.9182335543348464E-2</v>
      </c>
      <c r="BB129">
        <f t="shared" si="42"/>
        <v>4.724098234872991</v>
      </c>
      <c r="BC129">
        <f t="shared" si="43"/>
        <v>47.493250383470176</v>
      </c>
      <c r="BD129">
        <f t="shared" si="44"/>
        <v>17.838783754441856</v>
      </c>
      <c r="BE129">
        <f t="shared" si="45"/>
        <v>31.902234077453613</v>
      </c>
      <c r="BF129">
        <f t="shared" si="46"/>
        <v>4.7487233524340793</v>
      </c>
      <c r="BG129">
        <f t="shared" si="47"/>
        <v>5.9581716772303586E-3</v>
      </c>
      <c r="BH129">
        <f t="shared" si="48"/>
        <v>2.9496952162080414</v>
      </c>
      <c r="BI129">
        <f t="shared" si="49"/>
        <v>1.7990281362260379</v>
      </c>
      <c r="BJ129">
        <f t="shared" si="50"/>
        <v>3.724980677900547E-3</v>
      </c>
      <c r="BK129">
        <f t="shared" si="51"/>
        <v>54.908452452164688</v>
      </c>
      <c r="BL129">
        <f t="shared" si="52"/>
        <v>1.3145950084254989</v>
      </c>
      <c r="BM129">
        <f t="shared" si="53"/>
        <v>61.014299963464616</v>
      </c>
      <c r="BN129">
        <f t="shared" si="54"/>
        <v>420.17329809234445</v>
      </c>
      <c r="BO129">
        <f t="shared" si="55"/>
        <v>-7.9257454768398084E-4</v>
      </c>
    </row>
    <row r="130" spans="1:67" x14ac:dyDescent="0.25">
      <c r="A130" s="1">
        <v>119</v>
      </c>
      <c r="B130" s="1" t="s">
        <v>206</v>
      </c>
      <c r="C130" s="1" t="s">
        <v>81</v>
      </c>
      <c r="D130" s="1" t="s">
        <v>82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978.49999475851655</v>
      </c>
      <c r="J130" s="1">
        <v>0</v>
      </c>
      <c r="K130">
        <f t="shared" si="28"/>
        <v>-0.47994027941585043</v>
      </c>
      <c r="L130">
        <f t="shared" si="29"/>
        <v>5.8643011788988876E-3</v>
      </c>
      <c r="M130">
        <f t="shared" si="30"/>
        <v>536.88729313102101</v>
      </c>
      <c r="N130">
        <f t="shared" si="31"/>
        <v>0.10877357257947248</v>
      </c>
      <c r="O130">
        <f t="shared" si="32"/>
        <v>1.7774620923090763</v>
      </c>
      <c r="P130">
        <f t="shared" si="33"/>
        <v>31.820516586303711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31.992717742919922</v>
      </c>
      <c r="V130" s="1">
        <v>31.820516586303711</v>
      </c>
      <c r="W130" s="1">
        <v>32.033218383789063</v>
      </c>
      <c r="X130" s="1">
        <v>419.06719970703125</v>
      </c>
      <c r="Y130" s="1">
        <v>419.93328857421875</v>
      </c>
      <c r="Z130" s="1">
        <v>29.440267562866211</v>
      </c>
      <c r="AA130" s="1">
        <v>29.650772094726563</v>
      </c>
      <c r="AB130" s="1">
        <v>61.351696014404297</v>
      </c>
      <c r="AC130" s="1">
        <v>61.790374755859375</v>
      </c>
      <c r="AD130" s="1">
        <v>300.84393310546875</v>
      </c>
      <c r="AE130" s="1">
        <v>0.23353265225887299</v>
      </c>
      <c r="AF130" s="1">
        <v>0.10441084206104279</v>
      </c>
      <c r="AG130" s="1">
        <v>99.468765258789063</v>
      </c>
      <c r="AH130" s="1">
        <v>3.0590593814849854</v>
      </c>
      <c r="AI130" s="1">
        <v>0.2667756974697113</v>
      </c>
      <c r="AJ130" s="1">
        <v>2.7989944443106651E-2</v>
      </c>
      <c r="AK130" s="1">
        <v>3.5500545054674149E-3</v>
      </c>
      <c r="AL130" s="1">
        <v>3.6408845335245132E-2</v>
      </c>
      <c r="AM130" s="1">
        <v>2.8253104537725449E-3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36"/>
        <v>0.50140655517578114</v>
      </c>
      <c r="AW130">
        <f t="shared" si="37"/>
        <v>1.0877357257947248E-4</v>
      </c>
      <c r="AX130">
        <f t="shared" si="38"/>
        <v>304.97051658630369</v>
      </c>
      <c r="AY130">
        <f t="shared" si="39"/>
        <v>305.1427177429199</v>
      </c>
      <c r="AZ130">
        <f t="shared" si="40"/>
        <v>3.7365223526241831E-2</v>
      </c>
      <c r="BA130">
        <f t="shared" si="41"/>
        <v>-2.9883453108055284E-2</v>
      </c>
      <c r="BB130">
        <f t="shared" si="42"/>
        <v>4.7267877815412858</v>
      </c>
      <c r="BC130">
        <f t="shared" si="43"/>
        <v>47.520322276480925</v>
      </c>
      <c r="BD130">
        <f t="shared" si="44"/>
        <v>17.869550181754363</v>
      </c>
      <c r="BE130">
        <f t="shared" si="45"/>
        <v>31.906617164611816</v>
      </c>
      <c r="BF130">
        <f t="shared" si="46"/>
        <v>4.749902412347657</v>
      </c>
      <c r="BG130">
        <f t="shared" si="47"/>
        <v>5.8522169667671866E-3</v>
      </c>
      <c r="BH130">
        <f t="shared" si="48"/>
        <v>2.9493256892322095</v>
      </c>
      <c r="BI130">
        <f t="shared" si="49"/>
        <v>1.8005767231154475</v>
      </c>
      <c r="BJ130">
        <f t="shared" si="50"/>
        <v>3.658719378977768E-3</v>
      </c>
      <c r="BK130">
        <f t="shared" si="51"/>
        <v>53.403516130876206</v>
      </c>
      <c r="BL130">
        <f t="shared" si="52"/>
        <v>1.2785061526174577</v>
      </c>
      <c r="BM130">
        <f t="shared" si="53"/>
        <v>60.967375934278188</v>
      </c>
      <c r="BN130">
        <f t="shared" si="54"/>
        <v>420.16142919731607</v>
      </c>
      <c r="BO130">
        <f t="shared" si="55"/>
        <v>-6.9641564902920368E-4</v>
      </c>
    </row>
    <row r="131" spans="1:67" x14ac:dyDescent="0.25">
      <c r="A131" s="1">
        <v>120</v>
      </c>
      <c r="B131" s="1" t="s">
        <v>207</v>
      </c>
      <c r="C131" s="1" t="s">
        <v>81</v>
      </c>
      <c r="D131" s="1" t="s">
        <v>82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983.49999464675784</v>
      </c>
      <c r="J131" s="1">
        <v>0</v>
      </c>
      <c r="K131">
        <f t="shared" si="28"/>
        <v>-0.4650802472249686</v>
      </c>
      <c r="L131">
        <f t="shared" si="29"/>
        <v>5.6178526722042519E-3</v>
      </c>
      <c r="M131">
        <f t="shared" si="30"/>
        <v>538.39103190958372</v>
      </c>
      <c r="N131">
        <f t="shared" si="31"/>
        <v>0.10419739436592577</v>
      </c>
      <c r="O131">
        <f t="shared" si="32"/>
        <v>1.7772456255554565</v>
      </c>
      <c r="P131">
        <f t="shared" si="33"/>
        <v>31.820287704467773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31.991588592529297</v>
      </c>
      <c r="V131" s="1">
        <v>31.820287704467773</v>
      </c>
      <c r="W131" s="1">
        <v>32.022716522216797</v>
      </c>
      <c r="X131" s="1">
        <v>419.11273193359375</v>
      </c>
      <c r="Y131" s="1">
        <v>419.95291137695313</v>
      </c>
      <c r="Z131" s="1">
        <v>29.450344085693359</v>
      </c>
      <c r="AA131" s="1">
        <v>29.651968002319336</v>
      </c>
      <c r="AB131" s="1">
        <v>61.377368927001953</v>
      </c>
      <c r="AC131" s="1">
        <v>61.797573089599609</v>
      </c>
      <c r="AD131" s="1">
        <v>300.88018798828125</v>
      </c>
      <c r="AE131" s="1">
        <v>0.14208886027336121</v>
      </c>
      <c r="AF131" s="1">
        <v>3.3081658184528351E-2</v>
      </c>
      <c r="AG131" s="1">
        <v>99.469985961914063</v>
      </c>
      <c r="AH131" s="1">
        <v>3.0590593814849854</v>
      </c>
      <c r="AI131" s="1">
        <v>0.2667756974697113</v>
      </c>
      <c r="AJ131" s="1">
        <v>2.7989944443106651E-2</v>
      </c>
      <c r="AK131" s="1">
        <v>3.5500545054674149E-3</v>
      </c>
      <c r="AL131" s="1">
        <v>3.6408845335245132E-2</v>
      </c>
      <c r="AM131" s="1">
        <v>2.8253104537725449E-3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36"/>
        <v>0.50146697998046874</v>
      </c>
      <c r="AW131">
        <f t="shared" si="37"/>
        <v>1.0419739436592577E-4</v>
      </c>
      <c r="AX131">
        <f t="shared" si="38"/>
        <v>304.97028770446775</v>
      </c>
      <c r="AY131">
        <f t="shared" si="39"/>
        <v>305.14158859252927</v>
      </c>
      <c r="AZ131">
        <f t="shared" si="40"/>
        <v>2.273421713558843E-2</v>
      </c>
      <c r="BA131">
        <f t="shared" si="41"/>
        <v>-2.7899280007882696E-2</v>
      </c>
      <c r="BB131">
        <f t="shared" si="42"/>
        <v>4.7267264664892856</v>
      </c>
      <c r="BC131">
        <f t="shared" si="43"/>
        <v>47.519122685903426</v>
      </c>
      <c r="BD131">
        <f t="shared" si="44"/>
        <v>17.86715468358409</v>
      </c>
      <c r="BE131">
        <f t="shared" si="45"/>
        <v>31.905938148498535</v>
      </c>
      <c r="BF131">
        <f t="shared" si="46"/>
        <v>4.7497197388648633</v>
      </c>
      <c r="BG131">
        <f t="shared" si="47"/>
        <v>5.6067618406483704E-3</v>
      </c>
      <c r="BH131">
        <f t="shared" si="48"/>
        <v>2.9494808409338291</v>
      </c>
      <c r="BI131">
        <f t="shared" si="49"/>
        <v>1.8002388979310342</v>
      </c>
      <c r="BJ131">
        <f t="shared" si="50"/>
        <v>3.5052209074204234E-3</v>
      </c>
      <c r="BK131">
        <f t="shared" si="51"/>
        <v>53.553748386066722</v>
      </c>
      <c r="BL131">
        <f t="shared" si="52"/>
        <v>1.2820271447679514</v>
      </c>
      <c r="BM131">
        <f t="shared" si="53"/>
        <v>60.968243191491844</v>
      </c>
      <c r="BN131">
        <f t="shared" si="54"/>
        <v>420.17398825243708</v>
      </c>
      <c r="BO131">
        <f t="shared" si="55"/>
        <v>-6.7484247976187209E-4</v>
      </c>
    </row>
    <row r="132" spans="1:67" x14ac:dyDescent="0.25">
      <c r="A132" s="1">
        <v>121</v>
      </c>
      <c r="B132" s="1" t="s">
        <v>208</v>
      </c>
      <c r="C132" s="1" t="s">
        <v>81</v>
      </c>
      <c r="D132" s="1" t="s">
        <v>82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988.99999452382326</v>
      </c>
      <c r="J132" s="1">
        <v>0</v>
      </c>
      <c r="K132">
        <f t="shared" si="28"/>
        <v>-0.41997825081649598</v>
      </c>
      <c r="L132">
        <f t="shared" si="29"/>
        <v>5.8094022543293076E-3</v>
      </c>
      <c r="M132">
        <f t="shared" si="30"/>
        <v>521.76858524842055</v>
      </c>
      <c r="N132">
        <f t="shared" si="31"/>
        <v>0.10772089582896707</v>
      </c>
      <c r="O132">
        <f t="shared" si="32"/>
        <v>1.776892163733744</v>
      </c>
      <c r="P132">
        <f t="shared" si="33"/>
        <v>31.817975997924805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31.984018325805664</v>
      </c>
      <c r="V132" s="1">
        <v>31.817975997924805</v>
      </c>
      <c r="W132" s="1">
        <v>32.026004791259766</v>
      </c>
      <c r="X132" s="1">
        <v>419.14254760742188</v>
      </c>
      <c r="Y132" s="1">
        <v>419.89047241210938</v>
      </c>
      <c r="Z132" s="1">
        <v>29.440654754638672</v>
      </c>
      <c r="AA132" s="1">
        <v>29.649271011352539</v>
      </c>
      <c r="AB132" s="1">
        <v>61.383525848388672</v>
      </c>
      <c r="AC132" s="1">
        <v>61.818492889404297</v>
      </c>
      <c r="AD132" s="1">
        <v>300.629638671875</v>
      </c>
      <c r="AE132" s="1">
        <v>0.25243547558784485</v>
      </c>
      <c r="AF132" s="1">
        <v>6.2028355896472931E-3</v>
      </c>
      <c r="AG132" s="1">
        <v>99.470069885253906</v>
      </c>
      <c r="AH132" s="1">
        <v>3.0590593814849854</v>
      </c>
      <c r="AI132" s="1">
        <v>0.2667756974697113</v>
      </c>
      <c r="AJ132" s="1">
        <v>2.7989944443106651E-2</v>
      </c>
      <c r="AK132" s="1">
        <v>3.5500545054674149E-3</v>
      </c>
      <c r="AL132" s="1">
        <v>3.6408845335245132E-2</v>
      </c>
      <c r="AM132" s="1">
        <v>2.8253104537725449E-3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36"/>
        <v>0.50104939778645829</v>
      </c>
      <c r="AW132">
        <f t="shared" si="37"/>
        <v>1.0772089582896707E-4</v>
      </c>
      <c r="AX132">
        <f t="shared" si="38"/>
        <v>304.96797599792478</v>
      </c>
      <c r="AY132">
        <f t="shared" si="39"/>
        <v>305.13401832580564</v>
      </c>
      <c r="AZ132">
        <f t="shared" si="40"/>
        <v>4.0389675191275565E-2</v>
      </c>
      <c r="BA132">
        <f t="shared" si="41"/>
        <v>-3.0176497258490722E-2</v>
      </c>
      <c r="BB132">
        <f t="shared" si="42"/>
        <v>4.726107223279814</v>
      </c>
      <c r="BC132">
        <f t="shared" si="43"/>
        <v>47.512857171325294</v>
      </c>
      <c r="BD132">
        <f t="shared" si="44"/>
        <v>17.863586159972755</v>
      </c>
      <c r="BE132">
        <f t="shared" si="45"/>
        <v>31.900997161865234</v>
      </c>
      <c r="BF132">
        <f t="shared" si="46"/>
        <v>4.7483906655713906</v>
      </c>
      <c r="BG132">
        <f t="shared" si="47"/>
        <v>5.7975430081935583E-3</v>
      </c>
      <c r="BH132">
        <f t="shared" si="48"/>
        <v>2.94921505954607</v>
      </c>
      <c r="BI132">
        <f t="shared" si="49"/>
        <v>1.7991756060253206</v>
      </c>
      <c r="BJ132">
        <f t="shared" si="50"/>
        <v>3.6245279963269851E-3</v>
      </c>
      <c r="BK132">
        <f t="shared" si="51"/>
        <v>51.900357638590457</v>
      </c>
      <c r="BL132">
        <f t="shared" si="52"/>
        <v>1.2426302084233076</v>
      </c>
      <c r="BM132">
        <f t="shared" si="53"/>
        <v>60.973701667081336</v>
      </c>
      <c r="BN132">
        <f t="shared" si="54"/>
        <v>420.09010995856664</v>
      </c>
      <c r="BO132">
        <f t="shared" si="55"/>
        <v>-6.0957465945754737E-4</v>
      </c>
    </row>
    <row r="133" spans="1:67" x14ac:dyDescent="0.25">
      <c r="A133" s="1">
        <v>122</v>
      </c>
      <c r="B133" s="1" t="s">
        <v>209</v>
      </c>
      <c r="C133" s="1" t="s">
        <v>81</v>
      </c>
      <c r="D133" s="1" t="s">
        <v>82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993.99999441206455</v>
      </c>
      <c r="J133" s="1">
        <v>0</v>
      </c>
      <c r="K133">
        <f t="shared" si="28"/>
        <v>-0.50818745599866921</v>
      </c>
      <c r="L133">
        <f t="shared" si="29"/>
        <v>5.8460116617786145E-3</v>
      </c>
      <c r="M133">
        <f t="shared" si="30"/>
        <v>544.9475689397259</v>
      </c>
      <c r="N133">
        <f t="shared" si="31"/>
        <v>0.10841782928896834</v>
      </c>
      <c r="O133">
        <f t="shared" si="32"/>
        <v>1.7771965208494485</v>
      </c>
      <c r="P133">
        <f t="shared" si="33"/>
        <v>31.818788528442383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31.985227584838867</v>
      </c>
      <c r="V133" s="1">
        <v>31.818788528442383</v>
      </c>
      <c r="W133" s="1">
        <v>32.019805908203125</v>
      </c>
      <c r="X133" s="1">
        <v>419.03439331054688</v>
      </c>
      <c r="Y133" s="1">
        <v>419.95718383789063</v>
      </c>
      <c r="Z133" s="1">
        <v>29.438791275024414</v>
      </c>
      <c r="AA133" s="1">
        <v>29.648624420166016</v>
      </c>
      <c r="AB133" s="1">
        <v>61.374969482421875</v>
      </c>
      <c r="AC133" s="1">
        <v>61.812435150146484</v>
      </c>
      <c r="AD133" s="1">
        <v>300.82012939453125</v>
      </c>
      <c r="AE133" s="1">
        <v>0.15191343426704407</v>
      </c>
      <c r="AF133" s="1">
        <v>4.8588458448648453E-2</v>
      </c>
      <c r="AG133" s="1">
        <v>99.469314575195313</v>
      </c>
      <c r="AH133" s="1">
        <v>3.0590593814849854</v>
      </c>
      <c r="AI133" s="1">
        <v>0.2667756974697113</v>
      </c>
      <c r="AJ133" s="1">
        <v>2.7989944443106651E-2</v>
      </c>
      <c r="AK133" s="1">
        <v>3.5500545054674149E-3</v>
      </c>
      <c r="AL133" s="1">
        <v>3.6408845335245132E-2</v>
      </c>
      <c r="AM133" s="1">
        <v>2.8253104537725449E-3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36"/>
        <v>0.50136688232421867</v>
      </c>
      <c r="AW133">
        <f t="shared" si="37"/>
        <v>1.0841782928896834E-4</v>
      </c>
      <c r="AX133">
        <f t="shared" si="38"/>
        <v>304.96878852844236</v>
      </c>
      <c r="AY133">
        <f t="shared" si="39"/>
        <v>305.13522758483884</v>
      </c>
      <c r="AZ133">
        <f t="shared" si="40"/>
        <v>2.4306148939442274E-2</v>
      </c>
      <c r="BA133">
        <f t="shared" si="41"/>
        <v>-3.0648937659885675E-2</v>
      </c>
      <c r="BB133">
        <f t="shared" si="42"/>
        <v>4.7263248700207594</v>
      </c>
      <c r="BC133">
        <f t="shared" si="43"/>
        <v>47.515406034569828</v>
      </c>
      <c r="BD133">
        <f t="shared" si="44"/>
        <v>17.866781614403813</v>
      </c>
      <c r="BE133">
        <f t="shared" si="45"/>
        <v>31.902008056640625</v>
      </c>
      <c r="BF133">
        <f t="shared" si="46"/>
        <v>4.7486625592562142</v>
      </c>
      <c r="BG133">
        <f t="shared" si="47"/>
        <v>5.8340026311393036E-3</v>
      </c>
      <c r="BH133">
        <f t="shared" si="48"/>
        <v>2.9491283491713109</v>
      </c>
      <c r="BI133">
        <f t="shared" si="49"/>
        <v>1.7995342100849032</v>
      </c>
      <c r="BJ133">
        <f t="shared" si="50"/>
        <v>3.6473286824731613E-3</v>
      </c>
      <c r="BK133">
        <f t="shared" si="51"/>
        <v>54.205561161853531</v>
      </c>
      <c r="BL133">
        <f t="shared" si="52"/>
        <v>1.2976264960146111</v>
      </c>
      <c r="BM133">
        <f t="shared" si="53"/>
        <v>60.969277955109035</v>
      </c>
      <c r="BN133">
        <f t="shared" si="54"/>
        <v>420.19875181589589</v>
      </c>
      <c r="BO133">
        <f t="shared" si="55"/>
        <v>-7.373611207597715E-4</v>
      </c>
    </row>
    <row r="134" spans="1:67" x14ac:dyDescent="0.25">
      <c r="A134" s="1">
        <v>123</v>
      </c>
      <c r="B134" s="1" t="s">
        <v>210</v>
      </c>
      <c r="C134" s="1" t="s">
        <v>81</v>
      </c>
      <c r="D134" s="1" t="s">
        <v>82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999.49999428912997</v>
      </c>
      <c r="J134" s="1">
        <v>0</v>
      </c>
      <c r="K134">
        <f t="shared" si="28"/>
        <v>-0.50865995396947172</v>
      </c>
      <c r="L134">
        <f t="shared" si="29"/>
        <v>5.7444580563575428E-3</v>
      </c>
      <c r="M134">
        <f t="shared" si="30"/>
        <v>547.50404057309368</v>
      </c>
      <c r="N134">
        <f t="shared" si="31"/>
        <v>0.10644567415092153</v>
      </c>
      <c r="O134">
        <f t="shared" si="32"/>
        <v>1.7756477670539605</v>
      </c>
      <c r="P134">
        <f t="shared" si="33"/>
        <v>31.812040328979492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31.980207443237305</v>
      </c>
      <c r="V134" s="1">
        <v>31.812040328979492</v>
      </c>
      <c r="W134" s="1">
        <v>32.010467529296875</v>
      </c>
      <c r="X134" s="1">
        <v>419.022705078125</v>
      </c>
      <c r="Y134" s="1">
        <v>419.94842529296875</v>
      </c>
      <c r="Z134" s="1">
        <v>29.440311431884766</v>
      </c>
      <c r="AA134" s="1">
        <v>29.646402359008789</v>
      </c>
      <c r="AB134" s="1">
        <v>61.394802093505859</v>
      </c>
      <c r="AC134" s="1">
        <v>61.8245849609375</v>
      </c>
      <c r="AD134" s="1">
        <v>300.71176147460938</v>
      </c>
      <c r="AE134" s="1">
        <v>7.708798348903656E-2</v>
      </c>
      <c r="AF134" s="1">
        <v>0.10544398427009583</v>
      </c>
      <c r="AG134" s="1">
        <v>99.468048095703125</v>
      </c>
      <c r="AH134" s="1">
        <v>3.0590593814849854</v>
      </c>
      <c r="AI134" s="1">
        <v>0.2667756974697113</v>
      </c>
      <c r="AJ134" s="1">
        <v>2.7989944443106651E-2</v>
      </c>
      <c r="AK134" s="1">
        <v>3.5500545054674149E-3</v>
      </c>
      <c r="AL134" s="1">
        <v>3.6408845335245132E-2</v>
      </c>
      <c r="AM134" s="1">
        <v>2.8253104537725449E-3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36"/>
        <v>0.50118626912434883</v>
      </c>
      <c r="AW134">
        <f t="shared" si="37"/>
        <v>1.0644567415092153E-4</v>
      </c>
      <c r="AX134">
        <f t="shared" si="38"/>
        <v>304.96204032897947</v>
      </c>
      <c r="AY134">
        <f t="shared" si="39"/>
        <v>305.13020744323728</v>
      </c>
      <c r="AZ134">
        <f t="shared" si="40"/>
        <v>1.2334077082557737E-2</v>
      </c>
      <c r="BA134">
        <f t="shared" si="41"/>
        <v>-2.9567633989867684E-2</v>
      </c>
      <c r="BB134">
        <f t="shared" si="42"/>
        <v>4.7245175427644135</v>
      </c>
      <c r="BC134">
        <f t="shared" si="43"/>
        <v>47.497841097864125</v>
      </c>
      <c r="BD134">
        <f t="shared" si="44"/>
        <v>17.851438738855336</v>
      </c>
      <c r="BE134">
        <f t="shared" si="45"/>
        <v>31.896123886108398</v>
      </c>
      <c r="BF134">
        <f t="shared" si="46"/>
        <v>4.747080122954821</v>
      </c>
      <c r="BG134">
        <f t="shared" si="47"/>
        <v>5.7328622161615696E-3</v>
      </c>
      <c r="BH134">
        <f t="shared" si="48"/>
        <v>2.9488697757104529</v>
      </c>
      <c r="BI134">
        <f t="shared" si="49"/>
        <v>1.798210347244368</v>
      </c>
      <c r="BJ134">
        <f t="shared" si="50"/>
        <v>3.5840788976356681E-3</v>
      </c>
      <c r="BK134">
        <f t="shared" si="51"/>
        <v>54.459158240316277</v>
      </c>
      <c r="BL134">
        <f t="shared" si="52"/>
        <v>1.3037411443825233</v>
      </c>
      <c r="BM134">
        <f t="shared" si="53"/>
        <v>60.987383027291052</v>
      </c>
      <c r="BN134">
        <f t="shared" si="54"/>
        <v>420.19021787388004</v>
      </c>
      <c r="BO134">
        <f t="shared" si="55"/>
        <v>-7.3828085766364986E-4</v>
      </c>
    </row>
    <row r="135" spans="1:67" x14ac:dyDescent="0.25">
      <c r="A135" s="1">
        <v>124</v>
      </c>
      <c r="B135" s="1" t="s">
        <v>211</v>
      </c>
      <c r="C135" s="1" t="s">
        <v>81</v>
      </c>
      <c r="D135" s="1" t="s">
        <v>82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1004.4999941773713</v>
      </c>
      <c r="J135" s="1">
        <v>0</v>
      </c>
      <c r="K135">
        <f t="shared" si="28"/>
        <v>-0.47181959978132904</v>
      </c>
      <c r="L135">
        <f t="shared" si="29"/>
        <v>5.8433107459571667E-3</v>
      </c>
      <c r="M135">
        <f t="shared" si="30"/>
        <v>535.13346603838534</v>
      </c>
      <c r="N135">
        <f t="shared" si="31"/>
        <v>0.1081108069672336</v>
      </c>
      <c r="O135">
        <f t="shared" si="32"/>
        <v>1.7730311467145383</v>
      </c>
      <c r="P135">
        <f t="shared" si="33"/>
        <v>31.80143928527832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31.977573394775391</v>
      </c>
      <c r="V135" s="1">
        <v>31.80143928527832</v>
      </c>
      <c r="W135" s="1">
        <v>32.035629272460938</v>
      </c>
      <c r="X135" s="1">
        <v>419.02291870117188</v>
      </c>
      <c r="Y135" s="1">
        <v>419.87371826171875</v>
      </c>
      <c r="Z135" s="1">
        <v>29.434453964233398</v>
      </c>
      <c r="AA135" s="1">
        <v>29.643760681152344</v>
      </c>
      <c r="AB135" s="1">
        <v>61.392604827880859</v>
      </c>
      <c r="AC135" s="1">
        <v>61.82916259765625</v>
      </c>
      <c r="AD135" s="1">
        <v>300.72421264648438</v>
      </c>
      <c r="AE135" s="1">
        <v>0.27132388949394226</v>
      </c>
      <c r="AF135" s="1">
        <v>5.2722841501235962E-2</v>
      </c>
      <c r="AG135" s="1">
        <v>99.469444274902344</v>
      </c>
      <c r="AH135" s="1">
        <v>3.0590593814849854</v>
      </c>
      <c r="AI135" s="1">
        <v>0.2667756974697113</v>
      </c>
      <c r="AJ135" s="1">
        <v>2.7989944443106651E-2</v>
      </c>
      <c r="AK135" s="1">
        <v>3.5500545054674149E-3</v>
      </c>
      <c r="AL135" s="1">
        <v>3.6408845335245132E-2</v>
      </c>
      <c r="AM135" s="1">
        <v>2.8253104537725449E-3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36"/>
        <v>0.50120702107747384</v>
      </c>
      <c r="AW135">
        <f t="shared" si="37"/>
        <v>1.081108069672336E-4</v>
      </c>
      <c r="AX135">
        <f t="shared" si="38"/>
        <v>304.9514392852783</v>
      </c>
      <c r="AY135">
        <f t="shared" si="39"/>
        <v>305.12757339477537</v>
      </c>
      <c r="AZ135">
        <f t="shared" si="40"/>
        <v>4.3411821348700919E-2</v>
      </c>
      <c r="BA135">
        <f t="shared" si="41"/>
        <v>-2.8949008146585534E-2</v>
      </c>
      <c r="BB135">
        <f t="shared" si="42"/>
        <v>4.7216795478869624</v>
      </c>
      <c r="BC135">
        <f t="shared" si="43"/>
        <v>47.468643082369312</v>
      </c>
      <c r="BD135">
        <f t="shared" si="44"/>
        <v>17.824882401216968</v>
      </c>
      <c r="BE135">
        <f t="shared" si="45"/>
        <v>31.889506340026855</v>
      </c>
      <c r="BF135">
        <f t="shared" si="46"/>
        <v>4.7453010076848452</v>
      </c>
      <c r="BG135">
        <f t="shared" si="47"/>
        <v>5.8313127979519432E-3</v>
      </c>
      <c r="BH135">
        <f t="shared" si="48"/>
        <v>2.9486484011724241</v>
      </c>
      <c r="BI135">
        <f t="shared" si="49"/>
        <v>1.7966526065124211</v>
      </c>
      <c r="BJ135">
        <f t="shared" si="50"/>
        <v>3.6456465436522484E-3</v>
      </c>
      <c r="BK135">
        <f t="shared" si="51"/>
        <v>53.229428479740513</v>
      </c>
      <c r="BL135">
        <f t="shared" si="52"/>
        <v>1.2745105081924228</v>
      </c>
      <c r="BM135">
        <f t="shared" si="53"/>
        <v>61.023457710781081</v>
      </c>
      <c r="BN135">
        <f t="shared" si="54"/>
        <v>420.09799870264078</v>
      </c>
      <c r="BO135">
        <f t="shared" si="55"/>
        <v>-6.8536540243681473E-4</v>
      </c>
    </row>
    <row r="136" spans="1:67" x14ac:dyDescent="0.25">
      <c r="A136" s="1">
        <v>125</v>
      </c>
      <c r="B136" s="1" t="s">
        <v>212</v>
      </c>
      <c r="C136" s="1" t="s">
        <v>81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1009.4999940656126</v>
      </c>
      <c r="J136" s="1">
        <v>0</v>
      </c>
      <c r="K136">
        <f t="shared" si="28"/>
        <v>-0.54847046829735802</v>
      </c>
      <c r="L136">
        <f t="shared" si="29"/>
        <v>5.6953394055533225E-3</v>
      </c>
      <c r="M136">
        <f t="shared" si="30"/>
        <v>559.70947413331282</v>
      </c>
      <c r="N136">
        <f t="shared" si="31"/>
        <v>0.10563125928154517</v>
      </c>
      <c r="O136">
        <f t="shared" si="32"/>
        <v>1.7772531236775793</v>
      </c>
      <c r="P136">
        <f t="shared" si="33"/>
        <v>31.816598892211914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31.986482620239258</v>
      </c>
      <c r="V136" s="1">
        <v>31.816598892211914</v>
      </c>
      <c r="W136" s="1">
        <v>32.055706024169922</v>
      </c>
      <c r="X136" s="1">
        <v>418.91708374023438</v>
      </c>
      <c r="Y136" s="1">
        <v>419.922607421875</v>
      </c>
      <c r="Z136" s="1">
        <v>29.437562942504883</v>
      </c>
      <c r="AA136" s="1">
        <v>29.642013549804688</v>
      </c>
      <c r="AB136" s="1">
        <v>61.368350982666016</v>
      </c>
      <c r="AC136" s="1">
        <v>61.794570922851563</v>
      </c>
      <c r="AD136" s="1">
        <v>300.80654907226563</v>
      </c>
      <c r="AE136" s="1">
        <v>0.14208851754665375</v>
      </c>
      <c r="AF136" s="1">
        <v>6.2027957290410995E-2</v>
      </c>
      <c r="AG136" s="1">
        <v>99.469802856445313</v>
      </c>
      <c r="AH136" s="1">
        <v>3.0590593814849854</v>
      </c>
      <c r="AI136" s="1">
        <v>0.2667756974697113</v>
      </c>
      <c r="AJ136" s="1">
        <v>2.7989944443106651E-2</v>
      </c>
      <c r="AK136" s="1">
        <v>3.5500545054674149E-3</v>
      </c>
      <c r="AL136" s="1">
        <v>3.6408845335245132E-2</v>
      </c>
      <c r="AM136" s="1">
        <v>2.8253104537725449E-3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36"/>
        <v>0.50134424845377601</v>
      </c>
      <c r="AW136">
        <f t="shared" si="37"/>
        <v>1.0563125928154517E-4</v>
      </c>
      <c r="AX136">
        <f t="shared" si="38"/>
        <v>304.96659889221189</v>
      </c>
      <c r="AY136">
        <f t="shared" si="39"/>
        <v>305.13648262023924</v>
      </c>
      <c r="AZ136">
        <f t="shared" si="40"/>
        <v>2.2734162299316463E-2</v>
      </c>
      <c r="BA136">
        <f t="shared" si="41"/>
        <v>-2.880797962741867E-2</v>
      </c>
      <c r="BB136">
        <f t="shared" si="42"/>
        <v>4.7257383677447322</v>
      </c>
      <c r="BC136">
        <f t="shared" si="43"/>
        <v>47.509276504397135</v>
      </c>
      <c r="BD136">
        <f t="shared" si="44"/>
        <v>17.867262954592448</v>
      </c>
      <c r="BE136">
        <f t="shared" si="45"/>
        <v>31.901540756225586</v>
      </c>
      <c r="BF136">
        <f t="shared" si="46"/>
        <v>4.74853687086829</v>
      </c>
      <c r="BG136">
        <f t="shared" si="47"/>
        <v>5.6839408239431231E-3</v>
      </c>
      <c r="BH136">
        <f t="shared" si="48"/>
        <v>2.948485244067153</v>
      </c>
      <c r="BI136">
        <f t="shared" si="49"/>
        <v>1.8000516268011371</v>
      </c>
      <c r="BJ136">
        <f t="shared" si="50"/>
        <v>3.5534853508028155E-3</v>
      </c>
      <c r="BK136">
        <f t="shared" si="51"/>
        <v>55.674191048925309</v>
      </c>
      <c r="BL136">
        <f t="shared" si="52"/>
        <v>1.332887213597912</v>
      </c>
      <c r="BM136">
        <f t="shared" si="53"/>
        <v>60.961382428881784</v>
      </c>
      <c r="BN136">
        <f t="shared" si="54"/>
        <v>420.18332401465636</v>
      </c>
      <c r="BO136">
        <f t="shared" si="55"/>
        <v>-7.9573643354910646E-4</v>
      </c>
    </row>
    <row r="137" spans="1:67" x14ac:dyDescent="0.25">
      <c r="A137" s="1">
        <v>126</v>
      </c>
      <c r="B137" s="1" t="s">
        <v>213</v>
      </c>
      <c r="C137" s="1" t="s">
        <v>81</v>
      </c>
      <c r="D137" s="1" t="s">
        <v>82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1014.999993942678</v>
      </c>
      <c r="J137" s="1">
        <v>0</v>
      </c>
      <c r="K137">
        <f t="shared" si="28"/>
        <v>-0.50814406919067634</v>
      </c>
      <c r="L137">
        <f t="shared" si="29"/>
        <v>5.7491460322280806E-3</v>
      </c>
      <c r="M137">
        <f t="shared" si="30"/>
        <v>547.11819992177891</v>
      </c>
      <c r="N137">
        <f t="shared" si="31"/>
        <v>0.10658971927041767</v>
      </c>
      <c r="O137">
        <f t="shared" si="32"/>
        <v>1.7766254710573417</v>
      </c>
      <c r="P137">
        <f t="shared" si="33"/>
        <v>31.813732147216797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31.988161087036133</v>
      </c>
      <c r="V137" s="1">
        <v>31.813732147216797</v>
      </c>
      <c r="W137" s="1">
        <v>32.048595428466797</v>
      </c>
      <c r="X137" s="1">
        <v>418.89773559570313</v>
      </c>
      <c r="Y137" s="1">
        <v>419.82205200195313</v>
      </c>
      <c r="Z137" s="1">
        <v>29.434480667114258</v>
      </c>
      <c r="AA137" s="1">
        <v>29.640789031982422</v>
      </c>
      <c r="AB137" s="1">
        <v>61.355712890625</v>
      </c>
      <c r="AC137" s="1">
        <v>61.785762786865234</v>
      </c>
      <c r="AD137" s="1">
        <v>300.80307006835938</v>
      </c>
      <c r="AE137" s="1">
        <v>0.23731666803359985</v>
      </c>
      <c r="AF137" s="1">
        <v>0.12612277269363403</v>
      </c>
      <c r="AG137" s="1">
        <v>99.469184875488281</v>
      </c>
      <c r="AH137" s="1">
        <v>3.0590593814849854</v>
      </c>
      <c r="AI137" s="1">
        <v>0.2667756974697113</v>
      </c>
      <c r="AJ137" s="1">
        <v>2.7989944443106651E-2</v>
      </c>
      <c r="AK137" s="1">
        <v>3.5500545054674149E-3</v>
      </c>
      <c r="AL137" s="1">
        <v>3.6408845335245132E-2</v>
      </c>
      <c r="AM137" s="1">
        <v>2.8253104537725449E-3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36"/>
        <v>0.50133845011393219</v>
      </c>
      <c r="AW137">
        <f t="shared" si="37"/>
        <v>1.0658971927041767E-4</v>
      </c>
      <c r="AX137">
        <f t="shared" si="38"/>
        <v>304.96373214721677</v>
      </c>
      <c r="AY137">
        <f t="shared" si="39"/>
        <v>305.13816108703611</v>
      </c>
      <c r="AZ137">
        <f t="shared" si="40"/>
        <v>3.7970666036665435E-2</v>
      </c>
      <c r="BA137">
        <f t="shared" si="41"/>
        <v>-2.8486438296542023E-2</v>
      </c>
      <c r="BB137">
        <f t="shared" si="42"/>
        <v>4.7249705951349465</v>
      </c>
      <c r="BC137">
        <f t="shared" si="43"/>
        <v>47.50185297134469</v>
      </c>
      <c r="BD137">
        <f t="shared" si="44"/>
        <v>17.861063939362268</v>
      </c>
      <c r="BE137">
        <f t="shared" si="45"/>
        <v>31.900946617126465</v>
      </c>
      <c r="BF137">
        <f t="shared" si="46"/>
        <v>4.7483770712429312</v>
      </c>
      <c r="BG137">
        <f t="shared" si="47"/>
        <v>5.7375312770209025E-3</v>
      </c>
      <c r="BH137">
        <f t="shared" si="48"/>
        <v>2.9483451240776049</v>
      </c>
      <c r="BI137">
        <f t="shared" si="49"/>
        <v>1.8000319471653263</v>
      </c>
      <c r="BJ137">
        <f t="shared" si="50"/>
        <v>3.5869987556603248E-3</v>
      </c>
      <c r="BK137">
        <f t="shared" si="51"/>
        <v>54.421401376763789</v>
      </c>
      <c r="BL137">
        <f t="shared" si="52"/>
        <v>1.303214534140845</v>
      </c>
      <c r="BM137">
        <f t="shared" si="53"/>
        <v>60.969741545913372</v>
      </c>
      <c r="BN137">
        <f t="shared" si="54"/>
        <v>420.06359935594782</v>
      </c>
      <c r="BO137">
        <f t="shared" si="55"/>
        <v>-7.3754099650971303E-4</v>
      </c>
    </row>
    <row r="138" spans="1:67" x14ac:dyDescent="0.25">
      <c r="A138" s="1">
        <v>127</v>
      </c>
      <c r="B138" s="1" t="s">
        <v>214</v>
      </c>
      <c r="C138" s="1" t="s">
        <v>81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1019.9999938309193</v>
      </c>
      <c r="J138" s="1">
        <v>0</v>
      </c>
      <c r="K138">
        <f t="shared" si="28"/>
        <v>-0.49007007482013226</v>
      </c>
      <c r="L138">
        <f t="shared" si="29"/>
        <v>5.7916948244143467E-3</v>
      </c>
      <c r="M138">
        <f t="shared" si="30"/>
        <v>541.13887426966448</v>
      </c>
      <c r="N138">
        <f t="shared" si="31"/>
        <v>0.107619291467455</v>
      </c>
      <c r="O138">
        <f t="shared" si="32"/>
        <v>1.7805901574978504</v>
      </c>
      <c r="P138">
        <f t="shared" si="33"/>
        <v>31.830024719238281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31.990558624267578</v>
      </c>
      <c r="V138" s="1">
        <v>31.830024719238281</v>
      </c>
      <c r="W138" s="1">
        <v>32.022270202636719</v>
      </c>
      <c r="X138" s="1">
        <v>418.93899536132813</v>
      </c>
      <c r="Y138" s="1">
        <v>419.82687377929688</v>
      </c>
      <c r="Z138" s="1">
        <v>29.436405181884766</v>
      </c>
      <c r="AA138" s="1">
        <v>29.644817352294922</v>
      </c>
      <c r="AB138" s="1">
        <v>61.351390838623047</v>
      </c>
      <c r="AC138" s="1">
        <v>61.7857666015625</v>
      </c>
      <c r="AD138" s="1">
        <v>300.64157104492188</v>
      </c>
      <c r="AE138" s="1">
        <v>0.24487125873565674</v>
      </c>
      <c r="AF138" s="1">
        <v>0.16126960515975952</v>
      </c>
      <c r="AG138" s="1">
        <v>99.469169616699219</v>
      </c>
      <c r="AH138" s="1">
        <v>3.0590593814849854</v>
      </c>
      <c r="AI138" s="1">
        <v>0.2667756974697113</v>
      </c>
      <c r="AJ138" s="1">
        <v>2.7989944443106651E-2</v>
      </c>
      <c r="AK138" s="1">
        <v>3.5500545054674149E-3</v>
      </c>
      <c r="AL138" s="1">
        <v>3.6408845335245132E-2</v>
      </c>
      <c r="AM138" s="1">
        <v>2.8253104537725449E-3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36"/>
        <v>0.5010692850748697</v>
      </c>
      <c r="AW138">
        <f t="shared" si="37"/>
        <v>1.07619291467455E-4</v>
      </c>
      <c r="AX138">
        <f t="shared" si="38"/>
        <v>304.98002471923826</v>
      </c>
      <c r="AY138">
        <f t="shared" si="39"/>
        <v>305.14055862426756</v>
      </c>
      <c r="AZ138">
        <f t="shared" si="40"/>
        <v>3.9179400521977215E-2</v>
      </c>
      <c r="BA138">
        <f t="shared" si="41"/>
        <v>-3.0896126124007967E-2</v>
      </c>
      <c r="BB138">
        <f t="shared" si="42"/>
        <v>4.7293355229693423</v>
      </c>
      <c r="BC138">
        <f t="shared" si="43"/>
        <v>47.545742476725835</v>
      </c>
      <c r="BD138">
        <f t="shared" si="44"/>
        <v>17.900925124430913</v>
      </c>
      <c r="BE138">
        <f t="shared" si="45"/>
        <v>31.91029167175293</v>
      </c>
      <c r="BF138">
        <f t="shared" si="46"/>
        <v>4.7508910590908444</v>
      </c>
      <c r="BG138">
        <f t="shared" si="47"/>
        <v>5.7799076902376898E-3</v>
      </c>
      <c r="BH138">
        <f t="shared" si="48"/>
        <v>2.9487453654714919</v>
      </c>
      <c r="BI138">
        <f t="shared" si="49"/>
        <v>1.8021456936193525</v>
      </c>
      <c r="BJ138">
        <f t="shared" si="50"/>
        <v>3.6134994607576192E-3</v>
      </c>
      <c r="BK138">
        <f t="shared" si="51"/>
        <v>53.826634470918933</v>
      </c>
      <c r="BL138">
        <f t="shared" si="52"/>
        <v>1.2889572060938179</v>
      </c>
      <c r="BM138">
        <f t="shared" si="53"/>
        <v>60.918355967617074</v>
      </c>
      <c r="BN138">
        <f t="shared" si="54"/>
        <v>420.05982962198402</v>
      </c>
      <c r="BO138">
        <f t="shared" si="55"/>
        <v>-7.107145497305871E-4</v>
      </c>
    </row>
    <row r="139" spans="1:67" x14ac:dyDescent="0.25">
      <c r="A139" s="1">
        <v>128</v>
      </c>
      <c r="B139" s="1" t="s">
        <v>215</v>
      </c>
      <c r="C139" s="1" t="s">
        <v>81</v>
      </c>
      <c r="D139" s="1" t="s">
        <v>82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1024.9999937191606</v>
      </c>
      <c r="J139" s="1">
        <v>0</v>
      </c>
      <c r="K139">
        <f t="shared" si="28"/>
        <v>-0.45689621556074772</v>
      </c>
      <c r="L139">
        <f t="shared" si="29"/>
        <v>5.8263682471891339E-3</v>
      </c>
      <c r="M139">
        <f t="shared" si="30"/>
        <v>531.39840674541051</v>
      </c>
      <c r="N139">
        <f t="shared" si="31"/>
        <v>0.10814458532803656</v>
      </c>
      <c r="O139">
        <f t="shared" si="32"/>
        <v>1.7786793775027654</v>
      </c>
      <c r="P139">
        <f t="shared" si="33"/>
        <v>31.821342468261719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31.983434677124023</v>
      </c>
      <c r="V139" s="1">
        <v>31.821342468261719</v>
      </c>
      <c r="W139" s="1">
        <v>32.007400512695313</v>
      </c>
      <c r="X139" s="1">
        <v>419.03692626953125</v>
      </c>
      <c r="Y139" s="1">
        <v>419.85809326171875</v>
      </c>
      <c r="Z139" s="1">
        <v>29.431236267089844</v>
      </c>
      <c r="AA139" s="1">
        <v>29.640651702880859</v>
      </c>
      <c r="AB139" s="1">
        <v>61.365329742431641</v>
      </c>
      <c r="AC139" s="1">
        <v>61.801971435546875</v>
      </c>
      <c r="AD139" s="1">
        <v>300.6629638671875</v>
      </c>
      <c r="AE139" s="1">
        <v>0.23428918421268463</v>
      </c>
      <c r="AF139" s="1">
        <v>0.1550661027431488</v>
      </c>
      <c r="AG139" s="1">
        <v>99.469123840332031</v>
      </c>
      <c r="AH139" s="1">
        <v>3.0590593814849854</v>
      </c>
      <c r="AI139" s="1">
        <v>0.2667756974697113</v>
      </c>
      <c r="AJ139" s="1">
        <v>2.7989944443106651E-2</v>
      </c>
      <c r="AK139" s="1">
        <v>3.5500545054674149E-3</v>
      </c>
      <c r="AL139" s="1">
        <v>3.6408845335245132E-2</v>
      </c>
      <c r="AM139" s="1">
        <v>2.8253104537725449E-3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36"/>
        <v>0.50110493977864579</v>
      </c>
      <c r="AW139">
        <f t="shared" si="37"/>
        <v>1.0814458532803656E-4</v>
      </c>
      <c r="AX139">
        <f t="shared" si="38"/>
        <v>304.9713424682617</v>
      </c>
      <c r="AY139">
        <f t="shared" si="39"/>
        <v>305.133434677124</v>
      </c>
      <c r="AZ139">
        <f t="shared" si="40"/>
        <v>3.7486268636146125E-2</v>
      </c>
      <c r="BA139">
        <f t="shared" si="41"/>
        <v>-3.0963500004279297E-2</v>
      </c>
      <c r="BB139">
        <f t="shared" si="42"/>
        <v>4.7270090324447702</v>
      </c>
      <c r="BC139">
        <f t="shared" si="43"/>
        <v>47.522375285345547</v>
      </c>
      <c r="BD139">
        <f t="shared" si="44"/>
        <v>17.881723582464687</v>
      </c>
      <c r="BE139">
        <f t="shared" si="45"/>
        <v>31.902388572692871</v>
      </c>
      <c r="BF139">
        <f t="shared" si="46"/>
        <v>4.7487649076543859</v>
      </c>
      <c r="BG139">
        <f t="shared" si="47"/>
        <v>5.8144397026607458E-3</v>
      </c>
      <c r="BH139">
        <f t="shared" si="48"/>
        <v>2.9483296549420048</v>
      </c>
      <c r="BI139">
        <f t="shared" si="49"/>
        <v>1.800435252712381</v>
      </c>
      <c r="BJ139">
        <f t="shared" si="50"/>
        <v>3.6350946400477398E-3</v>
      </c>
      <c r="BK139">
        <f t="shared" si="51"/>
        <v>52.857733929114374</v>
      </c>
      <c r="BL139">
        <f t="shared" si="52"/>
        <v>1.2656619350056522</v>
      </c>
      <c r="BM139">
        <f t="shared" si="53"/>
        <v>60.942116115282573</v>
      </c>
      <c r="BN139">
        <f t="shared" si="54"/>
        <v>420.07527984050665</v>
      </c>
      <c r="BO139">
        <f t="shared" si="55"/>
        <v>-6.6283886621245844E-4</v>
      </c>
    </row>
    <row r="140" spans="1:67" x14ac:dyDescent="0.25">
      <c r="A140" s="1">
        <v>129</v>
      </c>
      <c r="B140" s="1" t="s">
        <v>216</v>
      </c>
      <c r="C140" s="1" t="s">
        <v>81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1030.499993596226</v>
      </c>
      <c r="J140" s="1">
        <v>0</v>
      </c>
      <c r="K140">
        <f t="shared" si="28"/>
        <v>-0.47265417479049493</v>
      </c>
      <c r="L140">
        <f t="shared" si="29"/>
        <v>5.7020042924287688E-3</v>
      </c>
      <c r="M140">
        <f t="shared" si="30"/>
        <v>538.4808337626672</v>
      </c>
      <c r="N140">
        <f t="shared" si="31"/>
        <v>0.10583760500723102</v>
      </c>
      <c r="O140">
        <f t="shared" si="32"/>
        <v>1.7786445821848575</v>
      </c>
      <c r="P140">
        <f t="shared" si="33"/>
        <v>31.820835113525391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31.978221893310547</v>
      </c>
      <c r="V140" s="1">
        <v>31.820835113525391</v>
      </c>
      <c r="W140" s="1">
        <v>32.010215759277344</v>
      </c>
      <c r="X140" s="1">
        <v>419.02606201171875</v>
      </c>
      <c r="Y140" s="1">
        <v>419.87994384765625</v>
      </c>
      <c r="Z140" s="1">
        <v>29.434560775756836</v>
      </c>
      <c r="AA140" s="1">
        <v>29.639350891113281</v>
      </c>
      <c r="AB140" s="1">
        <v>61.390964508056641</v>
      </c>
      <c r="AC140" s="1">
        <v>61.818092346191406</v>
      </c>
      <c r="AD140" s="1">
        <v>300.89532470703125</v>
      </c>
      <c r="AE140" s="1">
        <v>0.19348379969596863</v>
      </c>
      <c r="AF140" s="1">
        <v>9.0975061058998108E-2</v>
      </c>
      <c r="AG140" s="1">
        <v>99.470077514648438</v>
      </c>
      <c r="AH140" s="1">
        <v>3.0590593814849854</v>
      </c>
      <c r="AI140" s="1">
        <v>0.2667756974697113</v>
      </c>
      <c r="AJ140" s="1">
        <v>2.7989944443106651E-2</v>
      </c>
      <c r="AK140" s="1">
        <v>3.5500545054674149E-3</v>
      </c>
      <c r="AL140" s="1">
        <v>3.6408845335245132E-2</v>
      </c>
      <c r="AM140" s="1">
        <v>2.8253104537725449E-3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36"/>
        <v>0.501492207845052</v>
      </c>
      <c r="AW140">
        <f t="shared" si="37"/>
        <v>1.0583760500723102E-4</v>
      </c>
      <c r="AX140">
        <f t="shared" si="38"/>
        <v>304.97083511352537</v>
      </c>
      <c r="AY140">
        <f t="shared" si="39"/>
        <v>305.12822189331052</v>
      </c>
      <c r="AZ140">
        <f t="shared" si="40"/>
        <v>3.0957407259402991E-2</v>
      </c>
      <c r="BA140">
        <f t="shared" si="41"/>
        <v>-3.0540048364779294E-2</v>
      </c>
      <c r="BB140">
        <f t="shared" si="42"/>
        <v>4.7268731128077599</v>
      </c>
      <c r="BC140">
        <f t="shared" si="43"/>
        <v>47.520553224779157</v>
      </c>
      <c r="BD140">
        <f t="shared" si="44"/>
        <v>17.881202333665875</v>
      </c>
      <c r="BE140">
        <f t="shared" si="45"/>
        <v>31.899528503417969</v>
      </c>
      <c r="BF140">
        <f t="shared" si="46"/>
        <v>4.7479956743669067</v>
      </c>
      <c r="BG140">
        <f t="shared" si="47"/>
        <v>5.690579043924014E-3</v>
      </c>
      <c r="BH140">
        <f t="shared" si="48"/>
        <v>2.9482285306229024</v>
      </c>
      <c r="BI140">
        <f t="shared" si="49"/>
        <v>1.7997671437440044</v>
      </c>
      <c r="BJ140">
        <f t="shared" si="50"/>
        <v>3.5576366279821583E-3</v>
      </c>
      <c r="BK140">
        <f t="shared" si="51"/>
        <v>53.56273027452503</v>
      </c>
      <c r="BL140">
        <f t="shared" si="52"/>
        <v>1.282463812937068</v>
      </c>
      <c r="BM140">
        <f t="shared" si="53"/>
        <v>60.940113607533711</v>
      </c>
      <c r="BN140">
        <f t="shared" si="54"/>
        <v>420.10462100556742</v>
      </c>
      <c r="BO140">
        <f t="shared" si="55"/>
        <v>-6.8562919017322915E-4</v>
      </c>
    </row>
    <row r="141" spans="1:67" x14ac:dyDescent="0.25">
      <c r="A141" s="1">
        <v>130</v>
      </c>
      <c r="B141" s="1" t="s">
        <v>217</v>
      </c>
      <c r="C141" s="1" t="s">
        <v>81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1035.4999934844673</v>
      </c>
      <c r="J141" s="1">
        <v>0</v>
      </c>
      <c r="K141">
        <f t="shared" ref="K141:K204" si="56">(X141-Y141*(1000-Z141)/(1000-AA141))*AV141</f>
        <v>-0.46254256223776224</v>
      </c>
      <c r="L141">
        <f t="shared" ref="L141:L204" si="57">IF(BG141&lt;&gt;0,1/(1/BG141-1/T141),0)</f>
        <v>5.7595287511752096E-3</v>
      </c>
      <c r="M141">
        <f t="shared" ref="M141:M204" si="58">((BJ141-AW141/2)*Y141-K141)/(BJ141+AW141/2)</f>
        <v>534.41494399355474</v>
      </c>
      <c r="N141">
        <f t="shared" ref="N141:N204" si="59">AW141*1000</f>
        <v>0.10696601488358255</v>
      </c>
      <c r="O141">
        <f t="shared" ref="O141:O204" si="60">(BB141-BH141)</f>
        <v>1.7796807875100469</v>
      </c>
      <c r="P141">
        <f t="shared" ref="P141:P204" si="61">(V141+BA141*J141)</f>
        <v>31.82347297668457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31.976264953613281</v>
      </c>
      <c r="V141" s="1">
        <v>31.82347297668457</v>
      </c>
      <c r="W141" s="1">
        <v>32.018497467041016</v>
      </c>
      <c r="X141" s="1">
        <v>419.06753540039063</v>
      </c>
      <c r="Y141" s="1">
        <v>419.90072631835938</v>
      </c>
      <c r="Z141" s="1">
        <v>29.429050445556641</v>
      </c>
      <c r="AA141" s="1">
        <v>29.636129379272461</v>
      </c>
      <c r="AB141" s="1">
        <v>61.386081695556641</v>
      </c>
      <c r="AC141" s="1">
        <v>61.818031311035156</v>
      </c>
      <c r="AD141" s="1">
        <v>300.7431640625</v>
      </c>
      <c r="AE141" s="1">
        <v>0.3650604784488678</v>
      </c>
      <c r="AF141" s="1">
        <v>6.3064157962799072E-2</v>
      </c>
      <c r="AG141" s="1">
        <v>99.469772338867188</v>
      </c>
      <c r="AH141" s="1">
        <v>3.0590593814849854</v>
      </c>
      <c r="AI141" s="1">
        <v>0.2667756974697113</v>
      </c>
      <c r="AJ141" s="1">
        <v>2.7989944443106651E-2</v>
      </c>
      <c r="AK141" s="1">
        <v>3.5500545054674149E-3</v>
      </c>
      <c r="AL141" s="1">
        <v>3.6408845335245132E-2</v>
      </c>
      <c r="AM141" s="1">
        <v>2.8253104537725449E-3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ref="AV141:AV204" si="64">AD141*0.000001/(Q141*0.0001)</f>
        <v>0.50123860677083332</v>
      </c>
      <c r="AW141">
        <f t="shared" ref="AW141:AW204" si="65">(AA141-Z141)/(1000-AA141)*AV141</f>
        <v>1.0696601488358256E-4</v>
      </c>
      <c r="AX141">
        <f t="shared" ref="AX141:AX204" si="66">(V141+273.15)</f>
        <v>304.97347297668455</v>
      </c>
      <c r="AY141">
        <f t="shared" ref="AY141:AY204" si="67">(U141+273.15)</f>
        <v>305.12626495361326</v>
      </c>
      <c r="AZ141">
        <f t="shared" ref="AZ141:AZ204" si="68">(AE141*AQ141+AF141*AR141)*AS141</f>
        <v>5.8409675246260839E-2</v>
      </c>
      <c r="BA141">
        <f t="shared" ref="BA141:BA204" si="69">((AZ141+0.00000010773*(AY141^4-AX141^4))-AW141*44100)/(R141*0.92*2*29.3+0.00000043092*AX141^3)</f>
        <v>-3.142427044861848E-2</v>
      </c>
      <c r="BB141">
        <f t="shared" ref="BB141:BB204" si="70">0.61365*EXP(17.502*P141/(240.97+P141))</f>
        <v>4.7275798298714919</v>
      </c>
      <c r="BC141">
        <f t="shared" ref="BC141:BC204" si="71">BB141*1000/AG141</f>
        <v>47.527803861517633</v>
      </c>
      <c r="BD141">
        <f t="shared" ref="BD141:BD204" si="72">(BC141-AA141)</f>
        <v>17.891674482245172</v>
      </c>
      <c r="BE141">
        <f t="shared" ref="BE141:BE204" si="73">IF(J141,V141,(U141+V141)/2)</f>
        <v>31.899868965148926</v>
      </c>
      <c r="BF141">
        <f t="shared" ref="BF141:BF204" si="74">0.61365*EXP(17.502*BE141/(240.97+BE141))</f>
        <v>4.7480872379626735</v>
      </c>
      <c r="BG141">
        <f t="shared" ref="BG141:BG204" si="75">IF(BD141&lt;&gt;0,(1000-(BC141+AA141)/2)/BD141*AW141,0)</f>
        <v>5.7478720490851754E-3</v>
      </c>
      <c r="BH141">
        <f t="shared" ref="BH141:BH204" si="76">AA141*AG141/1000</f>
        <v>2.9478990423614451</v>
      </c>
      <c r="BI141">
        <f t="shared" ref="BI141:BI204" si="77">(BF141-BH141)</f>
        <v>1.8001881956012284</v>
      </c>
      <c r="BJ141">
        <f t="shared" ref="BJ141:BJ204" si="78">1/(1.6/L141+1.37/T141)</f>
        <v>3.5934654970776331E-3</v>
      </c>
      <c r="BK141">
        <f t="shared" ref="BK141:BK204" si="79">M141*AG141*0.001</f>
        <v>53.158132813527352</v>
      </c>
      <c r="BL141">
        <f t="shared" ref="BL141:BL204" si="80">M141/Y141</f>
        <v>1.2727173603133357</v>
      </c>
      <c r="BM141">
        <f t="shared" ref="BM141:BM204" si="81">(1-AW141*AG141/BB141/L141)*100</f>
        <v>60.92390845566905</v>
      </c>
      <c r="BN141">
        <f t="shared" ref="BN141:BN204" si="82">(Y141-K141/(T141/1.35))</f>
        <v>420.12059689993754</v>
      </c>
      <c r="BO141">
        <f t="shared" ref="BO141:BO204" si="83">K141*BM141/100/BN141</f>
        <v>-6.7075741885932322E-4</v>
      </c>
    </row>
    <row r="142" spans="1:67" x14ac:dyDescent="0.25">
      <c r="A142" s="1">
        <v>131</v>
      </c>
      <c r="B142" s="1" t="s">
        <v>218</v>
      </c>
      <c r="C142" s="1" t="s">
        <v>81</v>
      </c>
      <c r="D142" s="1" t="s">
        <v>82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1040.4999933727086</v>
      </c>
      <c r="J142" s="1">
        <v>0</v>
      </c>
      <c r="K142">
        <f t="shared" si="56"/>
        <v>-0.491753346136105</v>
      </c>
      <c r="L142">
        <f t="shared" si="57"/>
        <v>5.5191068629278466E-3</v>
      </c>
      <c r="M142">
        <f t="shared" si="58"/>
        <v>548.29391827690404</v>
      </c>
      <c r="N142">
        <f t="shared" si="59"/>
        <v>0.10248545243783524</v>
      </c>
      <c r="O142">
        <f t="shared" si="60"/>
        <v>1.7792585226288833</v>
      </c>
      <c r="P142">
        <f t="shared" si="61"/>
        <v>31.820478439331055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31.971895217895508</v>
      </c>
      <c r="V142" s="1">
        <v>31.820478439331055</v>
      </c>
      <c r="W142" s="1">
        <v>32.020015716552734</v>
      </c>
      <c r="X142" s="1">
        <v>419.0074462890625</v>
      </c>
      <c r="Y142" s="1">
        <v>419.90328979492188</v>
      </c>
      <c r="Z142" s="1">
        <v>29.434001922607422</v>
      </c>
      <c r="AA142" s="1">
        <v>29.632545471191406</v>
      </c>
      <c r="AB142" s="1">
        <v>61.411109924316406</v>
      </c>
      <c r="AC142" s="1">
        <v>61.825347900390625</v>
      </c>
      <c r="AD142" s="1">
        <v>300.53421020507813</v>
      </c>
      <c r="AE142" s="1">
        <v>0.20708000659942627</v>
      </c>
      <c r="AF142" s="1">
        <v>0.1964157372713089</v>
      </c>
      <c r="AG142" s="1">
        <v>99.468978881835938</v>
      </c>
      <c r="AH142" s="1">
        <v>3.0590593814849854</v>
      </c>
      <c r="AI142" s="1">
        <v>0.2667756974697113</v>
      </c>
      <c r="AJ142" s="1">
        <v>2.7989944443106651E-2</v>
      </c>
      <c r="AK142" s="1">
        <v>3.5500545054674149E-3</v>
      </c>
      <c r="AL142" s="1">
        <v>3.6408845335245132E-2</v>
      </c>
      <c r="AM142" s="1">
        <v>2.8253104537725449E-3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si="64"/>
        <v>0.50089035034179674</v>
      </c>
      <c r="AW142">
        <f t="shared" si="65"/>
        <v>1.0248545243783525E-4</v>
      </c>
      <c r="AX142">
        <f t="shared" si="66"/>
        <v>304.97047843933103</v>
      </c>
      <c r="AY142">
        <f t="shared" si="67"/>
        <v>305.12189521789549</v>
      </c>
      <c r="AZ142">
        <f t="shared" si="68"/>
        <v>3.3132800315332389E-2</v>
      </c>
      <c r="BA142">
        <f t="shared" si="69"/>
        <v>-2.9673656871779523E-2</v>
      </c>
      <c r="BB142">
        <f t="shared" si="70"/>
        <v>4.7267775623178645</v>
      </c>
      <c r="BC142">
        <f t="shared" si="71"/>
        <v>47.520117482386489</v>
      </c>
      <c r="BD142">
        <f t="shared" si="72"/>
        <v>17.887572011195083</v>
      </c>
      <c r="BE142">
        <f t="shared" si="73"/>
        <v>31.896186828613281</v>
      </c>
      <c r="BF142">
        <f t="shared" si="74"/>
        <v>4.7470970477207857</v>
      </c>
      <c r="BG142">
        <f t="shared" si="75"/>
        <v>5.5084021236296134E-3</v>
      </c>
      <c r="BH142">
        <f t="shared" si="76"/>
        <v>2.9475190396889812</v>
      </c>
      <c r="BI142">
        <f t="shared" si="77"/>
        <v>1.7995780080318045</v>
      </c>
      <c r="BJ142">
        <f t="shared" si="78"/>
        <v>3.4437114834982539E-3</v>
      </c>
      <c r="BK142">
        <f t="shared" si="79"/>
        <v>54.53823617812445</v>
      </c>
      <c r="BL142">
        <f t="shared" si="80"/>
        <v>1.3057623781530441</v>
      </c>
      <c r="BM142">
        <f t="shared" si="81"/>
        <v>60.923476966585476</v>
      </c>
      <c r="BN142">
        <f t="shared" si="82"/>
        <v>420.13704578417583</v>
      </c>
      <c r="BO142">
        <f t="shared" si="83"/>
        <v>-7.1308455079570419E-4</v>
      </c>
    </row>
    <row r="143" spans="1:67" x14ac:dyDescent="0.25">
      <c r="A143" s="1">
        <v>132</v>
      </c>
      <c r="B143" s="1" t="s">
        <v>219</v>
      </c>
      <c r="C143" s="1" t="s">
        <v>81</v>
      </c>
      <c r="D143" s="1" t="s">
        <v>82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1045.999993249774</v>
      </c>
      <c r="J143" s="1">
        <v>0</v>
      </c>
      <c r="K143">
        <f t="shared" si="56"/>
        <v>-0.50012790957195519</v>
      </c>
      <c r="L143">
        <f t="shared" si="57"/>
        <v>5.6973990869575641E-3</v>
      </c>
      <c r="M143">
        <f t="shared" si="58"/>
        <v>546.25322881367686</v>
      </c>
      <c r="N143">
        <f t="shared" si="59"/>
        <v>0.10563654165743763</v>
      </c>
      <c r="O143">
        <f t="shared" si="60"/>
        <v>1.7767024209628275</v>
      </c>
      <c r="P143">
        <f t="shared" si="61"/>
        <v>31.81318473815918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31.974313735961914</v>
      </c>
      <c r="V143" s="1">
        <v>31.81318473815918</v>
      </c>
      <c r="W143" s="1">
        <v>32.021446228027344</v>
      </c>
      <c r="X143" s="1">
        <v>419.00808715820313</v>
      </c>
      <c r="Y143" s="1">
        <v>419.9168701171875</v>
      </c>
      <c r="Z143" s="1">
        <v>29.43412971496582</v>
      </c>
      <c r="AA143" s="1">
        <v>29.638521194458008</v>
      </c>
      <c r="AB143" s="1">
        <v>61.40313720703125</v>
      </c>
      <c r="AC143" s="1">
        <v>61.829521179199219</v>
      </c>
      <c r="AD143" s="1">
        <v>300.90969848632813</v>
      </c>
      <c r="AE143" s="1">
        <v>6.0463869012892246E-3</v>
      </c>
      <c r="AF143" s="1">
        <v>3.3081945031881332E-2</v>
      </c>
      <c r="AG143" s="1">
        <v>99.469253540039063</v>
      </c>
      <c r="AH143" s="1">
        <v>3.0590593814849854</v>
      </c>
      <c r="AI143" s="1">
        <v>0.2667756974697113</v>
      </c>
      <c r="AJ143" s="1">
        <v>2.7989944443106651E-2</v>
      </c>
      <c r="AK143" s="1">
        <v>3.5500545054674149E-3</v>
      </c>
      <c r="AL143" s="1">
        <v>3.6408845335245132E-2</v>
      </c>
      <c r="AM143" s="1">
        <v>2.8253104537725449E-3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64"/>
        <v>0.50151616414388012</v>
      </c>
      <c r="AW143">
        <f t="shared" si="65"/>
        <v>1.0563654165743763E-4</v>
      </c>
      <c r="AX143">
        <f t="shared" si="66"/>
        <v>304.96318473815916</v>
      </c>
      <c r="AY143">
        <f t="shared" si="67"/>
        <v>305.12431373596189</v>
      </c>
      <c r="AZ143">
        <f t="shared" si="68"/>
        <v>9.6742188258271133E-4</v>
      </c>
      <c r="BA143">
        <f t="shared" si="69"/>
        <v>-3.0263932791029041E-2</v>
      </c>
      <c r="BB143">
        <f t="shared" si="70"/>
        <v>4.7248240002061923</v>
      </c>
      <c r="BC143">
        <f t="shared" si="71"/>
        <v>47.500346409097389</v>
      </c>
      <c r="BD143">
        <f t="shared" si="72"/>
        <v>17.861825214639381</v>
      </c>
      <c r="BE143">
        <f t="shared" si="73"/>
        <v>31.893749237060547</v>
      </c>
      <c r="BF143">
        <f t="shared" si="74"/>
        <v>4.7464416360698989</v>
      </c>
      <c r="BG143">
        <f t="shared" si="75"/>
        <v>5.6859922676711083E-3</v>
      </c>
      <c r="BH143">
        <f t="shared" si="76"/>
        <v>2.9481215792433648</v>
      </c>
      <c r="BI143">
        <f t="shared" si="77"/>
        <v>1.7983200568265341</v>
      </c>
      <c r="BJ143">
        <f t="shared" si="78"/>
        <v>3.5547682413336348E-3</v>
      </c>
      <c r="BK143">
        <f t="shared" si="79"/>
        <v>54.335400913932595</v>
      </c>
      <c r="BL143">
        <f t="shared" si="80"/>
        <v>1.3008604028250454</v>
      </c>
      <c r="BM143">
        <f t="shared" si="81"/>
        <v>60.966206855865401</v>
      </c>
      <c r="BN143">
        <f t="shared" si="82"/>
        <v>420.15460697281668</v>
      </c>
      <c r="BO143">
        <f t="shared" si="83"/>
        <v>-7.257067061346796E-4</v>
      </c>
    </row>
    <row r="144" spans="1:67" x14ac:dyDescent="0.25">
      <c r="A144" s="1">
        <v>133</v>
      </c>
      <c r="B144" s="1" t="s">
        <v>220</v>
      </c>
      <c r="C144" s="1" t="s">
        <v>81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1050.9999931380153</v>
      </c>
      <c r="J144" s="1">
        <v>0</v>
      </c>
      <c r="K144">
        <f t="shared" si="56"/>
        <v>-0.47572589647372293</v>
      </c>
      <c r="L144">
        <f t="shared" si="57"/>
        <v>5.6426933494160602E-3</v>
      </c>
      <c r="M144">
        <f t="shared" si="58"/>
        <v>540.72402021931384</v>
      </c>
      <c r="N144">
        <f t="shared" si="59"/>
        <v>0.1044573987260746</v>
      </c>
      <c r="O144">
        <f t="shared" si="60"/>
        <v>1.7739076282889266</v>
      </c>
      <c r="P144">
        <f t="shared" si="61"/>
        <v>31.798952102661133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31.972970962524414</v>
      </c>
      <c r="V144" s="1">
        <v>31.798952102661133</v>
      </c>
      <c r="W144" s="1">
        <v>32.041206359863281</v>
      </c>
      <c r="X144" s="1">
        <v>418.9892578125</v>
      </c>
      <c r="Y144" s="1">
        <v>419.85116577148438</v>
      </c>
      <c r="Z144" s="1">
        <v>29.426118850708008</v>
      </c>
      <c r="AA144" s="1">
        <v>29.628414154052734</v>
      </c>
      <c r="AB144" s="1">
        <v>61.390888214111328</v>
      </c>
      <c r="AC144" s="1">
        <v>61.812934875488281</v>
      </c>
      <c r="AD144" s="1">
        <v>300.63720703125</v>
      </c>
      <c r="AE144" s="1">
        <v>0.22673699259757996</v>
      </c>
      <c r="AF144" s="1">
        <v>0.15713748335838318</v>
      </c>
      <c r="AG144" s="1">
        <v>99.468917846679688</v>
      </c>
      <c r="AH144" s="1">
        <v>3.0590593814849854</v>
      </c>
      <c r="AI144" s="1">
        <v>0.2667756974697113</v>
      </c>
      <c r="AJ144" s="1">
        <v>2.7989944443106651E-2</v>
      </c>
      <c r="AK144" s="1">
        <v>3.5500545054674149E-3</v>
      </c>
      <c r="AL144" s="1">
        <v>3.6408845335245132E-2</v>
      </c>
      <c r="AM144" s="1">
        <v>2.8253104537725449E-3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64"/>
        <v>0.50106201171874987</v>
      </c>
      <c r="AW144">
        <f t="shared" si="65"/>
        <v>1.044573987260746E-4</v>
      </c>
      <c r="AX144">
        <f t="shared" si="66"/>
        <v>304.94895210266111</v>
      </c>
      <c r="AY144">
        <f t="shared" si="67"/>
        <v>305.12297096252439</v>
      </c>
      <c r="AZ144">
        <f t="shared" si="68"/>
        <v>3.6277918004738119E-2</v>
      </c>
      <c r="BA144">
        <f t="shared" si="69"/>
        <v>-2.7506863358586504E-2</v>
      </c>
      <c r="BB144">
        <f t="shared" si="70"/>
        <v>4.7210139217057998</v>
      </c>
      <c r="BC144">
        <f t="shared" si="71"/>
        <v>47.462202504130175</v>
      </c>
      <c r="BD144">
        <f t="shared" si="72"/>
        <v>17.833788350077441</v>
      </c>
      <c r="BE144">
        <f t="shared" si="73"/>
        <v>31.885961532592773</v>
      </c>
      <c r="BF144">
        <f t="shared" si="74"/>
        <v>4.7443482314149659</v>
      </c>
      <c r="BG144">
        <f t="shared" si="75"/>
        <v>5.6315043171680963E-3</v>
      </c>
      <c r="BH144">
        <f t="shared" si="76"/>
        <v>2.9471062934168732</v>
      </c>
      <c r="BI144">
        <f t="shared" si="77"/>
        <v>1.7972419379980926</v>
      </c>
      <c r="BJ144">
        <f t="shared" si="78"/>
        <v>3.5206937555420474E-3</v>
      </c>
      <c r="BK144">
        <f t="shared" si="79"/>
        <v>53.785233144921293</v>
      </c>
      <c r="BL144">
        <f t="shared" si="80"/>
        <v>1.2878945309720014</v>
      </c>
      <c r="BM144">
        <f t="shared" si="81"/>
        <v>60.996384252084667</v>
      </c>
      <c r="BN144">
        <f t="shared" si="82"/>
        <v>420.07730307877006</v>
      </c>
      <c r="BO144">
        <f t="shared" si="83"/>
        <v>-6.9076713660336654E-4</v>
      </c>
    </row>
    <row r="145" spans="1:67" x14ac:dyDescent="0.25">
      <c r="A145" s="1">
        <v>134</v>
      </c>
      <c r="B145" s="1" t="s">
        <v>221</v>
      </c>
      <c r="C145" s="1" t="s">
        <v>81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1055.9999930262566</v>
      </c>
      <c r="J145" s="1">
        <v>0</v>
      </c>
      <c r="K145">
        <f t="shared" si="56"/>
        <v>-0.52026831960375985</v>
      </c>
      <c r="L145">
        <f t="shared" si="57"/>
        <v>5.803669526433357E-3</v>
      </c>
      <c r="M145">
        <f t="shared" si="58"/>
        <v>549.15520603004529</v>
      </c>
      <c r="N145">
        <f t="shared" si="59"/>
        <v>0.10747670314741563</v>
      </c>
      <c r="O145">
        <f t="shared" si="60"/>
        <v>1.7746474692053136</v>
      </c>
      <c r="P145">
        <f t="shared" si="61"/>
        <v>31.804143905639648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31.981674194335938</v>
      </c>
      <c r="V145" s="1">
        <v>31.804143905639648</v>
      </c>
      <c r="W145" s="1">
        <v>32.056636810302734</v>
      </c>
      <c r="X145" s="1">
        <v>418.90628051757813</v>
      </c>
      <c r="Y145" s="1">
        <v>419.85366821289063</v>
      </c>
      <c r="Z145" s="1">
        <v>29.426851272583008</v>
      </c>
      <c r="AA145" s="1">
        <v>29.634798049926758</v>
      </c>
      <c r="AB145" s="1">
        <v>61.362483978271484</v>
      </c>
      <c r="AC145" s="1">
        <v>61.796104431152344</v>
      </c>
      <c r="AD145" s="1">
        <v>300.91830444335938</v>
      </c>
      <c r="AE145" s="1">
        <v>0.20180000364780426</v>
      </c>
      <c r="AF145" s="1">
        <v>8.3739437162876129E-2</v>
      </c>
      <c r="AG145" s="1">
        <v>99.469413757324219</v>
      </c>
      <c r="AH145" s="1">
        <v>3.0590593814849854</v>
      </c>
      <c r="AI145" s="1">
        <v>0.2667756974697113</v>
      </c>
      <c r="AJ145" s="1">
        <v>2.7989944443106651E-2</v>
      </c>
      <c r="AK145" s="1">
        <v>3.5500545054674149E-3</v>
      </c>
      <c r="AL145" s="1">
        <v>3.6408845335245132E-2</v>
      </c>
      <c r="AM145" s="1">
        <v>2.8253104537725449E-3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64"/>
        <v>0.5015305074055989</v>
      </c>
      <c r="AW145">
        <f t="shared" si="65"/>
        <v>1.0747670314741563E-4</v>
      </c>
      <c r="AX145">
        <f t="shared" si="66"/>
        <v>304.95414390563963</v>
      </c>
      <c r="AY145">
        <f t="shared" si="67"/>
        <v>305.13167419433591</v>
      </c>
      <c r="AZ145">
        <f t="shared" si="68"/>
        <v>3.228799986195563E-2</v>
      </c>
      <c r="BA145">
        <f t="shared" si="69"/>
        <v>-2.8566032135330113E-2</v>
      </c>
      <c r="BB145">
        <f t="shared" si="70"/>
        <v>4.7224034580482233</v>
      </c>
      <c r="BC145">
        <f t="shared" si="71"/>
        <v>47.47593536209515</v>
      </c>
      <c r="BD145">
        <f t="shared" si="72"/>
        <v>17.841137312168392</v>
      </c>
      <c r="BE145">
        <f t="shared" si="73"/>
        <v>31.892909049987793</v>
      </c>
      <c r="BF145">
        <f t="shared" si="74"/>
        <v>4.7462157475729274</v>
      </c>
      <c r="BG145">
        <f t="shared" si="75"/>
        <v>5.7918336503546006E-3</v>
      </c>
      <c r="BH145">
        <f t="shared" si="76"/>
        <v>2.9477559888429097</v>
      </c>
      <c r="BI145">
        <f t="shared" si="77"/>
        <v>1.7984597587300177</v>
      </c>
      <c r="BJ145">
        <f t="shared" si="78"/>
        <v>3.620957553526745E-3</v>
      </c>
      <c r="BK145">
        <f t="shared" si="79"/>
        <v>54.624146405591205</v>
      </c>
      <c r="BL145">
        <f t="shared" si="80"/>
        <v>1.3079681031906363</v>
      </c>
      <c r="BM145">
        <f t="shared" si="81"/>
        <v>60.993396902655725</v>
      </c>
      <c r="BN145">
        <f t="shared" si="82"/>
        <v>420.10097885486607</v>
      </c>
      <c r="BO145">
        <f t="shared" si="83"/>
        <v>-7.5536439357911528E-4</v>
      </c>
    </row>
    <row r="146" spans="1:67" x14ac:dyDescent="0.25">
      <c r="A146" s="1">
        <v>135</v>
      </c>
      <c r="B146" s="1" t="s">
        <v>222</v>
      </c>
      <c r="C146" s="1" t="s">
        <v>81</v>
      </c>
      <c r="D146" s="1" t="s">
        <v>82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1061.499992903322</v>
      </c>
      <c r="J146" s="1">
        <v>0</v>
      </c>
      <c r="K146">
        <f t="shared" si="56"/>
        <v>-0.5272692185609873</v>
      </c>
      <c r="L146">
        <f t="shared" si="57"/>
        <v>5.8020570081879141E-3</v>
      </c>
      <c r="M146">
        <f t="shared" si="58"/>
        <v>551.00892722715298</v>
      </c>
      <c r="N146">
        <f t="shared" si="59"/>
        <v>0.1075655515120158</v>
      </c>
      <c r="O146">
        <f t="shared" si="60"/>
        <v>1.7766043054408414</v>
      </c>
      <c r="P146">
        <f t="shared" si="61"/>
        <v>31.810335159301758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31.98675537109375</v>
      </c>
      <c r="V146" s="1">
        <v>31.810335159301758</v>
      </c>
      <c r="W146" s="1">
        <v>32.052276611328125</v>
      </c>
      <c r="X146" s="1">
        <v>418.81439208984375</v>
      </c>
      <c r="Y146" s="1">
        <v>419.77581787109375</v>
      </c>
      <c r="Z146" s="1">
        <v>29.423482894897461</v>
      </c>
      <c r="AA146" s="1">
        <v>29.631631851196289</v>
      </c>
      <c r="AB146" s="1">
        <v>61.338134765625</v>
      </c>
      <c r="AC146" s="1">
        <v>61.772052764892578</v>
      </c>
      <c r="AD146" s="1">
        <v>300.87551879882813</v>
      </c>
      <c r="AE146" s="1">
        <v>2.9476167634129524E-2</v>
      </c>
      <c r="AF146" s="1">
        <v>1.1371930129826069E-2</v>
      </c>
      <c r="AG146" s="1">
        <v>99.469940185546875</v>
      </c>
      <c r="AH146" s="1">
        <v>3.0590593814849854</v>
      </c>
      <c r="AI146" s="1">
        <v>0.2667756974697113</v>
      </c>
      <c r="AJ146" s="1">
        <v>2.7989944443106651E-2</v>
      </c>
      <c r="AK146" s="1">
        <v>3.5500545054674149E-3</v>
      </c>
      <c r="AL146" s="1">
        <v>3.6408845335245132E-2</v>
      </c>
      <c r="AM146" s="1">
        <v>2.8253104537725449E-3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64"/>
        <v>0.50145919799804684</v>
      </c>
      <c r="AW146">
        <f t="shared" si="65"/>
        <v>1.075655515120158E-4</v>
      </c>
      <c r="AX146">
        <f t="shared" si="66"/>
        <v>304.96033515930174</v>
      </c>
      <c r="AY146">
        <f t="shared" si="67"/>
        <v>305.13675537109373</v>
      </c>
      <c r="AZ146">
        <f t="shared" si="68"/>
        <v>4.7161867160457338E-3</v>
      </c>
      <c r="BA146">
        <f t="shared" si="69"/>
        <v>-2.9072100713971757E-2</v>
      </c>
      <c r="BB146">
        <f t="shared" si="70"/>
        <v>4.7240609532794817</v>
      </c>
      <c r="BC146">
        <f t="shared" si="71"/>
        <v>47.492347381203054</v>
      </c>
      <c r="BD146">
        <f t="shared" si="72"/>
        <v>17.860715530006765</v>
      </c>
      <c r="BE146">
        <f t="shared" si="73"/>
        <v>31.898545265197754</v>
      </c>
      <c r="BF146">
        <f t="shared" si="74"/>
        <v>4.7477312514362886</v>
      </c>
      <c r="BG146">
        <f t="shared" si="75"/>
        <v>5.7902277015611531E-3</v>
      </c>
      <c r="BH146">
        <f t="shared" si="76"/>
        <v>2.9474566478386404</v>
      </c>
      <c r="BI146">
        <f t="shared" si="77"/>
        <v>1.8002746035976482</v>
      </c>
      <c r="BJ146">
        <f t="shared" si="78"/>
        <v>3.6199532468524911E-3</v>
      </c>
      <c r="BK146">
        <f t="shared" si="79"/>
        <v>54.808825032987265</v>
      </c>
      <c r="BL146">
        <f t="shared" si="80"/>
        <v>1.3126266539640421</v>
      </c>
      <c r="BM146">
        <f t="shared" si="81"/>
        <v>60.963795826172664</v>
      </c>
      <c r="BN146">
        <f t="shared" si="82"/>
        <v>420.02645640513998</v>
      </c>
      <c r="BO146">
        <f t="shared" si="83"/>
        <v>-7.6529305465398002E-4</v>
      </c>
    </row>
    <row r="147" spans="1:67" x14ac:dyDescent="0.25">
      <c r="A147" s="1">
        <v>136</v>
      </c>
      <c r="B147" s="1" t="s">
        <v>223</v>
      </c>
      <c r="C147" s="1" t="s">
        <v>81</v>
      </c>
      <c r="D147" s="1" t="s">
        <v>82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1066.4999927915633</v>
      </c>
      <c r="J147" s="1">
        <v>0</v>
      </c>
      <c r="K147">
        <f t="shared" si="56"/>
        <v>-0.43656457326263221</v>
      </c>
      <c r="L147">
        <f t="shared" si="57"/>
        <v>5.7308427681345229E-3</v>
      </c>
      <c r="M147">
        <f t="shared" si="58"/>
        <v>527.8083430186947</v>
      </c>
      <c r="N147">
        <f t="shared" si="59"/>
        <v>0.10621703012258335</v>
      </c>
      <c r="O147">
        <f t="shared" si="60"/>
        <v>1.7760946467235388</v>
      </c>
      <c r="P147">
        <f t="shared" si="61"/>
        <v>31.807744979858398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31.983808517456055</v>
      </c>
      <c r="V147" s="1">
        <v>31.807744979858398</v>
      </c>
      <c r="W147" s="1">
        <v>32.034217834472656</v>
      </c>
      <c r="X147" s="1">
        <v>419.00567626953125</v>
      </c>
      <c r="Y147" s="1">
        <v>419.78750610351563</v>
      </c>
      <c r="Z147" s="1">
        <v>29.424213409423828</v>
      </c>
      <c r="AA147" s="1">
        <v>29.629795074462891</v>
      </c>
      <c r="AB147" s="1">
        <v>61.349864959716797</v>
      </c>
      <c r="AC147" s="1">
        <v>61.778507232666016</v>
      </c>
      <c r="AD147" s="1">
        <v>300.81430053710938</v>
      </c>
      <c r="AE147" s="1">
        <v>0.2675480842590332</v>
      </c>
      <c r="AF147" s="1">
        <v>2.687862329185009E-2</v>
      </c>
      <c r="AG147" s="1">
        <v>99.469902038574219</v>
      </c>
      <c r="AH147" s="1">
        <v>3.0590593814849854</v>
      </c>
      <c r="AI147" s="1">
        <v>0.2667756974697113</v>
      </c>
      <c r="AJ147" s="1">
        <v>2.7989944443106651E-2</v>
      </c>
      <c r="AK147" s="1">
        <v>3.5500545054674149E-3</v>
      </c>
      <c r="AL147" s="1">
        <v>3.6408845335245132E-2</v>
      </c>
      <c r="AM147" s="1">
        <v>2.8253104537725449E-3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64"/>
        <v>0.50135716756184889</v>
      </c>
      <c r="AW147">
        <f t="shared" si="65"/>
        <v>1.0621703012258335E-4</v>
      </c>
      <c r="AX147">
        <f t="shared" si="66"/>
        <v>304.95774497985838</v>
      </c>
      <c r="AY147">
        <f t="shared" si="67"/>
        <v>305.13380851745603</v>
      </c>
      <c r="AZ147">
        <f t="shared" si="68"/>
        <v>4.2807692524618801E-2</v>
      </c>
      <c r="BA147">
        <f t="shared" si="69"/>
        <v>-2.8023051391565312E-2</v>
      </c>
      <c r="BB147">
        <f t="shared" si="70"/>
        <v>4.7233674602033915</v>
      </c>
      <c r="BC147">
        <f t="shared" si="71"/>
        <v>47.485393706044668</v>
      </c>
      <c r="BD147">
        <f t="shared" si="72"/>
        <v>17.855598631581778</v>
      </c>
      <c r="BE147">
        <f t="shared" si="73"/>
        <v>31.895776748657227</v>
      </c>
      <c r="BF147">
        <f t="shared" si="74"/>
        <v>4.7469867812499773</v>
      </c>
      <c r="BG147">
        <f t="shared" si="75"/>
        <v>5.7193017755872762E-3</v>
      </c>
      <c r="BH147">
        <f t="shared" si="76"/>
        <v>2.9472728134798527</v>
      </c>
      <c r="BI147">
        <f t="shared" si="77"/>
        <v>1.7997139677701246</v>
      </c>
      <c r="BJ147">
        <f t="shared" si="78"/>
        <v>3.5755987073197099E-3</v>
      </c>
      <c r="BK147">
        <f t="shared" si="79"/>
        <v>52.501044175211739</v>
      </c>
      <c r="BL147">
        <f t="shared" si="80"/>
        <v>1.257322658117753</v>
      </c>
      <c r="BM147">
        <f t="shared" si="81"/>
        <v>60.968466206987259</v>
      </c>
      <c r="BN147">
        <f t="shared" si="82"/>
        <v>419.9950279932965</v>
      </c>
      <c r="BO147">
        <f t="shared" si="83"/>
        <v>-6.3373779826163637E-4</v>
      </c>
    </row>
    <row r="148" spans="1:67" x14ac:dyDescent="0.25">
      <c r="A148" s="1">
        <v>137</v>
      </c>
      <c r="B148" s="1" t="s">
        <v>224</v>
      </c>
      <c r="C148" s="1" t="s">
        <v>81</v>
      </c>
      <c r="D148" s="1" t="s">
        <v>82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1071.4999926798046</v>
      </c>
      <c r="J148" s="1">
        <v>0</v>
      </c>
      <c r="K148">
        <f t="shared" si="56"/>
        <v>-0.37857135260057206</v>
      </c>
      <c r="L148">
        <f t="shared" si="57"/>
        <v>5.7226589000631701E-3</v>
      </c>
      <c r="M148">
        <f t="shared" si="58"/>
        <v>511.95806960957452</v>
      </c>
      <c r="N148">
        <f t="shared" si="59"/>
        <v>0.10626704735527212</v>
      </c>
      <c r="O148">
        <f t="shared" si="60"/>
        <v>1.7794324534682882</v>
      </c>
      <c r="P148">
        <f t="shared" si="61"/>
        <v>31.818981170654297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31.983119964599609</v>
      </c>
      <c r="V148" s="1">
        <v>31.818981170654297</v>
      </c>
      <c r="W148" s="1">
        <v>32.024703979492188</v>
      </c>
      <c r="X148" s="1">
        <v>419.13009643554688</v>
      </c>
      <c r="Y148" s="1">
        <v>419.79623413085938</v>
      </c>
      <c r="Z148" s="1">
        <v>29.420957565307617</v>
      </c>
      <c r="AA148" s="1">
        <v>29.626644134521484</v>
      </c>
      <c r="AB148" s="1">
        <v>61.345149993896484</v>
      </c>
      <c r="AC148" s="1">
        <v>61.774021148681641</v>
      </c>
      <c r="AD148" s="1">
        <v>300.80343627929688</v>
      </c>
      <c r="AE148" s="1">
        <v>0.12394550442695618</v>
      </c>
      <c r="AF148" s="1">
        <v>0.16953754425048828</v>
      </c>
      <c r="AG148" s="1">
        <v>99.469383239746094</v>
      </c>
      <c r="AH148" s="1">
        <v>3.0590593814849854</v>
      </c>
      <c r="AI148" s="1">
        <v>0.2667756974697113</v>
      </c>
      <c r="AJ148" s="1">
        <v>2.7989944443106651E-2</v>
      </c>
      <c r="AK148" s="1">
        <v>3.5500545054674149E-3</v>
      </c>
      <c r="AL148" s="1">
        <v>3.6408845335245132E-2</v>
      </c>
      <c r="AM148" s="1">
        <v>2.8253104537725449E-3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64"/>
        <v>0.5013390604654947</v>
      </c>
      <c r="AW148">
        <f t="shared" si="65"/>
        <v>1.0626704735527212E-4</v>
      </c>
      <c r="AX148">
        <f t="shared" si="66"/>
        <v>304.96898117065427</v>
      </c>
      <c r="AY148">
        <f t="shared" si="67"/>
        <v>305.13311996459959</v>
      </c>
      <c r="AZ148">
        <f t="shared" si="68"/>
        <v>1.9831280265049323E-2</v>
      </c>
      <c r="BA148">
        <f t="shared" si="69"/>
        <v>-2.9948105227539532E-2</v>
      </c>
      <c r="BB148">
        <f t="shared" si="70"/>
        <v>4.7263764729925812</v>
      </c>
      <c r="BC148">
        <f t="shared" si="71"/>
        <v>47.51589201675084</v>
      </c>
      <c r="BD148">
        <f t="shared" si="72"/>
        <v>17.889247882229355</v>
      </c>
      <c r="BE148">
        <f t="shared" si="73"/>
        <v>31.901050567626953</v>
      </c>
      <c r="BF148">
        <f t="shared" si="74"/>
        <v>4.7484050294269551</v>
      </c>
      <c r="BG148">
        <f t="shared" si="75"/>
        <v>5.7111508128643252E-3</v>
      </c>
      <c r="BH148">
        <f t="shared" si="76"/>
        <v>2.9469440195242931</v>
      </c>
      <c r="BI148">
        <f t="shared" si="77"/>
        <v>1.801461009902662</v>
      </c>
      <c r="BJ148">
        <f t="shared" si="78"/>
        <v>3.5705014069195491E-3</v>
      </c>
      <c r="BK148">
        <f t="shared" si="79"/>
        <v>50.924153428675375</v>
      </c>
      <c r="BL148">
        <f t="shared" si="80"/>
        <v>1.2195394526811938</v>
      </c>
      <c r="BM148">
        <f t="shared" si="81"/>
        <v>60.919342061877899</v>
      </c>
      <c r="BN148">
        <f t="shared" si="82"/>
        <v>419.9761888210017</v>
      </c>
      <c r="BO148">
        <f t="shared" si="83"/>
        <v>-5.4913393515582001E-4</v>
      </c>
    </row>
    <row r="149" spans="1:67" x14ac:dyDescent="0.25">
      <c r="A149" s="1">
        <v>138</v>
      </c>
      <c r="B149" s="1" t="s">
        <v>225</v>
      </c>
      <c r="C149" s="1" t="s">
        <v>81</v>
      </c>
      <c r="D149" s="1" t="s">
        <v>82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1076.99999255687</v>
      </c>
      <c r="J149" s="1">
        <v>0</v>
      </c>
      <c r="K149">
        <f t="shared" si="56"/>
        <v>-0.42866188043362008</v>
      </c>
      <c r="L149">
        <f t="shared" si="57"/>
        <v>5.5451886447610557E-3</v>
      </c>
      <c r="M149">
        <f t="shared" si="58"/>
        <v>529.66374649464979</v>
      </c>
      <c r="N149">
        <f t="shared" si="59"/>
        <v>0.10289758946472369</v>
      </c>
      <c r="O149">
        <f t="shared" si="60"/>
        <v>1.7780658875088622</v>
      </c>
      <c r="P149">
        <f t="shared" si="61"/>
        <v>31.813093185424805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31.978797912597656</v>
      </c>
      <c r="V149" s="1">
        <v>31.813093185424805</v>
      </c>
      <c r="W149" s="1">
        <v>32.024826049804688</v>
      </c>
      <c r="X149" s="1">
        <v>419.122314453125</v>
      </c>
      <c r="Y149" s="1">
        <v>419.89120483398438</v>
      </c>
      <c r="Z149" s="1">
        <v>29.425271987915039</v>
      </c>
      <c r="AA149" s="1">
        <v>29.624446868896484</v>
      </c>
      <c r="AB149" s="1">
        <v>61.369327545166016</v>
      </c>
      <c r="AC149" s="1">
        <v>61.78472900390625</v>
      </c>
      <c r="AD149" s="1">
        <v>300.78884887695313</v>
      </c>
      <c r="AE149" s="1">
        <v>0.32801741361618042</v>
      </c>
      <c r="AF149" s="1">
        <v>1.4473390765488148E-2</v>
      </c>
      <c r="AG149" s="1">
        <v>99.469657897949219</v>
      </c>
      <c r="AH149" s="1">
        <v>3.0590593814849854</v>
      </c>
      <c r="AI149" s="1">
        <v>0.2667756974697113</v>
      </c>
      <c r="AJ149" s="1">
        <v>2.7989944443106651E-2</v>
      </c>
      <c r="AK149" s="1">
        <v>3.5500545054674149E-3</v>
      </c>
      <c r="AL149" s="1">
        <v>3.6408845335245132E-2</v>
      </c>
      <c r="AM149" s="1">
        <v>2.8253104537725449E-3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64"/>
        <v>0.50131474812825516</v>
      </c>
      <c r="AW149">
        <f t="shared" si="65"/>
        <v>1.0289758946472368E-4</v>
      </c>
      <c r="AX149">
        <f t="shared" si="66"/>
        <v>304.96309318542478</v>
      </c>
      <c r="AY149">
        <f t="shared" si="67"/>
        <v>305.12879791259763</v>
      </c>
      <c r="AZ149">
        <f t="shared" si="68"/>
        <v>5.2482785005507182E-2</v>
      </c>
      <c r="BA149">
        <f t="shared" si="69"/>
        <v>-2.7692149067654451E-2</v>
      </c>
      <c r="BB149">
        <f t="shared" si="70"/>
        <v>4.7247994829739683</v>
      </c>
      <c r="BC149">
        <f t="shared" si="71"/>
        <v>47.499906834115897</v>
      </c>
      <c r="BD149">
        <f t="shared" si="72"/>
        <v>17.875459965219413</v>
      </c>
      <c r="BE149">
        <f t="shared" si="73"/>
        <v>31.89594554901123</v>
      </c>
      <c r="BF149">
        <f t="shared" si="74"/>
        <v>4.7470321697365385</v>
      </c>
      <c r="BG149">
        <f t="shared" si="75"/>
        <v>5.5343825901364441E-3</v>
      </c>
      <c r="BH149">
        <f t="shared" si="76"/>
        <v>2.9467335954651062</v>
      </c>
      <c r="BI149">
        <f t="shared" si="77"/>
        <v>1.8002985742714324</v>
      </c>
      <c r="BJ149">
        <f t="shared" si="78"/>
        <v>3.4599583548834876E-3</v>
      </c>
      <c r="BK149">
        <f t="shared" si="79"/>
        <v>52.685471664768912</v>
      </c>
      <c r="BL149">
        <f t="shared" si="80"/>
        <v>1.2614309144771609</v>
      </c>
      <c r="BM149">
        <f t="shared" si="81"/>
        <v>60.934254377409978</v>
      </c>
      <c r="BN149">
        <f t="shared" si="82"/>
        <v>420.09497016207735</v>
      </c>
      <c r="BO149">
        <f t="shared" si="83"/>
        <v>-6.2176874086741958E-4</v>
      </c>
    </row>
    <row r="150" spans="1:67" x14ac:dyDescent="0.25">
      <c r="A150" s="1">
        <v>139</v>
      </c>
      <c r="B150" s="1" t="s">
        <v>226</v>
      </c>
      <c r="C150" s="1" t="s">
        <v>81</v>
      </c>
      <c r="D150" s="1" t="s">
        <v>82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1081.9999924451113</v>
      </c>
      <c r="J150" s="1">
        <v>0</v>
      </c>
      <c r="K150">
        <f t="shared" si="56"/>
        <v>-0.45823885096202444</v>
      </c>
      <c r="L150">
        <f t="shared" si="57"/>
        <v>5.7732564742634992E-3</v>
      </c>
      <c r="M150">
        <f t="shared" si="58"/>
        <v>533.03361591427529</v>
      </c>
      <c r="N150">
        <f t="shared" si="59"/>
        <v>0.10709963971274722</v>
      </c>
      <c r="O150">
        <f t="shared" si="60"/>
        <v>1.7777011465573431</v>
      </c>
      <c r="P150">
        <f t="shared" si="61"/>
        <v>31.812843322753906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31.978578567504883</v>
      </c>
      <c r="V150" s="1">
        <v>31.812843322753906</v>
      </c>
      <c r="W150" s="1">
        <v>32.021026611328125</v>
      </c>
      <c r="X150" s="1">
        <v>419.15997314453125</v>
      </c>
      <c r="Y150" s="1">
        <v>419.98443603515625</v>
      </c>
      <c r="Z150" s="1">
        <v>29.42021369934082</v>
      </c>
      <c r="AA150" s="1">
        <v>29.62755012512207</v>
      </c>
      <c r="AB150" s="1">
        <v>61.359317779541016</v>
      </c>
      <c r="AC150" s="1">
        <v>61.791736602783203</v>
      </c>
      <c r="AD150" s="1">
        <v>300.74755859375</v>
      </c>
      <c r="AE150" s="1">
        <v>0.18062920868396759</v>
      </c>
      <c r="AF150" s="1">
        <v>6.9262787699699402E-2</v>
      </c>
      <c r="AG150" s="1">
        <v>99.469291687011719</v>
      </c>
      <c r="AH150" s="1">
        <v>3.0590593814849854</v>
      </c>
      <c r="AI150" s="1">
        <v>0.2667756974697113</v>
      </c>
      <c r="AJ150" s="1">
        <v>2.7989944443106651E-2</v>
      </c>
      <c r="AK150" s="1">
        <v>3.5500545054674149E-3</v>
      </c>
      <c r="AL150" s="1">
        <v>3.6408845335245132E-2</v>
      </c>
      <c r="AM150" s="1">
        <v>2.8253104537725449E-3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64"/>
        <v>0.50124593098958325</v>
      </c>
      <c r="AW150">
        <f t="shared" si="65"/>
        <v>1.0709963971274722E-4</v>
      </c>
      <c r="AX150">
        <f t="shared" si="66"/>
        <v>304.96284332275388</v>
      </c>
      <c r="AY150">
        <f t="shared" si="67"/>
        <v>305.12857856750486</v>
      </c>
      <c r="AZ150">
        <f t="shared" si="68"/>
        <v>2.8900672743454425E-2</v>
      </c>
      <c r="BA150">
        <f t="shared" si="69"/>
        <v>-3.0041011664840498E-2</v>
      </c>
      <c r="BB150">
        <f t="shared" si="70"/>
        <v>4.7247325719246707</v>
      </c>
      <c r="BC150">
        <f t="shared" si="71"/>
        <v>47.499409031597708</v>
      </c>
      <c r="BD150">
        <f t="shared" si="72"/>
        <v>17.871858906475637</v>
      </c>
      <c r="BE150">
        <f t="shared" si="73"/>
        <v>31.895710945129395</v>
      </c>
      <c r="BF150">
        <f t="shared" si="74"/>
        <v>4.746969087535537</v>
      </c>
      <c r="BG150">
        <f t="shared" si="75"/>
        <v>5.7615441954124496E-3</v>
      </c>
      <c r="BH150">
        <f t="shared" si="76"/>
        <v>2.9470314253673275</v>
      </c>
      <c r="BI150">
        <f t="shared" si="77"/>
        <v>1.7999376621682095</v>
      </c>
      <c r="BJ150">
        <f t="shared" si="78"/>
        <v>3.6020155687610943E-3</v>
      </c>
      <c r="BK150">
        <f t="shared" si="79"/>
        <v>53.020476220359619</v>
      </c>
      <c r="BL150">
        <f t="shared" si="80"/>
        <v>1.2691746888202682</v>
      </c>
      <c r="BM150">
        <f t="shared" si="81"/>
        <v>60.944792257371503</v>
      </c>
      <c r="BN150">
        <f t="shared" si="82"/>
        <v>420.20226083851122</v>
      </c>
      <c r="BO150">
        <f t="shared" si="83"/>
        <v>-6.6461497661646305E-4</v>
      </c>
    </row>
    <row r="151" spans="1:67" x14ac:dyDescent="0.25">
      <c r="A151" s="1">
        <v>140</v>
      </c>
      <c r="B151" s="1" t="s">
        <v>227</v>
      </c>
      <c r="C151" s="1" t="s">
        <v>81</v>
      </c>
      <c r="D151" s="1" t="s">
        <v>82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1086.9999923333526</v>
      </c>
      <c r="J151" s="1">
        <v>0</v>
      </c>
      <c r="K151">
        <f t="shared" si="56"/>
        <v>-0.51484375130789584</v>
      </c>
      <c r="L151">
        <f t="shared" si="57"/>
        <v>5.7487888929169603E-3</v>
      </c>
      <c r="M151">
        <f t="shared" si="58"/>
        <v>549.09936806032817</v>
      </c>
      <c r="N151">
        <f t="shared" si="59"/>
        <v>0.10650967616706036</v>
      </c>
      <c r="O151">
        <f t="shared" si="60"/>
        <v>1.7754468145153726</v>
      </c>
      <c r="P151">
        <f t="shared" si="61"/>
        <v>31.801393508911133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31.972389221191406</v>
      </c>
      <c r="V151" s="1">
        <v>31.801393508911133</v>
      </c>
      <c r="W151" s="1">
        <v>32.013599395751953</v>
      </c>
      <c r="X151" s="1">
        <v>419.010009765625</v>
      </c>
      <c r="Y151" s="1">
        <v>419.94793701171875</v>
      </c>
      <c r="Z151" s="1">
        <v>29.413305282592773</v>
      </c>
      <c r="AA151" s="1">
        <v>29.619508743286133</v>
      </c>
      <c r="AB151" s="1">
        <v>61.366176605224609</v>
      </c>
      <c r="AC151" s="1">
        <v>61.79638671875</v>
      </c>
      <c r="AD151" s="1">
        <v>300.7366943359375</v>
      </c>
      <c r="AE151" s="1">
        <v>0.27282792329788208</v>
      </c>
      <c r="AF151" s="1">
        <v>0.12921909987926483</v>
      </c>
      <c r="AG151" s="1">
        <v>99.468917846679688</v>
      </c>
      <c r="AH151" s="1">
        <v>3.0590593814849854</v>
      </c>
      <c r="AI151" s="1">
        <v>0.2667756974697113</v>
      </c>
      <c r="AJ151" s="1">
        <v>2.7989944443106651E-2</v>
      </c>
      <c r="AK151" s="1">
        <v>3.5500545054674149E-3</v>
      </c>
      <c r="AL151" s="1">
        <v>3.6408845335245132E-2</v>
      </c>
      <c r="AM151" s="1">
        <v>2.8253104537725449E-3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64"/>
        <v>0.50122782389322917</v>
      </c>
      <c r="AW151">
        <f t="shared" si="65"/>
        <v>1.0650967616706036E-4</v>
      </c>
      <c r="AX151">
        <f t="shared" si="66"/>
        <v>304.95139350891111</v>
      </c>
      <c r="AY151">
        <f t="shared" si="67"/>
        <v>305.12238922119138</v>
      </c>
      <c r="AZ151">
        <f t="shared" si="68"/>
        <v>4.3652466751952446E-2</v>
      </c>
      <c r="BA151">
        <f t="shared" si="69"/>
        <v>-2.8859474596843543E-2</v>
      </c>
      <c r="BB151">
        <f t="shared" si="70"/>
        <v>4.7216672963603115</v>
      </c>
      <c r="BC151">
        <f t="shared" si="71"/>
        <v>47.468771135504241</v>
      </c>
      <c r="BD151">
        <f t="shared" si="72"/>
        <v>17.849262392218108</v>
      </c>
      <c r="BE151">
        <f t="shared" si="73"/>
        <v>31.88689136505127</v>
      </c>
      <c r="BF151">
        <f t="shared" si="74"/>
        <v>4.7445981364359575</v>
      </c>
      <c r="BG151">
        <f t="shared" si="75"/>
        <v>5.7371755792342211E-3</v>
      </c>
      <c r="BH151">
        <f t="shared" si="76"/>
        <v>2.9462204818449389</v>
      </c>
      <c r="BI151">
        <f t="shared" si="77"/>
        <v>1.7983776545910186</v>
      </c>
      <c r="BJ151">
        <f t="shared" si="78"/>
        <v>3.5867763153677474E-3</v>
      </c>
      <c r="BK151">
        <f t="shared" si="79"/>
        <v>54.618319931256515</v>
      </c>
      <c r="BL151">
        <f t="shared" si="80"/>
        <v>1.3075415299516173</v>
      </c>
      <c r="BM151">
        <f t="shared" si="81"/>
        <v>60.969446102045431</v>
      </c>
      <c r="BN151">
        <f t="shared" si="82"/>
        <v>420.19266907372469</v>
      </c>
      <c r="BO151">
        <f t="shared" si="83"/>
        <v>-7.47032032127961E-4</v>
      </c>
    </row>
    <row r="152" spans="1:67" x14ac:dyDescent="0.25">
      <c r="A152" s="1">
        <v>141</v>
      </c>
      <c r="B152" s="1" t="s">
        <v>228</v>
      </c>
      <c r="C152" s="1" t="s">
        <v>81</v>
      </c>
      <c r="D152" s="1" t="s">
        <v>82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1092.499992210418</v>
      </c>
      <c r="J152" s="1">
        <v>0</v>
      </c>
      <c r="K152">
        <f t="shared" si="56"/>
        <v>-0.52658742465250252</v>
      </c>
      <c r="L152">
        <f t="shared" si="57"/>
        <v>5.5551790902274795E-3</v>
      </c>
      <c r="M152">
        <f t="shared" si="58"/>
        <v>557.35971096456717</v>
      </c>
      <c r="N152">
        <f t="shared" si="59"/>
        <v>0.10298584871129353</v>
      </c>
      <c r="O152">
        <f t="shared" si="60"/>
        <v>1.7764282185352727</v>
      </c>
      <c r="P152">
        <f t="shared" si="61"/>
        <v>31.805887222290039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31.969701766967773</v>
      </c>
      <c r="V152" s="1">
        <v>31.805887222290039</v>
      </c>
      <c r="W152" s="1">
        <v>32.013042449951172</v>
      </c>
      <c r="X152" s="1">
        <v>418.99203491210938</v>
      </c>
      <c r="Y152" s="1">
        <v>419.95706176757813</v>
      </c>
      <c r="Z152" s="1">
        <v>29.421812057495117</v>
      </c>
      <c r="AA152" s="1">
        <v>29.621341705322266</v>
      </c>
      <c r="AB152" s="1">
        <v>61.394073486328125</v>
      </c>
      <c r="AC152" s="1">
        <v>61.810432434082031</v>
      </c>
      <c r="AD152" s="1">
        <v>300.51254272460938</v>
      </c>
      <c r="AE152" s="1">
        <v>0.13452576100826263</v>
      </c>
      <c r="AF152" s="1">
        <v>2.6877809315919876E-2</v>
      </c>
      <c r="AG152" s="1">
        <v>99.470237731933594</v>
      </c>
      <c r="AH152" s="1">
        <v>3.0590593814849854</v>
      </c>
      <c r="AI152" s="1">
        <v>0.2667756974697113</v>
      </c>
      <c r="AJ152" s="1">
        <v>2.7989944443106651E-2</v>
      </c>
      <c r="AK152" s="1">
        <v>3.5500545054674149E-3</v>
      </c>
      <c r="AL152" s="1">
        <v>3.6408845335245132E-2</v>
      </c>
      <c r="AM152" s="1">
        <v>2.8253104537725449E-3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64"/>
        <v>0.50085423787434891</v>
      </c>
      <c r="AW152">
        <f t="shared" si="65"/>
        <v>1.0298584871129352E-4</v>
      </c>
      <c r="AX152">
        <f t="shared" si="66"/>
        <v>304.95588722229002</v>
      </c>
      <c r="AY152">
        <f t="shared" si="67"/>
        <v>305.11970176696775</v>
      </c>
      <c r="AZ152">
        <f t="shared" si="68"/>
        <v>2.152412128022041E-2</v>
      </c>
      <c r="BA152">
        <f t="shared" si="69"/>
        <v>-2.8347235044470447E-2</v>
      </c>
      <c r="BB152">
        <f t="shared" si="70"/>
        <v>4.7228701199025176</v>
      </c>
      <c r="BC152">
        <f t="shared" si="71"/>
        <v>47.480233561222327</v>
      </c>
      <c r="BD152">
        <f t="shared" si="72"/>
        <v>17.858891855900062</v>
      </c>
      <c r="BE152">
        <f t="shared" si="73"/>
        <v>31.887794494628906</v>
      </c>
      <c r="BF152">
        <f t="shared" si="74"/>
        <v>4.7448408756686202</v>
      </c>
      <c r="BG152">
        <f t="shared" si="75"/>
        <v>5.5443341013166067E-3</v>
      </c>
      <c r="BH152">
        <f t="shared" si="76"/>
        <v>2.9464419013672449</v>
      </c>
      <c r="BI152">
        <f t="shared" si="77"/>
        <v>1.7983989743013753</v>
      </c>
      <c r="BJ152">
        <f t="shared" si="78"/>
        <v>3.4661815386099397E-3</v>
      </c>
      <c r="BK152">
        <f t="shared" si="79"/>
        <v>55.440702951847292</v>
      </c>
      <c r="BL152">
        <f t="shared" si="80"/>
        <v>1.3271826139050222</v>
      </c>
      <c r="BM152">
        <f t="shared" si="81"/>
        <v>60.954890845809032</v>
      </c>
      <c r="BN152">
        <f t="shared" si="82"/>
        <v>420.2073762094534</v>
      </c>
      <c r="BO152">
        <f t="shared" si="83"/>
        <v>-7.6386281649824274E-4</v>
      </c>
    </row>
    <row r="153" spans="1:67" x14ac:dyDescent="0.25">
      <c r="A153" s="1">
        <v>142</v>
      </c>
      <c r="B153" s="1" t="s">
        <v>229</v>
      </c>
      <c r="C153" s="1" t="s">
        <v>81</v>
      </c>
      <c r="D153" s="1" t="s">
        <v>82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1097.4999920986593</v>
      </c>
      <c r="J153" s="1">
        <v>0</v>
      </c>
      <c r="K153">
        <f t="shared" si="56"/>
        <v>-0.43787655012689136</v>
      </c>
      <c r="L153">
        <f t="shared" si="57"/>
        <v>5.5409116945465877E-3</v>
      </c>
      <c r="M153">
        <f t="shared" si="58"/>
        <v>532.36312436468495</v>
      </c>
      <c r="N153">
        <f t="shared" si="59"/>
        <v>0.10288372268297045</v>
      </c>
      <c r="O153">
        <f t="shared" si="60"/>
        <v>1.7791946138003296</v>
      </c>
      <c r="P153">
        <f t="shared" si="61"/>
        <v>31.814798355102539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31.969655990600586</v>
      </c>
      <c r="V153" s="1">
        <v>31.814798355102539</v>
      </c>
      <c r="W153" s="1">
        <v>32.040172576904297</v>
      </c>
      <c r="X153" s="1">
        <v>419.09185791015625</v>
      </c>
      <c r="Y153" s="1">
        <v>419.8787841796875</v>
      </c>
      <c r="Z153" s="1">
        <v>29.418684005737305</v>
      </c>
      <c r="AA153" s="1">
        <v>29.617742538452148</v>
      </c>
      <c r="AB153" s="1">
        <v>61.387241363525391</v>
      </c>
      <c r="AC153" s="1">
        <v>61.802616119384766</v>
      </c>
      <c r="AD153" s="1">
        <v>300.92617797851563</v>
      </c>
      <c r="AE153" s="1">
        <v>0.25621607899665833</v>
      </c>
      <c r="AF153" s="1">
        <v>0.16024094820022583</v>
      </c>
      <c r="AG153" s="1">
        <v>99.469482421875</v>
      </c>
      <c r="AH153" s="1">
        <v>3.0590593814849854</v>
      </c>
      <c r="AI153" s="1">
        <v>0.2667756974697113</v>
      </c>
      <c r="AJ153" s="1">
        <v>2.7989944443106651E-2</v>
      </c>
      <c r="AK153" s="1">
        <v>3.5500545054674149E-3</v>
      </c>
      <c r="AL153" s="1">
        <v>3.6408845335245132E-2</v>
      </c>
      <c r="AM153" s="1">
        <v>2.8253104537725449E-3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64"/>
        <v>0.50154362996419266</v>
      </c>
      <c r="AW153">
        <f t="shared" si="65"/>
        <v>1.0288372268297046E-4</v>
      </c>
      <c r="AX153">
        <f t="shared" si="66"/>
        <v>304.96479835510252</v>
      </c>
      <c r="AY153">
        <f t="shared" si="67"/>
        <v>305.11965599060056</v>
      </c>
      <c r="AZ153">
        <f t="shared" si="68"/>
        <v>4.099457172316523E-2</v>
      </c>
      <c r="BA153">
        <f t="shared" si="69"/>
        <v>-2.93099122547818E-2</v>
      </c>
      <c r="BB153">
        <f t="shared" si="70"/>
        <v>4.725256134604515</v>
      </c>
      <c r="BC153">
        <f t="shared" si="71"/>
        <v>47.504581501324395</v>
      </c>
      <c r="BD153">
        <f t="shared" si="72"/>
        <v>17.886838962872247</v>
      </c>
      <c r="BE153">
        <f t="shared" si="73"/>
        <v>31.892227172851563</v>
      </c>
      <c r="BF153">
        <f t="shared" si="74"/>
        <v>4.7460324283744253</v>
      </c>
      <c r="BG153">
        <f t="shared" si="75"/>
        <v>5.5301222864869637E-3</v>
      </c>
      <c r="BH153">
        <f t="shared" si="76"/>
        <v>2.9460615208041854</v>
      </c>
      <c r="BI153">
        <f t="shared" si="77"/>
        <v>1.7999709075702399</v>
      </c>
      <c r="BJ153">
        <f t="shared" si="78"/>
        <v>3.4572941732547843E-3</v>
      </c>
      <c r="BK153">
        <f t="shared" si="79"/>
        <v>52.953884441047485</v>
      </c>
      <c r="BL153">
        <f t="shared" si="80"/>
        <v>1.267897175144862</v>
      </c>
      <c r="BM153">
        <f t="shared" si="81"/>
        <v>60.913215463650317</v>
      </c>
      <c r="BN153">
        <f t="shared" si="82"/>
        <v>420.08692972043531</v>
      </c>
      <c r="BO153">
        <f t="shared" si="83"/>
        <v>-6.3492736282248872E-4</v>
      </c>
    </row>
    <row r="154" spans="1:67" x14ac:dyDescent="0.25">
      <c r="A154" s="1">
        <v>143</v>
      </c>
      <c r="B154" s="1" t="s">
        <v>230</v>
      </c>
      <c r="C154" s="1" t="s">
        <v>81</v>
      </c>
      <c r="D154" s="1" t="s">
        <v>82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1102.4999919869006</v>
      </c>
      <c r="J154" s="1">
        <v>0</v>
      </c>
      <c r="K154">
        <f t="shared" si="56"/>
        <v>-0.4178721205358964</v>
      </c>
      <c r="L154">
        <f t="shared" si="57"/>
        <v>5.5896719222671342E-3</v>
      </c>
      <c r="M154">
        <f t="shared" si="58"/>
        <v>525.70089704268878</v>
      </c>
      <c r="N154">
        <f t="shared" si="59"/>
        <v>0.10359680730005021</v>
      </c>
      <c r="O154">
        <f t="shared" si="60"/>
        <v>1.7759700586528435</v>
      </c>
      <c r="P154">
        <f t="shared" si="61"/>
        <v>31.801355361938477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31.976778030395508</v>
      </c>
      <c r="V154" s="1">
        <v>31.801355361938477</v>
      </c>
      <c r="W154" s="1">
        <v>32.056949615478516</v>
      </c>
      <c r="X154" s="1">
        <v>419.18386840820313</v>
      </c>
      <c r="Y154" s="1">
        <v>419.93109130859375</v>
      </c>
      <c r="Z154" s="1">
        <v>29.413253784179688</v>
      </c>
      <c r="AA154" s="1">
        <v>29.61390495300293</v>
      </c>
      <c r="AB154" s="1">
        <v>61.351318359375</v>
      </c>
      <c r="AC154" s="1">
        <v>61.769847869873047</v>
      </c>
      <c r="AD154" s="1">
        <v>300.60797119140625</v>
      </c>
      <c r="AE154" s="1">
        <v>0.13150669634342194</v>
      </c>
      <c r="AF154" s="1">
        <v>1.4473104849457741E-2</v>
      </c>
      <c r="AG154" s="1">
        <v>99.4697265625</v>
      </c>
      <c r="AH154" s="1">
        <v>3.0590593814849854</v>
      </c>
      <c r="AI154" s="1">
        <v>0.2667756974697113</v>
      </c>
      <c r="AJ154" s="1">
        <v>2.7989944443106651E-2</v>
      </c>
      <c r="AK154" s="1">
        <v>3.5500545054674149E-3</v>
      </c>
      <c r="AL154" s="1">
        <v>3.6408845335245132E-2</v>
      </c>
      <c r="AM154" s="1">
        <v>2.8253104537725449E-3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64"/>
        <v>0.50101328531901035</v>
      </c>
      <c r="AW154">
        <f t="shared" si="65"/>
        <v>1.035968073000502E-4</v>
      </c>
      <c r="AX154">
        <f t="shared" si="66"/>
        <v>304.95135536193845</v>
      </c>
      <c r="AY154">
        <f t="shared" si="67"/>
        <v>305.12677803039549</v>
      </c>
      <c r="AZ154">
        <f t="shared" si="68"/>
        <v>2.1041070944642914E-2</v>
      </c>
      <c r="BA154">
        <f t="shared" si="69"/>
        <v>-2.7056759445099866E-2</v>
      </c>
      <c r="BB154">
        <f t="shared" si="70"/>
        <v>4.7216570867759096</v>
      </c>
      <c r="BC154">
        <f t="shared" si="71"/>
        <v>47.468282561419748</v>
      </c>
      <c r="BD154">
        <f t="shared" si="72"/>
        <v>17.854377608416819</v>
      </c>
      <c r="BE154">
        <f t="shared" si="73"/>
        <v>31.889066696166992</v>
      </c>
      <c r="BF154">
        <f t="shared" si="74"/>
        <v>4.7451828307968933</v>
      </c>
      <c r="BG154">
        <f t="shared" si="75"/>
        <v>5.5786919724379732E-3</v>
      </c>
      <c r="BH154">
        <f t="shared" si="76"/>
        <v>2.945687028123066</v>
      </c>
      <c r="BI154">
        <f t="shared" si="77"/>
        <v>1.7994958026738272</v>
      </c>
      <c r="BJ154">
        <f t="shared" si="78"/>
        <v>3.4876673029568491E-3</v>
      </c>
      <c r="BK154">
        <f t="shared" si="79"/>
        <v>52.291324482497224</v>
      </c>
      <c r="BL154">
        <f t="shared" si="80"/>
        <v>1.2518741953697547</v>
      </c>
      <c r="BM154">
        <f t="shared" si="81"/>
        <v>60.955799521411294</v>
      </c>
      <c r="BN154">
        <f t="shared" si="82"/>
        <v>420.12972770158433</v>
      </c>
      <c r="BO154">
        <f t="shared" si="83"/>
        <v>-6.0628247718441707E-4</v>
      </c>
    </row>
    <row r="155" spans="1:67" x14ac:dyDescent="0.25">
      <c r="A155" s="1">
        <v>144</v>
      </c>
      <c r="B155" s="1" t="s">
        <v>231</v>
      </c>
      <c r="C155" s="1" t="s">
        <v>81</v>
      </c>
      <c r="D155" s="1" t="s">
        <v>82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1107.999991863966</v>
      </c>
      <c r="J155" s="1">
        <v>0</v>
      </c>
      <c r="K155">
        <f t="shared" si="56"/>
        <v>-0.4559094916935284</v>
      </c>
      <c r="L155">
        <f t="shared" si="57"/>
        <v>5.7034282535549218E-3</v>
      </c>
      <c r="M155">
        <f t="shared" si="58"/>
        <v>533.90737240981798</v>
      </c>
      <c r="N155">
        <f t="shared" si="59"/>
        <v>0.10586734537172295</v>
      </c>
      <c r="O155">
        <f t="shared" si="60"/>
        <v>1.7787245494590254</v>
      </c>
      <c r="P155">
        <f t="shared" si="61"/>
        <v>31.813224792480469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31.984207153320313</v>
      </c>
      <c r="V155" s="1">
        <v>31.813224792480469</v>
      </c>
      <c r="W155" s="1">
        <v>32.050716400146484</v>
      </c>
      <c r="X155" s="1">
        <v>419.15878295898438</v>
      </c>
      <c r="Y155" s="1">
        <v>419.97900390625</v>
      </c>
      <c r="Z155" s="1">
        <v>29.413501739501953</v>
      </c>
      <c r="AA155" s="1">
        <v>29.618297576904297</v>
      </c>
      <c r="AB155" s="1">
        <v>61.325759887695313</v>
      </c>
      <c r="AC155" s="1">
        <v>61.752742767333984</v>
      </c>
      <c r="AD155" s="1">
        <v>300.97799682617188</v>
      </c>
      <c r="AE155" s="1">
        <v>0.23202462494373322</v>
      </c>
      <c r="AF155" s="1">
        <v>1.5506795607507229E-2</v>
      </c>
      <c r="AG155" s="1">
        <v>99.469261169433594</v>
      </c>
      <c r="AH155" s="1">
        <v>3.0590593814849854</v>
      </c>
      <c r="AI155" s="1">
        <v>0.2667756974697113</v>
      </c>
      <c r="AJ155" s="1">
        <v>2.7989944443106651E-2</v>
      </c>
      <c r="AK155" s="1">
        <v>3.5500545054674149E-3</v>
      </c>
      <c r="AL155" s="1">
        <v>3.6408845335245132E-2</v>
      </c>
      <c r="AM155" s="1">
        <v>2.8253104537725449E-3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64"/>
        <v>0.50162999471028635</v>
      </c>
      <c r="AW155">
        <f t="shared" si="65"/>
        <v>1.0586734537172294E-4</v>
      </c>
      <c r="AX155">
        <f t="shared" si="66"/>
        <v>304.96322479248045</v>
      </c>
      <c r="AY155">
        <f t="shared" si="67"/>
        <v>305.13420715332029</v>
      </c>
      <c r="AZ155">
        <f t="shared" si="68"/>
        <v>3.7123939161212594E-2</v>
      </c>
      <c r="BA155">
        <f t="shared" si="69"/>
        <v>-2.8612572444034035E-2</v>
      </c>
      <c r="BB155">
        <f t="shared" si="70"/>
        <v>4.7248347265301209</v>
      </c>
      <c r="BC155">
        <f t="shared" si="71"/>
        <v>47.500450601336517</v>
      </c>
      <c r="BD155">
        <f t="shared" si="72"/>
        <v>17.88215302443222</v>
      </c>
      <c r="BE155">
        <f t="shared" si="73"/>
        <v>31.898715972900391</v>
      </c>
      <c r="BF155">
        <f t="shared" si="74"/>
        <v>4.747777159056402</v>
      </c>
      <c r="BG155">
        <f t="shared" si="75"/>
        <v>5.6919973036045736E-3</v>
      </c>
      <c r="BH155">
        <f t="shared" si="76"/>
        <v>2.9461101770710956</v>
      </c>
      <c r="BI155">
        <f t="shared" si="77"/>
        <v>1.8016669819853064</v>
      </c>
      <c r="BJ155">
        <f t="shared" si="78"/>
        <v>3.5585235512032654E-3</v>
      </c>
      <c r="BK155">
        <f t="shared" si="79"/>
        <v>53.107371866518235</v>
      </c>
      <c r="BL155">
        <f t="shared" si="80"/>
        <v>1.2712715813026685</v>
      </c>
      <c r="BM155">
        <f t="shared" si="81"/>
        <v>60.922361491426777</v>
      </c>
      <c r="BN155">
        <f t="shared" si="82"/>
        <v>420.19572144376849</v>
      </c>
      <c r="BO155">
        <f t="shared" si="83"/>
        <v>-6.610034667866721E-4</v>
      </c>
    </row>
    <row r="156" spans="1:67" x14ac:dyDescent="0.25">
      <c r="A156" s="1">
        <v>145</v>
      </c>
      <c r="B156" s="1" t="s">
        <v>232</v>
      </c>
      <c r="C156" s="1" t="s">
        <v>81</v>
      </c>
      <c r="D156" s="1" t="s">
        <v>82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1112.9999917522073</v>
      </c>
      <c r="J156" s="1">
        <v>0</v>
      </c>
      <c r="K156">
        <f t="shared" si="56"/>
        <v>-0.48501785598654251</v>
      </c>
      <c r="L156">
        <f t="shared" si="57"/>
        <v>5.7773120901830578E-3</v>
      </c>
      <c r="M156">
        <f t="shared" si="58"/>
        <v>540.26327786777176</v>
      </c>
      <c r="N156">
        <f t="shared" si="59"/>
        <v>0.1071779136790976</v>
      </c>
      <c r="O156">
        <f t="shared" si="60"/>
        <v>1.7777977156390943</v>
      </c>
      <c r="P156">
        <f t="shared" si="61"/>
        <v>31.809783935546875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31.983364105224609</v>
      </c>
      <c r="V156" s="1">
        <v>31.809783935546875</v>
      </c>
      <c r="W156" s="1">
        <v>32.022201538085938</v>
      </c>
      <c r="X156" s="1">
        <v>419.10397338867188</v>
      </c>
      <c r="Y156" s="1">
        <v>419.98187255859375</v>
      </c>
      <c r="Z156" s="1">
        <v>29.410394668579102</v>
      </c>
      <c r="AA156" s="1">
        <v>29.617902755737305</v>
      </c>
      <c r="AB156" s="1">
        <v>61.323135375976563</v>
      </c>
      <c r="AC156" s="1">
        <v>61.755809783935547</v>
      </c>
      <c r="AD156" s="1">
        <v>300.72137451171875</v>
      </c>
      <c r="AE156" s="1">
        <v>0.17533938586711884</v>
      </c>
      <c r="AF156" s="1">
        <v>1.6540419310331345E-2</v>
      </c>
      <c r="AG156" s="1">
        <v>99.470771789550781</v>
      </c>
      <c r="AH156" s="1">
        <v>3.0590593814849854</v>
      </c>
      <c r="AI156" s="1">
        <v>0.2667756974697113</v>
      </c>
      <c r="AJ156" s="1">
        <v>2.7989944443106651E-2</v>
      </c>
      <c r="AK156" s="1">
        <v>3.5500545054674149E-3</v>
      </c>
      <c r="AL156" s="1">
        <v>3.6408845335245132E-2</v>
      </c>
      <c r="AM156" s="1">
        <v>2.8253104537725449E-3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64"/>
        <v>0.5012022908528645</v>
      </c>
      <c r="AW156">
        <f t="shared" si="65"/>
        <v>1.071779136790976E-4</v>
      </c>
      <c r="AX156">
        <f t="shared" si="66"/>
        <v>304.95978393554685</v>
      </c>
      <c r="AY156">
        <f t="shared" si="67"/>
        <v>305.13336410522459</v>
      </c>
      <c r="AZ156">
        <f t="shared" si="68"/>
        <v>2.8054301111676505E-2</v>
      </c>
      <c r="BA156">
        <f t="shared" si="69"/>
        <v>-2.9008458149389717E-2</v>
      </c>
      <c r="BB156">
        <f t="shared" si="70"/>
        <v>4.7239133615401467</v>
      </c>
      <c r="BC156">
        <f t="shared" si="71"/>
        <v>47.490466561720048</v>
      </c>
      <c r="BD156">
        <f t="shared" si="72"/>
        <v>17.872563805982743</v>
      </c>
      <c r="BE156">
        <f t="shared" si="73"/>
        <v>31.896574020385742</v>
      </c>
      <c r="BF156">
        <f t="shared" si="74"/>
        <v>4.7472011618306116</v>
      </c>
      <c r="BG156">
        <f t="shared" si="75"/>
        <v>5.7655833669080199E-3</v>
      </c>
      <c r="BH156">
        <f t="shared" si="76"/>
        <v>2.9461156459010525</v>
      </c>
      <c r="BI156">
        <f t="shared" si="77"/>
        <v>1.8010855159295591</v>
      </c>
      <c r="BJ156">
        <f t="shared" si="78"/>
        <v>3.6045415245233707E-3</v>
      </c>
      <c r="BK156">
        <f t="shared" si="79"/>
        <v>53.740405219059788</v>
      </c>
      <c r="BL156">
        <f t="shared" si="80"/>
        <v>1.2863966593996197</v>
      </c>
      <c r="BM156">
        <f t="shared" si="81"/>
        <v>60.936330778031774</v>
      </c>
      <c r="BN156">
        <f t="shared" si="82"/>
        <v>420.21242681841284</v>
      </c>
      <c r="BO156">
        <f t="shared" si="83"/>
        <v>-7.0333970676263419E-4</v>
      </c>
    </row>
    <row r="157" spans="1:67" x14ac:dyDescent="0.25">
      <c r="A157" s="1">
        <v>146</v>
      </c>
      <c r="B157" s="1" t="s">
        <v>233</v>
      </c>
      <c r="C157" s="1" t="s">
        <v>81</v>
      </c>
      <c r="D157" s="1" t="s">
        <v>82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1117.9999916404486</v>
      </c>
      <c r="J157" s="1">
        <v>0</v>
      </c>
      <c r="K157">
        <f t="shared" si="56"/>
        <v>-0.50684969342430974</v>
      </c>
      <c r="L157">
        <f t="shared" si="57"/>
        <v>5.5205473766254684E-3</v>
      </c>
      <c r="M157">
        <f t="shared" si="58"/>
        <v>552.68565702229137</v>
      </c>
      <c r="N157">
        <f t="shared" si="59"/>
        <v>0.10232243290496519</v>
      </c>
      <c r="O157">
        <f t="shared" si="60"/>
        <v>1.7760236440557953</v>
      </c>
      <c r="P157">
        <f t="shared" si="61"/>
        <v>31.800703048706055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31.971775054931641</v>
      </c>
      <c r="V157" s="1">
        <v>31.800703048706055</v>
      </c>
      <c r="W157" s="1">
        <v>32.006725311279297</v>
      </c>
      <c r="X157" s="1">
        <v>419.06402587890625</v>
      </c>
      <c r="Y157" s="1">
        <v>419.98947143554688</v>
      </c>
      <c r="Z157" s="1">
        <v>29.413908004760742</v>
      </c>
      <c r="AA157" s="1">
        <v>29.61199951171875</v>
      </c>
      <c r="AB157" s="1">
        <v>61.3692626953125</v>
      </c>
      <c r="AC157" s="1">
        <v>61.782562255859375</v>
      </c>
      <c r="AD157" s="1">
        <v>300.74725341796875</v>
      </c>
      <c r="AE157" s="1">
        <v>0.18969540297985077</v>
      </c>
      <c r="AF157" s="1">
        <v>8.3734266459941864E-2</v>
      </c>
      <c r="AG157" s="1">
        <v>99.468421936035156</v>
      </c>
      <c r="AH157" s="1">
        <v>3.0590593814849854</v>
      </c>
      <c r="AI157" s="1">
        <v>0.2667756974697113</v>
      </c>
      <c r="AJ157" s="1">
        <v>2.7989944443106651E-2</v>
      </c>
      <c r="AK157" s="1">
        <v>3.5500545054674149E-3</v>
      </c>
      <c r="AL157" s="1">
        <v>3.6408845335245132E-2</v>
      </c>
      <c r="AM157" s="1">
        <v>2.8253104537725449E-3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64"/>
        <v>0.50124542236328118</v>
      </c>
      <c r="AW157">
        <f t="shared" si="65"/>
        <v>1.0232243290496519E-4</v>
      </c>
      <c r="AX157">
        <f t="shared" si="66"/>
        <v>304.95070304870603</v>
      </c>
      <c r="AY157">
        <f t="shared" si="67"/>
        <v>305.12177505493162</v>
      </c>
      <c r="AZ157">
        <f t="shared" si="68"/>
        <v>3.0351263798372496E-2</v>
      </c>
      <c r="BA157">
        <f t="shared" si="69"/>
        <v>-2.691892065310059E-2</v>
      </c>
      <c r="BB157">
        <f t="shared" si="70"/>
        <v>4.7214825058571028</v>
      </c>
      <c r="BC157">
        <f t="shared" si="71"/>
        <v>47.467150015643476</v>
      </c>
      <c r="BD157">
        <f t="shared" si="72"/>
        <v>17.855150503924726</v>
      </c>
      <c r="BE157">
        <f t="shared" si="73"/>
        <v>31.886239051818848</v>
      </c>
      <c r="BF157">
        <f t="shared" si="74"/>
        <v>4.7444228172522465</v>
      </c>
      <c r="BG157">
        <f t="shared" si="75"/>
        <v>5.5098370540420773E-3</v>
      </c>
      <c r="BH157">
        <f t="shared" si="76"/>
        <v>2.9454588618013076</v>
      </c>
      <c r="BI157">
        <f t="shared" si="77"/>
        <v>1.7989639554509389</v>
      </c>
      <c r="BJ157">
        <f t="shared" si="78"/>
        <v>3.4446088153794801E-3</v>
      </c>
      <c r="BK157">
        <f t="shared" si="79"/>
        <v>54.974770130688093</v>
      </c>
      <c r="BL157">
        <f t="shared" si="80"/>
        <v>1.3159512192845733</v>
      </c>
      <c r="BM157">
        <f t="shared" si="81"/>
        <v>60.952290874178374</v>
      </c>
      <c r="BN157">
        <f t="shared" si="82"/>
        <v>420.23040350529362</v>
      </c>
      <c r="BO157">
        <f t="shared" si="83"/>
        <v>-7.3515980008565689E-4</v>
      </c>
    </row>
    <row r="158" spans="1:67" x14ac:dyDescent="0.25">
      <c r="A158" s="1">
        <v>147</v>
      </c>
      <c r="B158" s="1" t="s">
        <v>234</v>
      </c>
      <c r="C158" s="1" t="s">
        <v>81</v>
      </c>
      <c r="D158" s="1" t="s">
        <v>82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1123.499991517514</v>
      </c>
      <c r="J158" s="1">
        <v>0</v>
      </c>
      <c r="K158">
        <f t="shared" si="56"/>
        <v>-0.48952398329537383</v>
      </c>
      <c r="L158">
        <f t="shared" si="57"/>
        <v>5.7760250671173453E-3</v>
      </c>
      <c r="M158">
        <f t="shared" si="58"/>
        <v>541.43393458141759</v>
      </c>
      <c r="N158">
        <f t="shared" si="59"/>
        <v>0.107120991265787</v>
      </c>
      <c r="O158">
        <f t="shared" si="60"/>
        <v>1.777248758494117</v>
      </c>
      <c r="P158">
        <f t="shared" si="61"/>
        <v>31.806882858276367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31.970491409301758</v>
      </c>
      <c r="V158" s="1">
        <v>31.806882858276367</v>
      </c>
      <c r="W158" s="1">
        <v>32.013187408447266</v>
      </c>
      <c r="X158" s="1">
        <v>418.99676513671875</v>
      </c>
      <c r="Y158" s="1">
        <v>419.88372802734375</v>
      </c>
      <c r="Z158" s="1">
        <v>29.408361434936523</v>
      </c>
      <c r="AA158" s="1">
        <v>29.615760803222656</v>
      </c>
      <c r="AB158" s="1">
        <v>61.363288879394531</v>
      </c>
      <c r="AC158" s="1">
        <v>61.796047210693359</v>
      </c>
      <c r="AD158" s="1">
        <v>300.71987915039063</v>
      </c>
      <c r="AE158" s="1">
        <v>0.22900135815143585</v>
      </c>
      <c r="AF158" s="1">
        <v>0.14369621872901917</v>
      </c>
      <c r="AG158" s="1">
        <v>99.47027587890625</v>
      </c>
      <c r="AH158" s="1">
        <v>3.0590593814849854</v>
      </c>
      <c r="AI158" s="1">
        <v>0.2667756974697113</v>
      </c>
      <c r="AJ158" s="1">
        <v>2.7989944443106651E-2</v>
      </c>
      <c r="AK158" s="1">
        <v>3.5500545054674149E-3</v>
      </c>
      <c r="AL158" s="1">
        <v>3.6408845335245132E-2</v>
      </c>
      <c r="AM158" s="1">
        <v>2.8253104537725449E-3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64"/>
        <v>0.50119979858398434</v>
      </c>
      <c r="AW158">
        <f t="shared" si="65"/>
        <v>1.07120991265787E-4</v>
      </c>
      <c r="AX158">
        <f t="shared" si="66"/>
        <v>304.95688285827634</v>
      </c>
      <c r="AY158">
        <f t="shared" si="67"/>
        <v>305.12049140930174</v>
      </c>
      <c r="AZ158">
        <f t="shared" si="68"/>
        <v>3.664021648525706E-2</v>
      </c>
      <c r="BA158">
        <f t="shared" si="69"/>
        <v>-3.0259259184551156E-2</v>
      </c>
      <c r="BB158">
        <f t="shared" si="70"/>
        <v>4.7231366559543728</v>
      </c>
      <c r="BC158">
        <f t="shared" si="71"/>
        <v>47.482894907261091</v>
      </c>
      <c r="BD158">
        <f t="shared" si="72"/>
        <v>17.867134104038435</v>
      </c>
      <c r="BE158">
        <f t="shared" si="73"/>
        <v>31.888687133789063</v>
      </c>
      <c r="BF158">
        <f t="shared" si="74"/>
        <v>4.7450808059567562</v>
      </c>
      <c r="BG158">
        <f t="shared" si="75"/>
        <v>5.7643015636192549E-3</v>
      </c>
      <c r="BH158">
        <f t="shared" si="76"/>
        <v>2.9458878974602558</v>
      </c>
      <c r="BI158">
        <f t="shared" si="77"/>
        <v>1.7991929084965004</v>
      </c>
      <c r="BJ158">
        <f t="shared" si="78"/>
        <v>3.6037399297262863E-3</v>
      </c>
      <c r="BK158">
        <f t="shared" si="79"/>
        <v>53.856582843015282</v>
      </c>
      <c r="BL158">
        <f t="shared" si="80"/>
        <v>1.289485394266477</v>
      </c>
      <c r="BM158">
        <f t="shared" si="81"/>
        <v>60.942150770272029</v>
      </c>
      <c r="BN158">
        <f t="shared" si="82"/>
        <v>420.11642428427393</v>
      </c>
      <c r="BO158">
        <f t="shared" si="83"/>
        <v>-7.1010421567009217E-4</v>
      </c>
    </row>
    <row r="159" spans="1:67" x14ac:dyDescent="0.25">
      <c r="A159" s="1">
        <v>148</v>
      </c>
      <c r="B159" s="1" t="s">
        <v>235</v>
      </c>
      <c r="C159" s="1" t="s">
        <v>81</v>
      </c>
      <c r="D159" s="1" t="s">
        <v>82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1128.4999914057553</v>
      </c>
      <c r="J159" s="1">
        <v>0</v>
      </c>
      <c r="K159">
        <f t="shared" si="56"/>
        <v>-0.46163329007712839</v>
      </c>
      <c r="L159">
        <f t="shared" si="57"/>
        <v>5.7174845668748467E-3</v>
      </c>
      <c r="M159">
        <f t="shared" si="58"/>
        <v>535.14574105759732</v>
      </c>
      <c r="N159">
        <f t="shared" si="59"/>
        <v>0.10590453153254172</v>
      </c>
      <c r="O159">
        <f t="shared" si="60"/>
        <v>1.7750455811675159</v>
      </c>
      <c r="P159">
        <f t="shared" si="61"/>
        <v>31.796985626220703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31.972169876098633</v>
      </c>
      <c r="V159" s="1">
        <v>31.796985626220703</v>
      </c>
      <c r="W159" s="1">
        <v>32.043769836425781</v>
      </c>
      <c r="X159" s="1">
        <v>419.08261108398438</v>
      </c>
      <c r="Y159" s="1">
        <v>419.91485595703125</v>
      </c>
      <c r="Z159" s="1">
        <v>29.406309127807617</v>
      </c>
      <c r="AA159" s="1">
        <v>29.611333847045898</v>
      </c>
      <c r="AB159" s="1">
        <v>61.353065490722656</v>
      </c>
      <c r="AC159" s="1">
        <v>61.780830383300781</v>
      </c>
      <c r="AD159" s="1">
        <v>300.749755859375</v>
      </c>
      <c r="AE159" s="1">
        <v>7.2554588317871094E-2</v>
      </c>
      <c r="AF159" s="1">
        <v>0.14886452257633209</v>
      </c>
      <c r="AG159" s="1">
        <v>99.4700927734375</v>
      </c>
      <c r="AH159" s="1">
        <v>3.0590593814849854</v>
      </c>
      <c r="AI159" s="1">
        <v>0.2667756974697113</v>
      </c>
      <c r="AJ159" s="1">
        <v>2.7989944443106651E-2</v>
      </c>
      <c r="AK159" s="1">
        <v>3.5500545054674149E-3</v>
      </c>
      <c r="AL159" s="1">
        <v>3.6408845335245132E-2</v>
      </c>
      <c r="AM159" s="1">
        <v>2.8253104537725449E-3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64"/>
        <v>0.50124959309895822</v>
      </c>
      <c r="AW159">
        <f t="shared" si="65"/>
        <v>1.0590453153254172E-4</v>
      </c>
      <c r="AX159">
        <f t="shared" si="66"/>
        <v>304.94698562622068</v>
      </c>
      <c r="AY159">
        <f t="shared" si="67"/>
        <v>305.12216987609861</v>
      </c>
      <c r="AZ159">
        <f t="shared" si="68"/>
        <v>1.1608733871383947E-2</v>
      </c>
      <c r="BA159">
        <f t="shared" si="69"/>
        <v>-2.8343471818314286E-2</v>
      </c>
      <c r="BB159">
        <f t="shared" si="70"/>
        <v>4.7204877060784014</v>
      </c>
      <c r="BC159">
        <f t="shared" si="71"/>
        <v>47.456351697894064</v>
      </c>
      <c r="BD159">
        <f t="shared" si="72"/>
        <v>17.845017850848166</v>
      </c>
      <c r="BE159">
        <f t="shared" si="73"/>
        <v>31.884577751159668</v>
      </c>
      <c r="BF159">
        <f t="shared" si="74"/>
        <v>4.7439763426985362</v>
      </c>
      <c r="BG159">
        <f t="shared" si="75"/>
        <v>5.7059972602232526E-3</v>
      </c>
      <c r="BH159">
        <f t="shared" si="76"/>
        <v>2.9454421249108855</v>
      </c>
      <c r="BI159">
        <f t="shared" si="77"/>
        <v>1.7985342177876507</v>
      </c>
      <c r="BJ159">
        <f t="shared" si="78"/>
        <v>3.5672785743368148E-3</v>
      </c>
      <c r="BK159">
        <f t="shared" si="79"/>
        <v>53.230996510309168</v>
      </c>
      <c r="BL159">
        <f t="shared" si="80"/>
        <v>1.2744148806975224</v>
      </c>
      <c r="BM159">
        <f t="shared" si="81"/>
        <v>60.968504241386043</v>
      </c>
      <c r="BN159">
        <f t="shared" si="82"/>
        <v>420.13429431417194</v>
      </c>
      <c r="BO159">
        <f t="shared" si="83"/>
        <v>-6.6990701746870007E-4</v>
      </c>
    </row>
    <row r="160" spans="1:67" x14ac:dyDescent="0.25">
      <c r="A160" s="1">
        <v>149</v>
      </c>
      <c r="B160" s="1" t="s">
        <v>236</v>
      </c>
      <c r="C160" s="1" t="s">
        <v>81</v>
      </c>
      <c r="D160" s="1" t="s">
        <v>82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1133.4999912939966</v>
      </c>
      <c r="J160" s="1">
        <v>0</v>
      </c>
      <c r="K160">
        <f t="shared" si="56"/>
        <v>-0.47414776023829608</v>
      </c>
      <c r="L160">
        <f t="shared" si="57"/>
        <v>5.7086167871786614E-3</v>
      </c>
      <c r="M160">
        <f t="shared" si="58"/>
        <v>538.79178281885879</v>
      </c>
      <c r="N160">
        <f t="shared" si="59"/>
        <v>0.10584429232425281</v>
      </c>
      <c r="O160">
        <f t="shared" si="60"/>
        <v>1.7767677154990444</v>
      </c>
      <c r="P160">
        <f t="shared" si="61"/>
        <v>31.803260803222656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31.980810165405273</v>
      </c>
      <c r="V160" s="1">
        <v>31.803260803222656</v>
      </c>
      <c r="W160" s="1">
        <v>32.061168670654297</v>
      </c>
      <c r="X160" s="1">
        <v>419.0574951171875</v>
      </c>
      <c r="Y160" s="1">
        <v>419.91473388671875</v>
      </c>
      <c r="Z160" s="1">
        <v>29.40605354309082</v>
      </c>
      <c r="AA160" s="1">
        <v>29.610956192016602</v>
      </c>
      <c r="AB160" s="1">
        <v>61.322418212890625</v>
      </c>
      <c r="AC160" s="1">
        <v>61.749713897705078</v>
      </c>
      <c r="AD160" s="1">
        <v>300.75787353515625</v>
      </c>
      <c r="AE160" s="1">
        <v>0.18894614279270172</v>
      </c>
      <c r="AF160" s="1">
        <v>0.10958194732666016</v>
      </c>
      <c r="AG160" s="1">
        <v>99.469917297363281</v>
      </c>
      <c r="AH160" s="1">
        <v>3.0590593814849854</v>
      </c>
      <c r="AI160" s="1">
        <v>0.2667756974697113</v>
      </c>
      <c r="AJ160" s="1">
        <v>2.7989944443106651E-2</v>
      </c>
      <c r="AK160" s="1">
        <v>3.5500545054674149E-3</v>
      </c>
      <c r="AL160" s="1">
        <v>3.6408845335245132E-2</v>
      </c>
      <c r="AM160" s="1">
        <v>2.8253104537725449E-3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64"/>
        <v>0.50126312255859362</v>
      </c>
      <c r="AW160">
        <f t="shared" si="65"/>
        <v>1.0584429232425282E-4</v>
      </c>
      <c r="AX160">
        <f t="shared" si="66"/>
        <v>304.95326080322263</v>
      </c>
      <c r="AY160">
        <f t="shared" si="67"/>
        <v>305.13081016540525</v>
      </c>
      <c r="AZ160">
        <f t="shared" si="68"/>
        <v>3.0231382171108212E-2</v>
      </c>
      <c r="BA160">
        <f t="shared" si="69"/>
        <v>-2.777590302264786E-2</v>
      </c>
      <c r="BB160">
        <f t="shared" si="70"/>
        <v>4.7221670790147829</v>
      </c>
      <c r="BC160">
        <f t="shared" si="71"/>
        <v>47.473318640629415</v>
      </c>
      <c r="BD160">
        <f t="shared" si="72"/>
        <v>17.862362448612814</v>
      </c>
      <c r="BE160">
        <f t="shared" si="73"/>
        <v>31.892035484313965</v>
      </c>
      <c r="BF160">
        <f t="shared" si="74"/>
        <v>4.7459808949965074</v>
      </c>
      <c r="BG160">
        <f t="shared" si="75"/>
        <v>5.6971650506767672E-3</v>
      </c>
      <c r="BH160">
        <f t="shared" si="76"/>
        <v>2.9453993635157385</v>
      </c>
      <c r="BI160">
        <f t="shared" si="77"/>
        <v>1.8005815314807689</v>
      </c>
      <c r="BJ160">
        <f t="shared" si="78"/>
        <v>3.5617552558553246E-3</v>
      </c>
      <c r="BK160">
        <f t="shared" si="79"/>
        <v>53.593574077490807</v>
      </c>
      <c r="BL160">
        <f t="shared" si="80"/>
        <v>1.283098065723528</v>
      </c>
      <c r="BM160">
        <f t="shared" si="81"/>
        <v>60.944072043634364</v>
      </c>
      <c r="BN160">
        <f t="shared" si="82"/>
        <v>420.14012102361966</v>
      </c>
      <c r="BO160">
        <f t="shared" si="83"/>
        <v>-6.8778233292473559E-4</v>
      </c>
    </row>
    <row r="161" spans="1:67" x14ac:dyDescent="0.25">
      <c r="A161" s="1">
        <v>150</v>
      </c>
      <c r="B161" s="1" t="s">
        <v>237</v>
      </c>
      <c r="C161" s="1" t="s">
        <v>81</v>
      </c>
      <c r="D161" s="1" t="s">
        <v>82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1138.999991171062</v>
      </c>
      <c r="J161" s="1">
        <v>0</v>
      </c>
      <c r="K161">
        <f t="shared" si="56"/>
        <v>-0.46417250245458636</v>
      </c>
      <c r="L161">
        <f t="shared" si="57"/>
        <v>5.6562379871171646E-3</v>
      </c>
      <c r="M161">
        <f t="shared" si="58"/>
        <v>537.17644172882774</v>
      </c>
      <c r="N161">
        <f t="shared" si="59"/>
        <v>0.105037010793446</v>
      </c>
      <c r="O161">
        <f t="shared" si="60"/>
        <v>1.7794882473766878</v>
      </c>
      <c r="P161">
        <f t="shared" si="61"/>
        <v>31.81291389465332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31.984075546264648</v>
      </c>
      <c r="V161" s="1">
        <v>31.81291389465332</v>
      </c>
      <c r="W161" s="1">
        <v>32.053573608398438</v>
      </c>
      <c r="X161" s="1">
        <v>419.05471801757813</v>
      </c>
      <c r="Y161" s="1">
        <v>419.89297485351563</v>
      </c>
      <c r="Z161" s="1">
        <v>29.406196594238281</v>
      </c>
      <c r="AA161" s="1">
        <v>29.609594345092773</v>
      </c>
      <c r="AB161" s="1">
        <v>61.311370849609375</v>
      </c>
      <c r="AC161" s="1">
        <v>61.735450744628906</v>
      </c>
      <c r="AD161" s="1">
        <v>300.67266845703125</v>
      </c>
      <c r="AE161" s="1">
        <v>0.23428888618946075</v>
      </c>
      <c r="AF161" s="1">
        <v>6.8229004740715027E-2</v>
      </c>
      <c r="AG161" s="1">
        <v>99.469894409179688</v>
      </c>
      <c r="AH161" s="1">
        <v>3.0590593814849854</v>
      </c>
      <c r="AI161" s="1">
        <v>0.2667756974697113</v>
      </c>
      <c r="AJ161" s="1">
        <v>2.7989944443106651E-2</v>
      </c>
      <c r="AK161" s="1">
        <v>3.5500545054674149E-3</v>
      </c>
      <c r="AL161" s="1">
        <v>3.6408845335245132E-2</v>
      </c>
      <c r="AM161" s="1">
        <v>2.8253104537725449E-3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64"/>
        <v>0.501121114095052</v>
      </c>
      <c r="AW161">
        <f t="shared" si="65"/>
        <v>1.05037010793446E-4</v>
      </c>
      <c r="AX161">
        <f t="shared" si="66"/>
        <v>304.9629138946533</v>
      </c>
      <c r="AY161">
        <f t="shared" si="67"/>
        <v>305.13407554626463</v>
      </c>
      <c r="AZ161">
        <f t="shared" si="68"/>
        <v>3.7486220952431371E-2</v>
      </c>
      <c r="BA161">
        <f t="shared" si="69"/>
        <v>-2.8171381940147788E-2</v>
      </c>
      <c r="BB161">
        <f t="shared" si="70"/>
        <v>4.72475147038171</v>
      </c>
      <c r="BC161">
        <f t="shared" si="71"/>
        <v>47.499311208132546</v>
      </c>
      <c r="BD161">
        <f t="shared" si="72"/>
        <v>17.889716863039773</v>
      </c>
      <c r="BE161">
        <f t="shared" si="73"/>
        <v>31.898494720458984</v>
      </c>
      <c r="BF161">
        <f t="shared" si="74"/>
        <v>4.747717658751414</v>
      </c>
      <c r="BG161">
        <f t="shared" si="75"/>
        <v>5.6449952279375559E-3</v>
      </c>
      <c r="BH161">
        <f t="shared" si="76"/>
        <v>2.9452632230050222</v>
      </c>
      <c r="BI161">
        <f t="shared" si="77"/>
        <v>1.8024544357463919</v>
      </c>
      <c r="BJ161">
        <f t="shared" si="78"/>
        <v>3.5291303894930725E-3</v>
      </c>
      <c r="BK161">
        <f t="shared" si="79"/>
        <v>53.432883937865356</v>
      </c>
      <c r="BL161">
        <f t="shared" si="80"/>
        <v>1.279317525891515</v>
      </c>
      <c r="BM161">
        <f t="shared" si="81"/>
        <v>60.904446351644992</v>
      </c>
      <c r="BN161">
        <f t="shared" si="82"/>
        <v>420.11362023061031</v>
      </c>
      <c r="BO161">
        <f t="shared" si="83"/>
        <v>-6.7291722791886605E-4</v>
      </c>
    </row>
    <row r="162" spans="1:67" x14ac:dyDescent="0.25">
      <c r="A162" s="1">
        <v>151</v>
      </c>
      <c r="B162" s="1" t="s">
        <v>238</v>
      </c>
      <c r="C162" s="1" t="s">
        <v>81</v>
      </c>
      <c r="D162" s="1" t="s">
        <v>82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1143.9999910593033</v>
      </c>
      <c r="J162" s="1">
        <v>0</v>
      </c>
      <c r="K162">
        <f t="shared" si="56"/>
        <v>-0.44094362663182951</v>
      </c>
      <c r="L162">
        <f t="shared" si="57"/>
        <v>5.5035329388169853E-3</v>
      </c>
      <c r="M162">
        <f t="shared" si="58"/>
        <v>534.11501528618271</v>
      </c>
      <c r="N162">
        <f t="shared" si="59"/>
        <v>0.10213143690912319</v>
      </c>
      <c r="O162">
        <f t="shared" si="60"/>
        <v>1.7781974716763704</v>
      </c>
      <c r="P162">
        <f t="shared" si="61"/>
        <v>31.807748794555664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31.982995986938477</v>
      </c>
      <c r="V162" s="1">
        <v>31.807748794555664</v>
      </c>
      <c r="W162" s="1">
        <v>32.032417297363281</v>
      </c>
      <c r="X162" s="1">
        <v>419.10269165039063</v>
      </c>
      <c r="Y162" s="1">
        <v>419.8968505859375</v>
      </c>
      <c r="Z162" s="1">
        <v>29.410833358764648</v>
      </c>
      <c r="AA162" s="1">
        <v>29.608560562133789</v>
      </c>
      <c r="AB162" s="1">
        <v>61.32501220703125</v>
      </c>
      <c r="AC162" s="1">
        <v>61.737293243408203</v>
      </c>
      <c r="AD162" s="1">
        <v>300.74002075195313</v>
      </c>
      <c r="AE162" s="1">
        <v>0.17534175515174866</v>
      </c>
      <c r="AF162" s="1">
        <v>0.15713612735271454</v>
      </c>
      <c r="AG162" s="1">
        <v>99.470252990722656</v>
      </c>
      <c r="AH162" s="1">
        <v>3.0590593814849854</v>
      </c>
      <c r="AI162" s="1">
        <v>0.2667756974697113</v>
      </c>
      <c r="AJ162" s="1">
        <v>2.7989944443106651E-2</v>
      </c>
      <c r="AK162" s="1">
        <v>3.5500545054674149E-3</v>
      </c>
      <c r="AL162" s="1">
        <v>3.6408845335245132E-2</v>
      </c>
      <c r="AM162" s="1">
        <v>2.8253104537725449E-3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64"/>
        <v>0.50123336791992179</v>
      </c>
      <c r="AW162">
        <f t="shared" si="65"/>
        <v>1.0213143690912318E-4</v>
      </c>
      <c r="AX162">
        <f t="shared" si="66"/>
        <v>304.95774879455564</v>
      </c>
      <c r="AY162">
        <f t="shared" si="67"/>
        <v>305.13299598693845</v>
      </c>
      <c r="AZ162">
        <f t="shared" si="68"/>
        <v>2.8054680197208803E-2</v>
      </c>
      <c r="BA162">
        <f t="shared" si="69"/>
        <v>-2.627227166508618E-2</v>
      </c>
      <c r="BB162">
        <f t="shared" si="70"/>
        <v>4.723368481482952</v>
      </c>
      <c r="BC162">
        <f t="shared" si="71"/>
        <v>47.48523643469057</v>
      </c>
      <c r="BD162">
        <f t="shared" si="72"/>
        <v>17.876675872556781</v>
      </c>
      <c r="BE162">
        <f t="shared" si="73"/>
        <v>31.89537239074707</v>
      </c>
      <c r="BF162">
        <f t="shared" si="74"/>
        <v>4.7468780555645074</v>
      </c>
      <c r="BG162">
        <f t="shared" si="75"/>
        <v>5.4928884697088886E-3</v>
      </c>
      <c r="BH162">
        <f t="shared" si="76"/>
        <v>2.9451710098065815</v>
      </c>
      <c r="BI162">
        <f t="shared" si="77"/>
        <v>1.8017070457579258</v>
      </c>
      <c r="BJ162">
        <f t="shared" si="78"/>
        <v>3.4340100483688718E-3</v>
      </c>
      <c r="BK162">
        <f t="shared" si="79"/>
        <v>53.1285556966603</v>
      </c>
      <c r="BL162">
        <f t="shared" si="80"/>
        <v>1.2720148163551632</v>
      </c>
      <c r="BM162">
        <f t="shared" si="81"/>
        <v>60.919575965652854</v>
      </c>
      <c r="BN162">
        <f t="shared" si="82"/>
        <v>420.10645406796453</v>
      </c>
      <c r="BO162">
        <f t="shared" si="83"/>
        <v>-6.3941171336592882E-4</v>
      </c>
    </row>
    <row r="163" spans="1:67" x14ac:dyDescent="0.25">
      <c r="A163" s="1">
        <v>152</v>
      </c>
      <c r="B163" s="1" t="s">
        <v>239</v>
      </c>
      <c r="C163" s="1" t="s">
        <v>81</v>
      </c>
      <c r="D163" s="1" t="s">
        <v>82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1148.9999909475446</v>
      </c>
      <c r="J163" s="1">
        <v>0</v>
      </c>
      <c r="K163">
        <f t="shared" si="56"/>
        <v>-0.47028921593808626</v>
      </c>
      <c r="L163">
        <f t="shared" si="57"/>
        <v>5.7744037913118216E-3</v>
      </c>
      <c r="M163">
        <f t="shared" si="58"/>
        <v>536.25273461121537</v>
      </c>
      <c r="N163">
        <f t="shared" si="59"/>
        <v>0.10707056351962707</v>
      </c>
      <c r="O163">
        <f t="shared" si="60"/>
        <v>1.7769166137598349</v>
      </c>
      <c r="P163">
        <f t="shared" si="61"/>
        <v>31.803279876708984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31.978765487670898</v>
      </c>
      <c r="V163" s="1">
        <v>31.803279876708984</v>
      </c>
      <c r="W163" s="1">
        <v>32.017818450927734</v>
      </c>
      <c r="X163" s="1">
        <v>419.0755615234375</v>
      </c>
      <c r="Y163" s="1">
        <v>419.92428588867188</v>
      </c>
      <c r="Z163" s="1">
        <v>29.402204513549805</v>
      </c>
      <c r="AA163" s="1">
        <v>29.609533309936523</v>
      </c>
      <c r="AB163" s="1">
        <v>61.321445465087891</v>
      </c>
      <c r="AC163" s="1">
        <v>61.753849029541016</v>
      </c>
      <c r="AD163" s="1">
        <v>300.68255615234375</v>
      </c>
      <c r="AE163" s="1">
        <v>0.2652755081653595</v>
      </c>
      <c r="AF163" s="1">
        <v>0.16436989605426788</v>
      </c>
      <c r="AG163" s="1">
        <v>99.469841003417969</v>
      </c>
      <c r="AH163" s="1">
        <v>3.0590593814849854</v>
      </c>
      <c r="AI163" s="1">
        <v>0.2667756974697113</v>
      </c>
      <c r="AJ163" s="1">
        <v>2.7989944443106651E-2</v>
      </c>
      <c r="AK163" s="1">
        <v>3.5500545054674149E-3</v>
      </c>
      <c r="AL163" s="1">
        <v>3.6408845335245132E-2</v>
      </c>
      <c r="AM163" s="1">
        <v>2.8253104537725449E-3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64"/>
        <v>0.50113759358723953</v>
      </c>
      <c r="AW163">
        <f t="shared" si="65"/>
        <v>1.0707056351962707E-4</v>
      </c>
      <c r="AX163">
        <f t="shared" si="66"/>
        <v>304.95327987670896</v>
      </c>
      <c r="AY163">
        <f t="shared" si="67"/>
        <v>305.12876548767088</v>
      </c>
      <c r="AZ163">
        <f t="shared" si="68"/>
        <v>4.2444080357758374E-2</v>
      </c>
      <c r="BA163">
        <f t="shared" si="69"/>
        <v>-2.8532074848286224E-2</v>
      </c>
      <c r="BB163">
        <f t="shared" si="70"/>
        <v>4.7221721842846289</v>
      </c>
      <c r="BC163">
        <f t="shared" si="71"/>
        <v>47.473406377741838</v>
      </c>
      <c r="BD163">
        <f t="shared" si="72"/>
        <v>17.863873067805315</v>
      </c>
      <c r="BE163">
        <f t="shared" si="73"/>
        <v>31.891022682189941</v>
      </c>
      <c r="BF163">
        <f t="shared" si="74"/>
        <v>4.7457086222505689</v>
      </c>
      <c r="BG163">
        <f t="shared" si="75"/>
        <v>5.7626868615686918E-3</v>
      </c>
      <c r="BH163">
        <f t="shared" si="76"/>
        <v>2.945255570524794</v>
      </c>
      <c r="BI163">
        <f t="shared" si="77"/>
        <v>1.8004530517257749</v>
      </c>
      <c r="BJ163">
        <f t="shared" si="78"/>
        <v>3.6027301518733973E-3</v>
      </c>
      <c r="BK163">
        <f t="shared" si="79"/>
        <v>53.340974249425685</v>
      </c>
      <c r="BL163">
        <f t="shared" si="80"/>
        <v>1.2770224362621978</v>
      </c>
      <c r="BM163">
        <f t="shared" si="81"/>
        <v>60.941771339146044</v>
      </c>
      <c r="BN163">
        <f t="shared" si="82"/>
        <v>420.14783885840939</v>
      </c>
      <c r="BO163">
        <f t="shared" si="83"/>
        <v>-6.8214697804559439E-4</v>
      </c>
    </row>
    <row r="164" spans="1:67" x14ac:dyDescent="0.25">
      <c r="A164" s="1">
        <v>153</v>
      </c>
      <c r="B164" s="1" t="s">
        <v>240</v>
      </c>
      <c r="C164" s="1" t="s">
        <v>81</v>
      </c>
      <c r="D164" s="1" t="s">
        <v>82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1154.49999082461</v>
      </c>
      <c r="J164" s="1">
        <v>0</v>
      </c>
      <c r="K164">
        <f t="shared" si="56"/>
        <v>-0.49344099378200995</v>
      </c>
      <c r="L164">
        <f t="shared" si="57"/>
        <v>5.5785140104611811E-3</v>
      </c>
      <c r="M164">
        <f t="shared" si="58"/>
        <v>547.25920307004651</v>
      </c>
      <c r="N164">
        <f t="shared" si="59"/>
        <v>0.10364429534556689</v>
      </c>
      <c r="O164">
        <f t="shared" si="60"/>
        <v>1.7803053162736719</v>
      </c>
      <c r="P164">
        <f t="shared" si="61"/>
        <v>31.814067840576172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31.979730606079102</v>
      </c>
      <c r="V164" s="1">
        <v>31.814067840576172</v>
      </c>
      <c r="W164" s="1">
        <v>32.024955749511719</v>
      </c>
      <c r="X164" s="1">
        <v>418.99664306640625</v>
      </c>
      <c r="Y164" s="1">
        <v>419.89434814453125</v>
      </c>
      <c r="Z164" s="1">
        <v>29.403905868530273</v>
      </c>
      <c r="AA164" s="1">
        <v>29.604579925537109</v>
      </c>
      <c r="AB164" s="1">
        <v>61.321483612060547</v>
      </c>
      <c r="AC164" s="1">
        <v>61.739986419677734</v>
      </c>
      <c r="AD164" s="1">
        <v>300.71435546875</v>
      </c>
      <c r="AE164" s="1">
        <v>0.19121347367763519</v>
      </c>
      <c r="AF164" s="1">
        <v>0.23260314762592316</v>
      </c>
      <c r="AG164" s="1">
        <v>99.469581604003906</v>
      </c>
      <c r="AH164" s="1">
        <v>3.0590593814849854</v>
      </c>
      <c r="AI164" s="1">
        <v>0.2667756974697113</v>
      </c>
      <c r="AJ164" s="1">
        <v>2.7989944443106651E-2</v>
      </c>
      <c r="AK164" s="1">
        <v>3.5500545054674149E-3</v>
      </c>
      <c r="AL164" s="1">
        <v>3.6408845335245132E-2</v>
      </c>
      <c r="AM164" s="1">
        <v>2.8253104537725449E-3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64"/>
        <v>0.50119059244791653</v>
      </c>
      <c r="AW164">
        <f t="shared" si="65"/>
        <v>1.0364429534556689E-4</v>
      </c>
      <c r="AX164">
        <f t="shared" si="66"/>
        <v>304.96406784057615</v>
      </c>
      <c r="AY164">
        <f t="shared" si="67"/>
        <v>305.12973060607908</v>
      </c>
      <c r="AZ164">
        <f t="shared" si="68"/>
        <v>3.059415510458896E-2</v>
      </c>
      <c r="BA164">
        <f t="shared" si="69"/>
        <v>-2.8315163428432561E-2</v>
      </c>
      <c r="BB164">
        <f t="shared" si="70"/>
        <v>4.7250604950291413</v>
      </c>
      <c r="BC164">
        <f t="shared" si="71"/>
        <v>47.502567305852075</v>
      </c>
      <c r="BD164">
        <f t="shared" si="72"/>
        <v>17.897987380314966</v>
      </c>
      <c r="BE164">
        <f t="shared" si="73"/>
        <v>31.896899223327637</v>
      </c>
      <c r="BF164">
        <f t="shared" si="74"/>
        <v>4.7472886089613535</v>
      </c>
      <c r="BG164">
        <f t="shared" si="75"/>
        <v>5.5675778095984549E-3</v>
      </c>
      <c r="BH164">
        <f t="shared" si="76"/>
        <v>2.9447551787554693</v>
      </c>
      <c r="BI164">
        <f t="shared" si="77"/>
        <v>1.8025334302058842</v>
      </c>
      <c r="BJ164">
        <f t="shared" si="78"/>
        <v>3.4807170305181261E-3</v>
      </c>
      <c r="BK164">
        <f t="shared" si="79"/>
        <v>54.435643958318138</v>
      </c>
      <c r="BL164">
        <f t="shared" si="80"/>
        <v>1.3033259568468285</v>
      </c>
      <c r="BM164">
        <f t="shared" si="81"/>
        <v>60.888020818263399</v>
      </c>
      <c r="BN164">
        <f t="shared" si="82"/>
        <v>420.12890636064975</v>
      </c>
      <c r="BO164">
        <f t="shared" si="83"/>
        <v>-7.1512921503650326E-4</v>
      </c>
    </row>
    <row r="165" spans="1:67" x14ac:dyDescent="0.25">
      <c r="A165" s="1">
        <v>154</v>
      </c>
      <c r="B165" s="1" t="s">
        <v>241</v>
      </c>
      <c r="C165" s="1" t="s">
        <v>81</v>
      </c>
      <c r="D165" s="1" t="s">
        <v>82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1159.9999907016754</v>
      </c>
      <c r="J165" s="1">
        <v>0</v>
      </c>
      <c r="K165">
        <f t="shared" si="56"/>
        <v>-0.538442486137932</v>
      </c>
      <c r="L165">
        <f t="shared" si="57"/>
        <v>5.6723280012804531E-3</v>
      </c>
      <c r="M165">
        <f t="shared" si="58"/>
        <v>557.56990401532767</v>
      </c>
      <c r="N165">
        <f t="shared" si="59"/>
        <v>0.10540407082103702</v>
      </c>
      <c r="O165">
        <f t="shared" si="60"/>
        <v>1.7806469567594951</v>
      </c>
      <c r="P165">
        <f t="shared" si="61"/>
        <v>31.81634521484375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31.972393035888672</v>
      </c>
      <c r="V165" s="1">
        <v>31.81634521484375</v>
      </c>
      <c r="W165" s="1">
        <v>32.020145416259766</v>
      </c>
      <c r="X165" s="1">
        <v>419.00216674804688</v>
      </c>
      <c r="Y165" s="1">
        <v>419.988037109375</v>
      </c>
      <c r="Z165" s="1">
        <v>29.403102874755859</v>
      </c>
      <c r="AA165" s="1">
        <v>29.607156753540039</v>
      </c>
      <c r="AB165" s="1">
        <v>61.345535278320313</v>
      </c>
      <c r="AC165" s="1">
        <v>61.771266937255859</v>
      </c>
      <c r="AD165" s="1">
        <v>300.75396728515625</v>
      </c>
      <c r="AE165" s="1">
        <v>0.17987640202045441</v>
      </c>
      <c r="AF165" s="1">
        <v>1.8608219921588898E-2</v>
      </c>
      <c r="AG165" s="1">
        <v>99.469985961914063</v>
      </c>
      <c r="AH165" s="1">
        <v>3.0590593814849854</v>
      </c>
      <c r="AI165" s="1">
        <v>0.2667756974697113</v>
      </c>
      <c r="AJ165" s="1">
        <v>2.7989944443106651E-2</v>
      </c>
      <c r="AK165" s="1">
        <v>3.5500545054674149E-3</v>
      </c>
      <c r="AL165" s="1">
        <v>3.6408845335245132E-2</v>
      </c>
      <c r="AM165" s="1">
        <v>2.8253104537725449E-3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64"/>
        <v>0.50125661214192696</v>
      </c>
      <c r="AW165">
        <f t="shared" si="65"/>
        <v>1.0540407082103702E-4</v>
      </c>
      <c r="AX165">
        <f t="shared" si="66"/>
        <v>304.96634521484373</v>
      </c>
      <c r="AY165">
        <f t="shared" si="67"/>
        <v>305.12239303588865</v>
      </c>
      <c r="AZ165">
        <f t="shared" si="68"/>
        <v>2.8780223679984562E-2</v>
      </c>
      <c r="BA165">
        <f t="shared" si="69"/>
        <v>-3.0534981726575153E-2</v>
      </c>
      <c r="BB165">
        <f t="shared" si="70"/>
        <v>4.7256704234063118</v>
      </c>
      <c r="BC165">
        <f t="shared" si="71"/>
        <v>47.508505985068879</v>
      </c>
      <c r="BD165">
        <f t="shared" si="72"/>
        <v>17.90134923152884</v>
      </c>
      <c r="BE165">
        <f t="shared" si="73"/>
        <v>31.894369125366211</v>
      </c>
      <c r="BF165">
        <f t="shared" si="74"/>
        <v>4.7466083021416141</v>
      </c>
      <c r="BG165">
        <f t="shared" si="75"/>
        <v>5.6610212516381622E-3</v>
      </c>
      <c r="BH165">
        <f t="shared" si="76"/>
        <v>2.9450234666468167</v>
      </c>
      <c r="BI165">
        <f t="shared" si="77"/>
        <v>1.8015848354947974</v>
      </c>
      <c r="BJ165">
        <f t="shared" si="78"/>
        <v>3.5391523887504154E-3</v>
      </c>
      <c r="BK165">
        <f t="shared" si="79"/>
        <v>55.461470525190414</v>
      </c>
      <c r="BL165">
        <f t="shared" si="80"/>
        <v>1.3275852042188598</v>
      </c>
      <c r="BM165">
        <f t="shared" si="81"/>
        <v>60.886680551060302</v>
      </c>
      <c r="BN165">
        <f t="shared" si="82"/>
        <v>420.24398687970705</v>
      </c>
      <c r="BO165">
        <f t="shared" si="83"/>
        <v>-7.8011766193297727E-4</v>
      </c>
    </row>
    <row r="166" spans="1:67" x14ac:dyDescent="0.25">
      <c r="A166" s="1">
        <v>155</v>
      </c>
      <c r="B166" s="1" t="s">
        <v>242</v>
      </c>
      <c r="C166" s="1" t="s">
        <v>81</v>
      </c>
      <c r="D166" s="1" t="s">
        <v>82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1164.9999905899167</v>
      </c>
      <c r="J166" s="1">
        <v>0</v>
      </c>
      <c r="K166">
        <f t="shared" si="56"/>
        <v>-0.46845919294209892</v>
      </c>
      <c r="L166">
        <f t="shared" si="57"/>
        <v>5.4884523789017281E-3</v>
      </c>
      <c r="M166">
        <f t="shared" si="58"/>
        <v>542.37720083549686</v>
      </c>
      <c r="N166">
        <f t="shared" si="59"/>
        <v>0.10191554229694218</v>
      </c>
      <c r="O166">
        <f t="shared" si="60"/>
        <v>1.7792949950192085</v>
      </c>
      <c r="P166">
        <f t="shared" si="61"/>
        <v>31.808704376220703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31.969936370849609</v>
      </c>
      <c r="V166" s="1">
        <v>31.808704376220703</v>
      </c>
      <c r="W166" s="1">
        <v>32.037403106689453</v>
      </c>
      <c r="X166" s="1">
        <v>419.05471801757813</v>
      </c>
      <c r="Y166" s="1">
        <v>419.904052734375</v>
      </c>
      <c r="Z166" s="1">
        <v>29.403007507324219</v>
      </c>
      <c r="AA166" s="1">
        <v>29.600341796875</v>
      </c>
      <c r="AB166" s="1">
        <v>61.353530883789063</v>
      </c>
      <c r="AC166" s="1">
        <v>61.765293121337891</v>
      </c>
      <c r="AD166" s="1">
        <v>300.70437622070313</v>
      </c>
      <c r="AE166" s="1">
        <v>0.17685708403587341</v>
      </c>
      <c r="AF166" s="1">
        <v>0.14266610145568848</v>
      </c>
      <c r="AG166" s="1">
        <v>99.469436645507813</v>
      </c>
      <c r="AH166" s="1">
        <v>3.0590593814849854</v>
      </c>
      <c r="AI166" s="1">
        <v>0.2667756974697113</v>
      </c>
      <c r="AJ166" s="1">
        <v>2.7989944443106651E-2</v>
      </c>
      <c r="AK166" s="1">
        <v>3.5500545054674149E-3</v>
      </c>
      <c r="AL166" s="1">
        <v>3.6408845335245132E-2</v>
      </c>
      <c r="AM166" s="1">
        <v>2.8253104537725449E-3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64"/>
        <v>0.50117396036783857</v>
      </c>
      <c r="AW166">
        <f t="shared" si="65"/>
        <v>1.0191554229694218E-4</v>
      </c>
      <c r="AX166">
        <f t="shared" si="66"/>
        <v>304.95870437622068</v>
      </c>
      <c r="AY166">
        <f t="shared" si="67"/>
        <v>305.11993637084959</v>
      </c>
      <c r="AZ166">
        <f t="shared" si="68"/>
        <v>2.8297132813249526E-2</v>
      </c>
      <c r="BA166">
        <f t="shared" si="69"/>
        <v>-2.8094624463919811E-2</v>
      </c>
      <c r="BB166">
        <f t="shared" si="70"/>
        <v>4.7236243180688433</v>
      </c>
      <c r="BC166">
        <f t="shared" si="71"/>
        <v>47.488198157822474</v>
      </c>
      <c r="BD166">
        <f t="shared" si="72"/>
        <v>17.887856360947474</v>
      </c>
      <c r="BE166">
        <f t="shared" si="73"/>
        <v>31.889320373535156</v>
      </c>
      <c r="BF166">
        <f t="shared" si="74"/>
        <v>4.7452510193176005</v>
      </c>
      <c r="BG166">
        <f t="shared" si="75"/>
        <v>5.4778661088583785E-3</v>
      </c>
      <c r="BH166">
        <f t="shared" si="76"/>
        <v>2.9443293230496348</v>
      </c>
      <c r="BI166">
        <f t="shared" si="77"/>
        <v>1.8009216962679657</v>
      </c>
      <c r="BJ166">
        <f t="shared" si="78"/>
        <v>3.4246158569870202E-3</v>
      </c>
      <c r="BK166">
        <f t="shared" si="79"/>
        <v>53.949954616474322</v>
      </c>
      <c r="BL166">
        <f t="shared" si="80"/>
        <v>1.2916693642359212</v>
      </c>
      <c r="BM166">
        <f t="shared" si="81"/>
        <v>60.897472702691857</v>
      </c>
      <c r="BN166">
        <f t="shared" si="82"/>
        <v>420.12673579882534</v>
      </c>
      <c r="BO166">
        <f t="shared" si="83"/>
        <v>-6.7903274140060788E-4</v>
      </c>
    </row>
    <row r="167" spans="1:67" x14ac:dyDescent="0.25">
      <c r="A167" s="1">
        <v>156</v>
      </c>
      <c r="B167" s="1" t="s">
        <v>243</v>
      </c>
      <c r="C167" s="1" t="s">
        <v>81</v>
      </c>
      <c r="D167" s="1" t="s">
        <v>82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1170.4999904669821</v>
      </c>
      <c r="J167" s="1">
        <v>0</v>
      </c>
      <c r="K167">
        <f t="shared" si="56"/>
        <v>-0.43674870951904038</v>
      </c>
      <c r="L167">
        <f t="shared" si="57"/>
        <v>5.4440982535962591E-3</v>
      </c>
      <c r="M167">
        <f t="shared" si="58"/>
        <v>534.2902463272693</v>
      </c>
      <c r="N167">
        <f t="shared" si="59"/>
        <v>0.10104916604264351</v>
      </c>
      <c r="O167">
        <f t="shared" si="60"/>
        <v>1.7785428083873986</v>
      </c>
      <c r="P167">
        <f t="shared" si="61"/>
        <v>31.805662155151367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31.979907989501953</v>
      </c>
      <c r="V167" s="1">
        <v>31.805662155151367</v>
      </c>
      <c r="W167" s="1">
        <v>32.056720733642578</v>
      </c>
      <c r="X167" s="1">
        <v>419.12628173828125</v>
      </c>
      <c r="Y167" s="1">
        <v>419.9129638671875</v>
      </c>
      <c r="Z167" s="1">
        <v>29.403764724731445</v>
      </c>
      <c r="AA167" s="1">
        <v>29.599395751953125</v>
      </c>
      <c r="AB167" s="1">
        <v>61.321147918701172</v>
      </c>
      <c r="AC167" s="1">
        <v>61.729129791259766</v>
      </c>
      <c r="AD167" s="1">
        <v>300.74423217773438</v>
      </c>
      <c r="AE167" s="1">
        <v>0.17005570232868195</v>
      </c>
      <c r="AF167" s="1">
        <v>6.5130487084388733E-2</v>
      </c>
      <c r="AG167" s="1">
        <v>99.470512390136719</v>
      </c>
      <c r="AH167" s="1">
        <v>3.0590593814849854</v>
      </c>
      <c r="AI167" s="1">
        <v>0.2667756974697113</v>
      </c>
      <c r="AJ167" s="1">
        <v>2.7989944443106651E-2</v>
      </c>
      <c r="AK167" s="1">
        <v>3.5500545054674149E-3</v>
      </c>
      <c r="AL167" s="1">
        <v>3.6408845335245132E-2</v>
      </c>
      <c r="AM167" s="1">
        <v>2.8253104537725449E-3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64"/>
        <v>0.50124038696289053</v>
      </c>
      <c r="AW167">
        <f t="shared" si="65"/>
        <v>1.0104916604264352E-4</v>
      </c>
      <c r="AX167">
        <f t="shared" si="66"/>
        <v>304.95566215515134</v>
      </c>
      <c r="AY167">
        <f t="shared" si="67"/>
        <v>305.12990798950193</v>
      </c>
      <c r="AZ167">
        <f t="shared" si="68"/>
        <v>2.7208911764422528E-2</v>
      </c>
      <c r="BA167">
        <f t="shared" si="69"/>
        <v>-2.5882829305160119E-2</v>
      </c>
      <c r="BB167">
        <f t="shared" si="70"/>
        <v>4.722809870272612</v>
      </c>
      <c r="BC167">
        <f t="shared" si="71"/>
        <v>47.479496755270716</v>
      </c>
      <c r="BD167">
        <f t="shared" si="72"/>
        <v>17.880101003317591</v>
      </c>
      <c r="BE167">
        <f t="shared" si="73"/>
        <v>31.89278507232666</v>
      </c>
      <c r="BF167">
        <f t="shared" si="74"/>
        <v>4.7461824163510462</v>
      </c>
      <c r="BG167">
        <f t="shared" si="75"/>
        <v>5.4336822326084182E-3</v>
      </c>
      <c r="BH167">
        <f t="shared" si="76"/>
        <v>2.9442670618852134</v>
      </c>
      <c r="BI167">
        <f t="shared" si="77"/>
        <v>1.8019153544658328</v>
      </c>
      <c r="BJ167">
        <f t="shared" si="78"/>
        <v>3.3969856762592694E-3</v>
      </c>
      <c r="BK167">
        <f t="shared" si="79"/>
        <v>53.14612456722584</v>
      </c>
      <c r="BL167">
        <f t="shared" si="80"/>
        <v>1.2723833086902687</v>
      </c>
      <c r="BM167">
        <f t="shared" si="81"/>
        <v>60.906849461181402</v>
      </c>
      <c r="BN167">
        <f t="shared" si="82"/>
        <v>420.12057328652588</v>
      </c>
      <c r="BO167">
        <f t="shared" si="83"/>
        <v>-6.3317508340395717E-4</v>
      </c>
    </row>
    <row r="168" spans="1:67" x14ac:dyDescent="0.25">
      <c r="A168" s="1">
        <v>157</v>
      </c>
      <c r="B168" s="1" t="s">
        <v>244</v>
      </c>
      <c r="C168" s="1" t="s">
        <v>81</v>
      </c>
      <c r="D168" s="1" t="s">
        <v>82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1175.4999903552234</v>
      </c>
      <c r="J168" s="1">
        <v>0</v>
      </c>
      <c r="K168">
        <f t="shared" si="56"/>
        <v>-0.52118013971414523</v>
      </c>
      <c r="L168">
        <f t="shared" si="57"/>
        <v>5.5730196745824448E-3</v>
      </c>
      <c r="M168">
        <f t="shared" si="58"/>
        <v>555.36053632314452</v>
      </c>
      <c r="N168">
        <f t="shared" si="59"/>
        <v>0.10353481950057697</v>
      </c>
      <c r="O168">
        <f t="shared" si="60"/>
        <v>1.7801799701823602</v>
      </c>
      <c r="P168">
        <f t="shared" si="61"/>
        <v>31.814205169677734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31.983366012573242</v>
      </c>
      <c r="V168" s="1">
        <v>31.814205169677734</v>
      </c>
      <c r="W168" s="1">
        <v>32.029209136962891</v>
      </c>
      <c r="X168" s="1">
        <v>419.04702758789063</v>
      </c>
      <c r="Y168" s="1">
        <v>420.00006103515625</v>
      </c>
      <c r="Z168" s="1">
        <v>29.40565299987793</v>
      </c>
      <c r="AA168" s="1">
        <v>29.606096267700195</v>
      </c>
      <c r="AB168" s="1">
        <v>61.312744140625</v>
      </c>
      <c r="AC168" s="1">
        <v>61.730678558349609</v>
      </c>
      <c r="AD168" s="1">
        <v>300.74212646484375</v>
      </c>
      <c r="AE168" s="1">
        <v>5.2906297147274017E-2</v>
      </c>
      <c r="AF168" s="1">
        <v>1.8608737736940384E-2</v>
      </c>
      <c r="AG168" s="1">
        <v>99.469963073730469</v>
      </c>
      <c r="AH168" s="1">
        <v>3.0590593814849854</v>
      </c>
      <c r="AI168" s="1">
        <v>0.2667756974697113</v>
      </c>
      <c r="AJ168" s="1">
        <v>2.7989944443106651E-2</v>
      </c>
      <c r="AK168" s="1">
        <v>3.5500545054674149E-3</v>
      </c>
      <c r="AL168" s="1">
        <v>3.6408845335245132E-2</v>
      </c>
      <c r="AM168" s="1">
        <v>2.8253104537725449E-3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64"/>
        <v>0.50123687744140621</v>
      </c>
      <c r="AW168">
        <f t="shared" si="65"/>
        <v>1.0353481950057697E-4</v>
      </c>
      <c r="AX168">
        <f t="shared" si="66"/>
        <v>304.96420516967771</v>
      </c>
      <c r="AY168">
        <f t="shared" si="67"/>
        <v>305.13336601257322</v>
      </c>
      <c r="AZ168">
        <f t="shared" si="68"/>
        <v>8.4650073543561799E-3</v>
      </c>
      <c r="BA168">
        <f t="shared" si="69"/>
        <v>-2.8027634365643546E-2</v>
      </c>
      <c r="BB168">
        <f t="shared" si="70"/>
        <v>4.7250972726878082</v>
      </c>
      <c r="BC168">
        <f t="shared" si="71"/>
        <v>47.502754868677371</v>
      </c>
      <c r="BD168">
        <f t="shared" si="72"/>
        <v>17.896658600977176</v>
      </c>
      <c r="BE168">
        <f t="shared" si="73"/>
        <v>31.898785591125488</v>
      </c>
      <c r="BF168">
        <f t="shared" si="74"/>
        <v>4.7477958812693979</v>
      </c>
      <c r="BG168">
        <f t="shared" si="75"/>
        <v>5.5621049843902681E-3</v>
      </c>
      <c r="BH168">
        <f t="shared" si="76"/>
        <v>2.944917302505448</v>
      </c>
      <c r="BI168">
        <f t="shared" si="77"/>
        <v>1.8028785787639499</v>
      </c>
      <c r="BJ168">
        <f t="shared" si="78"/>
        <v>3.477294587027654E-3</v>
      </c>
      <c r="BK168">
        <f t="shared" si="79"/>
        <v>55.241692040670337</v>
      </c>
      <c r="BL168">
        <f t="shared" si="80"/>
        <v>1.3222867990884837</v>
      </c>
      <c r="BM168">
        <f t="shared" si="81"/>
        <v>60.890968815834881</v>
      </c>
      <c r="BN168">
        <f t="shared" si="82"/>
        <v>420.24780511274241</v>
      </c>
      <c r="BO168">
        <f t="shared" si="83"/>
        <v>-7.5515358435370534E-4</v>
      </c>
    </row>
    <row r="169" spans="1:67" x14ac:dyDescent="0.25">
      <c r="A169" s="1">
        <v>158</v>
      </c>
      <c r="B169" s="1" t="s">
        <v>245</v>
      </c>
      <c r="C169" s="1" t="s">
        <v>81</v>
      </c>
      <c r="D169" s="1" t="s">
        <v>82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1180.4999902434647</v>
      </c>
      <c r="J169" s="1">
        <v>0</v>
      </c>
      <c r="K169">
        <f t="shared" si="56"/>
        <v>-0.56265728744577026</v>
      </c>
      <c r="L169">
        <f t="shared" si="57"/>
        <v>5.6369229297800645E-3</v>
      </c>
      <c r="M169">
        <f t="shared" si="58"/>
        <v>565.24933196594816</v>
      </c>
      <c r="N169">
        <f t="shared" si="59"/>
        <v>0.10470049623877502</v>
      </c>
      <c r="O169">
        <f t="shared" si="60"/>
        <v>1.7798549300573328</v>
      </c>
      <c r="P169">
        <f t="shared" si="61"/>
        <v>31.811363220214844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31.976772308349609</v>
      </c>
      <c r="V169" s="1">
        <v>31.811363220214844</v>
      </c>
      <c r="W169" s="1">
        <v>32.005615234375</v>
      </c>
      <c r="X169" s="1">
        <v>418.90078735351563</v>
      </c>
      <c r="Y169" s="1">
        <v>419.9356689453125</v>
      </c>
      <c r="Z169" s="1">
        <v>29.399168014526367</v>
      </c>
      <c r="AA169" s="1">
        <v>29.60188102722168</v>
      </c>
      <c r="AB169" s="1">
        <v>61.321762084960938</v>
      </c>
      <c r="AC169" s="1">
        <v>61.744586944580078</v>
      </c>
      <c r="AD169" s="1">
        <v>300.72415161132813</v>
      </c>
      <c r="AE169" s="1">
        <v>0.26603659987449646</v>
      </c>
      <c r="AF169" s="1">
        <v>0.18608282506465912</v>
      </c>
      <c r="AG169" s="1">
        <v>99.469398498535156</v>
      </c>
      <c r="AH169" s="1">
        <v>3.0590593814849854</v>
      </c>
      <c r="AI169" s="1">
        <v>0.2667756974697113</v>
      </c>
      <c r="AJ169" s="1">
        <v>2.7989944443106651E-2</v>
      </c>
      <c r="AK169" s="1">
        <v>3.5500545054674149E-3</v>
      </c>
      <c r="AL169" s="1">
        <v>3.6408845335245132E-2</v>
      </c>
      <c r="AM169" s="1">
        <v>2.8253104537725449E-3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64"/>
        <v>0.50120691935221351</v>
      </c>
      <c r="AW169">
        <f t="shared" si="65"/>
        <v>1.0470049623877502E-4</v>
      </c>
      <c r="AX169">
        <f t="shared" si="66"/>
        <v>304.96136322021482</v>
      </c>
      <c r="AY169">
        <f t="shared" si="67"/>
        <v>305.12677230834959</v>
      </c>
      <c r="AZ169">
        <f t="shared" si="68"/>
        <v>4.2565855028498412E-2</v>
      </c>
      <c r="BA169">
        <f t="shared" si="69"/>
        <v>-2.8740672270198192E-2</v>
      </c>
      <c r="BB169">
        <f t="shared" si="70"/>
        <v>4.7243362302602732</v>
      </c>
      <c r="BC169">
        <f t="shared" si="71"/>
        <v>47.495373467346802</v>
      </c>
      <c r="BD169">
        <f t="shared" si="72"/>
        <v>17.893492440125122</v>
      </c>
      <c r="BE169">
        <f t="shared" si="73"/>
        <v>31.894067764282227</v>
      </c>
      <c r="BF169">
        <f t="shared" si="74"/>
        <v>4.746527276153448</v>
      </c>
      <c r="BG169">
        <f t="shared" si="75"/>
        <v>5.6257567477954505E-3</v>
      </c>
      <c r="BH169">
        <f t="shared" si="76"/>
        <v>2.9444813002029404</v>
      </c>
      <c r="BI169">
        <f t="shared" si="77"/>
        <v>1.8020459759505076</v>
      </c>
      <c r="BJ169">
        <f t="shared" si="78"/>
        <v>3.5170994769568847E-3</v>
      </c>
      <c r="BK169">
        <f t="shared" si="79"/>
        <v>56.22501105235169</v>
      </c>
      <c r="BL169">
        <f t="shared" si="80"/>
        <v>1.3460379142967243</v>
      </c>
      <c r="BM169">
        <f t="shared" si="81"/>
        <v>60.892924837536732</v>
      </c>
      <c r="BN169">
        <f t="shared" si="82"/>
        <v>420.20312927246897</v>
      </c>
      <c r="BO169">
        <f t="shared" si="83"/>
        <v>-8.1536394012695333E-4</v>
      </c>
    </row>
    <row r="170" spans="1:67" x14ac:dyDescent="0.25">
      <c r="A170" s="1">
        <v>159</v>
      </c>
      <c r="B170" s="1" t="s">
        <v>246</v>
      </c>
      <c r="C170" s="1" t="s">
        <v>81</v>
      </c>
      <c r="D170" s="1" t="s">
        <v>82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1185.9999901205301</v>
      </c>
      <c r="J170" s="1">
        <v>0</v>
      </c>
      <c r="K170">
        <f t="shared" si="56"/>
        <v>-0.51323195874422667</v>
      </c>
      <c r="L170">
        <f t="shared" si="57"/>
        <v>5.5564850823440291E-3</v>
      </c>
      <c r="M170">
        <f t="shared" si="58"/>
        <v>553.43163866831355</v>
      </c>
      <c r="N170">
        <f t="shared" si="59"/>
        <v>0.10330426467024258</v>
      </c>
      <c r="O170">
        <f t="shared" si="60"/>
        <v>1.7814829471786697</v>
      </c>
      <c r="P170">
        <f t="shared" si="61"/>
        <v>31.817167282104492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31.967355728149414</v>
      </c>
      <c r="V170" s="1">
        <v>31.817167282104492</v>
      </c>
      <c r="W170" s="1">
        <v>32.011062622070313</v>
      </c>
      <c r="X170" s="1">
        <v>418.96182250976563</v>
      </c>
      <c r="Y170" s="1">
        <v>419.89889526367188</v>
      </c>
      <c r="Z170" s="1">
        <v>29.401128768920898</v>
      </c>
      <c r="AA170" s="1">
        <v>29.601058959960938</v>
      </c>
      <c r="AB170" s="1">
        <v>61.358722686767578</v>
      </c>
      <c r="AC170" s="1">
        <v>61.775966644287109</v>
      </c>
      <c r="AD170" s="1">
        <v>300.84405517578125</v>
      </c>
      <c r="AE170" s="1">
        <v>0.15871290862560272</v>
      </c>
      <c r="AF170" s="1">
        <v>6.2026786617934704E-3</v>
      </c>
      <c r="AG170" s="1">
        <v>99.469673156738281</v>
      </c>
      <c r="AH170" s="1">
        <v>3.0590593814849854</v>
      </c>
      <c r="AI170" s="1">
        <v>0.2667756974697113</v>
      </c>
      <c r="AJ170" s="1">
        <v>2.7989944443106651E-2</v>
      </c>
      <c r="AK170" s="1">
        <v>3.5500545054674149E-3</v>
      </c>
      <c r="AL170" s="1">
        <v>3.6408845335245132E-2</v>
      </c>
      <c r="AM170" s="1">
        <v>2.8253104537725449E-3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64"/>
        <v>0.50140675862630202</v>
      </c>
      <c r="AW170">
        <f t="shared" si="65"/>
        <v>1.0330426467024258E-4</v>
      </c>
      <c r="AX170">
        <f t="shared" si="66"/>
        <v>304.96716728210447</v>
      </c>
      <c r="AY170">
        <f t="shared" si="67"/>
        <v>305.11735572814939</v>
      </c>
      <c r="AZ170">
        <f t="shared" si="68"/>
        <v>2.5394064812494843E-2</v>
      </c>
      <c r="BA170">
        <f t="shared" si="69"/>
        <v>-3.0337743645548511E-2</v>
      </c>
      <c r="BB170">
        <f t="shared" si="70"/>
        <v>4.7258906070193234</v>
      </c>
      <c r="BC170">
        <f t="shared" si="71"/>
        <v>47.510868961764373</v>
      </c>
      <c r="BD170">
        <f t="shared" si="72"/>
        <v>17.909810001803436</v>
      </c>
      <c r="BE170">
        <f t="shared" si="73"/>
        <v>31.892261505126953</v>
      </c>
      <c r="BF170">
        <f t="shared" si="74"/>
        <v>4.7460416582845957</v>
      </c>
      <c r="BG170">
        <f t="shared" si="75"/>
        <v>5.5456349986187509E-3</v>
      </c>
      <c r="BH170">
        <f t="shared" si="76"/>
        <v>2.9444076598406537</v>
      </c>
      <c r="BI170">
        <f t="shared" si="77"/>
        <v>1.801633998443942</v>
      </c>
      <c r="BJ170">
        <f t="shared" si="78"/>
        <v>3.4669950560130922E-3</v>
      </c>
      <c r="BK170">
        <f t="shared" si="79"/>
        <v>55.049664212935227</v>
      </c>
      <c r="BL170">
        <f t="shared" si="80"/>
        <v>1.318011656879428</v>
      </c>
      <c r="BM170">
        <f t="shared" si="81"/>
        <v>60.868623565212545</v>
      </c>
      <c r="BN170">
        <f t="shared" si="82"/>
        <v>420.14286115668648</v>
      </c>
      <c r="BO170">
        <f t="shared" si="83"/>
        <v>-7.4355001088043245E-4</v>
      </c>
    </row>
    <row r="171" spans="1:67" x14ac:dyDescent="0.25">
      <c r="A171" s="1">
        <v>160</v>
      </c>
      <c r="B171" s="1" t="s">
        <v>247</v>
      </c>
      <c r="C171" s="1" t="s">
        <v>81</v>
      </c>
      <c r="D171" s="1" t="s">
        <v>82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1190.9999900087714</v>
      </c>
      <c r="J171" s="1">
        <v>0</v>
      </c>
      <c r="K171">
        <f t="shared" si="56"/>
        <v>-0.43129536416782804</v>
      </c>
      <c r="L171">
        <f t="shared" si="57"/>
        <v>5.5451640827070669E-3</v>
      </c>
      <c r="M171">
        <f t="shared" si="58"/>
        <v>530.33539808071134</v>
      </c>
      <c r="N171">
        <f t="shared" si="59"/>
        <v>0.10280199127574181</v>
      </c>
      <c r="O171">
        <f t="shared" si="60"/>
        <v>1.7764725056277206</v>
      </c>
      <c r="P171">
        <f t="shared" si="61"/>
        <v>31.798040390014648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31.969394683837891</v>
      </c>
      <c r="V171" s="1">
        <v>31.798040390014648</v>
      </c>
      <c r="W171" s="1">
        <v>32.043495178222656</v>
      </c>
      <c r="X171" s="1">
        <v>419.02191162109375</v>
      </c>
      <c r="Y171" s="1">
        <v>419.79669189453125</v>
      </c>
      <c r="Z171" s="1">
        <v>29.400972366333008</v>
      </c>
      <c r="AA171" s="1">
        <v>29.600105285644531</v>
      </c>
      <c r="AB171" s="1">
        <v>61.350994110107422</v>
      </c>
      <c r="AC171" s="1">
        <v>61.766525268554688</v>
      </c>
      <c r="AD171" s="1">
        <v>300.58026123046875</v>
      </c>
      <c r="AE171" s="1">
        <v>0.24714326858520508</v>
      </c>
      <c r="AF171" s="1">
        <v>8.9940525591373444E-2</v>
      </c>
      <c r="AG171" s="1">
        <v>99.469154357910156</v>
      </c>
      <c r="AH171" s="1">
        <v>3.0590593814849854</v>
      </c>
      <c r="AI171" s="1">
        <v>0.2667756974697113</v>
      </c>
      <c r="AJ171" s="1">
        <v>2.7989944443106651E-2</v>
      </c>
      <c r="AK171" s="1">
        <v>3.5500545054674149E-3</v>
      </c>
      <c r="AL171" s="1">
        <v>3.6408845335245132E-2</v>
      </c>
      <c r="AM171" s="1">
        <v>2.8253104537725449E-3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64"/>
        <v>0.50096710205078121</v>
      </c>
      <c r="AW171">
        <f t="shared" si="65"/>
        <v>1.0280199127574181E-4</v>
      </c>
      <c r="AX171">
        <f t="shared" si="66"/>
        <v>304.94804039001463</v>
      </c>
      <c r="AY171">
        <f t="shared" si="67"/>
        <v>305.11939468383787</v>
      </c>
      <c r="AZ171">
        <f t="shared" si="68"/>
        <v>3.9542922089779609E-2</v>
      </c>
      <c r="BA171">
        <f t="shared" si="69"/>
        <v>-2.7015399055533469E-2</v>
      </c>
      <c r="BB171">
        <f t="shared" si="70"/>
        <v>4.7207699472958886</v>
      </c>
      <c r="BC171">
        <f t="shared" si="71"/>
        <v>47.459636887125853</v>
      </c>
      <c r="BD171">
        <f t="shared" si="72"/>
        <v>17.859531601481322</v>
      </c>
      <c r="BE171">
        <f t="shared" si="73"/>
        <v>31.88371753692627</v>
      </c>
      <c r="BF171">
        <f t="shared" si="74"/>
        <v>4.7437451744967136</v>
      </c>
      <c r="BG171">
        <f t="shared" si="75"/>
        <v>5.5343581237184076E-3</v>
      </c>
      <c r="BH171">
        <f t="shared" si="76"/>
        <v>2.944297441668168</v>
      </c>
      <c r="BI171">
        <f t="shared" si="77"/>
        <v>1.7994477328285456</v>
      </c>
      <c r="BJ171">
        <f t="shared" si="78"/>
        <v>3.4599430548014291E-3</v>
      </c>
      <c r="BK171">
        <f t="shared" si="79"/>
        <v>52.752013573154009</v>
      </c>
      <c r="BL171">
        <f t="shared" si="80"/>
        <v>1.2633148576929509</v>
      </c>
      <c r="BM171">
        <f t="shared" si="81"/>
        <v>60.937258976494014</v>
      </c>
      <c r="BN171">
        <f t="shared" si="82"/>
        <v>420.00170905466626</v>
      </c>
      <c r="BO171">
        <f t="shared" si="83"/>
        <v>-6.2575834181273406E-4</v>
      </c>
    </row>
    <row r="172" spans="1:67" x14ac:dyDescent="0.25">
      <c r="A172" s="1">
        <v>161</v>
      </c>
      <c r="B172" s="1" t="s">
        <v>248</v>
      </c>
      <c r="C172" s="1" t="s">
        <v>81</v>
      </c>
      <c r="D172" s="1" t="s">
        <v>82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1195.9999898970127</v>
      </c>
      <c r="J172" s="1">
        <v>0</v>
      </c>
      <c r="K172">
        <f t="shared" si="56"/>
        <v>-0.48874598563977328</v>
      </c>
      <c r="L172">
        <f t="shared" si="57"/>
        <v>5.6583080934047595E-3</v>
      </c>
      <c r="M172">
        <f t="shared" si="58"/>
        <v>543.8949784551163</v>
      </c>
      <c r="N172">
        <f t="shared" si="59"/>
        <v>0.10510046384805818</v>
      </c>
      <c r="O172">
        <f t="shared" si="60"/>
        <v>1.7799401601858449</v>
      </c>
      <c r="P172">
        <f t="shared" si="61"/>
        <v>31.810068130493164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31.971271514892578</v>
      </c>
      <c r="V172" s="1">
        <v>31.810068130493164</v>
      </c>
      <c r="W172" s="1">
        <v>32.060050964355469</v>
      </c>
      <c r="X172" s="1">
        <v>418.91458129882813</v>
      </c>
      <c r="Y172" s="1">
        <v>419.80108642578125</v>
      </c>
      <c r="Z172" s="1">
        <v>29.393901824951172</v>
      </c>
      <c r="AA172" s="1">
        <v>29.597251892089844</v>
      </c>
      <c r="AB172" s="1">
        <v>61.330471038818359</v>
      </c>
      <c r="AC172" s="1">
        <v>61.754756927490234</v>
      </c>
      <c r="AD172" s="1">
        <v>300.92868041992188</v>
      </c>
      <c r="AE172" s="1">
        <v>0.15039809048175812</v>
      </c>
      <c r="AF172" s="1">
        <v>6.0992490500211716E-2</v>
      </c>
      <c r="AG172" s="1">
        <v>99.470359802246094</v>
      </c>
      <c r="AH172" s="1">
        <v>3.0590593814849854</v>
      </c>
      <c r="AI172" s="1">
        <v>0.2667756974697113</v>
      </c>
      <c r="AJ172" s="1">
        <v>2.7989944443106651E-2</v>
      </c>
      <c r="AK172" s="1">
        <v>3.5500545054674149E-3</v>
      </c>
      <c r="AL172" s="1">
        <v>3.6408845335245132E-2</v>
      </c>
      <c r="AM172" s="1">
        <v>2.8253104537725449E-3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64"/>
        <v>0.50154780069986971</v>
      </c>
      <c r="AW172">
        <f t="shared" si="65"/>
        <v>1.0510046384805818E-4</v>
      </c>
      <c r="AX172">
        <f t="shared" si="66"/>
        <v>304.96006813049314</v>
      </c>
      <c r="AY172">
        <f t="shared" si="67"/>
        <v>305.12127151489256</v>
      </c>
      <c r="AZ172">
        <f t="shared" si="68"/>
        <v>2.4063693939215813E-2</v>
      </c>
      <c r="BA172">
        <f t="shared" si="69"/>
        <v>-2.9728024328345554E-2</v>
      </c>
      <c r="BB172">
        <f t="shared" si="70"/>
        <v>4.7239894550497308</v>
      </c>
      <c r="BC172">
        <f t="shared" si="71"/>
        <v>47.491428244970123</v>
      </c>
      <c r="BD172">
        <f t="shared" si="72"/>
        <v>17.89417635288028</v>
      </c>
      <c r="BE172">
        <f t="shared" si="73"/>
        <v>31.890669822692871</v>
      </c>
      <c r="BF172">
        <f t="shared" si="74"/>
        <v>4.7456137658252908</v>
      </c>
      <c r="BG172">
        <f t="shared" si="75"/>
        <v>5.6470571115095373E-3</v>
      </c>
      <c r="BH172">
        <f t="shared" si="76"/>
        <v>2.9440492948638859</v>
      </c>
      <c r="BI172">
        <f t="shared" si="77"/>
        <v>1.8015644709614049</v>
      </c>
      <c r="BJ172">
        <f t="shared" si="78"/>
        <v>3.5304198035987357E-3</v>
      </c>
      <c r="BK172">
        <f t="shared" si="79"/>
        <v>54.101429201565303</v>
      </c>
      <c r="BL172">
        <f t="shared" si="80"/>
        <v>1.29560164573627</v>
      </c>
      <c r="BM172">
        <f t="shared" si="81"/>
        <v>60.888649600927856</v>
      </c>
      <c r="BN172">
        <f t="shared" si="82"/>
        <v>420.03341285988654</v>
      </c>
      <c r="BO172">
        <f t="shared" si="83"/>
        <v>-7.0849323297542566E-4</v>
      </c>
    </row>
    <row r="173" spans="1:67" x14ac:dyDescent="0.25">
      <c r="A173" s="1">
        <v>162</v>
      </c>
      <c r="B173" s="1" t="s">
        <v>249</v>
      </c>
      <c r="C173" s="1" t="s">
        <v>81</v>
      </c>
      <c r="D173" s="1" t="s">
        <v>82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1201.4999897740781</v>
      </c>
      <c r="J173" s="1">
        <v>0</v>
      </c>
      <c r="K173">
        <f t="shared" si="56"/>
        <v>-0.30650288444513313</v>
      </c>
      <c r="L173">
        <f t="shared" si="57"/>
        <v>5.620031562088023E-3</v>
      </c>
      <c r="M173">
        <f t="shared" si="58"/>
        <v>493.7164286267153</v>
      </c>
      <c r="N173">
        <f t="shared" si="59"/>
        <v>0.10399706335071521</v>
      </c>
      <c r="O173">
        <f t="shared" si="60"/>
        <v>1.7732702683224955</v>
      </c>
      <c r="P173">
        <f t="shared" si="61"/>
        <v>31.786338806152344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31.983715057373047</v>
      </c>
      <c r="V173" s="1">
        <v>31.786338806152344</v>
      </c>
      <c r="W173" s="1">
        <v>32.054141998291016</v>
      </c>
      <c r="X173" s="1">
        <v>419.3309326171875</v>
      </c>
      <c r="Y173" s="1">
        <v>419.85568237304688</v>
      </c>
      <c r="Z173" s="1">
        <v>29.399158477783203</v>
      </c>
      <c r="AA173" s="1">
        <v>29.600639343261719</v>
      </c>
      <c r="AB173" s="1">
        <v>61.297882080078125</v>
      </c>
      <c r="AC173" s="1">
        <v>61.717971801757813</v>
      </c>
      <c r="AD173" s="1">
        <v>300.53082275390625</v>
      </c>
      <c r="AE173" s="1">
        <v>0.19726072251796722</v>
      </c>
      <c r="AF173" s="1">
        <v>4.8588458448648453E-2</v>
      </c>
      <c r="AG173" s="1">
        <v>99.46978759765625</v>
      </c>
      <c r="AH173" s="1">
        <v>3.0590593814849854</v>
      </c>
      <c r="AI173" s="1">
        <v>0.2667756974697113</v>
      </c>
      <c r="AJ173" s="1">
        <v>2.7989944443106651E-2</v>
      </c>
      <c r="AK173" s="1">
        <v>3.5500545054674149E-3</v>
      </c>
      <c r="AL173" s="1">
        <v>3.6408845335245132E-2</v>
      </c>
      <c r="AM173" s="1">
        <v>2.8253104537725449E-3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64"/>
        <v>0.50088470458984369</v>
      </c>
      <c r="AW173">
        <f t="shared" si="65"/>
        <v>1.039970633507152E-4</v>
      </c>
      <c r="AX173">
        <f t="shared" si="66"/>
        <v>304.93633880615232</v>
      </c>
      <c r="AY173">
        <f t="shared" si="67"/>
        <v>305.13371505737302</v>
      </c>
      <c r="AZ173">
        <f t="shared" si="68"/>
        <v>3.1561714897415438E-2</v>
      </c>
      <c r="BA173">
        <f t="shared" si="69"/>
        <v>-2.4114001014643664E-2</v>
      </c>
      <c r="BB173">
        <f t="shared" si="70"/>
        <v>4.7176395765515657</v>
      </c>
      <c r="BC173">
        <f t="shared" si="71"/>
        <v>47.427864183583765</v>
      </c>
      <c r="BD173">
        <f t="shared" si="72"/>
        <v>17.827224840322046</v>
      </c>
      <c r="BE173">
        <f t="shared" si="73"/>
        <v>31.885026931762695</v>
      </c>
      <c r="BF173">
        <f t="shared" si="74"/>
        <v>4.7440970563778206</v>
      </c>
      <c r="BG173">
        <f t="shared" si="75"/>
        <v>5.6089321341819568E-3</v>
      </c>
      <c r="BH173">
        <f t="shared" si="76"/>
        <v>2.9443693082290703</v>
      </c>
      <c r="BI173">
        <f t="shared" si="77"/>
        <v>1.7997277481487504</v>
      </c>
      <c r="BJ173">
        <f t="shared" si="78"/>
        <v>3.5065781112484386E-3</v>
      </c>
      <c r="BK173">
        <f t="shared" si="79"/>
        <v>49.109868288972784</v>
      </c>
      <c r="BL173">
        <f t="shared" si="80"/>
        <v>1.175919367903284</v>
      </c>
      <c r="BM173">
        <f t="shared" si="81"/>
        <v>60.983459958917493</v>
      </c>
      <c r="BN173">
        <f t="shared" si="82"/>
        <v>420.00137916499682</v>
      </c>
      <c r="BO173">
        <f t="shared" si="83"/>
        <v>-4.450367857842087E-4</v>
      </c>
    </row>
    <row r="174" spans="1:67" x14ac:dyDescent="0.25">
      <c r="A174" s="1">
        <v>163</v>
      </c>
      <c r="B174" s="1" t="s">
        <v>250</v>
      </c>
      <c r="C174" s="1" t="s">
        <v>81</v>
      </c>
      <c r="D174" s="1" t="s">
        <v>82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1206.4999896623194</v>
      </c>
      <c r="J174" s="1">
        <v>0</v>
      </c>
      <c r="K174">
        <f t="shared" si="56"/>
        <v>-0.39719269316804534</v>
      </c>
      <c r="L174">
        <f t="shared" si="57"/>
        <v>5.7345840446982833E-3</v>
      </c>
      <c r="M174">
        <f t="shared" si="58"/>
        <v>517.1386992604954</v>
      </c>
      <c r="N174">
        <f t="shared" si="59"/>
        <v>0.10612135574207626</v>
      </c>
      <c r="O174">
        <f t="shared" si="60"/>
        <v>1.773414535659966</v>
      </c>
      <c r="P174">
        <f t="shared" si="61"/>
        <v>31.786840438842773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31.980413436889648</v>
      </c>
      <c r="V174" s="1">
        <v>31.786840438842773</v>
      </c>
      <c r="W174" s="1">
        <v>32.028720855712891</v>
      </c>
      <c r="X174" s="1">
        <v>419.32135009765625</v>
      </c>
      <c r="Y174" s="1">
        <v>420.02493286132813</v>
      </c>
      <c r="Z174" s="1">
        <v>29.395088195800781</v>
      </c>
      <c r="AA174" s="1">
        <v>29.600564956665039</v>
      </c>
      <c r="AB174" s="1">
        <v>61.300800323486328</v>
      </c>
      <c r="AC174" s="1">
        <v>61.729301452636719</v>
      </c>
      <c r="AD174" s="1">
        <v>300.70584106445313</v>
      </c>
      <c r="AE174" s="1">
        <v>0.15720207989215851</v>
      </c>
      <c r="AF174" s="1">
        <v>0.19435149431228638</v>
      </c>
      <c r="AG174" s="1">
        <v>99.469696044921875</v>
      </c>
      <c r="AH174" s="1">
        <v>3.0590593814849854</v>
      </c>
      <c r="AI174" s="1">
        <v>0.2667756974697113</v>
      </c>
      <c r="AJ174" s="1">
        <v>2.7989944443106651E-2</v>
      </c>
      <c r="AK174" s="1">
        <v>3.5500545054674149E-3</v>
      </c>
      <c r="AL174" s="1">
        <v>3.6408845335245132E-2</v>
      </c>
      <c r="AM174" s="1">
        <v>2.8253104537725449E-3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si="64"/>
        <v>0.50117640177408851</v>
      </c>
      <c r="AW174">
        <f t="shared" si="65"/>
        <v>1.0612135574207627E-4</v>
      </c>
      <c r="AX174">
        <f t="shared" si="66"/>
        <v>304.93684043884275</v>
      </c>
      <c r="AY174">
        <f t="shared" si="67"/>
        <v>305.13041343688963</v>
      </c>
      <c r="AZ174">
        <f t="shared" si="68"/>
        <v>2.5152332220546914E-2</v>
      </c>
      <c r="BA174">
        <f t="shared" si="69"/>
        <v>-2.5765814129619976E-2</v>
      </c>
      <c r="BB174">
        <f t="shared" si="70"/>
        <v>4.7177737346574036</v>
      </c>
      <c r="BC174">
        <f t="shared" si="71"/>
        <v>47.429256570029054</v>
      </c>
      <c r="BD174">
        <f t="shared" si="72"/>
        <v>17.828691613364015</v>
      </c>
      <c r="BE174">
        <f t="shared" si="73"/>
        <v>31.883626937866211</v>
      </c>
      <c r="BF174">
        <f t="shared" si="74"/>
        <v>4.7437208280839975</v>
      </c>
      <c r="BG174">
        <f t="shared" si="75"/>
        <v>5.723027993770567E-3</v>
      </c>
      <c r="BH174">
        <f t="shared" si="76"/>
        <v>2.9443591989974376</v>
      </c>
      <c r="BI174">
        <f t="shared" si="77"/>
        <v>1.7993616290865599</v>
      </c>
      <c r="BJ174">
        <f t="shared" si="78"/>
        <v>3.5779289430850109E-3</v>
      </c>
      <c r="BK174">
        <f t="shared" si="79"/>
        <v>51.439629228507748</v>
      </c>
      <c r="BL174">
        <f t="shared" si="80"/>
        <v>1.2312095278192201</v>
      </c>
      <c r="BM174">
        <f t="shared" si="81"/>
        <v>60.982939213781286</v>
      </c>
      <c r="BN174">
        <f t="shared" si="82"/>
        <v>420.213739244946</v>
      </c>
      <c r="BO174">
        <f t="shared" si="83"/>
        <v>-5.7642041659912977E-4</v>
      </c>
    </row>
    <row r="175" spans="1:67" x14ac:dyDescent="0.25">
      <c r="A175" s="1">
        <v>164</v>
      </c>
      <c r="B175" s="1" t="s">
        <v>251</v>
      </c>
      <c r="C175" s="1" t="s">
        <v>81</v>
      </c>
      <c r="D175" s="1" t="s">
        <v>82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1211.4999895505607</v>
      </c>
      <c r="J175" s="1">
        <v>0</v>
      </c>
      <c r="K175">
        <f t="shared" si="56"/>
        <v>-0.43225731150791136</v>
      </c>
      <c r="L175">
        <f t="shared" si="57"/>
        <v>5.6409741775684061E-3</v>
      </c>
      <c r="M175">
        <f t="shared" si="58"/>
        <v>528.81728783096685</v>
      </c>
      <c r="N175">
        <f t="shared" si="59"/>
        <v>0.10422021888928903</v>
      </c>
      <c r="O175">
        <f t="shared" si="60"/>
        <v>1.7705181281848854</v>
      </c>
      <c r="P175">
        <f t="shared" si="61"/>
        <v>31.774759292602539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31.974891662597656</v>
      </c>
      <c r="V175" s="1">
        <v>31.774759292602539</v>
      </c>
      <c r="W175" s="1">
        <v>32.016754150390625</v>
      </c>
      <c r="X175" s="1">
        <v>419.27737426757813</v>
      </c>
      <c r="Y175" s="1">
        <v>420.05233764648438</v>
      </c>
      <c r="Z175" s="1">
        <v>29.395503997802734</v>
      </c>
      <c r="AA175" s="1">
        <v>29.597255706787109</v>
      </c>
      <c r="AB175" s="1">
        <v>61.320732116699219</v>
      </c>
      <c r="AC175" s="1">
        <v>61.741596221923828</v>
      </c>
      <c r="AD175" s="1">
        <v>300.77243041992188</v>
      </c>
      <c r="AE175" s="1">
        <v>0.1473759263753891</v>
      </c>
      <c r="AF175" s="1">
        <v>4.0317319333553314E-2</v>
      </c>
      <c r="AG175" s="1">
        <v>99.46954345703125</v>
      </c>
      <c r="AH175" s="1">
        <v>3.0590593814849854</v>
      </c>
      <c r="AI175" s="1">
        <v>0.2667756974697113</v>
      </c>
      <c r="AJ175" s="1">
        <v>2.7989944443106651E-2</v>
      </c>
      <c r="AK175" s="1">
        <v>3.5500545054674149E-3</v>
      </c>
      <c r="AL175" s="1">
        <v>3.6408845335245132E-2</v>
      </c>
      <c r="AM175" s="1">
        <v>2.8253104537725449E-3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64"/>
        <v>0.50128738403320305</v>
      </c>
      <c r="AW175">
        <f t="shared" si="65"/>
        <v>1.0422021888928903E-4</v>
      </c>
      <c r="AX175">
        <f t="shared" si="66"/>
        <v>304.92475929260252</v>
      </c>
      <c r="AY175">
        <f t="shared" si="67"/>
        <v>305.12489166259763</v>
      </c>
      <c r="AZ175">
        <f t="shared" si="68"/>
        <v>2.3580147693004871E-2</v>
      </c>
      <c r="BA175">
        <f t="shared" si="69"/>
        <v>-2.3938191959287178E-2</v>
      </c>
      <c r="BB175">
        <f t="shared" si="70"/>
        <v>4.7145436409200121</v>
      </c>
      <c r="BC175">
        <f t="shared" si="71"/>
        <v>47.396856133722942</v>
      </c>
      <c r="BD175">
        <f t="shared" si="72"/>
        <v>17.799600426935832</v>
      </c>
      <c r="BE175">
        <f t="shared" si="73"/>
        <v>31.874825477600098</v>
      </c>
      <c r="BF175">
        <f t="shared" si="74"/>
        <v>4.7413561567178428</v>
      </c>
      <c r="BG175">
        <f t="shared" si="75"/>
        <v>5.6297919555005141E-3</v>
      </c>
      <c r="BH175">
        <f t="shared" si="76"/>
        <v>2.9440255127351267</v>
      </c>
      <c r="BI175">
        <f t="shared" si="77"/>
        <v>1.7973306439827161</v>
      </c>
      <c r="BJ175">
        <f t="shared" si="78"/>
        <v>3.5196229192058087E-3</v>
      </c>
      <c r="BK175">
        <f t="shared" si="79"/>
        <v>52.60121419273176</v>
      </c>
      <c r="BL175">
        <f t="shared" si="80"/>
        <v>1.2589319007099991</v>
      </c>
      <c r="BM175">
        <f t="shared" si="81"/>
        <v>61.01941668616444</v>
      </c>
      <c r="BN175">
        <f t="shared" si="82"/>
        <v>420.2578120703144</v>
      </c>
      <c r="BO175">
        <f t="shared" si="83"/>
        <v>-6.2761686395800714E-4</v>
      </c>
    </row>
    <row r="176" spans="1:67" x14ac:dyDescent="0.25">
      <c r="A176" s="1">
        <v>165</v>
      </c>
      <c r="B176" s="1" t="s">
        <v>252</v>
      </c>
      <c r="C176" s="1" t="s">
        <v>81</v>
      </c>
      <c r="D176" s="1" t="s">
        <v>82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1216.9999894276261</v>
      </c>
      <c r="J176" s="1">
        <v>0</v>
      </c>
      <c r="K176">
        <f t="shared" si="56"/>
        <v>-0.43845785180773705</v>
      </c>
      <c r="L176">
        <f t="shared" si="57"/>
        <v>5.5889933055626364E-3</v>
      </c>
      <c r="M176">
        <f t="shared" si="58"/>
        <v>531.71292530267101</v>
      </c>
      <c r="N176">
        <f t="shared" si="59"/>
        <v>0.10331055456830145</v>
      </c>
      <c r="O176">
        <f t="shared" si="60"/>
        <v>1.7713530505436057</v>
      </c>
      <c r="P176">
        <f t="shared" si="61"/>
        <v>31.776773452758789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31.972339630126953</v>
      </c>
      <c r="V176" s="1">
        <v>31.776773452758789</v>
      </c>
      <c r="W176" s="1">
        <v>32.026512145996094</v>
      </c>
      <c r="X176" s="1">
        <v>419.29132080078125</v>
      </c>
      <c r="Y176" s="1">
        <v>420.07958984375</v>
      </c>
      <c r="Z176" s="1">
        <v>29.394237518310547</v>
      </c>
      <c r="AA176" s="1">
        <v>29.594274520874023</v>
      </c>
      <c r="AB176" s="1">
        <v>61.326953887939453</v>
      </c>
      <c r="AC176" s="1">
        <v>61.744300842285156</v>
      </c>
      <c r="AD176" s="1">
        <v>300.70382690429688</v>
      </c>
      <c r="AE176" s="1">
        <v>0.2554607093334198</v>
      </c>
      <c r="AF176" s="1">
        <v>5.9961222112178802E-2</v>
      </c>
      <c r="AG176" s="1">
        <v>99.46954345703125</v>
      </c>
      <c r="AH176" s="1">
        <v>3.0590593814849854</v>
      </c>
      <c r="AI176" s="1">
        <v>0.2667756974697113</v>
      </c>
      <c r="AJ176" s="1">
        <v>2.7989944443106651E-2</v>
      </c>
      <c r="AK176" s="1">
        <v>3.5500545054674149E-3</v>
      </c>
      <c r="AL176" s="1">
        <v>3.6408845335245132E-2</v>
      </c>
      <c r="AM176" s="1">
        <v>2.8253104537725449E-3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64"/>
        <v>0.50117304484049474</v>
      </c>
      <c r="AW176">
        <f t="shared" si="65"/>
        <v>1.0331055456830145E-4</v>
      </c>
      <c r="AX176">
        <f t="shared" si="66"/>
        <v>304.92677345275877</v>
      </c>
      <c r="AY176">
        <f t="shared" si="67"/>
        <v>305.12233963012693</v>
      </c>
      <c r="AZ176">
        <f t="shared" si="68"/>
        <v>4.0873712579748478E-2</v>
      </c>
      <c r="BA176">
        <f t="shared" si="69"/>
        <v>-2.3920531156329628E-2</v>
      </c>
      <c r="BB176">
        <f t="shared" si="70"/>
        <v>4.7150820260769972</v>
      </c>
      <c r="BC176">
        <f t="shared" si="71"/>
        <v>47.402268696586638</v>
      </c>
      <c r="BD176">
        <f t="shared" si="72"/>
        <v>17.807994175712615</v>
      </c>
      <c r="BE176">
        <f t="shared" si="73"/>
        <v>31.874556541442871</v>
      </c>
      <c r="BF176">
        <f t="shared" si="74"/>
        <v>4.7412839183195921</v>
      </c>
      <c r="BG176">
        <f t="shared" si="75"/>
        <v>5.5780160190055461E-3</v>
      </c>
      <c r="BH176">
        <f t="shared" si="76"/>
        <v>2.9437289755333915</v>
      </c>
      <c r="BI176">
        <f t="shared" si="77"/>
        <v>1.7975549427862005</v>
      </c>
      <c r="BJ176">
        <f t="shared" si="78"/>
        <v>3.4872445933869086E-3</v>
      </c>
      <c r="BK176">
        <f t="shared" si="79"/>
        <v>52.889241930059242</v>
      </c>
      <c r="BL176">
        <f t="shared" si="80"/>
        <v>1.2657432975985417</v>
      </c>
      <c r="BM176">
        <f t="shared" si="81"/>
        <v>61.004726051243338</v>
      </c>
      <c r="BN176">
        <f t="shared" si="82"/>
        <v>420.28801170747664</v>
      </c>
      <c r="BO176">
        <f t="shared" si="83"/>
        <v>-6.3642074933044812E-4</v>
      </c>
    </row>
    <row r="177" spans="1:67" x14ac:dyDescent="0.25">
      <c r="A177" s="1">
        <v>166</v>
      </c>
      <c r="B177" s="1" t="s">
        <v>253</v>
      </c>
      <c r="C177" s="1" t="s">
        <v>81</v>
      </c>
      <c r="D177" s="1" t="s">
        <v>82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1221.9999893158674</v>
      </c>
      <c r="J177" s="1">
        <v>0</v>
      </c>
      <c r="K177">
        <f t="shared" si="56"/>
        <v>-0.43909598621576423</v>
      </c>
      <c r="L177">
        <f t="shared" si="57"/>
        <v>5.4973846081105421E-3</v>
      </c>
      <c r="M177">
        <f t="shared" si="58"/>
        <v>533.98753553180165</v>
      </c>
      <c r="N177">
        <f t="shared" si="59"/>
        <v>0.10172799687634521</v>
      </c>
      <c r="O177">
        <f t="shared" si="60"/>
        <v>1.7731950905083265</v>
      </c>
      <c r="P177">
        <f t="shared" si="61"/>
        <v>31.783496856689453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31.969814300537109</v>
      </c>
      <c r="V177" s="1">
        <v>31.783496856689453</v>
      </c>
      <c r="W177" s="1">
        <v>32.021453857421875</v>
      </c>
      <c r="X177" s="1">
        <v>419.33514404296875</v>
      </c>
      <c r="Y177" s="1">
        <v>420.12588500976563</v>
      </c>
      <c r="Z177" s="1">
        <v>29.397140502929688</v>
      </c>
      <c r="AA177" s="1">
        <v>29.594083786010742</v>
      </c>
      <c r="AB177" s="1">
        <v>61.341239929199219</v>
      </c>
      <c r="AC177" s="1">
        <v>61.752189636230469</v>
      </c>
      <c r="AD177" s="1">
        <v>300.74887084960938</v>
      </c>
      <c r="AE177" s="1">
        <v>0.17458637058734894</v>
      </c>
      <c r="AF177" s="1">
        <v>0.24707645177841187</v>
      </c>
      <c r="AG177" s="1">
        <v>99.468681335449219</v>
      </c>
      <c r="AH177" s="1">
        <v>3.0590593814849854</v>
      </c>
      <c r="AI177" s="1">
        <v>0.2667756974697113</v>
      </c>
      <c r="AJ177" s="1">
        <v>2.7989944443106651E-2</v>
      </c>
      <c r="AK177" s="1">
        <v>3.5500545054674149E-3</v>
      </c>
      <c r="AL177" s="1">
        <v>3.6408845335245132E-2</v>
      </c>
      <c r="AM177" s="1">
        <v>2.8253104537725449E-3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64"/>
        <v>0.50124811808268221</v>
      </c>
      <c r="AW177">
        <f t="shared" si="65"/>
        <v>1.0172799687634521E-4</v>
      </c>
      <c r="AX177">
        <f t="shared" si="66"/>
        <v>304.93349685668943</v>
      </c>
      <c r="AY177">
        <f t="shared" si="67"/>
        <v>305.11981430053709</v>
      </c>
      <c r="AZ177">
        <f t="shared" si="68"/>
        <v>2.7933818669606314E-2</v>
      </c>
      <c r="BA177">
        <f t="shared" si="69"/>
        <v>-2.4553470456137795E-2</v>
      </c>
      <c r="BB177">
        <f t="shared" si="70"/>
        <v>4.7168795800336136</v>
      </c>
      <c r="BC177">
        <f t="shared" si="71"/>
        <v>47.420751101810225</v>
      </c>
      <c r="BD177">
        <f t="shared" si="72"/>
        <v>17.826667315799483</v>
      </c>
      <c r="BE177">
        <f t="shared" si="73"/>
        <v>31.876655578613281</v>
      </c>
      <c r="BF177">
        <f t="shared" si="74"/>
        <v>4.7418477619035073</v>
      </c>
      <c r="BG177">
        <f t="shared" si="75"/>
        <v>5.4867638859343567E-3</v>
      </c>
      <c r="BH177">
        <f t="shared" si="76"/>
        <v>2.9436844895252872</v>
      </c>
      <c r="BI177">
        <f t="shared" si="77"/>
        <v>1.7981632723782202</v>
      </c>
      <c r="BJ177">
        <f t="shared" si="78"/>
        <v>3.4301800552935992E-3</v>
      </c>
      <c r="BK177">
        <f t="shared" si="79"/>
        <v>53.11503600891465</v>
      </c>
      <c r="BL177">
        <f t="shared" si="80"/>
        <v>1.2710179367295813</v>
      </c>
      <c r="BM177">
        <f t="shared" si="81"/>
        <v>60.977423361307061</v>
      </c>
      <c r="BN177">
        <f t="shared" si="82"/>
        <v>420.33461021202771</v>
      </c>
      <c r="BO177">
        <f t="shared" si="83"/>
        <v>-6.3699113033360085E-4</v>
      </c>
    </row>
    <row r="178" spans="1:67" x14ac:dyDescent="0.25">
      <c r="A178" s="1">
        <v>167</v>
      </c>
      <c r="B178" s="1" t="s">
        <v>254</v>
      </c>
      <c r="C178" s="1" t="s">
        <v>81</v>
      </c>
      <c r="D178" s="1" t="s">
        <v>82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1226.9999892041087</v>
      </c>
      <c r="J178" s="1">
        <v>0</v>
      </c>
      <c r="K178">
        <f t="shared" si="56"/>
        <v>-0.48524133472892156</v>
      </c>
      <c r="L178">
        <f t="shared" si="57"/>
        <v>5.5732187988344947E-3</v>
      </c>
      <c r="M178">
        <f t="shared" si="58"/>
        <v>545.38697954092163</v>
      </c>
      <c r="N178">
        <f t="shared" si="59"/>
        <v>0.10315465117070595</v>
      </c>
      <c r="O178">
        <f t="shared" si="60"/>
        <v>1.7736559543291577</v>
      </c>
      <c r="P178">
        <f t="shared" si="61"/>
        <v>31.785364151000977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31.969375610351563</v>
      </c>
      <c r="V178" s="1">
        <v>31.785364151000977</v>
      </c>
      <c r="W178" s="1">
        <v>32.015739440917969</v>
      </c>
      <c r="X178" s="1">
        <v>419.28585815429688</v>
      </c>
      <c r="Y178" s="1">
        <v>420.16748046875</v>
      </c>
      <c r="Z178" s="1">
        <v>29.394487380981445</v>
      </c>
      <c r="AA178" s="1">
        <v>29.594198226928711</v>
      </c>
      <c r="AB178" s="1">
        <v>61.337799072265625</v>
      </c>
      <c r="AC178" s="1">
        <v>61.754539489746094</v>
      </c>
      <c r="AD178" s="1">
        <v>300.74041748046875</v>
      </c>
      <c r="AE178" s="1">
        <v>0.1844107061624527</v>
      </c>
      <c r="AF178" s="1">
        <v>8.6838178336620331E-2</v>
      </c>
      <c r="AG178" s="1">
        <v>99.469596862792969</v>
      </c>
      <c r="AH178" s="1">
        <v>3.0590593814849854</v>
      </c>
      <c r="AI178" s="1">
        <v>0.2667756974697113</v>
      </c>
      <c r="AJ178" s="1">
        <v>2.7989944443106651E-2</v>
      </c>
      <c r="AK178" s="1">
        <v>3.5500545054674149E-3</v>
      </c>
      <c r="AL178" s="1">
        <v>3.6408845335245132E-2</v>
      </c>
      <c r="AM178" s="1">
        <v>2.8253104537725449E-3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64"/>
        <v>0.50123402913411452</v>
      </c>
      <c r="AW178">
        <f t="shared" si="65"/>
        <v>1.0315465117070595E-4</v>
      </c>
      <c r="AX178">
        <f t="shared" si="66"/>
        <v>304.93536415100095</v>
      </c>
      <c r="AY178">
        <f t="shared" si="67"/>
        <v>305.11937561035154</v>
      </c>
      <c r="AZ178">
        <f t="shared" si="68"/>
        <v>2.9505712326488354E-2</v>
      </c>
      <c r="BA178">
        <f t="shared" si="69"/>
        <v>-2.5561916325032963E-2</v>
      </c>
      <c r="BB178">
        <f t="shared" si="70"/>
        <v>4.7173789214393391</v>
      </c>
      <c r="BC178">
        <f t="shared" si="71"/>
        <v>47.425334677353007</v>
      </c>
      <c r="BD178">
        <f t="shared" si="72"/>
        <v>17.831136450424296</v>
      </c>
      <c r="BE178">
        <f t="shared" si="73"/>
        <v>31.87736988067627</v>
      </c>
      <c r="BF178">
        <f t="shared" si="74"/>
        <v>4.7420396511108995</v>
      </c>
      <c r="BG178">
        <f t="shared" si="75"/>
        <v>5.5623033294274378E-3</v>
      </c>
      <c r="BH178">
        <f t="shared" si="76"/>
        <v>2.9437229671101814</v>
      </c>
      <c r="BI178">
        <f t="shared" si="77"/>
        <v>1.7983166840007181</v>
      </c>
      <c r="BJ178">
        <f t="shared" si="78"/>
        <v>3.4774186225073611E-3</v>
      </c>
      <c r="BK178">
        <f t="shared" si="79"/>
        <v>54.249422989151789</v>
      </c>
      <c r="BL178">
        <f t="shared" si="80"/>
        <v>1.2980228239759855</v>
      </c>
      <c r="BM178">
        <f t="shared" si="81"/>
        <v>60.972357593718904</v>
      </c>
      <c r="BN178">
        <f t="shared" si="82"/>
        <v>420.39814095966017</v>
      </c>
      <c r="BO178">
        <f t="shared" si="83"/>
        <v>-7.0376876816836942E-4</v>
      </c>
    </row>
    <row r="179" spans="1:67" x14ac:dyDescent="0.25">
      <c r="A179" s="1">
        <v>168</v>
      </c>
      <c r="B179" s="1" t="s">
        <v>255</v>
      </c>
      <c r="C179" s="1" t="s">
        <v>81</v>
      </c>
      <c r="D179" s="1" t="s">
        <v>82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1232.4999890811741</v>
      </c>
      <c r="J179" s="1">
        <v>0</v>
      </c>
      <c r="K179">
        <f t="shared" si="56"/>
        <v>-0.4191127014490228</v>
      </c>
      <c r="L179">
        <f t="shared" si="57"/>
        <v>5.4429681801972003E-3</v>
      </c>
      <c r="M179">
        <f t="shared" si="58"/>
        <v>529.3924669299771</v>
      </c>
      <c r="N179">
        <f t="shared" si="59"/>
        <v>0.10075729583589593</v>
      </c>
      <c r="O179">
        <f t="shared" si="60"/>
        <v>1.7737946911301341</v>
      </c>
      <c r="P179">
        <f t="shared" si="61"/>
        <v>31.784494400024414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31.967599868774414</v>
      </c>
      <c r="V179" s="1">
        <v>31.784494400024414</v>
      </c>
      <c r="W179" s="1">
        <v>32.014305114746094</v>
      </c>
      <c r="X179" s="1">
        <v>419.32113647460938</v>
      </c>
      <c r="Y179" s="1">
        <v>420.07293701171875</v>
      </c>
      <c r="Z179" s="1">
        <v>29.395734786987305</v>
      </c>
      <c r="AA179" s="1">
        <v>29.590826034545898</v>
      </c>
      <c r="AB179" s="1">
        <v>61.345813751220703</v>
      </c>
      <c r="AC179" s="1">
        <v>61.752948760986328</v>
      </c>
      <c r="AD179" s="1">
        <v>300.70791625976563</v>
      </c>
      <c r="AE179" s="1">
        <v>0.33481097221374512</v>
      </c>
      <c r="AF179" s="1">
        <v>0.31323745846748352</v>
      </c>
      <c r="AG179" s="1">
        <v>99.4683837890625</v>
      </c>
      <c r="AH179" s="1">
        <v>3.0590593814849854</v>
      </c>
      <c r="AI179" s="1">
        <v>0.2667756974697113</v>
      </c>
      <c r="AJ179" s="1">
        <v>2.7989944443106651E-2</v>
      </c>
      <c r="AK179" s="1">
        <v>3.5500545054674149E-3</v>
      </c>
      <c r="AL179" s="1">
        <v>3.6408845335245132E-2</v>
      </c>
      <c r="AM179" s="1">
        <v>2.8253104537725449E-3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64"/>
        <v>0.5011798604329426</v>
      </c>
      <c r="AW179">
        <f t="shared" si="65"/>
        <v>1.0075729583589594E-4</v>
      </c>
      <c r="AX179">
        <f t="shared" si="66"/>
        <v>304.93449440002439</v>
      </c>
      <c r="AY179">
        <f t="shared" si="67"/>
        <v>305.11759986877439</v>
      </c>
      <c r="AZ179">
        <f t="shared" si="68"/>
        <v>5.3569754356821875E-2</v>
      </c>
      <c r="BA179">
        <f t="shared" si="69"/>
        <v>-2.4225079481261107E-2</v>
      </c>
      <c r="BB179">
        <f t="shared" si="70"/>
        <v>4.7171463317697278</v>
      </c>
      <c r="BC179">
        <f t="shared" si="71"/>
        <v>47.423574728761437</v>
      </c>
      <c r="BD179">
        <f t="shared" si="72"/>
        <v>17.832748694215539</v>
      </c>
      <c r="BE179">
        <f t="shared" si="73"/>
        <v>31.876047134399414</v>
      </c>
      <c r="BF179">
        <f t="shared" si="74"/>
        <v>4.7416843155472117</v>
      </c>
      <c r="BG179">
        <f t="shared" si="75"/>
        <v>5.4325564788929009E-3</v>
      </c>
      <c r="BH179">
        <f t="shared" si="76"/>
        <v>2.9433516406395936</v>
      </c>
      <c r="BI179">
        <f t="shared" si="77"/>
        <v>1.7983326749076181</v>
      </c>
      <c r="BJ179">
        <f t="shared" si="78"/>
        <v>3.39628169304414E-3</v>
      </c>
      <c r="BK179">
        <f t="shared" si="79"/>
        <v>52.657813075629541</v>
      </c>
      <c r="BL179">
        <f t="shared" si="80"/>
        <v>1.2602394019855858</v>
      </c>
      <c r="BM179">
        <f t="shared" si="81"/>
        <v>60.965697774517395</v>
      </c>
      <c r="BN179">
        <f t="shared" si="82"/>
        <v>420.27216311746042</v>
      </c>
      <c r="BO179">
        <f t="shared" si="83"/>
        <v>-6.0797503456971435E-4</v>
      </c>
    </row>
    <row r="180" spans="1:67" x14ac:dyDescent="0.25">
      <c r="A180" s="1">
        <v>169</v>
      </c>
      <c r="B180" s="1" t="s">
        <v>256</v>
      </c>
      <c r="C180" s="1" t="s">
        <v>81</v>
      </c>
      <c r="D180" s="1" t="s">
        <v>82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1237.4999889694154</v>
      </c>
      <c r="J180" s="1">
        <v>0</v>
      </c>
      <c r="K180">
        <f t="shared" si="56"/>
        <v>-0.47204317662819489</v>
      </c>
      <c r="L180">
        <f t="shared" si="57"/>
        <v>5.6122274550443009E-3</v>
      </c>
      <c r="M180">
        <f t="shared" si="58"/>
        <v>540.70127693864015</v>
      </c>
      <c r="N180">
        <f t="shared" si="59"/>
        <v>0.10378791288644604</v>
      </c>
      <c r="O180">
        <f t="shared" si="60"/>
        <v>1.7721881727269926</v>
      </c>
      <c r="P180">
        <f t="shared" si="61"/>
        <v>31.780202865600586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31.971467971801758</v>
      </c>
      <c r="V180" s="1">
        <v>31.780202865600586</v>
      </c>
      <c r="W180" s="1">
        <v>32.041309356689453</v>
      </c>
      <c r="X180" s="1">
        <v>419.28240966796875</v>
      </c>
      <c r="Y180" s="1">
        <v>420.13714599609375</v>
      </c>
      <c r="Z180" s="1">
        <v>29.39396858215332</v>
      </c>
      <c r="AA180" s="1">
        <v>29.594898223876953</v>
      </c>
      <c r="AB180" s="1">
        <v>61.329822540283203</v>
      </c>
      <c r="AC180" s="1">
        <v>61.749061584472656</v>
      </c>
      <c r="AD180" s="1">
        <v>300.75100708007813</v>
      </c>
      <c r="AE180" s="1">
        <v>0.19650866091251373</v>
      </c>
      <c r="AF180" s="1">
        <v>0.20676329731941223</v>
      </c>
      <c r="AG180" s="1">
        <v>99.470207214355469</v>
      </c>
      <c r="AH180" s="1">
        <v>3.0590593814849854</v>
      </c>
      <c r="AI180" s="1">
        <v>0.2667756974697113</v>
      </c>
      <c r="AJ180" s="1">
        <v>2.7989944443106651E-2</v>
      </c>
      <c r="AK180" s="1">
        <v>3.5500545054674149E-3</v>
      </c>
      <c r="AL180" s="1">
        <v>3.6408845335245132E-2</v>
      </c>
      <c r="AM180" s="1">
        <v>2.8253104537725449E-3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64"/>
        <v>0.50125167846679675</v>
      </c>
      <c r="AW180">
        <f t="shared" si="65"/>
        <v>1.0378791288644604E-4</v>
      </c>
      <c r="AX180">
        <f t="shared" si="66"/>
        <v>304.93020286560056</v>
      </c>
      <c r="AY180">
        <f t="shared" si="67"/>
        <v>305.12146797180174</v>
      </c>
      <c r="AZ180">
        <f t="shared" si="68"/>
        <v>3.1441385043232462E-2</v>
      </c>
      <c r="BA180">
        <f t="shared" si="69"/>
        <v>-2.4855991339265426E-2</v>
      </c>
      <c r="BB180">
        <f t="shared" si="70"/>
        <v>4.7159988315437937</v>
      </c>
      <c r="BC180">
        <f t="shared" si="71"/>
        <v>47.411169269819162</v>
      </c>
      <c r="BD180">
        <f t="shared" si="72"/>
        <v>17.816271045942209</v>
      </c>
      <c r="BE180">
        <f t="shared" si="73"/>
        <v>31.875835418701172</v>
      </c>
      <c r="BF180">
        <f t="shared" si="74"/>
        <v>4.7416274435139734</v>
      </c>
      <c r="BG180">
        <f t="shared" si="75"/>
        <v>5.6011588012292073E-3</v>
      </c>
      <c r="BH180">
        <f t="shared" si="76"/>
        <v>2.9438106588168012</v>
      </c>
      <c r="BI180">
        <f t="shared" si="77"/>
        <v>1.7978167846971722</v>
      </c>
      <c r="BJ180">
        <f t="shared" si="78"/>
        <v>3.5017170203020895E-3</v>
      </c>
      <c r="BK180">
        <f t="shared" si="79"/>
        <v>53.78366805815314</v>
      </c>
      <c r="BL180">
        <f t="shared" si="80"/>
        <v>1.2869637500314417</v>
      </c>
      <c r="BM180">
        <f t="shared" si="81"/>
        <v>60.99405101118596</v>
      </c>
      <c r="BN180">
        <f t="shared" si="82"/>
        <v>420.36153271474103</v>
      </c>
      <c r="BO180">
        <f t="shared" si="83"/>
        <v>-6.8493007456704247E-4</v>
      </c>
    </row>
    <row r="181" spans="1:67" x14ac:dyDescent="0.25">
      <c r="A181" s="1">
        <v>170</v>
      </c>
      <c r="B181" s="1" t="s">
        <v>257</v>
      </c>
      <c r="C181" s="1" t="s">
        <v>81</v>
      </c>
      <c r="D181" s="1" t="s">
        <v>82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1242.4999888576567</v>
      </c>
      <c r="J181" s="1">
        <v>0</v>
      </c>
      <c r="K181">
        <f t="shared" si="56"/>
        <v>-0.43116346294115426</v>
      </c>
      <c r="L181">
        <f t="shared" si="57"/>
        <v>5.4247561286729588E-3</v>
      </c>
      <c r="M181">
        <f t="shared" si="58"/>
        <v>533.34188532644669</v>
      </c>
      <c r="N181">
        <f t="shared" si="59"/>
        <v>0.10021726278699641</v>
      </c>
      <c r="O181">
        <f t="shared" si="60"/>
        <v>1.7702614021712897</v>
      </c>
      <c r="P181">
        <f t="shared" si="61"/>
        <v>31.771541595458984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31.973312377929688</v>
      </c>
      <c r="V181" s="1">
        <v>31.771541595458984</v>
      </c>
      <c r="W181" s="1">
        <v>32.056236267089844</v>
      </c>
      <c r="X181" s="1">
        <v>419.30313110351563</v>
      </c>
      <c r="Y181" s="1">
        <v>420.07864379882813</v>
      </c>
      <c r="Z181" s="1">
        <v>29.397193908691406</v>
      </c>
      <c r="AA181" s="1">
        <v>29.591043472290039</v>
      </c>
      <c r="AB181" s="1">
        <v>61.330047607421875</v>
      </c>
      <c r="AC181" s="1">
        <v>61.734466552734375</v>
      </c>
      <c r="AD181" s="1">
        <v>301.011962890625</v>
      </c>
      <c r="AE181" s="1">
        <v>0.15872104465961456</v>
      </c>
      <c r="AF181" s="1">
        <v>0.15093958377838135</v>
      </c>
      <c r="AG181" s="1">
        <v>99.470039367675781</v>
      </c>
      <c r="AH181" s="1">
        <v>3.0590593814849854</v>
      </c>
      <c r="AI181" s="1">
        <v>0.2667756974697113</v>
      </c>
      <c r="AJ181" s="1">
        <v>2.7989944443106651E-2</v>
      </c>
      <c r="AK181" s="1">
        <v>3.5500545054674149E-3</v>
      </c>
      <c r="AL181" s="1">
        <v>3.6408845335245132E-2</v>
      </c>
      <c r="AM181" s="1">
        <v>2.8253104537725449E-3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64"/>
        <v>0.50168660481770821</v>
      </c>
      <c r="AW181">
        <f t="shared" si="65"/>
        <v>1.0021726278699642E-4</v>
      </c>
      <c r="AX181">
        <f t="shared" si="66"/>
        <v>304.92154159545896</v>
      </c>
      <c r="AY181">
        <f t="shared" si="67"/>
        <v>305.12331237792966</v>
      </c>
      <c r="AZ181">
        <f t="shared" si="68"/>
        <v>2.5395366577907641E-2</v>
      </c>
      <c r="BA181">
        <f t="shared" si="69"/>
        <v>-2.1704211375687947E-2</v>
      </c>
      <c r="BB181">
        <f t="shared" si="70"/>
        <v>4.7136836612905855</v>
      </c>
      <c r="BC181">
        <f t="shared" si="71"/>
        <v>47.387974220731678</v>
      </c>
      <c r="BD181">
        <f t="shared" si="72"/>
        <v>17.796930748441639</v>
      </c>
      <c r="BE181">
        <f t="shared" si="73"/>
        <v>31.872426986694336</v>
      </c>
      <c r="BF181">
        <f t="shared" si="74"/>
        <v>4.7407119367512855</v>
      </c>
      <c r="BG181">
        <f t="shared" si="75"/>
        <v>5.414413919255197E-3</v>
      </c>
      <c r="BH181">
        <f t="shared" si="76"/>
        <v>2.9434222591192958</v>
      </c>
      <c r="BI181">
        <f t="shared" si="77"/>
        <v>1.7972896776319898</v>
      </c>
      <c r="BJ181">
        <f t="shared" si="78"/>
        <v>3.3849363651731156E-3</v>
      </c>
      <c r="BK181">
        <f t="shared" si="79"/>
        <v>53.051538329852079</v>
      </c>
      <c r="BL181">
        <f t="shared" si="80"/>
        <v>1.2696238982857202</v>
      </c>
      <c r="BM181">
        <f t="shared" si="81"/>
        <v>61.01530201261258</v>
      </c>
      <c r="BN181">
        <f t="shared" si="82"/>
        <v>420.2835982594371</v>
      </c>
      <c r="BO181">
        <f t="shared" si="83"/>
        <v>-6.2594802693011599E-4</v>
      </c>
    </row>
    <row r="182" spans="1:67" x14ac:dyDescent="0.25">
      <c r="A182" s="1">
        <v>171</v>
      </c>
      <c r="B182" s="1" t="s">
        <v>258</v>
      </c>
      <c r="C182" s="1" t="s">
        <v>81</v>
      </c>
      <c r="D182" s="1" t="s">
        <v>82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1247.9999887347221</v>
      </c>
      <c r="J182" s="1">
        <v>0</v>
      </c>
      <c r="K182">
        <f t="shared" si="56"/>
        <v>-0.48328213489326355</v>
      </c>
      <c r="L182">
        <f t="shared" si="57"/>
        <v>5.5012568242679112E-3</v>
      </c>
      <c r="M182">
        <f t="shared" si="58"/>
        <v>546.58869339715363</v>
      </c>
      <c r="N182">
        <f t="shared" si="59"/>
        <v>0.1017666944695209</v>
      </c>
      <c r="O182">
        <f t="shared" si="60"/>
        <v>1.7726291319641003</v>
      </c>
      <c r="P182">
        <f t="shared" si="61"/>
        <v>31.780719757080078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31.981540679931641</v>
      </c>
      <c r="V182" s="1">
        <v>31.780719757080078</v>
      </c>
      <c r="W182" s="1">
        <v>32.052490234375</v>
      </c>
      <c r="X182" s="1">
        <v>419.24774169921875</v>
      </c>
      <c r="Y182" s="1">
        <v>420.126708984375</v>
      </c>
      <c r="Z182" s="1">
        <v>29.39531135559082</v>
      </c>
      <c r="AA182" s="1">
        <v>29.592353820800781</v>
      </c>
      <c r="AB182" s="1">
        <v>61.296634674072266</v>
      </c>
      <c r="AC182" s="1">
        <v>61.707515716552734</v>
      </c>
      <c r="AD182" s="1">
        <v>300.71237182617188</v>
      </c>
      <c r="AE182" s="1">
        <v>0.17534002661705017</v>
      </c>
      <c r="AF182" s="1">
        <v>9.9242888391017914E-2</v>
      </c>
      <c r="AG182" s="1">
        <v>99.468528747558594</v>
      </c>
      <c r="AH182" s="1">
        <v>3.0590593814849854</v>
      </c>
      <c r="AI182" s="1">
        <v>0.2667756974697113</v>
      </c>
      <c r="AJ182" s="1">
        <v>2.7989944443106651E-2</v>
      </c>
      <c r="AK182" s="1">
        <v>3.5500545054674149E-3</v>
      </c>
      <c r="AL182" s="1">
        <v>3.6408845335245132E-2</v>
      </c>
      <c r="AM182" s="1">
        <v>2.8253104537725449E-3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64"/>
        <v>0.50118728637695309</v>
      </c>
      <c r="AW182">
        <f t="shared" si="65"/>
        <v>1.017666944695209E-4</v>
      </c>
      <c r="AX182">
        <f t="shared" si="66"/>
        <v>304.93071975708006</v>
      </c>
      <c r="AY182">
        <f t="shared" si="67"/>
        <v>305.13154067993162</v>
      </c>
      <c r="AZ182">
        <f t="shared" si="68"/>
        <v>2.8054403631663227E-2</v>
      </c>
      <c r="BA182">
        <f t="shared" si="69"/>
        <v>-2.2572184277028191E-2</v>
      </c>
      <c r="BB182">
        <f t="shared" si="70"/>
        <v>4.7161370286963482</v>
      </c>
      <c r="BC182">
        <f t="shared" si="71"/>
        <v>47.413358658047947</v>
      </c>
      <c r="BD182">
        <f t="shared" si="72"/>
        <v>17.821004837247166</v>
      </c>
      <c r="BE182">
        <f t="shared" si="73"/>
        <v>31.881130218505859</v>
      </c>
      <c r="BF182">
        <f t="shared" si="74"/>
        <v>4.7430499350106086</v>
      </c>
      <c r="BG182">
        <f t="shared" si="75"/>
        <v>5.4906211493691674E-3</v>
      </c>
      <c r="BH182">
        <f t="shared" si="76"/>
        <v>2.9435078967322479</v>
      </c>
      <c r="BI182">
        <f t="shared" si="77"/>
        <v>1.7995420382783607</v>
      </c>
      <c r="BJ182">
        <f t="shared" si="78"/>
        <v>3.4325921850142105E-3</v>
      </c>
      <c r="BK182">
        <f t="shared" si="79"/>
        <v>54.368373162265264</v>
      </c>
      <c r="BL182">
        <f t="shared" si="80"/>
        <v>1.3010091520210441</v>
      </c>
      <c r="BM182">
        <f t="shared" si="81"/>
        <v>60.98397444471545</v>
      </c>
      <c r="BN182">
        <f t="shared" si="82"/>
        <v>420.3564381655151</v>
      </c>
      <c r="BO182">
        <f t="shared" si="83"/>
        <v>-7.0113034291896688E-4</v>
      </c>
    </row>
    <row r="183" spans="1:67" x14ac:dyDescent="0.25">
      <c r="A183" s="1">
        <v>172</v>
      </c>
      <c r="B183" s="1" t="s">
        <v>259</v>
      </c>
      <c r="C183" s="1" t="s">
        <v>81</v>
      </c>
      <c r="D183" s="1" t="s">
        <v>82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1252.9999886229634</v>
      </c>
      <c r="J183" s="1">
        <v>0</v>
      </c>
      <c r="K183">
        <f t="shared" si="56"/>
        <v>-0.45947168282414452</v>
      </c>
      <c r="L183">
        <f t="shared" si="57"/>
        <v>5.3961701631355698E-3</v>
      </c>
      <c r="M183">
        <f t="shared" si="58"/>
        <v>542.27329902639644</v>
      </c>
      <c r="N183">
        <f t="shared" si="59"/>
        <v>0.10002001167072601</v>
      </c>
      <c r="O183">
        <f t="shared" si="60"/>
        <v>1.7760560993382764</v>
      </c>
      <c r="P183">
        <f t="shared" si="61"/>
        <v>31.792129516601563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31.979570388793945</v>
      </c>
      <c r="V183" s="1">
        <v>31.792129516601563</v>
      </c>
      <c r="W183" s="1">
        <v>32.021957397460938</v>
      </c>
      <c r="X183" s="1">
        <v>419.27606201171875</v>
      </c>
      <c r="Y183" s="1">
        <v>420.10897827148438</v>
      </c>
      <c r="Z183" s="1">
        <v>29.394697189331055</v>
      </c>
      <c r="AA183" s="1">
        <v>29.588356018066406</v>
      </c>
      <c r="AB183" s="1">
        <v>61.302642822265625</v>
      </c>
      <c r="AC183" s="1">
        <v>61.706520080566406</v>
      </c>
      <c r="AD183" s="1">
        <v>300.71621704101563</v>
      </c>
      <c r="AE183" s="1">
        <v>0.24185863137245178</v>
      </c>
      <c r="AF183" s="1">
        <v>0.12405889481306076</v>
      </c>
      <c r="AG183" s="1">
        <v>99.469276428222656</v>
      </c>
      <c r="AH183" s="1">
        <v>3.0590593814849854</v>
      </c>
      <c r="AI183" s="1">
        <v>0.2667756974697113</v>
      </c>
      <c r="AJ183" s="1">
        <v>2.7989944443106651E-2</v>
      </c>
      <c r="AK183" s="1">
        <v>3.5500545054674149E-3</v>
      </c>
      <c r="AL183" s="1">
        <v>3.6408845335245132E-2</v>
      </c>
      <c r="AM183" s="1">
        <v>2.8253104537725449E-3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64"/>
        <v>0.50119369506835931</v>
      </c>
      <c r="AW183">
        <f t="shared" si="65"/>
        <v>1.0002001167072601E-4</v>
      </c>
      <c r="AX183">
        <f t="shared" si="66"/>
        <v>304.94212951660154</v>
      </c>
      <c r="AY183">
        <f t="shared" si="67"/>
        <v>305.12957038879392</v>
      </c>
      <c r="AZ183">
        <f t="shared" si="68"/>
        <v>3.8697380154638417E-2</v>
      </c>
      <c r="BA183">
        <f t="shared" si="69"/>
        <v>-2.3426372073320764E-2</v>
      </c>
      <c r="BB183">
        <f t="shared" si="70"/>
        <v>4.7191884631559891</v>
      </c>
      <c r="BC183">
        <f t="shared" si="71"/>
        <v>47.443679421568632</v>
      </c>
      <c r="BD183">
        <f t="shared" si="72"/>
        <v>17.855323403502226</v>
      </c>
      <c r="BE183">
        <f t="shared" si="73"/>
        <v>31.885849952697754</v>
      </c>
      <c r="BF183">
        <f t="shared" si="74"/>
        <v>4.7443182435825513</v>
      </c>
      <c r="BG183">
        <f t="shared" si="75"/>
        <v>5.3859365610827974E-3</v>
      </c>
      <c r="BH183">
        <f t="shared" si="76"/>
        <v>2.9431323638177127</v>
      </c>
      <c r="BI183">
        <f t="shared" si="77"/>
        <v>1.8011858797648386</v>
      </c>
      <c r="BJ183">
        <f t="shared" si="78"/>
        <v>3.367128282453842E-3</v>
      </c>
      <c r="BK183">
        <f t="shared" si="79"/>
        <v>53.939532680500875</v>
      </c>
      <c r="BL183">
        <f t="shared" si="80"/>
        <v>1.2907919779709316</v>
      </c>
      <c r="BM183">
        <f t="shared" si="81"/>
        <v>60.931845016166442</v>
      </c>
      <c r="BN183">
        <f t="shared" si="82"/>
        <v>420.32738910406266</v>
      </c>
      <c r="BO183">
        <f t="shared" si="83"/>
        <v>-6.660631234817469E-4</v>
      </c>
    </row>
    <row r="184" spans="1:67" x14ac:dyDescent="0.25">
      <c r="A184" s="1">
        <v>173</v>
      </c>
      <c r="B184" s="1" t="s">
        <v>260</v>
      </c>
      <c r="C184" s="1" t="s">
        <v>81</v>
      </c>
      <c r="D184" s="1" t="s">
        <v>82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1257.9999885112047</v>
      </c>
      <c r="J184" s="1">
        <v>0</v>
      </c>
      <c r="K184">
        <f t="shared" si="56"/>
        <v>-0.48260550677116265</v>
      </c>
      <c r="L184">
        <f t="shared" si="57"/>
        <v>5.5998595276452708E-3</v>
      </c>
      <c r="M184">
        <f t="shared" si="58"/>
        <v>543.92160185706814</v>
      </c>
      <c r="N184">
        <f t="shared" si="59"/>
        <v>0.10373605412111706</v>
      </c>
      <c r="O184">
        <f t="shared" si="60"/>
        <v>1.7751445414294338</v>
      </c>
      <c r="P184">
        <f t="shared" si="61"/>
        <v>31.789857864379883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31.972932815551758</v>
      </c>
      <c r="V184" s="1">
        <v>31.789857864379883</v>
      </c>
      <c r="W184" s="1">
        <v>32.007144927978516</v>
      </c>
      <c r="X184" s="1">
        <v>419.2330322265625</v>
      </c>
      <c r="Y184" s="1">
        <v>420.10891723632813</v>
      </c>
      <c r="Z184" s="1">
        <v>29.390972137451172</v>
      </c>
      <c r="AA184" s="1">
        <v>29.591808319091797</v>
      </c>
      <c r="AB184" s="1">
        <v>61.317092895507813</v>
      </c>
      <c r="AC184" s="1">
        <v>61.736083984375</v>
      </c>
      <c r="AD184" s="1">
        <v>300.7415771484375</v>
      </c>
      <c r="AE184" s="1">
        <v>0.10203081369400024</v>
      </c>
      <c r="AF184" s="1">
        <v>2.3777186870574951E-2</v>
      </c>
      <c r="AG184" s="1">
        <v>99.467941284179688</v>
      </c>
      <c r="AH184" s="1">
        <v>3.0590593814849854</v>
      </c>
      <c r="AI184" s="1">
        <v>0.2667756974697113</v>
      </c>
      <c r="AJ184" s="1">
        <v>2.7989944443106651E-2</v>
      </c>
      <c r="AK184" s="1">
        <v>3.5500545054674149E-3</v>
      </c>
      <c r="AL184" s="1">
        <v>3.6408845335245132E-2</v>
      </c>
      <c r="AM184" s="1">
        <v>2.8253104537725449E-3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64"/>
        <v>0.50123596191406239</v>
      </c>
      <c r="AW184">
        <f t="shared" si="65"/>
        <v>1.0373605412111705E-4</v>
      </c>
      <c r="AX184">
        <f t="shared" si="66"/>
        <v>304.93985786437986</v>
      </c>
      <c r="AY184">
        <f t="shared" si="67"/>
        <v>305.12293281555174</v>
      </c>
      <c r="AZ184">
        <f t="shared" si="68"/>
        <v>1.6324929826149415E-2</v>
      </c>
      <c r="BA184">
        <f t="shared" si="69"/>
        <v>-2.61270735408047E-2</v>
      </c>
      <c r="BB184">
        <f t="shared" si="70"/>
        <v>4.7185807938055566</v>
      </c>
      <c r="BC184">
        <f t="shared" si="71"/>
        <v>47.438207053311601</v>
      </c>
      <c r="BD184">
        <f t="shared" si="72"/>
        <v>17.846398734219804</v>
      </c>
      <c r="BE184">
        <f t="shared" si="73"/>
        <v>31.88139533996582</v>
      </c>
      <c r="BF184">
        <f t="shared" si="74"/>
        <v>4.7431211718367692</v>
      </c>
      <c r="BG184">
        <f t="shared" si="75"/>
        <v>5.5888395571963212E-3</v>
      </c>
      <c r="BH184">
        <f t="shared" si="76"/>
        <v>2.9434362523761228</v>
      </c>
      <c r="BI184">
        <f t="shared" si="77"/>
        <v>1.7996849194606463</v>
      </c>
      <c r="BJ184">
        <f t="shared" si="78"/>
        <v>3.4940131299532125E-3</v>
      </c>
      <c r="BK184">
        <f t="shared" si="79"/>
        <v>54.102761956715817</v>
      </c>
      <c r="BL184">
        <f t="shared" si="80"/>
        <v>1.2947156785798251</v>
      </c>
      <c r="BM184">
        <f t="shared" si="81"/>
        <v>60.949704444984299</v>
      </c>
      <c r="BN184">
        <f t="shared" si="82"/>
        <v>420.33832478086464</v>
      </c>
      <c r="BO184">
        <f t="shared" si="83"/>
        <v>-6.9978541729591296E-4</v>
      </c>
    </row>
    <row r="185" spans="1:67" x14ac:dyDescent="0.25">
      <c r="A185" s="1">
        <v>174</v>
      </c>
      <c r="B185" s="1" t="s">
        <v>261</v>
      </c>
      <c r="C185" s="1" t="s">
        <v>81</v>
      </c>
      <c r="D185" s="1" t="s">
        <v>82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1263.4999883882701</v>
      </c>
      <c r="J185" s="1">
        <v>0</v>
      </c>
      <c r="K185">
        <f t="shared" si="56"/>
        <v>-0.49006753953126808</v>
      </c>
      <c r="L185">
        <f t="shared" si="57"/>
        <v>5.5573187364294577E-3</v>
      </c>
      <c r="M185">
        <f t="shared" si="58"/>
        <v>547.11393829390295</v>
      </c>
      <c r="N185">
        <f t="shared" si="59"/>
        <v>0.10281220249806886</v>
      </c>
      <c r="O185">
        <f t="shared" si="60"/>
        <v>1.7728024918142369</v>
      </c>
      <c r="P185">
        <f t="shared" si="61"/>
        <v>31.780641555786133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31.965112686157227</v>
      </c>
      <c r="V185" s="1">
        <v>31.780641555786133</v>
      </c>
      <c r="W185" s="1">
        <v>32.012584686279297</v>
      </c>
      <c r="X185" s="1">
        <v>419.23065185546875</v>
      </c>
      <c r="Y185" s="1">
        <v>420.1221923828125</v>
      </c>
      <c r="Z185" s="1">
        <v>29.391496658325195</v>
      </c>
      <c r="AA185" s="1">
        <v>29.590543746948242</v>
      </c>
      <c r="AB185" s="1">
        <v>61.345401763916016</v>
      </c>
      <c r="AC185" s="1">
        <v>61.760852813720703</v>
      </c>
      <c r="AD185" s="1">
        <v>300.74270629882813</v>
      </c>
      <c r="AE185" s="1">
        <v>0.17533807456493378</v>
      </c>
      <c r="AF185" s="1">
        <v>0.10751193761825562</v>
      </c>
      <c r="AG185" s="1">
        <v>99.468048095703125</v>
      </c>
      <c r="AH185" s="1">
        <v>3.0590593814849854</v>
      </c>
      <c r="AI185" s="1">
        <v>0.2667756974697113</v>
      </c>
      <c r="AJ185" s="1">
        <v>2.7989944443106651E-2</v>
      </c>
      <c r="AK185" s="1">
        <v>3.5500545054674149E-3</v>
      </c>
      <c r="AL185" s="1">
        <v>3.6408845335245132E-2</v>
      </c>
      <c r="AM185" s="1">
        <v>2.8253104537725449E-3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64"/>
        <v>0.50123784383138015</v>
      </c>
      <c r="AW185">
        <f t="shared" si="65"/>
        <v>1.0281220249806885E-4</v>
      </c>
      <c r="AX185">
        <f t="shared" si="66"/>
        <v>304.93064155578611</v>
      </c>
      <c r="AY185">
        <f t="shared" si="67"/>
        <v>305.1151126861572</v>
      </c>
      <c r="AZ185">
        <f t="shared" si="68"/>
        <v>2.8054091303331585E-2</v>
      </c>
      <c r="BA185">
        <f t="shared" si="69"/>
        <v>-2.5346110090253934E-2</v>
      </c>
      <c r="BB185">
        <f t="shared" si="70"/>
        <v>4.7161161204136919</v>
      </c>
      <c r="BC185">
        <f t="shared" si="71"/>
        <v>47.413377569006713</v>
      </c>
      <c r="BD185">
        <f t="shared" si="72"/>
        <v>17.82283382205847</v>
      </c>
      <c r="BE185">
        <f t="shared" si="73"/>
        <v>31.87287712097168</v>
      </c>
      <c r="BF185">
        <f t="shared" si="74"/>
        <v>4.7408328342518642</v>
      </c>
      <c r="BG185">
        <f t="shared" si="75"/>
        <v>5.5464653999063628E-3</v>
      </c>
      <c r="BH185">
        <f t="shared" si="76"/>
        <v>2.943313628599455</v>
      </c>
      <c r="BI185">
        <f t="shared" si="77"/>
        <v>1.7975192056524092</v>
      </c>
      <c r="BJ185">
        <f t="shared" si="78"/>
        <v>3.467514348328371E-3</v>
      </c>
      <c r="BK185">
        <f t="shared" si="79"/>
        <v>54.420355528047494</v>
      </c>
      <c r="BL185">
        <f t="shared" si="80"/>
        <v>1.3022733581171462</v>
      </c>
      <c r="BM185">
        <f t="shared" si="81"/>
        <v>60.980790859531417</v>
      </c>
      <c r="BN185">
        <f t="shared" si="82"/>
        <v>420.3551470203447</v>
      </c>
      <c r="BO185">
        <f t="shared" si="83"/>
        <v>-7.1093946028820767E-4</v>
      </c>
    </row>
    <row r="186" spans="1:67" x14ac:dyDescent="0.25">
      <c r="A186" s="1">
        <v>175</v>
      </c>
      <c r="B186" s="1" t="s">
        <v>262</v>
      </c>
      <c r="C186" s="1" t="s">
        <v>81</v>
      </c>
      <c r="D186" s="1" t="s">
        <v>82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1268.4999882765114</v>
      </c>
      <c r="J186" s="1">
        <v>0</v>
      </c>
      <c r="K186">
        <f t="shared" si="56"/>
        <v>-0.50351981599751483</v>
      </c>
      <c r="L186">
        <f t="shared" si="57"/>
        <v>5.4853368697758316E-3</v>
      </c>
      <c r="M186">
        <f t="shared" si="58"/>
        <v>552.852919628461</v>
      </c>
      <c r="N186">
        <f t="shared" si="59"/>
        <v>0.10131320082261566</v>
      </c>
      <c r="O186">
        <f t="shared" si="60"/>
        <v>1.7698937469605309</v>
      </c>
      <c r="P186">
        <f t="shared" si="61"/>
        <v>31.76954460144043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31.962959289550781</v>
      </c>
      <c r="V186" s="1">
        <v>31.76954460144043</v>
      </c>
      <c r="W186" s="1">
        <v>32.042179107666016</v>
      </c>
      <c r="X186" s="1">
        <v>419.22079467773438</v>
      </c>
      <c r="Y186" s="1">
        <v>420.14056396484375</v>
      </c>
      <c r="Z186" s="1">
        <v>29.393295288085938</v>
      </c>
      <c r="AA186" s="1">
        <v>29.589469909667969</v>
      </c>
      <c r="AB186" s="1">
        <v>61.357673645019531</v>
      </c>
      <c r="AC186" s="1">
        <v>61.767177581787109</v>
      </c>
      <c r="AD186" s="1">
        <v>300.69760131835938</v>
      </c>
      <c r="AE186" s="1">
        <v>0.10505543649196625</v>
      </c>
      <c r="AF186" s="1">
        <v>5.8926910161972046E-2</v>
      </c>
      <c r="AG186" s="1">
        <v>99.469718933105469</v>
      </c>
      <c r="AH186" s="1">
        <v>3.0590593814849854</v>
      </c>
      <c r="AI186" s="1">
        <v>0.2667756974697113</v>
      </c>
      <c r="AJ186" s="1">
        <v>2.7989944443106651E-2</v>
      </c>
      <c r="AK186" s="1">
        <v>3.5500545054674149E-3</v>
      </c>
      <c r="AL186" s="1">
        <v>3.6408845335245132E-2</v>
      </c>
      <c r="AM186" s="1">
        <v>2.8253104537725449E-3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64"/>
        <v>0.50116266886393224</v>
      </c>
      <c r="AW186">
        <f t="shared" si="65"/>
        <v>1.0131320082261567E-4</v>
      </c>
      <c r="AX186">
        <f t="shared" si="66"/>
        <v>304.91954460144041</v>
      </c>
      <c r="AY186">
        <f t="shared" si="67"/>
        <v>305.11295928955076</v>
      </c>
      <c r="AZ186">
        <f t="shared" si="68"/>
        <v>1.6808869463007081E-2</v>
      </c>
      <c r="BA186">
        <f t="shared" si="69"/>
        <v>-2.3498174706941405E-2</v>
      </c>
      <c r="BB186">
        <f t="shared" si="70"/>
        <v>4.7131500022547854</v>
      </c>
      <c r="BC186">
        <f t="shared" si="71"/>
        <v>47.382761837544074</v>
      </c>
      <c r="BD186">
        <f t="shared" si="72"/>
        <v>17.793291927876105</v>
      </c>
      <c r="BE186">
        <f t="shared" si="73"/>
        <v>31.866251945495605</v>
      </c>
      <c r="BF186">
        <f t="shared" si="74"/>
        <v>4.7390537091536995</v>
      </c>
      <c r="BG186">
        <f t="shared" si="75"/>
        <v>5.4747626032940833E-3</v>
      </c>
      <c r="BH186">
        <f t="shared" si="76"/>
        <v>2.9432562552942545</v>
      </c>
      <c r="BI186">
        <f t="shared" si="77"/>
        <v>1.795797453859445</v>
      </c>
      <c r="BJ186">
        <f t="shared" si="78"/>
        <v>3.4226750902353899E-3</v>
      </c>
      <c r="BK186">
        <f t="shared" si="79"/>
        <v>54.992124526789759</v>
      </c>
      <c r="BL186">
        <f t="shared" si="80"/>
        <v>1.3158760830214011</v>
      </c>
      <c r="BM186">
        <f t="shared" si="81"/>
        <v>61.01995274910572</v>
      </c>
      <c r="BN186">
        <f t="shared" si="82"/>
        <v>420.37991317033936</v>
      </c>
      <c r="BO186">
        <f t="shared" si="83"/>
        <v>-7.3088067288212659E-4</v>
      </c>
    </row>
    <row r="187" spans="1:67" x14ac:dyDescent="0.25">
      <c r="A187" s="1">
        <v>176</v>
      </c>
      <c r="B187" s="1" t="s">
        <v>263</v>
      </c>
      <c r="C187" s="1" t="s">
        <v>81</v>
      </c>
      <c r="D187" s="1" t="s">
        <v>82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1273.4999881647527</v>
      </c>
      <c r="J187" s="1">
        <v>0</v>
      </c>
      <c r="K187">
        <f t="shared" si="56"/>
        <v>-0.38468490256404203</v>
      </c>
      <c r="L187">
        <f t="shared" si="57"/>
        <v>5.6115503977584502E-3</v>
      </c>
      <c r="M187">
        <f t="shared" si="58"/>
        <v>516.01674765651603</v>
      </c>
      <c r="N187">
        <f t="shared" si="59"/>
        <v>0.1036662095128224</v>
      </c>
      <c r="O187">
        <f t="shared" si="60"/>
        <v>1.7703281864036411</v>
      </c>
      <c r="P187">
        <f t="shared" si="61"/>
        <v>31.770240783691406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31.967626571655273</v>
      </c>
      <c r="V187" s="1">
        <v>31.770240783691406</v>
      </c>
      <c r="W187" s="1">
        <v>32.059459686279297</v>
      </c>
      <c r="X187" s="1">
        <v>419.32366943359375</v>
      </c>
      <c r="Y187" s="1">
        <v>420.0042724609375</v>
      </c>
      <c r="Z187" s="1">
        <v>29.386562347412109</v>
      </c>
      <c r="AA187" s="1">
        <v>29.587263107299805</v>
      </c>
      <c r="AB187" s="1">
        <v>61.326805114746094</v>
      </c>
      <c r="AC187" s="1">
        <v>61.745647430419922</v>
      </c>
      <c r="AD187" s="1">
        <v>300.7432861328125</v>
      </c>
      <c r="AE187" s="1">
        <v>0.22597391903400421</v>
      </c>
      <c r="AF187" s="1">
        <v>1.7574021592736244E-2</v>
      </c>
      <c r="AG187" s="1">
        <v>99.468742370605469</v>
      </c>
      <c r="AH187" s="1">
        <v>3.0590593814849854</v>
      </c>
      <c r="AI187" s="1">
        <v>0.2667756974697113</v>
      </c>
      <c r="AJ187" s="1">
        <v>2.7989944443106651E-2</v>
      </c>
      <c r="AK187" s="1">
        <v>3.5500545054674149E-3</v>
      </c>
      <c r="AL187" s="1">
        <v>3.6408845335245132E-2</v>
      </c>
      <c r="AM187" s="1">
        <v>2.8253104537725449E-3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64"/>
        <v>0.50123881022135408</v>
      </c>
      <c r="AW187">
        <f t="shared" si="65"/>
        <v>1.0366620951282241E-4</v>
      </c>
      <c r="AX187">
        <f t="shared" si="66"/>
        <v>304.92024078369138</v>
      </c>
      <c r="AY187">
        <f t="shared" si="67"/>
        <v>305.11762657165525</v>
      </c>
      <c r="AZ187">
        <f t="shared" si="68"/>
        <v>3.6155826237294963E-2</v>
      </c>
      <c r="BA187">
        <f t="shared" si="69"/>
        <v>-2.3901403458334393E-2</v>
      </c>
      <c r="BB187">
        <f t="shared" si="70"/>
        <v>4.7133360378749654</v>
      </c>
      <c r="BC187">
        <f t="shared" si="71"/>
        <v>47.38509732347665</v>
      </c>
      <c r="BD187">
        <f t="shared" si="72"/>
        <v>17.797834216176845</v>
      </c>
      <c r="BE187">
        <f t="shared" si="73"/>
        <v>31.86893367767334</v>
      </c>
      <c r="BF187">
        <f t="shared" si="74"/>
        <v>4.7397737916682301</v>
      </c>
      <c r="BG187">
        <f t="shared" si="75"/>
        <v>5.6004844117868878E-3</v>
      </c>
      <c r="BH187">
        <f t="shared" si="76"/>
        <v>2.9430078514713243</v>
      </c>
      <c r="BI187">
        <f t="shared" si="77"/>
        <v>1.7967659401969058</v>
      </c>
      <c r="BJ187">
        <f t="shared" si="78"/>
        <v>3.5012952878187213E-3</v>
      </c>
      <c r="BK187">
        <f t="shared" si="79"/>
        <v>51.327536931563728</v>
      </c>
      <c r="BL187">
        <f t="shared" si="80"/>
        <v>1.2285988059907371</v>
      </c>
      <c r="BM187">
        <f t="shared" si="81"/>
        <v>61.01365025801374</v>
      </c>
      <c r="BN187">
        <f t="shared" si="82"/>
        <v>420.18713323993671</v>
      </c>
      <c r="BO187">
        <f t="shared" si="83"/>
        <v>-5.5858516950774986E-4</v>
      </c>
    </row>
    <row r="188" spans="1:67" x14ac:dyDescent="0.25">
      <c r="A188" s="1">
        <v>177</v>
      </c>
      <c r="B188" s="1" t="s">
        <v>264</v>
      </c>
      <c r="C188" s="1" t="s">
        <v>81</v>
      </c>
      <c r="D188" s="1" t="s">
        <v>82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1278.9999880418181</v>
      </c>
      <c r="J188" s="1">
        <v>0</v>
      </c>
      <c r="K188">
        <f t="shared" si="56"/>
        <v>-0.4402220280888034</v>
      </c>
      <c r="L188">
        <f t="shared" si="57"/>
        <v>5.4828832352163733E-3</v>
      </c>
      <c r="M188">
        <f t="shared" si="58"/>
        <v>534.57935598563654</v>
      </c>
      <c r="N188">
        <f t="shared" si="59"/>
        <v>0.10132273011820939</v>
      </c>
      <c r="O188">
        <f t="shared" si="60"/>
        <v>1.7708130134988327</v>
      </c>
      <c r="P188">
        <f t="shared" si="61"/>
        <v>31.772193908691406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31.976442337036133</v>
      </c>
      <c r="V188" s="1">
        <v>31.772193908691406</v>
      </c>
      <c r="W188" s="1">
        <v>32.054489135742188</v>
      </c>
      <c r="X188" s="1">
        <v>419.24551391601563</v>
      </c>
      <c r="Y188" s="1">
        <v>420.03887939453125</v>
      </c>
      <c r="Z188" s="1">
        <v>29.391714096069336</v>
      </c>
      <c r="AA188" s="1">
        <v>29.587879180908203</v>
      </c>
      <c r="AB188" s="1">
        <v>61.306442260742188</v>
      </c>
      <c r="AC188" s="1">
        <v>61.715614318847656</v>
      </c>
      <c r="AD188" s="1">
        <v>300.74099731445313</v>
      </c>
      <c r="AE188" s="1">
        <v>0.29776459932327271</v>
      </c>
      <c r="AF188" s="1">
        <v>1.0337415151298046E-2</v>
      </c>
      <c r="AG188" s="1">
        <v>99.467926025390625</v>
      </c>
      <c r="AH188" s="1">
        <v>3.0590593814849854</v>
      </c>
      <c r="AI188" s="1">
        <v>0.2667756974697113</v>
      </c>
      <c r="AJ188" s="1">
        <v>2.7989944443106651E-2</v>
      </c>
      <c r="AK188" s="1">
        <v>3.5500545054674149E-3</v>
      </c>
      <c r="AL188" s="1">
        <v>3.6408845335245132E-2</v>
      </c>
      <c r="AM188" s="1">
        <v>2.8253104537725449E-3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64"/>
        <v>0.50123499552408846</v>
      </c>
      <c r="AW188">
        <f t="shared" si="65"/>
        <v>1.0132273011820938E-4</v>
      </c>
      <c r="AX188">
        <f t="shared" si="66"/>
        <v>304.92219390869138</v>
      </c>
      <c r="AY188">
        <f t="shared" si="67"/>
        <v>305.12644233703611</v>
      </c>
      <c r="AZ188">
        <f t="shared" si="68"/>
        <v>4.7642334826834443E-2</v>
      </c>
      <c r="BA188">
        <f t="shared" si="69"/>
        <v>-2.1660918092811499E-2</v>
      </c>
      <c r="BB188">
        <f t="shared" si="70"/>
        <v>4.7138579911136054</v>
      </c>
      <c r="BC188">
        <f t="shared" si="71"/>
        <v>47.390733671377902</v>
      </c>
      <c r="BD188">
        <f t="shared" si="72"/>
        <v>17.802854490469699</v>
      </c>
      <c r="BE188">
        <f t="shared" si="73"/>
        <v>31.87431812286377</v>
      </c>
      <c r="BF188">
        <f t="shared" si="74"/>
        <v>4.7412198779876666</v>
      </c>
      <c r="BG188">
        <f t="shared" si="75"/>
        <v>5.4723184174149753E-3</v>
      </c>
      <c r="BH188">
        <f t="shared" si="76"/>
        <v>2.9430449776147727</v>
      </c>
      <c r="BI188">
        <f t="shared" si="77"/>
        <v>1.798174900372894</v>
      </c>
      <c r="BJ188">
        <f t="shared" si="78"/>
        <v>3.421146627257534E-3</v>
      </c>
      <c r="BK188">
        <f t="shared" si="79"/>
        <v>53.173499835880257</v>
      </c>
      <c r="BL188">
        <f t="shared" si="80"/>
        <v>1.2726901775288293</v>
      </c>
      <c r="BM188">
        <f t="shared" si="81"/>
        <v>61.005401426444635</v>
      </c>
      <c r="BN188">
        <f t="shared" si="82"/>
        <v>420.24813986317037</v>
      </c>
      <c r="BO188">
        <f t="shared" si="83"/>
        <v>-6.3904914722680566E-4</v>
      </c>
    </row>
    <row r="189" spans="1:67" x14ac:dyDescent="0.25">
      <c r="A189" s="1">
        <v>178</v>
      </c>
      <c r="B189" s="1" t="s">
        <v>265</v>
      </c>
      <c r="C189" s="1" t="s">
        <v>81</v>
      </c>
      <c r="D189" s="1" t="s">
        <v>82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1283.9999879300594</v>
      </c>
      <c r="J189" s="1">
        <v>0</v>
      </c>
      <c r="K189">
        <f t="shared" si="56"/>
        <v>-0.47602354820163428</v>
      </c>
      <c r="L189">
        <f t="shared" si="57"/>
        <v>5.4768020658570189E-3</v>
      </c>
      <c r="M189">
        <f t="shared" si="58"/>
        <v>545.06109015722927</v>
      </c>
      <c r="N189">
        <f t="shared" si="59"/>
        <v>0.10128407308393049</v>
      </c>
      <c r="O189">
        <f t="shared" si="60"/>
        <v>1.7721038157576205</v>
      </c>
      <c r="P189">
        <f t="shared" si="61"/>
        <v>31.776851654052734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31.976657867431641</v>
      </c>
      <c r="V189" s="1">
        <v>31.776851654052734</v>
      </c>
      <c r="W189" s="1">
        <v>32.034404754638672</v>
      </c>
      <c r="X189" s="1">
        <v>419.20376586914063</v>
      </c>
      <c r="Y189" s="1">
        <v>420.067626953125</v>
      </c>
      <c r="Z189" s="1">
        <v>29.391290664672852</v>
      </c>
      <c r="AA189" s="1">
        <v>29.587163925170898</v>
      </c>
      <c r="AB189" s="1">
        <v>61.305339813232422</v>
      </c>
      <c r="AC189" s="1">
        <v>61.713901519775391</v>
      </c>
      <c r="AD189" s="1">
        <v>301.07437133789063</v>
      </c>
      <c r="AE189" s="1">
        <v>0.22371287643909454</v>
      </c>
      <c r="AF189" s="1">
        <v>6.6162869334220886E-2</v>
      </c>
      <c r="AG189" s="1">
        <v>99.468780517578125</v>
      </c>
      <c r="AH189" s="1">
        <v>3.0590593814849854</v>
      </c>
      <c r="AI189" s="1">
        <v>0.2667756974697113</v>
      </c>
      <c r="AJ189" s="1">
        <v>2.7989944443106651E-2</v>
      </c>
      <c r="AK189" s="1">
        <v>3.5500545054674149E-3</v>
      </c>
      <c r="AL189" s="1">
        <v>3.6408845335245132E-2</v>
      </c>
      <c r="AM189" s="1">
        <v>2.8253104537725449E-3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64"/>
        <v>0.50179061889648435</v>
      </c>
      <c r="AW189">
        <f t="shared" si="65"/>
        <v>1.0128407308393048E-4</v>
      </c>
      <c r="AX189">
        <f t="shared" si="66"/>
        <v>304.92685165405271</v>
      </c>
      <c r="AY189">
        <f t="shared" si="67"/>
        <v>305.12665786743162</v>
      </c>
      <c r="AZ189">
        <f t="shared" si="68"/>
        <v>3.5794059430195535E-2</v>
      </c>
      <c r="BA189">
        <f t="shared" si="69"/>
        <v>-2.2386342759579826E-2</v>
      </c>
      <c r="BB189">
        <f t="shared" si="70"/>
        <v>4.7151029303680501</v>
      </c>
      <c r="BC189">
        <f t="shared" si="71"/>
        <v>47.402842437932541</v>
      </c>
      <c r="BD189">
        <f t="shared" si="72"/>
        <v>17.815678512761643</v>
      </c>
      <c r="BE189">
        <f t="shared" si="73"/>
        <v>31.876754760742188</v>
      </c>
      <c r="BF189">
        <f t="shared" si="74"/>
        <v>4.7418744056616458</v>
      </c>
      <c r="BG189">
        <f t="shared" si="75"/>
        <v>5.4662606478089286E-3</v>
      </c>
      <c r="BH189">
        <f t="shared" si="76"/>
        <v>2.9429991146104295</v>
      </c>
      <c r="BI189">
        <f t="shared" si="77"/>
        <v>1.7988752910512162</v>
      </c>
      <c r="BJ189">
        <f t="shared" si="78"/>
        <v>3.4173584241324207E-3</v>
      </c>
      <c r="BK189">
        <f t="shared" si="79"/>
        <v>54.216561945521306</v>
      </c>
      <c r="BL189">
        <f t="shared" si="80"/>
        <v>1.2975555724460819</v>
      </c>
      <c r="BM189">
        <f t="shared" si="81"/>
        <v>60.986965832951469</v>
      </c>
      <c r="BN189">
        <f t="shared" si="82"/>
        <v>420.29390574978675</v>
      </c>
      <c r="BO189">
        <f t="shared" si="83"/>
        <v>-6.9073644591783679E-4</v>
      </c>
    </row>
    <row r="190" spans="1:67" x14ac:dyDescent="0.25">
      <c r="A190" s="1">
        <v>179</v>
      </c>
      <c r="B190" s="1" t="s">
        <v>266</v>
      </c>
      <c r="C190" s="1" t="s">
        <v>81</v>
      </c>
      <c r="D190" s="1" t="s">
        <v>82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1288.9999878183007</v>
      </c>
      <c r="J190" s="1">
        <v>0</v>
      </c>
      <c r="K190">
        <f t="shared" si="56"/>
        <v>-0.51472755040224161</v>
      </c>
      <c r="L190">
        <f t="shared" si="57"/>
        <v>5.5335463475992032E-3</v>
      </c>
      <c r="M190">
        <f t="shared" si="58"/>
        <v>554.72804043673204</v>
      </c>
      <c r="N190">
        <f t="shared" si="59"/>
        <v>0.10225868856978045</v>
      </c>
      <c r="O190">
        <f t="shared" si="60"/>
        <v>1.7708464633054821</v>
      </c>
      <c r="P190">
        <f t="shared" si="61"/>
        <v>31.772233963012695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31.971923828125</v>
      </c>
      <c r="V190" s="1">
        <v>31.772233963012695</v>
      </c>
      <c r="W190" s="1">
        <v>32.022361755371094</v>
      </c>
      <c r="X190" s="1">
        <v>419.14242553710938</v>
      </c>
      <c r="Y190" s="1">
        <v>420.08407592773438</v>
      </c>
      <c r="Z190" s="1">
        <v>29.389472961425781</v>
      </c>
      <c r="AA190" s="1">
        <v>29.587541580200195</v>
      </c>
      <c r="AB190" s="1">
        <v>61.317676544189453</v>
      </c>
      <c r="AC190" s="1">
        <v>61.730926513671875</v>
      </c>
      <c r="AD190" s="1">
        <v>300.60220336914063</v>
      </c>
      <c r="AE190" s="1">
        <v>0.38092920184135437</v>
      </c>
      <c r="AF190" s="1">
        <v>0.19849523901939392</v>
      </c>
      <c r="AG190" s="1">
        <v>99.468292236328125</v>
      </c>
      <c r="AH190" s="1">
        <v>3.0590593814849854</v>
      </c>
      <c r="AI190" s="1">
        <v>0.2667756974697113</v>
      </c>
      <c r="AJ190" s="1">
        <v>2.7989944443106651E-2</v>
      </c>
      <c r="AK190" s="1">
        <v>3.5500545054674149E-3</v>
      </c>
      <c r="AL190" s="1">
        <v>3.6408845335245132E-2</v>
      </c>
      <c r="AM190" s="1">
        <v>2.8253104537725449E-3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64"/>
        <v>0.50100367228190101</v>
      </c>
      <c r="AW190">
        <f t="shared" si="65"/>
        <v>1.0225868856978044E-4</v>
      </c>
      <c r="AX190">
        <f t="shared" si="66"/>
        <v>304.92223396301267</v>
      </c>
      <c r="AY190">
        <f t="shared" si="67"/>
        <v>305.12192382812498</v>
      </c>
      <c r="AZ190">
        <f t="shared" si="68"/>
        <v>6.0948670932307714E-2</v>
      </c>
      <c r="BA190">
        <f t="shared" si="69"/>
        <v>-2.2604582134034563E-2</v>
      </c>
      <c r="BB190">
        <f t="shared" si="70"/>
        <v>4.713868695759345</v>
      </c>
      <c r="BC190">
        <f t="shared" si="71"/>
        <v>47.39066681229027</v>
      </c>
      <c r="BD190">
        <f t="shared" si="72"/>
        <v>17.803125232090075</v>
      </c>
      <c r="BE190">
        <f t="shared" si="73"/>
        <v>31.872078895568848</v>
      </c>
      <c r="BF190">
        <f t="shared" si="74"/>
        <v>4.7406184479397506</v>
      </c>
      <c r="BG190">
        <f t="shared" si="75"/>
        <v>5.5227855766143896E-3</v>
      </c>
      <c r="BH190">
        <f t="shared" si="76"/>
        <v>2.9430222324538629</v>
      </c>
      <c r="BI190">
        <f t="shared" si="77"/>
        <v>1.7975962154858878</v>
      </c>
      <c r="BJ190">
        <f t="shared" si="78"/>
        <v>3.4527061631529263E-3</v>
      </c>
      <c r="BK190">
        <f t="shared" si="79"/>
        <v>55.177850837846506</v>
      </c>
      <c r="BL190">
        <f t="shared" si="80"/>
        <v>1.3205167065941343</v>
      </c>
      <c r="BM190">
        <f t="shared" si="81"/>
        <v>61.005455880872091</v>
      </c>
      <c r="BN190">
        <f t="shared" si="82"/>
        <v>420.32875275339495</v>
      </c>
      <c r="BO190">
        <f t="shared" si="83"/>
        <v>-7.4706259471990619E-4</v>
      </c>
    </row>
    <row r="191" spans="1:67" x14ac:dyDescent="0.25">
      <c r="A191" s="1">
        <v>180</v>
      </c>
      <c r="B191" s="1" t="s">
        <v>267</v>
      </c>
      <c r="C191" s="1" t="s">
        <v>81</v>
      </c>
      <c r="D191" s="1" t="s">
        <v>82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1294.4999876953661</v>
      </c>
      <c r="J191" s="1">
        <v>0</v>
      </c>
      <c r="K191">
        <f t="shared" si="56"/>
        <v>-0.43234067215834077</v>
      </c>
      <c r="L191">
        <f t="shared" si="57"/>
        <v>5.28418338477588E-3</v>
      </c>
      <c r="M191">
        <f t="shared" si="58"/>
        <v>536.96485372593531</v>
      </c>
      <c r="N191">
        <f t="shared" si="59"/>
        <v>9.7624437461055952E-2</v>
      </c>
      <c r="O191">
        <f t="shared" si="60"/>
        <v>1.7702503437982506</v>
      </c>
      <c r="P191">
        <f t="shared" si="61"/>
        <v>31.767881393432617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31.967849731445313</v>
      </c>
      <c r="V191" s="1">
        <v>31.767881393432617</v>
      </c>
      <c r="W191" s="1">
        <v>32.024765014648438</v>
      </c>
      <c r="X191" s="1">
        <v>419.23330688476563</v>
      </c>
      <c r="Y191" s="1">
        <v>420.01425170898438</v>
      </c>
      <c r="Z191" s="1">
        <v>29.39253044128418</v>
      </c>
      <c r="AA191" s="1">
        <v>29.581584930419922</v>
      </c>
      <c r="AB191" s="1">
        <v>61.338741302490234</v>
      </c>
      <c r="AC191" s="1">
        <v>61.733272552490234</v>
      </c>
      <c r="AD191" s="1">
        <v>300.66427612304688</v>
      </c>
      <c r="AE191" s="1">
        <v>-2.5696154683828354E-2</v>
      </c>
      <c r="AF191" s="1">
        <v>0.13025511801242828</v>
      </c>
      <c r="AG191" s="1">
        <v>99.469154357910156</v>
      </c>
      <c r="AH191" s="1">
        <v>3.0590593814849854</v>
      </c>
      <c r="AI191" s="1">
        <v>0.2667756974697113</v>
      </c>
      <c r="AJ191" s="1">
        <v>2.7989944443106651E-2</v>
      </c>
      <c r="AK191" s="1">
        <v>3.5500545054674149E-3</v>
      </c>
      <c r="AL191" s="1">
        <v>3.6408845335245132E-2</v>
      </c>
      <c r="AM191" s="1">
        <v>2.8253104537725449E-3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64"/>
        <v>0.50110712687174475</v>
      </c>
      <c r="AW191">
        <f t="shared" si="65"/>
        <v>9.7624437461055945E-5</v>
      </c>
      <c r="AX191">
        <f t="shared" si="66"/>
        <v>304.91788139343259</v>
      </c>
      <c r="AY191">
        <f t="shared" si="67"/>
        <v>305.11784973144529</v>
      </c>
      <c r="AZ191">
        <f t="shared" si="68"/>
        <v>-4.1113846575159263E-3</v>
      </c>
      <c r="BA191">
        <f t="shared" si="69"/>
        <v>-2.0998180302899724E-2</v>
      </c>
      <c r="BB191">
        <f t="shared" si="70"/>
        <v>4.712705581393819</v>
      </c>
      <c r="BC191">
        <f t="shared" si="71"/>
        <v>47.378562850112807</v>
      </c>
      <c r="BD191">
        <f t="shared" si="72"/>
        <v>17.796977919692885</v>
      </c>
      <c r="BE191">
        <f t="shared" si="73"/>
        <v>31.867865562438965</v>
      </c>
      <c r="BF191">
        <f t="shared" si="74"/>
        <v>4.7394869764080862</v>
      </c>
      <c r="BG191">
        <f t="shared" si="75"/>
        <v>5.2743697451122454E-3</v>
      </c>
      <c r="BH191">
        <f t="shared" si="76"/>
        <v>2.9424552375955684</v>
      </c>
      <c r="BI191">
        <f t="shared" si="77"/>
        <v>1.7970317388125179</v>
      </c>
      <c r="BJ191">
        <f t="shared" si="78"/>
        <v>3.2973613824357475E-3</v>
      </c>
      <c r="BK191">
        <f t="shared" si="79"/>
        <v>53.411439920037708</v>
      </c>
      <c r="BL191">
        <f t="shared" si="80"/>
        <v>1.2784443659735207</v>
      </c>
      <c r="BM191">
        <f t="shared" si="81"/>
        <v>61.005910853245467</v>
      </c>
      <c r="BN191">
        <f t="shared" si="82"/>
        <v>420.21976575847521</v>
      </c>
      <c r="BO191">
        <f t="shared" si="83"/>
        <v>-6.2765578045377828E-4</v>
      </c>
    </row>
    <row r="192" spans="1:67" x14ac:dyDescent="0.25">
      <c r="A192" s="1">
        <v>181</v>
      </c>
      <c r="B192" s="1" t="s">
        <v>268</v>
      </c>
      <c r="C192" s="1" t="s">
        <v>81</v>
      </c>
      <c r="D192" s="1" t="s">
        <v>82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1299.4999875836074</v>
      </c>
      <c r="J192" s="1">
        <v>0</v>
      </c>
      <c r="K192">
        <f t="shared" si="56"/>
        <v>-0.45380240165756175</v>
      </c>
      <c r="L192">
        <f t="shared" si="57"/>
        <v>5.3796238027741415E-3</v>
      </c>
      <c r="M192">
        <f t="shared" si="58"/>
        <v>541.00378264923427</v>
      </c>
      <c r="N192">
        <f t="shared" si="59"/>
        <v>9.9375234273683416E-2</v>
      </c>
      <c r="O192">
        <f t="shared" si="60"/>
        <v>1.7700817655990111</v>
      </c>
      <c r="P192">
        <f t="shared" si="61"/>
        <v>31.768306732177734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31.964775085449219</v>
      </c>
      <c r="V192" s="1">
        <v>31.768306732177734</v>
      </c>
      <c r="W192" s="1">
        <v>32.018852233886719</v>
      </c>
      <c r="X192" s="1">
        <v>419.21871948242188</v>
      </c>
      <c r="Y192" s="1">
        <v>420.04098510742188</v>
      </c>
      <c r="Z192" s="1">
        <v>29.392026901245117</v>
      </c>
      <c r="AA192" s="1">
        <v>29.584463119506836</v>
      </c>
      <c r="AB192" s="1">
        <v>61.348278045654297</v>
      </c>
      <c r="AC192" s="1">
        <v>61.74993896484375</v>
      </c>
      <c r="AD192" s="1">
        <v>300.67709350585938</v>
      </c>
      <c r="AE192" s="1">
        <v>0.1745876669883728</v>
      </c>
      <c r="AF192" s="1">
        <v>4.8588622361421585E-2</v>
      </c>
      <c r="AG192" s="1">
        <v>99.469017028808594</v>
      </c>
      <c r="AH192" s="1">
        <v>3.0590593814849854</v>
      </c>
      <c r="AI192" s="1">
        <v>0.2667756974697113</v>
      </c>
      <c r="AJ192" s="1">
        <v>2.7989944443106651E-2</v>
      </c>
      <c r="AK192" s="1">
        <v>3.5500545054674149E-3</v>
      </c>
      <c r="AL192" s="1">
        <v>3.6408845335245132E-2</v>
      </c>
      <c r="AM192" s="1">
        <v>2.8253104537725449E-3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64"/>
        <v>0.50112848917643227</v>
      </c>
      <c r="AW192">
        <f t="shared" si="65"/>
        <v>9.9375234273683409E-5</v>
      </c>
      <c r="AX192">
        <f t="shared" si="66"/>
        <v>304.91830673217771</v>
      </c>
      <c r="AY192">
        <f t="shared" si="67"/>
        <v>305.1147750854492</v>
      </c>
      <c r="AZ192">
        <f t="shared" si="68"/>
        <v>2.7934026093765496E-2</v>
      </c>
      <c r="BA192">
        <f t="shared" si="69"/>
        <v>-2.1989426522013335E-2</v>
      </c>
      <c r="BB192">
        <f t="shared" si="70"/>
        <v>4.7128192314213964</v>
      </c>
      <c r="BC192">
        <f t="shared" si="71"/>
        <v>47.379770829106029</v>
      </c>
      <c r="BD192">
        <f t="shared" si="72"/>
        <v>17.795307709599193</v>
      </c>
      <c r="BE192">
        <f t="shared" si="73"/>
        <v>31.866540908813477</v>
      </c>
      <c r="BF192">
        <f t="shared" si="74"/>
        <v>4.7391312952584617</v>
      </c>
      <c r="BG192">
        <f t="shared" si="75"/>
        <v>5.3694528042621033E-3</v>
      </c>
      <c r="BH192">
        <f t="shared" si="76"/>
        <v>2.9427374658223853</v>
      </c>
      <c r="BI192">
        <f t="shared" si="77"/>
        <v>1.7963938294360764</v>
      </c>
      <c r="BJ192">
        <f t="shared" si="78"/>
        <v>3.3568203235837639E-3</v>
      </c>
      <c r="BK192">
        <f t="shared" si="79"/>
        <v>53.813114468986548</v>
      </c>
      <c r="BL192">
        <f t="shared" si="80"/>
        <v>1.2879785588324844</v>
      </c>
      <c r="BM192">
        <f t="shared" si="81"/>
        <v>61.011789405246589</v>
      </c>
      <c r="BN192">
        <f t="shared" si="82"/>
        <v>420.25670103525192</v>
      </c>
      <c r="BO192">
        <f t="shared" si="83"/>
        <v>-6.5881868137550098E-4</v>
      </c>
    </row>
    <row r="193" spans="1:67" x14ac:dyDescent="0.25">
      <c r="A193" s="1">
        <v>182</v>
      </c>
      <c r="B193" s="1" t="s">
        <v>269</v>
      </c>
      <c r="C193" s="1" t="s">
        <v>81</v>
      </c>
      <c r="D193" s="1" t="s">
        <v>82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1322.5000005029142</v>
      </c>
      <c r="J193" s="1">
        <v>0</v>
      </c>
      <c r="K193">
        <f t="shared" si="56"/>
        <v>-0.5442094211542291</v>
      </c>
      <c r="L193">
        <f t="shared" si="57"/>
        <v>5.4446793984869743E-3</v>
      </c>
      <c r="M193">
        <f t="shared" si="58"/>
        <v>565.72312696632559</v>
      </c>
      <c r="N193">
        <f t="shared" si="59"/>
        <v>0.10059036054615053</v>
      </c>
      <c r="O193">
        <f t="shared" si="60"/>
        <v>1.7703487556820514</v>
      </c>
      <c r="P193">
        <f t="shared" si="61"/>
        <v>31.768524169921875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31.960996627807617</v>
      </c>
      <c r="V193" s="1">
        <v>31.768524169921875</v>
      </c>
      <c r="W193" s="1">
        <v>32.013591766357422</v>
      </c>
      <c r="X193" s="1">
        <v>419.12979125976563</v>
      </c>
      <c r="Y193" s="1">
        <v>420.13140869140625</v>
      </c>
      <c r="Z193" s="1">
        <v>29.387744903564453</v>
      </c>
      <c r="AA193" s="1">
        <v>29.582530975341797</v>
      </c>
      <c r="AB193" s="1">
        <v>61.352123260498047</v>
      </c>
      <c r="AC193" s="1">
        <v>61.758773803710938</v>
      </c>
      <c r="AD193" s="1">
        <v>300.6826171875</v>
      </c>
      <c r="AE193" s="1">
        <v>0.27283886075019836</v>
      </c>
      <c r="AF193" s="1">
        <v>0.17884641885757446</v>
      </c>
      <c r="AG193" s="1">
        <v>99.468452453613281</v>
      </c>
      <c r="AH193" s="1">
        <v>3.1549501419067383</v>
      </c>
      <c r="AI193" s="1">
        <v>0.26367273926734924</v>
      </c>
      <c r="AJ193" s="1">
        <v>1.6222825273871422E-2</v>
      </c>
      <c r="AK193" s="1">
        <v>1.7433307366445661E-3</v>
      </c>
      <c r="AL193" s="1">
        <v>1.792200468480587E-2</v>
      </c>
      <c r="AM193" s="1">
        <v>1.8654580926522613E-3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64"/>
        <v>0.50113769531249996</v>
      </c>
      <c r="AW193">
        <f t="shared" si="65"/>
        <v>1.0059036054615054E-4</v>
      </c>
      <c r="AX193">
        <f t="shared" si="66"/>
        <v>304.91852416992185</v>
      </c>
      <c r="AY193">
        <f t="shared" si="67"/>
        <v>305.11099662780759</v>
      </c>
      <c r="AZ193">
        <f t="shared" si="68"/>
        <v>4.3654216744283936E-2</v>
      </c>
      <c r="BA193">
        <f t="shared" si="69"/>
        <v>-2.2966886076424126E-2</v>
      </c>
      <c r="BB193">
        <f t="shared" si="70"/>
        <v>4.7128773314603789</v>
      </c>
      <c r="BC193">
        <f t="shared" si="71"/>
        <v>47.380623858184684</v>
      </c>
      <c r="BD193">
        <f t="shared" si="72"/>
        <v>17.798092882842887</v>
      </c>
      <c r="BE193">
        <f t="shared" si="73"/>
        <v>31.864760398864746</v>
      </c>
      <c r="BF193">
        <f t="shared" si="74"/>
        <v>4.7386532492875739</v>
      </c>
      <c r="BG193">
        <f t="shared" si="75"/>
        <v>5.4342611557359581E-3</v>
      </c>
      <c r="BH193">
        <f t="shared" si="76"/>
        <v>2.9425285757783275</v>
      </c>
      <c r="BI193">
        <f t="shared" si="77"/>
        <v>1.7961246735092464</v>
      </c>
      <c r="BJ193">
        <f t="shared" si="78"/>
        <v>3.3973477023349513E-3</v>
      </c>
      <c r="BK193">
        <f t="shared" si="79"/>
        <v>56.271603956559389</v>
      </c>
      <c r="BL193">
        <f t="shared" si="80"/>
        <v>1.3465385240498859</v>
      </c>
      <c r="BM193">
        <f t="shared" si="81"/>
        <v>61.007302733872251</v>
      </c>
      <c r="BN193">
        <f t="shared" si="82"/>
        <v>420.3900997864497</v>
      </c>
      <c r="BO193">
        <f t="shared" si="83"/>
        <v>-7.8976048493641495E-4</v>
      </c>
    </row>
    <row r="194" spans="1:67" x14ac:dyDescent="0.25">
      <c r="A194" s="1">
        <v>183</v>
      </c>
      <c r="B194" s="1" t="s">
        <v>270</v>
      </c>
      <c r="C194" s="1" t="s">
        <v>81</v>
      </c>
      <c r="D194" s="1" t="s">
        <v>82</v>
      </c>
      <c r="E194" s="1" t="s">
        <v>83</v>
      </c>
      <c r="F194" s="1" t="s">
        <v>84</v>
      </c>
      <c r="G194" s="1" t="s">
        <v>85</v>
      </c>
      <c r="H194" s="1" t="s">
        <v>86</v>
      </c>
      <c r="I194" s="1">
        <v>1323.5000008828938</v>
      </c>
      <c r="J194" s="1">
        <v>0</v>
      </c>
      <c r="K194">
        <f t="shared" si="56"/>
        <v>-0.53101650869605943</v>
      </c>
      <c r="L194">
        <f t="shared" si="57"/>
        <v>5.0734554075436335E-3</v>
      </c>
      <c r="M194">
        <f t="shared" si="58"/>
        <v>573.20243082545107</v>
      </c>
      <c r="N194">
        <f t="shared" si="59"/>
        <v>9.3923371878152404E-2</v>
      </c>
      <c r="O194">
        <f t="shared" si="60"/>
        <v>1.7736853789790699</v>
      </c>
      <c r="P194">
        <f t="shared" si="61"/>
        <v>31.780097961425781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31.964632034301758</v>
      </c>
      <c r="V194" s="1">
        <v>31.780097961425781</v>
      </c>
      <c r="W194" s="1">
        <v>32.033233642578125</v>
      </c>
      <c r="X194" s="1">
        <v>419.2349853515625</v>
      </c>
      <c r="Y194" s="1">
        <v>420.2164306640625</v>
      </c>
      <c r="Z194" s="1">
        <v>29.398422241210938</v>
      </c>
      <c r="AA194" s="1">
        <v>29.580406188964844</v>
      </c>
      <c r="AB194" s="1">
        <v>61.361114501953125</v>
      </c>
      <c r="AC194" s="1">
        <v>61.740955352783203</v>
      </c>
      <c r="AD194" s="1">
        <v>300.50479125976563</v>
      </c>
      <c r="AE194" s="1">
        <v>0.25998389720916748</v>
      </c>
      <c r="AF194" s="1">
        <v>9.0971581637859344E-2</v>
      </c>
      <c r="AG194" s="1">
        <v>99.467376708984375</v>
      </c>
      <c r="AH194" s="1">
        <v>3.1549501419067383</v>
      </c>
      <c r="AI194" s="1">
        <v>0.26367273926734924</v>
      </c>
      <c r="AJ194" s="1">
        <v>1.6222825273871422E-2</v>
      </c>
      <c r="AK194" s="1">
        <v>1.7433307366445661E-3</v>
      </c>
      <c r="AL194" s="1">
        <v>1.792200468480587E-2</v>
      </c>
      <c r="AM194" s="1">
        <v>1.8654580926522613E-3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87</v>
      </c>
      <c r="AV194">
        <f t="shared" si="64"/>
        <v>0.50084131876627591</v>
      </c>
      <c r="AW194">
        <f t="shared" si="65"/>
        <v>9.3923371878152406E-5</v>
      </c>
      <c r="AX194">
        <f t="shared" si="66"/>
        <v>304.93009796142576</v>
      </c>
      <c r="AY194">
        <f t="shared" si="67"/>
        <v>305.11463203430174</v>
      </c>
      <c r="AZ194">
        <f t="shared" si="68"/>
        <v>4.1597422623691926E-2</v>
      </c>
      <c r="BA194">
        <f t="shared" si="69"/>
        <v>-2.0769294905293001E-2</v>
      </c>
      <c r="BB194">
        <f t="shared" si="70"/>
        <v>4.715970784581609</v>
      </c>
      <c r="BC194">
        <f t="shared" si="71"/>
        <v>47.412236459993416</v>
      </c>
      <c r="BD194">
        <f t="shared" si="72"/>
        <v>17.831830271028572</v>
      </c>
      <c r="BE194">
        <f t="shared" si="73"/>
        <v>31.87236499786377</v>
      </c>
      <c r="BF194">
        <f t="shared" si="74"/>
        <v>4.7406952879413522</v>
      </c>
      <c r="BG194">
        <f t="shared" si="75"/>
        <v>5.0644082072256848E-3</v>
      </c>
      <c r="BH194">
        <f t="shared" si="76"/>
        <v>2.9422854056025392</v>
      </c>
      <c r="BI194">
        <f t="shared" si="77"/>
        <v>1.798409882338813</v>
      </c>
      <c r="BJ194">
        <f t="shared" si="78"/>
        <v>3.1660667224835417E-3</v>
      </c>
      <c r="BK194">
        <f t="shared" si="79"/>
        <v>57.014942117420702</v>
      </c>
      <c r="BL194">
        <f t="shared" si="80"/>
        <v>1.3640647747153218</v>
      </c>
      <c r="BM194">
        <f t="shared" si="81"/>
        <v>60.953744997462778</v>
      </c>
      <c r="BN194">
        <f t="shared" si="82"/>
        <v>420.46885048037035</v>
      </c>
      <c r="BO194">
        <f t="shared" si="83"/>
        <v>-7.6979411967197933E-4</v>
      </c>
    </row>
    <row r="195" spans="1:67" x14ac:dyDescent="0.25">
      <c r="A195" s="1">
        <v>184</v>
      </c>
      <c r="B195" s="1" t="s">
        <v>271</v>
      </c>
      <c r="C195" s="1" t="s">
        <v>81</v>
      </c>
      <c r="D195" s="1" t="s">
        <v>82</v>
      </c>
      <c r="E195" s="1" t="s">
        <v>83</v>
      </c>
      <c r="F195" s="1" t="s">
        <v>84</v>
      </c>
      <c r="G195" s="1" t="s">
        <v>85</v>
      </c>
      <c r="H195" s="1" t="s">
        <v>86</v>
      </c>
      <c r="I195" s="1">
        <v>1329.0000007599592</v>
      </c>
      <c r="J195" s="1">
        <v>0</v>
      </c>
      <c r="K195">
        <f t="shared" si="56"/>
        <v>-0.55859163772456588</v>
      </c>
      <c r="L195">
        <f t="shared" si="57"/>
        <v>5.4357752897796884E-3</v>
      </c>
      <c r="M195">
        <f t="shared" si="58"/>
        <v>570.15821129600624</v>
      </c>
      <c r="N195">
        <f t="shared" si="59"/>
        <v>0.10040064387285937</v>
      </c>
      <c r="O195">
        <f t="shared" si="60"/>
        <v>1.7698900142155676</v>
      </c>
      <c r="P195">
        <f t="shared" si="61"/>
        <v>31.765148162841797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31.965402603149414</v>
      </c>
      <c r="V195" s="1">
        <v>31.765148162841797</v>
      </c>
      <c r="W195" s="1">
        <v>32.031200408935547</v>
      </c>
      <c r="X195" s="1">
        <v>419.09536743164063</v>
      </c>
      <c r="Y195" s="1">
        <v>420.1260986328125</v>
      </c>
      <c r="Z195" s="1">
        <v>29.383947372436523</v>
      </c>
      <c r="AA195" s="1">
        <v>29.578414916992188</v>
      </c>
      <c r="AB195" s="1">
        <v>61.32818603515625</v>
      </c>
      <c r="AC195" s="1">
        <v>61.734066009521484</v>
      </c>
      <c r="AD195" s="1">
        <v>300.60836791992188</v>
      </c>
      <c r="AE195" s="1">
        <v>0.31061813235282898</v>
      </c>
      <c r="AF195" s="1">
        <v>1.3438890688121319E-2</v>
      </c>
      <c r="AG195" s="1">
        <v>99.467308044433594</v>
      </c>
      <c r="AH195" s="1">
        <v>3.1549501419067383</v>
      </c>
      <c r="AI195" s="1">
        <v>0.26367273926734924</v>
      </c>
      <c r="AJ195" s="1">
        <v>1.6222825273871422E-2</v>
      </c>
      <c r="AK195" s="1">
        <v>1.7433307366445661E-3</v>
      </c>
      <c r="AL195" s="1">
        <v>1.792200468480587E-2</v>
      </c>
      <c r="AM195" s="1">
        <v>1.8654580926522613E-3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87</v>
      </c>
      <c r="AV195">
        <f t="shared" si="64"/>
        <v>0.50101394653320308</v>
      </c>
      <c r="AW195">
        <f t="shared" si="65"/>
        <v>1.0040064387285937E-4</v>
      </c>
      <c r="AX195">
        <f t="shared" si="66"/>
        <v>304.91514816284177</v>
      </c>
      <c r="AY195">
        <f t="shared" si="67"/>
        <v>305.11540260314939</v>
      </c>
      <c r="AZ195">
        <f t="shared" si="68"/>
        <v>4.969890006559563E-2</v>
      </c>
      <c r="BA195">
        <f t="shared" si="69"/>
        <v>-2.1732552764096854E-2</v>
      </c>
      <c r="BB195">
        <f t="shared" si="70"/>
        <v>4.7119753222300993</v>
      </c>
      <c r="BC195">
        <f t="shared" si="71"/>
        <v>47.372100591333862</v>
      </c>
      <c r="BD195">
        <f t="shared" si="72"/>
        <v>17.793685674341674</v>
      </c>
      <c r="BE195">
        <f t="shared" si="73"/>
        <v>31.865275382995605</v>
      </c>
      <c r="BF195">
        <f t="shared" si="74"/>
        <v>4.7387915121516384</v>
      </c>
      <c r="BG195">
        <f t="shared" si="75"/>
        <v>5.4253910621998693E-3</v>
      </c>
      <c r="BH195">
        <f t="shared" si="76"/>
        <v>2.9420853080145317</v>
      </c>
      <c r="BI195">
        <f t="shared" si="77"/>
        <v>1.7967062041371067</v>
      </c>
      <c r="BJ195">
        <f t="shared" si="78"/>
        <v>3.3918008453291851E-3</v>
      </c>
      <c r="BK195">
        <f t="shared" si="79"/>
        <v>56.712102437043114</v>
      </c>
      <c r="BL195">
        <f t="shared" si="80"/>
        <v>1.3571120983710199</v>
      </c>
      <c r="BM195">
        <f t="shared" si="81"/>
        <v>61.010078564691739</v>
      </c>
      <c r="BN195">
        <f t="shared" si="82"/>
        <v>420.39162634480732</v>
      </c>
      <c r="BO195">
        <f t="shared" si="83"/>
        <v>-8.1066599730992824E-4</v>
      </c>
    </row>
    <row r="196" spans="1:67" x14ac:dyDescent="0.25">
      <c r="A196" s="1">
        <v>185</v>
      </c>
      <c r="B196" s="1" t="s">
        <v>272</v>
      </c>
      <c r="C196" s="1" t="s">
        <v>81</v>
      </c>
      <c r="D196" s="1" t="s">
        <v>82</v>
      </c>
      <c r="E196" s="1" t="s">
        <v>83</v>
      </c>
      <c r="F196" s="1" t="s">
        <v>84</v>
      </c>
      <c r="G196" s="1" t="s">
        <v>85</v>
      </c>
      <c r="H196" s="1" t="s">
        <v>86</v>
      </c>
      <c r="I196" s="1">
        <v>1334.0000006482005</v>
      </c>
      <c r="J196" s="1">
        <v>0</v>
      </c>
      <c r="K196">
        <f t="shared" si="56"/>
        <v>-0.47364219212838071</v>
      </c>
      <c r="L196">
        <f t="shared" si="57"/>
        <v>5.4847722209900454E-3</v>
      </c>
      <c r="M196">
        <f t="shared" si="58"/>
        <v>544.19200202739705</v>
      </c>
      <c r="N196">
        <f t="shared" si="59"/>
        <v>0.10137480301202006</v>
      </c>
      <c r="O196">
        <f t="shared" si="60"/>
        <v>1.7711358940444386</v>
      </c>
      <c r="P196">
        <f t="shared" si="61"/>
        <v>31.770244598388672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31.968105316162109</v>
      </c>
      <c r="V196" s="1">
        <v>31.770244598388672</v>
      </c>
      <c r="W196" s="1">
        <v>32.025360107421875</v>
      </c>
      <c r="X196" s="1">
        <v>419.21600341796875</v>
      </c>
      <c r="Y196" s="1">
        <v>420.07574462890625</v>
      </c>
      <c r="Z196" s="1">
        <v>29.383037567138672</v>
      </c>
      <c r="AA196" s="1">
        <v>29.579248428344727</v>
      </c>
      <c r="AB196" s="1">
        <v>61.317588806152344</v>
      </c>
      <c r="AC196" s="1">
        <v>61.727046966552734</v>
      </c>
      <c r="AD196" s="1">
        <v>300.82803344726563</v>
      </c>
      <c r="AE196" s="1">
        <v>0.22900855541229248</v>
      </c>
      <c r="AF196" s="1">
        <v>5.1690912805497646E-3</v>
      </c>
      <c r="AG196" s="1">
        <v>99.468421936035156</v>
      </c>
      <c r="AH196" s="1">
        <v>3.1549501419067383</v>
      </c>
      <c r="AI196" s="1">
        <v>0.26367273926734924</v>
      </c>
      <c r="AJ196" s="1">
        <v>1.6222825273871422E-2</v>
      </c>
      <c r="AK196" s="1">
        <v>1.7433307366445661E-3</v>
      </c>
      <c r="AL196" s="1">
        <v>1.792200468480587E-2</v>
      </c>
      <c r="AM196" s="1">
        <v>1.8654580926522613E-3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87</v>
      </c>
      <c r="AV196">
        <f t="shared" si="64"/>
        <v>0.50138005574544264</v>
      </c>
      <c r="AW196">
        <f t="shared" si="65"/>
        <v>1.0137480301202006E-4</v>
      </c>
      <c r="AX196">
        <f t="shared" si="66"/>
        <v>304.92024459838865</v>
      </c>
      <c r="AY196">
        <f t="shared" si="67"/>
        <v>305.11810531616209</v>
      </c>
      <c r="AZ196">
        <f t="shared" si="68"/>
        <v>3.6641368046968381E-2</v>
      </c>
      <c r="BA196">
        <f t="shared" si="69"/>
        <v>-2.2692122203884772E-2</v>
      </c>
      <c r="BB196">
        <f t="shared" si="70"/>
        <v>4.7133370572658366</v>
      </c>
      <c r="BC196">
        <f t="shared" si="71"/>
        <v>47.385260221548783</v>
      </c>
      <c r="BD196">
        <f t="shared" si="72"/>
        <v>17.806011793204057</v>
      </c>
      <c r="BE196">
        <f t="shared" si="73"/>
        <v>31.869174957275391</v>
      </c>
      <c r="BF196">
        <f t="shared" si="74"/>
        <v>4.7398385832790773</v>
      </c>
      <c r="BG196">
        <f t="shared" si="75"/>
        <v>5.4742001292828798E-3</v>
      </c>
      <c r="BH196">
        <f t="shared" si="76"/>
        <v>2.942201163221398</v>
      </c>
      <c r="BI196">
        <f t="shared" si="77"/>
        <v>1.7976374200576792</v>
      </c>
      <c r="BJ196">
        <f t="shared" si="78"/>
        <v>3.4223233490722547E-3</v>
      </c>
      <c r="BK196">
        <f t="shared" si="79"/>
        <v>54.129919671876827</v>
      </c>
      <c r="BL196">
        <f t="shared" si="80"/>
        <v>1.2954616137338155</v>
      </c>
      <c r="BM196">
        <f t="shared" si="81"/>
        <v>60.994292738278943</v>
      </c>
      <c r="BN196">
        <f t="shared" si="82"/>
        <v>420.30089144294084</v>
      </c>
      <c r="BO196">
        <f t="shared" si="83"/>
        <v>-6.8735211150035324E-4</v>
      </c>
    </row>
    <row r="197" spans="1:67" x14ac:dyDescent="0.25">
      <c r="A197" s="1">
        <v>186</v>
      </c>
      <c r="B197" s="1" t="s">
        <v>273</v>
      </c>
      <c r="C197" s="1" t="s">
        <v>81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86</v>
      </c>
      <c r="I197" s="1">
        <v>1339.0000005364418</v>
      </c>
      <c r="J197" s="1">
        <v>0</v>
      </c>
      <c r="K197">
        <f t="shared" si="56"/>
        <v>-0.51347948908008423</v>
      </c>
      <c r="L197">
        <f t="shared" si="57"/>
        <v>5.4496865009297157E-3</v>
      </c>
      <c r="M197">
        <f t="shared" si="58"/>
        <v>556.69773105071886</v>
      </c>
      <c r="N197">
        <f t="shared" si="59"/>
        <v>0.10066739327164194</v>
      </c>
      <c r="O197">
        <f t="shared" si="60"/>
        <v>1.7700805527064389</v>
      </c>
      <c r="P197">
        <f t="shared" si="61"/>
        <v>31.76544189453125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31.962425231933594</v>
      </c>
      <c r="V197" s="1">
        <v>31.76544189453125</v>
      </c>
      <c r="W197" s="1">
        <v>32.013504028320313</v>
      </c>
      <c r="X197" s="1">
        <v>419.21456909179688</v>
      </c>
      <c r="Y197" s="1">
        <v>420.15444946289063</v>
      </c>
      <c r="Z197" s="1">
        <v>29.38227653503418</v>
      </c>
      <c r="AA197" s="1">
        <v>29.577140808105469</v>
      </c>
      <c r="AB197" s="1">
        <v>61.335338592529297</v>
      </c>
      <c r="AC197" s="1">
        <v>61.742115020751953</v>
      </c>
      <c r="AD197" s="1">
        <v>300.79379272460938</v>
      </c>
      <c r="AE197" s="1">
        <v>0.32800322771072388</v>
      </c>
      <c r="AF197" s="1">
        <v>1.4472766779363155E-2</v>
      </c>
      <c r="AG197" s="1">
        <v>99.467803955078125</v>
      </c>
      <c r="AH197" s="1">
        <v>3.1549501419067383</v>
      </c>
      <c r="AI197" s="1">
        <v>0.26367273926734924</v>
      </c>
      <c r="AJ197" s="1">
        <v>1.6222825273871422E-2</v>
      </c>
      <c r="AK197" s="1">
        <v>1.7433307366445661E-3</v>
      </c>
      <c r="AL197" s="1">
        <v>1.792200468480587E-2</v>
      </c>
      <c r="AM197" s="1">
        <v>1.8654580926522613E-3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87</v>
      </c>
      <c r="AV197">
        <f t="shared" si="64"/>
        <v>0.50132298787434892</v>
      </c>
      <c r="AW197">
        <f t="shared" si="65"/>
        <v>1.0066739327164194E-4</v>
      </c>
      <c r="AX197">
        <f t="shared" si="66"/>
        <v>304.91544189453123</v>
      </c>
      <c r="AY197">
        <f t="shared" si="67"/>
        <v>305.11242523193357</v>
      </c>
      <c r="AZ197">
        <f t="shared" si="68"/>
        <v>5.2480515260684868E-2</v>
      </c>
      <c r="BA197">
        <f t="shared" si="69"/>
        <v>-2.2284676230802627E-2</v>
      </c>
      <c r="BB197">
        <f t="shared" si="70"/>
        <v>4.7120537961588145</v>
      </c>
      <c r="BC197">
        <f t="shared" si="71"/>
        <v>47.372653349086534</v>
      </c>
      <c r="BD197">
        <f t="shared" si="72"/>
        <v>17.795512540981065</v>
      </c>
      <c r="BE197">
        <f t="shared" si="73"/>
        <v>31.863933563232422</v>
      </c>
      <c r="BF197">
        <f t="shared" si="74"/>
        <v>4.7384312679243044</v>
      </c>
      <c r="BG197">
        <f t="shared" si="75"/>
        <v>5.439249105831526E-3</v>
      </c>
      <c r="BH197">
        <f t="shared" si="76"/>
        <v>2.9419732434523755</v>
      </c>
      <c r="BI197">
        <f t="shared" si="77"/>
        <v>1.7964580244719288</v>
      </c>
      <c r="BJ197">
        <f t="shared" si="78"/>
        <v>3.4004668876323652E-3</v>
      </c>
      <c r="BK197">
        <f t="shared" si="79"/>
        <v>55.373500774389719</v>
      </c>
      <c r="BL197">
        <f t="shared" si="80"/>
        <v>1.324983542986109</v>
      </c>
      <c r="BM197">
        <f t="shared" si="81"/>
        <v>61.006735749162544</v>
      </c>
      <c r="BN197">
        <f t="shared" si="82"/>
        <v>420.39853301997192</v>
      </c>
      <c r="BO197">
        <f t="shared" si="83"/>
        <v>-7.4514312116868162E-4</v>
      </c>
    </row>
    <row r="198" spans="1:67" x14ac:dyDescent="0.25">
      <c r="A198" s="1">
        <v>187</v>
      </c>
      <c r="B198" s="1" t="s">
        <v>274</v>
      </c>
      <c r="C198" s="1" t="s">
        <v>81</v>
      </c>
      <c r="D198" s="1" t="s">
        <v>82</v>
      </c>
      <c r="E198" s="1" t="s">
        <v>83</v>
      </c>
      <c r="F198" s="1" t="s">
        <v>84</v>
      </c>
      <c r="G198" s="1" t="s">
        <v>85</v>
      </c>
      <c r="H198" s="1" t="s">
        <v>86</v>
      </c>
      <c r="I198" s="1">
        <v>1344.5000004135072</v>
      </c>
      <c r="J198" s="1">
        <v>0</v>
      </c>
      <c r="K198">
        <f t="shared" si="56"/>
        <v>-0.45970637158369121</v>
      </c>
      <c r="L198">
        <f t="shared" si="57"/>
        <v>5.4303793288786534E-3</v>
      </c>
      <c r="M198">
        <f t="shared" si="58"/>
        <v>541.50669514833191</v>
      </c>
      <c r="N198">
        <f t="shared" si="59"/>
        <v>0.10027096684470337</v>
      </c>
      <c r="O198">
        <f t="shared" si="60"/>
        <v>1.769381479123366</v>
      </c>
      <c r="P198">
        <f t="shared" si="61"/>
        <v>31.76057243347168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31.955615997314453</v>
      </c>
      <c r="V198" s="1">
        <v>31.76057243347168</v>
      </c>
      <c r="W198" s="1">
        <v>32.013114929199219</v>
      </c>
      <c r="X198" s="1">
        <v>419.23150634765625</v>
      </c>
      <c r="Y198" s="1">
        <v>420.06509399414063</v>
      </c>
      <c r="Z198" s="1">
        <v>29.37689208984375</v>
      </c>
      <c r="AA198" s="1">
        <v>29.571134567260742</v>
      </c>
      <c r="AB198" s="1">
        <v>61.347660064697266</v>
      </c>
      <c r="AC198" s="1">
        <v>61.753292083740234</v>
      </c>
      <c r="AD198" s="1">
        <v>300.57022094726563</v>
      </c>
      <c r="AE198" s="1">
        <v>0.10429930686950684</v>
      </c>
      <c r="AF198" s="1">
        <v>0.26258575916290283</v>
      </c>
      <c r="AG198" s="1">
        <v>99.467658996582031</v>
      </c>
      <c r="AH198" s="1">
        <v>3.1549501419067383</v>
      </c>
      <c r="AI198" s="1">
        <v>0.26367273926734924</v>
      </c>
      <c r="AJ198" s="1">
        <v>1.6222825273871422E-2</v>
      </c>
      <c r="AK198" s="1">
        <v>1.7433307366445661E-3</v>
      </c>
      <c r="AL198" s="1">
        <v>1.792200468480587E-2</v>
      </c>
      <c r="AM198" s="1">
        <v>1.8654580926522613E-3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87</v>
      </c>
      <c r="AV198">
        <f t="shared" si="64"/>
        <v>0.50095036824544259</v>
      </c>
      <c r="AW198">
        <f t="shared" si="65"/>
        <v>1.0027096684470337E-4</v>
      </c>
      <c r="AX198">
        <f t="shared" si="66"/>
        <v>304.91057243347166</v>
      </c>
      <c r="AY198">
        <f t="shared" si="67"/>
        <v>305.10561599731443</v>
      </c>
      <c r="AZ198">
        <f t="shared" si="68"/>
        <v>1.6687888726117706E-2</v>
      </c>
      <c r="BA198">
        <f t="shared" si="69"/>
        <v>-2.2759831317481171E-2</v>
      </c>
      <c r="BB198">
        <f t="shared" si="70"/>
        <v>4.7107530084016966</v>
      </c>
      <c r="BC198">
        <f t="shared" si="71"/>
        <v>47.359644892854774</v>
      </c>
      <c r="BD198">
        <f t="shared" si="72"/>
        <v>17.788510325594032</v>
      </c>
      <c r="BE198">
        <f t="shared" si="73"/>
        <v>31.858094215393066</v>
      </c>
      <c r="BF198">
        <f t="shared" si="74"/>
        <v>4.736863830274233</v>
      </c>
      <c r="BG198">
        <f t="shared" si="75"/>
        <v>5.4200156877494176E-3</v>
      </c>
      <c r="BH198">
        <f t="shared" si="76"/>
        <v>2.9413715292783307</v>
      </c>
      <c r="BI198">
        <f t="shared" si="77"/>
        <v>1.7954923009959023</v>
      </c>
      <c r="BJ198">
        <f t="shared" si="78"/>
        <v>3.3884393912697987E-3</v>
      </c>
      <c r="BK198">
        <f t="shared" si="79"/>
        <v>53.862403297380375</v>
      </c>
      <c r="BL198">
        <f t="shared" si="80"/>
        <v>1.2891018627600732</v>
      </c>
      <c r="BM198">
        <f t="shared" si="81"/>
        <v>61.011493643487078</v>
      </c>
      <c r="BN198">
        <f t="shared" si="82"/>
        <v>420.28361638651529</v>
      </c>
      <c r="BO198">
        <f t="shared" si="83"/>
        <v>-6.6734393809810141E-4</v>
      </c>
    </row>
    <row r="199" spans="1:67" x14ac:dyDescent="0.25">
      <c r="A199" s="1">
        <v>188</v>
      </c>
      <c r="B199" s="1" t="s">
        <v>275</v>
      </c>
      <c r="C199" s="1" t="s">
        <v>81</v>
      </c>
      <c r="D199" s="1" t="s">
        <v>82</v>
      </c>
      <c r="E199" s="1" t="s">
        <v>83</v>
      </c>
      <c r="F199" s="1" t="s">
        <v>84</v>
      </c>
      <c r="G199" s="1" t="s">
        <v>85</v>
      </c>
      <c r="H199" s="1" t="s">
        <v>86</v>
      </c>
      <c r="I199" s="1">
        <v>1349.5000003017485</v>
      </c>
      <c r="J199" s="1">
        <v>0</v>
      </c>
      <c r="K199">
        <f t="shared" si="56"/>
        <v>-0.52091178991142195</v>
      </c>
      <c r="L199">
        <f t="shared" si="57"/>
        <v>5.4211032338499785E-3</v>
      </c>
      <c r="M199">
        <f t="shared" si="58"/>
        <v>559.64984925096996</v>
      </c>
      <c r="N199">
        <f t="shared" si="59"/>
        <v>0.1000517408850063</v>
      </c>
      <c r="O199">
        <f t="shared" si="60"/>
        <v>1.7685291711108171</v>
      </c>
      <c r="P199">
        <f t="shared" si="61"/>
        <v>31.757844924926758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31.957181930541992</v>
      </c>
      <c r="V199" s="1">
        <v>31.757844924926758</v>
      </c>
      <c r="W199" s="1">
        <v>32.041061401367188</v>
      </c>
      <c r="X199" s="1">
        <v>419.19033813476563</v>
      </c>
      <c r="Y199" s="1">
        <v>420.145263671875</v>
      </c>
      <c r="Z199" s="1">
        <v>29.378841400146484</v>
      </c>
      <c r="AA199" s="1">
        <v>29.572454452514648</v>
      </c>
      <c r="AB199" s="1">
        <v>61.34613037109375</v>
      </c>
      <c r="AC199" s="1">
        <v>61.750411987304688</v>
      </c>
      <c r="AD199" s="1">
        <v>300.88766479492188</v>
      </c>
      <c r="AE199" s="1">
        <v>7.7847272157669067E-2</v>
      </c>
      <c r="AF199" s="1">
        <v>0.14783500134944916</v>
      </c>
      <c r="AG199" s="1">
        <v>99.4674072265625</v>
      </c>
      <c r="AH199" s="1">
        <v>3.1549501419067383</v>
      </c>
      <c r="AI199" s="1">
        <v>0.26367273926734924</v>
      </c>
      <c r="AJ199" s="1">
        <v>1.6222825273871422E-2</v>
      </c>
      <c r="AK199" s="1">
        <v>1.7433307366445661E-3</v>
      </c>
      <c r="AL199" s="1">
        <v>1.792200468480587E-2</v>
      </c>
      <c r="AM199" s="1">
        <v>1.8654580926522613E-3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87</v>
      </c>
      <c r="AV199">
        <f t="shared" si="64"/>
        <v>0.50147944132486977</v>
      </c>
      <c r="AW199">
        <f t="shared" si="65"/>
        <v>1.0005174088500631E-4</v>
      </c>
      <c r="AX199">
        <f t="shared" si="66"/>
        <v>304.90784492492674</v>
      </c>
      <c r="AY199">
        <f t="shared" si="67"/>
        <v>305.10718193054197</v>
      </c>
      <c r="AZ199">
        <f t="shared" si="68"/>
        <v>1.2455563266823511E-2</v>
      </c>
      <c r="BA199">
        <f t="shared" si="69"/>
        <v>-2.2107457743830439E-2</v>
      </c>
      <c r="BB199">
        <f t="shared" si="70"/>
        <v>4.710024540828063</v>
      </c>
      <c r="BC199">
        <f t="shared" si="71"/>
        <v>47.352441087559221</v>
      </c>
      <c r="BD199">
        <f t="shared" si="72"/>
        <v>17.779986635044573</v>
      </c>
      <c r="BE199">
        <f t="shared" si="73"/>
        <v>31.857513427734375</v>
      </c>
      <c r="BF199">
        <f t="shared" si="74"/>
        <v>4.7367079559667662</v>
      </c>
      <c r="BG199">
        <f t="shared" si="75"/>
        <v>5.4107749348527171E-3</v>
      </c>
      <c r="BH199">
        <f t="shared" si="76"/>
        <v>2.9414953697172459</v>
      </c>
      <c r="BI199">
        <f t="shared" si="77"/>
        <v>1.7952125862495203</v>
      </c>
      <c r="BJ199">
        <f t="shared" si="78"/>
        <v>3.3826607532165633E-3</v>
      </c>
      <c r="BK199">
        <f t="shared" si="79"/>
        <v>55.666919459730551</v>
      </c>
      <c r="BL199">
        <f t="shared" si="80"/>
        <v>1.3320389342483347</v>
      </c>
      <c r="BM199">
        <f t="shared" si="81"/>
        <v>61.0242393474851</v>
      </c>
      <c r="BN199">
        <f t="shared" si="82"/>
        <v>420.392880188817</v>
      </c>
      <c r="BO199">
        <f t="shared" si="83"/>
        <v>-7.561556640113406E-4</v>
      </c>
    </row>
    <row r="200" spans="1:67" x14ac:dyDescent="0.25">
      <c r="A200" s="1">
        <v>189</v>
      </c>
      <c r="B200" s="1" t="s">
        <v>276</v>
      </c>
      <c r="C200" s="1" t="s">
        <v>81</v>
      </c>
      <c r="D200" s="1" t="s">
        <v>82</v>
      </c>
      <c r="E200" s="1" t="s">
        <v>83</v>
      </c>
      <c r="F200" s="1" t="s">
        <v>84</v>
      </c>
      <c r="G200" s="1" t="s">
        <v>85</v>
      </c>
      <c r="H200" s="1" t="s">
        <v>86</v>
      </c>
      <c r="I200" s="1">
        <v>1354.5000001899898</v>
      </c>
      <c r="J200" s="1">
        <v>0</v>
      </c>
      <c r="K200">
        <f t="shared" si="56"/>
        <v>-0.51162180783639555</v>
      </c>
      <c r="L200">
        <f t="shared" si="57"/>
        <v>5.3760788297586804E-3</v>
      </c>
      <c r="M200">
        <f t="shared" si="58"/>
        <v>558.14709730705079</v>
      </c>
      <c r="N200">
        <f t="shared" si="59"/>
        <v>9.9198525323692013E-2</v>
      </c>
      <c r="O200">
        <f t="shared" si="60"/>
        <v>1.7681218048437191</v>
      </c>
      <c r="P200">
        <f t="shared" si="61"/>
        <v>31.755582809448242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31.966415405273438</v>
      </c>
      <c r="V200" s="1">
        <v>31.755582809448242</v>
      </c>
      <c r="W200" s="1">
        <v>32.057079315185547</v>
      </c>
      <c r="X200" s="1">
        <v>419.15969848632813</v>
      </c>
      <c r="Y200" s="1">
        <v>420.09786987304688</v>
      </c>
      <c r="Z200" s="1">
        <v>29.378143310546875</v>
      </c>
      <c r="AA200" s="1">
        <v>29.570320129394531</v>
      </c>
      <c r="AB200" s="1">
        <v>61.312942504882813</v>
      </c>
      <c r="AC200" s="1">
        <v>61.714023590087891</v>
      </c>
      <c r="AD200" s="1">
        <v>300.55194091796875</v>
      </c>
      <c r="AE200" s="1">
        <v>0.30080154538154602</v>
      </c>
      <c r="AF200" s="1">
        <v>7.2365254163742065E-2</v>
      </c>
      <c r="AG200" s="1">
        <v>99.467933654785156</v>
      </c>
      <c r="AH200" s="1">
        <v>3.1549501419067383</v>
      </c>
      <c r="AI200" s="1">
        <v>0.26367273926734924</v>
      </c>
      <c r="AJ200" s="1">
        <v>1.6222825273871422E-2</v>
      </c>
      <c r="AK200" s="1">
        <v>1.7433307366445661E-3</v>
      </c>
      <c r="AL200" s="1">
        <v>1.792200468480587E-2</v>
      </c>
      <c r="AM200" s="1">
        <v>1.8654580926522613E-3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87</v>
      </c>
      <c r="AV200">
        <f t="shared" si="64"/>
        <v>0.50091990152994781</v>
      </c>
      <c r="AW200">
        <f t="shared" si="65"/>
        <v>9.9198525323692012E-5</v>
      </c>
      <c r="AX200">
        <f t="shared" si="66"/>
        <v>304.90558280944822</v>
      </c>
      <c r="AY200">
        <f t="shared" si="67"/>
        <v>305.11641540527341</v>
      </c>
      <c r="AZ200">
        <f t="shared" si="68"/>
        <v>4.8128246185297208E-2</v>
      </c>
      <c r="BA200">
        <f t="shared" si="69"/>
        <v>-1.9697396434772221E-2</v>
      </c>
      <c r="BB200">
        <f t="shared" si="70"/>
        <v>4.7094204456250921</v>
      </c>
      <c r="BC200">
        <f t="shared" si="71"/>
        <v>47.346117211700346</v>
      </c>
      <c r="BD200">
        <f t="shared" si="72"/>
        <v>17.775797082305814</v>
      </c>
      <c r="BE200">
        <f t="shared" si="73"/>
        <v>31.86099910736084</v>
      </c>
      <c r="BF200">
        <f t="shared" si="74"/>
        <v>4.7376435247922668</v>
      </c>
      <c r="BG200">
        <f t="shared" si="75"/>
        <v>5.3659212187982972E-3</v>
      </c>
      <c r="BH200">
        <f t="shared" si="76"/>
        <v>2.941298640781373</v>
      </c>
      <c r="BI200">
        <f t="shared" si="77"/>
        <v>1.7963448840108938</v>
      </c>
      <c r="BJ200">
        <f t="shared" si="78"/>
        <v>3.3546118828009551E-3</v>
      </c>
      <c r="BK200">
        <f t="shared" si="79"/>
        <v>55.517738444548641</v>
      </c>
      <c r="BL200">
        <f t="shared" si="80"/>
        <v>1.328612062412319</v>
      </c>
      <c r="BM200">
        <f t="shared" si="81"/>
        <v>61.027773411265287</v>
      </c>
      <c r="BN200">
        <f t="shared" si="82"/>
        <v>420.34107037743473</v>
      </c>
      <c r="BO200">
        <f t="shared" si="83"/>
        <v>-7.4280487825911041E-4</v>
      </c>
    </row>
    <row r="201" spans="1:67" x14ac:dyDescent="0.25">
      <c r="A201" s="1">
        <v>190</v>
      </c>
      <c r="B201" s="1" t="s">
        <v>277</v>
      </c>
      <c r="C201" s="1" t="s">
        <v>81</v>
      </c>
      <c r="D201" s="1" t="s">
        <v>82</v>
      </c>
      <c r="E201" s="1" t="s">
        <v>83</v>
      </c>
      <c r="F201" s="1" t="s">
        <v>84</v>
      </c>
      <c r="G201" s="1" t="s">
        <v>85</v>
      </c>
      <c r="H201" s="1" t="s">
        <v>86</v>
      </c>
      <c r="I201" s="1">
        <v>1360.0000000670552</v>
      </c>
      <c r="J201" s="1">
        <v>0</v>
      </c>
      <c r="K201">
        <f t="shared" si="56"/>
        <v>-0.47832595995576099</v>
      </c>
      <c r="L201">
        <f t="shared" si="57"/>
        <v>5.483843987104246E-3</v>
      </c>
      <c r="M201">
        <f t="shared" si="58"/>
        <v>545.52228715206911</v>
      </c>
      <c r="N201">
        <f t="shared" si="59"/>
        <v>0.10136670969967455</v>
      </c>
      <c r="O201">
        <f t="shared" si="60"/>
        <v>1.7712961056089003</v>
      </c>
      <c r="P201">
        <f t="shared" si="61"/>
        <v>31.768199920654297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31.973119735717773</v>
      </c>
      <c r="V201" s="1">
        <v>31.768199920654297</v>
      </c>
      <c r="W201" s="1">
        <v>32.052986145019531</v>
      </c>
      <c r="X201" s="1">
        <v>419.1649169921875</v>
      </c>
      <c r="Y201" s="1">
        <v>420.0341796875</v>
      </c>
      <c r="Z201" s="1">
        <v>29.376058578491211</v>
      </c>
      <c r="AA201" s="1">
        <v>29.572292327880859</v>
      </c>
      <c r="AB201" s="1">
        <v>61.285316467285156</v>
      </c>
      <c r="AC201" s="1">
        <v>61.694705963134766</v>
      </c>
      <c r="AD201" s="1">
        <v>300.77108764648438</v>
      </c>
      <c r="AE201" s="1">
        <v>0.14737856388092041</v>
      </c>
      <c r="AF201" s="1">
        <v>0.28429388999938965</v>
      </c>
      <c r="AG201" s="1">
        <v>99.467926025390625</v>
      </c>
      <c r="AH201" s="1">
        <v>3.1549501419067383</v>
      </c>
      <c r="AI201" s="1">
        <v>0.26367273926734924</v>
      </c>
      <c r="AJ201" s="1">
        <v>1.6222825273871422E-2</v>
      </c>
      <c r="AK201" s="1">
        <v>1.7433307366445661E-3</v>
      </c>
      <c r="AL201" s="1">
        <v>1.792200468480587E-2</v>
      </c>
      <c r="AM201" s="1">
        <v>1.8654580926522613E-3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87</v>
      </c>
      <c r="AV201">
        <f t="shared" si="64"/>
        <v>0.50128514607747399</v>
      </c>
      <c r="AW201">
        <f t="shared" si="65"/>
        <v>1.0136670969967455E-4</v>
      </c>
      <c r="AX201">
        <f t="shared" si="66"/>
        <v>304.91819992065427</v>
      </c>
      <c r="AY201">
        <f t="shared" si="67"/>
        <v>305.12311973571775</v>
      </c>
      <c r="AZ201">
        <f t="shared" si="68"/>
        <v>2.3580569693880449E-2</v>
      </c>
      <c r="BA201">
        <f t="shared" si="69"/>
        <v>-2.1862460918031325E-2</v>
      </c>
      <c r="BB201">
        <f t="shared" si="70"/>
        <v>4.7127906912797801</v>
      </c>
      <c r="BC201">
        <f t="shared" si="71"/>
        <v>47.380003581021406</v>
      </c>
      <c r="BD201">
        <f t="shared" si="72"/>
        <v>17.807711253140546</v>
      </c>
      <c r="BE201">
        <f t="shared" si="73"/>
        <v>31.870659828186035</v>
      </c>
      <c r="BF201">
        <f t="shared" si="74"/>
        <v>4.7402373375587299</v>
      </c>
      <c r="BG201">
        <f t="shared" si="75"/>
        <v>5.4732754700537335E-3</v>
      </c>
      <c r="BH201">
        <f t="shared" si="76"/>
        <v>2.9414945856708798</v>
      </c>
      <c r="BI201">
        <f t="shared" si="77"/>
        <v>1.79874275188785</v>
      </c>
      <c r="BJ201">
        <f t="shared" si="78"/>
        <v>3.4217451166885398E-3</v>
      </c>
      <c r="BK201">
        <f t="shared" si="79"/>
        <v>54.261970503643916</v>
      </c>
      <c r="BL201">
        <f t="shared" si="80"/>
        <v>1.2987568953505895</v>
      </c>
      <c r="BM201">
        <f t="shared" si="81"/>
        <v>60.986476998135039</v>
      </c>
      <c r="BN201">
        <f t="shared" si="82"/>
        <v>420.26155294044042</v>
      </c>
      <c r="BO201">
        <f t="shared" si="83"/>
        <v>-6.9412524058766467E-4</v>
      </c>
    </row>
    <row r="202" spans="1:67" x14ac:dyDescent="0.25">
      <c r="A202" s="1">
        <v>191</v>
      </c>
      <c r="B202" s="1" t="s">
        <v>278</v>
      </c>
      <c r="C202" s="1" t="s">
        <v>81</v>
      </c>
      <c r="D202" s="1" t="s">
        <v>82</v>
      </c>
      <c r="E202" s="1" t="s">
        <v>83</v>
      </c>
      <c r="F202" s="1" t="s">
        <v>84</v>
      </c>
      <c r="G202" s="1" t="s">
        <v>85</v>
      </c>
      <c r="H202" s="1" t="s">
        <v>86</v>
      </c>
      <c r="I202" s="1">
        <v>1364.9999999552965</v>
      </c>
      <c r="J202" s="1">
        <v>0</v>
      </c>
      <c r="K202">
        <f t="shared" si="56"/>
        <v>-0.51648089033754807</v>
      </c>
      <c r="L202">
        <f t="shared" si="57"/>
        <v>5.4510353515833491E-3</v>
      </c>
      <c r="M202">
        <f t="shared" si="58"/>
        <v>557.43667180329896</v>
      </c>
      <c r="N202">
        <f t="shared" si="59"/>
        <v>0.1006311333098615</v>
      </c>
      <c r="O202">
        <f t="shared" si="60"/>
        <v>1.7690079218139556</v>
      </c>
      <c r="P202">
        <f t="shared" si="61"/>
        <v>31.760011672973633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31.969968795776367</v>
      </c>
      <c r="V202" s="1">
        <v>31.760011672973633</v>
      </c>
      <c r="W202" s="1">
        <v>32.032527923583984</v>
      </c>
      <c r="X202" s="1">
        <v>419.10293579101563</v>
      </c>
      <c r="Y202" s="1">
        <v>420.04885864257813</v>
      </c>
      <c r="Z202" s="1">
        <v>29.378786087036133</v>
      </c>
      <c r="AA202" s="1">
        <v>29.573581695556641</v>
      </c>
      <c r="AB202" s="1">
        <v>61.301372528076172</v>
      </c>
      <c r="AC202" s="1">
        <v>61.707828521728516</v>
      </c>
      <c r="AD202" s="1">
        <v>300.79254150390625</v>
      </c>
      <c r="AE202" s="1">
        <v>0.14586353302001953</v>
      </c>
      <c r="AF202" s="1">
        <v>0.14162667095661163</v>
      </c>
      <c r="AG202" s="1">
        <v>99.466995239257813</v>
      </c>
      <c r="AH202" s="1">
        <v>3.1549501419067383</v>
      </c>
      <c r="AI202" s="1">
        <v>0.26367273926734924</v>
      </c>
      <c r="AJ202" s="1">
        <v>1.6222825273871422E-2</v>
      </c>
      <c r="AK202" s="1">
        <v>1.7433307366445661E-3</v>
      </c>
      <c r="AL202" s="1">
        <v>1.792200468480587E-2</v>
      </c>
      <c r="AM202" s="1">
        <v>1.8654580926522613E-3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87</v>
      </c>
      <c r="AV202">
        <f t="shared" si="64"/>
        <v>0.5013209025065104</v>
      </c>
      <c r="AW202">
        <f t="shared" si="65"/>
        <v>1.006311333098615E-4</v>
      </c>
      <c r="AX202">
        <f t="shared" si="66"/>
        <v>304.91001167297361</v>
      </c>
      <c r="AY202">
        <f t="shared" si="67"/>
        <v>305.11996879577634</v>
      </c>
      <c r="AZ202">
        <f t="shared" si="68"/>
        <v>2.3338164761554481E-2</v>
      </c>
      <c r="BA202">
        <f t="shared" si="69"/>
        <v>-2.0807694935721221E-2</v>
      </c>
      <c r="BB202">
        <f t="shared" si="70"/>
        <v>4.7106032315336899</v>
      </c>
      <c r="BC202">
        <f t="shared" si="71"/>
        <v>47.358455135824798</v>
      </c>
      <c r="BD202">
        <f t="shared" si="72"/>
        <v>17.784873440268157</v>
      </c>
      <c r="BE202">
        <f t="shared" si="73"/>
        <v>31.864990234375</v>
      </c>
      <c r="BF202">
        <f t="shared" si="74"/>
        <v>4.7387149550577625</v>
      </c>
      <c r="BG202">
        <f t="shared" si="75"/>
        <v>5.4405927940813954E-3</v>
      </c>
      <c r="BH202">
        <f t="shared" si="76"/>
        <v>2.9415953097197343</v>
      </c>
      <c r="BI202">
        <f t="shared" si="77"/>
        <v>1.7971196453380283</v>
      </c>
      <c r="BJ202">
        <f t="shared" si="78"/>
        <v>3.4013071554571395E-3</v>
      </c>
      <c r="BK202">
        <f t="shared" si="79"/>
        <v>55.446550780446458</v>
      </c>
      <c r="BL202">
        <f t="shared" si="80"/>
        <v>1.3270757920988066</v>
      </c>
      <c r="BM202">
        <f t="shared" si="81"/>
        <v>61.018743105031582</v>
      </c>
      <c r="BN202">
        <f t="shared" si="82"/>
        <v>420.29436892207138</v>
      </c>
      <c r="BO202">
        <f t="shared" si="83"/>
        <v>-7.4983195342329632E-4</v>
      </c>
    </row>
    <row r="203" spans="1:67" x14ac:dyDescent="0.25">
      <c r="A203" s="1">
        <v>192</v>
      </c>
      <c r="B203" s="1" t="s">
        <v>279</v>
      </c>
      <c r="C203" s="1" t="s">
        <v>81</v>
      </c>
      <c r="D203" s="1" t="s">
        <v>82</v>
      </c>
      <c r="E203" s="1" t="s">
        <v>83</v>
      </c>
      <c r="F203" s="1" t="s">
        <v>84</v>
      </c>
      <c r="G203" s="1" t="s">
        <v>85</v>
      </c>
      <c r="H203" s="1" t="s">
        <v>86</v>
      </c>
      <c r="I203" s="1">
        <v>1369.9999998435378</v>
      </c>
      <c r="J203" s="1">
        <v>0</v>
      </c>
      <c r="K203">
        <f t="shared" si="56"/>
        <v>-0.50662993683912061</v>
      </c>
      <c r="L203">
        <f t="shared" si="57"/>
        <v>5.3729347358920663E-3</v>
      </c>
      <c r="M203">
        <f t="shared" si="58"/>
        <v>556.75355642106467</v>
      </c>
      <c r="N203">
        <f t="shared" si="59"/>
        <v>9.9337928832147218E-2</v>
      </c>
      <c r="O203">
        <f t="shared" si="60"/>
        <v>1.7716141138982096</v>
      </c>
      <c r="P203">
        <f t="shared" si="61"/>
        <v>31.768491744995117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31.972166061401367</v>
      </c>
      <c r="V203" s="1">
        <v>31.768491744995117</v>
      </c>
      <c r="W203" s="1">
        <v>32.025161743164063</v>
      </c>
      <c r="X203" s="1">
        <v>419.185302734375</v>
      </c>
      <c r="Y203" s="1">
        <v>420.11251831054688</v>
      </c>
      <c r="Z203" s="1">
        <v>29.377531051635742</v>
      </c>
      <c r="AA203" s="1">
        <v>29.569797515869141</v>
      </c>
      <c r="AB203" s="1">
        <v>61.2918701171875</v>
      </c>
      <c r="AC203" s="1">
        <v>61.693004608154297</v>
      </c>
      <c r="AD203" s="1">
        <v>300.83413696289063</v>
      </c>
      <c r="AE203" s="1">
        <v>0.21237845718860626</v>
      </c>
      <c r="AF203" s="1">
        <v>0.13749626278877258</v>
      </c>
      <c r="AG203" s="1">
        <v>99.46820068359375</v>
      </c>
      <c r="AH203" s="1">
        <v>3.1549501419067383</v>
      </c>
      <c r="AI203" s="1">
        <v>0.26367273926734924</v>
      </c>
      <c r="AJ203" s="1">
        <v>1.6222825273871422E-2</v>
      </c>
      <c r="AK203" s="1">
        <v>1.7433307366445661E-3</v>
      </c>
      <c r="AL203" s="1">
        <v>1.792200468480587E-2</v>
      </c>
      <c r="AM203" s="1">
        <v>1.8654580926522613E-3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87</v>
      </c>
      <c r="AV203">
        <f t="shared" si="64"/>
        <v>0.50139022827148427</v>
      </c>
      <c r="AW203">
        <f t="shared" si="65"/>
        <v>9.9337928832147224E-5</v>
      </c>
      <c r="AX203">
        <f t="shared" si="66"/>
        <v>304.91849174499509</v>
      </c>
      <c r="AY203">
        <f t="shared" si="67"/>
        <v>305.12216606140134</v>
      </c>
      <c r="AZ203">
        <f t="shared" si="68"/>
        <v>3.3980552390652452E-2</v>
      </c>
      <c r="BA203">
        <f t="shared" si="69"/>
        <v>-2.0909105052685912E-2</v>
      </c>
      <c r="BB203">
        <f t="shared" si="70"/>
        <v>4.7128686673799134</v>
      </c>
      <c r="BC203">
        <f t="shared" si="71"/>
        <v>47.38065668214356</v>
      </c>
      <c r="BD203">
        <f t="shared" si="72"/>
        <v>17.810859166274419</v>
      </c>
      <c r="BE203">
        <f t="shared" si="73"/>
        <v>31.870328903198242</v>
      </c>
      <c r="BF203">
        <f t="shared" si="74"/>
        <v>4.7401484668632676</v>
      </c>
      <c r="BG203">
        <f t="shared" si="75"/>
        <v>5.3627889912042318E-3</v>
      </c>
      <c r="BH203">
        <f t="shared" si="76"/>
        <v>2.9412545534817038</v>
      </c>
      <c r="BI203">
        <f t="shared" si="77"/>
        <v>1.7988939133815638</v>
      </c>
      <c r="BJ203">
        <f t="shared" si="78"/>
        <v>3.3526531770307465E-3</v>
      </c>
      <c r="BK203">
        <f t="shared" si="79"/>
        <v>55.379274481395001</v>
      </c>
      <c r="BL203">
        <f t="shared" si="80"/>
        <v>1.325248670665683</v>
      </c>
      <c r="BM203">
        <f t="shared" si="81"/>
        <v>60.97863476615899</v>
      </c>
      <c r="BN203">
        <f t="shared" si="82"/>
        <v>420.35334591853785</v>
      </c>
      <c r="BO203">
        <f t="shared" si="83"/>
        <v>-7.3494364158342978E-4</v>
      </c>
    </row>
    <row r="204" spans="1:67" x14ac:dyDescent="0.25">
      <c r="A204" s="1">
        <v>193</v>
      </c>
      <c r="B204" s="1" t="s">
        <v>280</v>
      </c>
      <c r="C204" s="1" t="s">
        <v>81</v>
      </c>
      <c r="D204" s="1" t="s">
        <v>82</v>
      </c>
      <c r="E204" s="1" t="s">
        <v>83</v>
      </c>
      <c r="F204" s="1" t="s">
        <v>84</v>
      </c>
      <c r="G204" s="1" t="s">
        <v>85</v>
      </c>
      <c r="H204" s="1" t="s">
        <v>86</v>
      </c>
      <c r="I204" s="1">
        <v>1375.4999997206032</v>
      </c>
      <c r="J204" s="1">
        <v>0</v>
      </c>
      <c r="K204">
        <f t="shared" si="56"/>
        <v>-0.50873532159523327</v>
      </c>
      <c r="L204">
        <f t="shared" si="57"/>
        <v>5.4639188432094509E-3</v>
      </c>
      <c r="M204">
        <f t="shared" si="58"/>
        <v>554.8779290169166</v>
      </c>
      <c r="N204">
        <f t="shared" si="59"/>
        <v>0.10085664255801109</v>
      </c>
      <c r="O204">
        <f t="shared" si="60"/>
        <v>1.7688184705314236</v>
      </c>
      <c r="P204">
        <f t="shared" si="61"/>
        <v>31.758590698242188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31.963230133056641</v>
      </c>
      <c r="V204" s="1">
        <v>31.758590698242188</v>
      </c>
      <c r="W204" s="1">
        <v>32.026500701904297</v>
      </c>
      <c r="X204" s="1">
        <v>419.15008544921875</v>
      </c>
      <c r="Y204" s="1">
        <v>420.08035278320313</v>
      </c>
      <c r="Z204" s="1">
        <v>29.376222610473633</v>
      </c>
      <c r="AA204" s="1">
        <v>29.571453094482422</v>
      </c>
      <c r="AB204" s="1">
        <v>61.319862365722656</v>
      </c>
      <c r="AC204" s="1">
        <v>61.727382659912109</v>
      </c>
      <c r="AD204" s="1">
        <v>300.79574584960938</v>
      </c>
      <c r="AE204" s="1">
        <v>0.21313744783401489</v>
      </c>
      <c r="AF204" s="1">
        <v>0.10958512872457504</v>
      </c>
      <c r="AG204" s="1">
        <v>99.467727661132813</v>
      </c>
      <c r="AH204" s="1">
        <v>3.1549501419067383</v>
      </c>
      <c r="AI204" s="1">
        <v>0.26367273926734924</v>
      </c>
      <c r="AJ204" s="1">
        <v>1.6222825273871422E-2</v>
      </c>
      <c r="AK204" s="1">
        <v>1.7433307366445661E-3</v>
      </c>
      <c r="AL204" s="1">
        <v>1.792200468480587E-2</v>
      </c>
      <c r="AM204" s="1">
        <v>1.8654580926522613E-3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87</v>
      </c>
      <c r="AV204">
        <f t="shared" si="64"/>
        <v>0.50132624308268225</v>
      </c>
      <c r="AW204">
        <f t="shared" si="65"/>
        <v>1.008566425580111E-4</v>
      </c>
      <c r="AX204">
        <f t="shared" si="66"/>
        <v>304.90859069824216</v>
      </c>
      <c r="AY204">
        <f t="shared" si="67"/>
        <v>305.11323013305662</v>
      </c>
      <c r="AZ204">
        <f t="shared" si="68"/>
        <v>3.4101990891203471E-2</v>
      </c>
      <c r="BA204">
        <f t="shared" si="69"/>
        <v>-2.1532154160854668E-2</v>
      </c>
      <c r="BB204">
        <f t="shared" si="70"/>
        <v>4.7102237134773643</v>
      </c>
      <c r="BC204">
        <f t="shared" si="71"/>
        <v>47.354290926642854</v>
      </c>
      <c r="BD204">
        <f t="shared" si="72"/>
        <v>17.782837832160432</v>
      </c>
      <c r="BE204">
        <f t="shared" si="73"/>
        <v>31.860910415649414</v>
      </c>
      <c r="BF204">
        <f t="shared" si="74"/>
        <v>4.7376197176265205</v>
      </c>
      <c r="BG204">
        <f t="shared" si="75"/>
        <v>5.4534269130263723E-3</v>
      </c>
      <c r="BH204">
        <f t="shared" si="76"/>
        <v>2.9414052429459407</v>
      </c>
      <c r="BI204">
        <f t="shared" si="77"/>
        <v>1.7962144746805797</v>
      </c>
      <c r="BJ204">
        <f t="shared" si="78"/>
        <v>3.4093329046969109E-3</v>
      </c>
      <c r="BK204">
        <f t="shared" si="79"/>
        <v>55.192446728628042</v>
      </c>
      <c r="BL204">
        <f t="shared" si="80"/>
        <v>1.3208852195553178</v>
      </c>
      <c r="BM204">
        <f t="shared" si="81"/>
        <v>61.020081323660861</v>
      </c>
      <c r="BN204">
        <f t="shared" si="82"/>
        <v>420.32218119027414</v>
      </c>
      <c r="BO204">
        <f t="shared" si="83"/>
        <v>-7.3855418736293429E-4</v>
      </c>
    </row>
    <row r="205" spans="1:67" x14ac:dyDescent="0.25">
      <c r="A205" s="1">
        <v>194</v>
      </c>
      <c r="B205" s="1" t="s">
        <v>281</v>
      </c>
      <c r="C205" s="1" t="s">
        <v>81</v>
      </c>
      <c r="D205" s="1" t="s">
        <v>82</v>
      </c>
      <c r="E205" s="1" t="s">
        <v>83</v>
      </c>
      <c r="F205" s="1" t="s">
        <v>84</v>
      </c>
      <c r="G205" s="1" t="s">
        <v>85</v>
      </c>
      <c r="H205" s="1" t="s">
        <v>86</v>
      </c>
      <c r="I205" s="1">
        <v>1380.4999996088445</v>
      </c>
      <c r="J205" s="1">
        <v>0</v>
      </c>
      <c r="K205">
        <f t="shared" ref="K205:K268" si="84">(X205-Y205*(1000-Z205)/(1000-AA205))*AV205</f>
        <v>-0.52179759337698484</v>
      </c>
      <c r="L205">
        <f t="shared" ref="L205:L268" si="85">IF(BG205&lt;&gt;0,1/(1/BG205-1/T205),0)</f>
        <v>5.250858876388282E-3</v>
      </c>
      <c r="M205">
        <f t="shared" ref="M205:M268" si="86">((BJ205-AW205/2)*Y205-K205)/(BJ205+AW205/2)</f>
        <v>564.74829589975275</v>
      </c>
      <c r="N205">
        <f t="shared" ref="N205:N268" si="87">AW205*1000</f>
        <v>9.702361410107592E-2</v>
      </c>
      <c r="O205">
        <f t="shared" ref="O205:O268" si="88">(BB205-BH205)</f>
        <v>1.7704965982488012</v>
      </c>
      <c r="P205">
        <f t="shared" ref="P205:P268" si="89">(V205+BA205*J205)</f>
        <v>31.763008117675781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31.962471008300781</v>
      </c>
      <c r="V205" s="1">
        <v>31.763008117675781</v>
      </c>
      <c r="W205" s="1">
        <v>32.020435333251953</v>
      </c>
      <c r="X205" s="1">
        <v>419.11978149414063</v>
      </c>
      <c r="Y205" s="1">
        <v>420.0794677734375</v>
      </c>
      <c r="Z205" s="1">
        <v>29.378664016723633</v>
      </c>
      <c r="AA205" s="1">
        <v>29.566505432128906</v>
      </c>
      <c r="AB205" s="1">
        <v>61.327468872070313</v>
      </c>
      <c r="AC205" s="1">
        <v>61.719585418701172</v>
      </c>
      <c r="AD205" s="1">
        <v>300.74826049804688</v>
      </c>
      <c r="AE205" s="1">
        <v>0.31365841627120972</v>
      </c>
      <c r="AF205" s="1">
        <v>0.1891886442899704</v>
      </c>
      <c r="AG205" s="1">
        <v>99.467521667480469</v>
      </c>
      <c r="AH205" s="1">
        <v>3.1549501419067383</v>
      </c>
      <c r="AI205" s="1">
        <v>0.26367273926734924</v>
      </c>
      <c r="AJ205" s="1">
        <v>1.6222825273871422E-2</v>
      </c>
      <c r="AK205" s="1">
        <v>1.7433307366445661E-3</v>
      </c>
      <c r="AL205" s="1">
        <v>1.792200468480587E-2</v>
      </c>
      <c r="AM205" s="1">
        <v>1.8654580926522613E-3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87</v>
      </c>
      <c r="AV205">
        <f t="shared" ref="AV205:AV268" si="92">AD205*0.000001/(Q205*0.0001)</f>
        <v>0.50124710083007806</v>
      </c>
      <c r="AW205">
        <f t="shared" ref="AW205:AW268" si="93">(AA205-Z205)/(1000-AA205)*AV205</f>
        <v>9.7023614101075922E-5</v>
      </c>
      <c r="AX205">
        <f t="shared" ref="AX205:AX268" si="94">(V205+273.15)</f>
        <v>304.91300811767576</v>
      </c>
      <c r="AY205">
        <f t="shared" ref="AY205:AY268" si="95">(U205+273.15)</f>
        <v>305.11247100830076</v>
      </c>
      <c r="AZ205">
        <f t="shared" ref="AZ205:AZ268" si="96">(AE205*AQ205+AF205*AR205)*AS205</f>
        <v>5.0185345481663646E-2</v>
      </c>
      <c r="BA205">
        <f t="shared" ref="BA205:BA268" si="97">((AZ205+0.00000010773*(AY205^4-AX205^4))-AW205*44100)/(R205*0.92*2*29.3+0.00000043092*AX205^3)</f>
        <v>-2.0159201501517919E-2</v>
      </c>
      <c r="BB205">
        <f t="shared" ref="BB205:BB268" si="98">0.61365*EXP(17.502*P205/(240.97+P205))</f>
        <v>4.7114036179507623</v>
      </c>
      <c r="BC205">
        <f t="shared" ref="BC205:BC268" si="99">BB205*1000/AG205</f>
        <v>47.366251204096201</v>
      </c>
      <c r="BD205">
        <f t="shared" ref="BD205:BD268" si="100">(BC205-AA205)</f>
        <v>17.799745771967295</v>
      </c>
      <c r="BE205">
        <f t="shared" ref="BE205:BE268" si="101">IF(J205,V205,(U205+V205)/2)</f>
        <v>31.862739562988281</v>
      </c>
      <c r="BF205">
        <f t="shared" ref="BF205:BF268" si="102">0.61365*EXP(17.502*BE205/(240.97+BE205))</f>
        <v>4.7381107294981497</v>
      </c>
      <c r="BG205">
        <f t="shared" ref="BG205:BG268" si="103">IF(BD205&lt;&gt;0,(1000-(BC205+AA205)/2)/BD205*AW205,0)</f>
        <v>5.2411685116423128E-3</v>
      </c>
      <c r="BH205">
        <f t="shared" ref="BH205:BH268" si="104">AA205*AG205/1000</f>
        <v>2.9409070197019611</v>
      </c>
      <c r="BI205">
        <f t="shared" ref="BI205:BI268" si="105">(BF205-BH205)</f>
        <v>1.7972037097961886</v>
      </c>
      <c r="BJ205">
        <f t="shared" ref="BJ205:BJ268" si="106">1/(1.6/L205+1.37/T205)</f>
        <v>3.2765995623727125E-3</v>
      </c>
      <c r="BK205">
        <f t="shared" ref="BK205:BK268" si="107">M205*AG205*0.001</f>
        <v>56.174113359081325</v>
      </c>
      <c r="BL205">
        <f t="shared" ref="BL205:BL268" si="108">M205/Y205</f>
        <v>1.344384430148678</v>
      </c>
      <c r="BM205">
        <f t="shared" ref="BM205:BM268" si="109">(1-AW205*AG205/BB205/L205)*100</f>
        <v>60.989808001466116</v>
      </c>
      <c r="BN205">
        <f t="shared" ref="BN205:BN268" si="110">(Y205-K205/(T205/1.35))</f>
        <v>420.32750535892336</v>
      </c>
      <c r="BO205">
        <f t="shared" ref="BO205:BO268" si="111">K205*BM205/100/BN205</f>
        <v>-7.5713187050450482E-4</v>
      </c>
    </row>
    <row r="206" spans="1:67" x14ac:dyDescent="0.25">
      <c r="A206" s="1">
        <v>195</v>
      </c>
      <c r="B206" s="1" t="s">
        <v>282</v>
      </c>
      <c r="C206" s="1" t="s">
        <v>81</v>
      </c>
      <c r="D206" s="1" t="s">
        <v>82</v>
      </c>
      <c r="E206" s="1" t="s">
        <v>83</v>
      </c>
      <c r="F206" s="1" t="s">
        <v>84</v>
      </c>
      <c r="G206" s="1" t="s">
        <v>85</v>
      </c>
      <c r="H206" s="1" t="s">
        <v>86</v>
      </c>
      <c r="I206" s="1">
        <v>1385.4999994970858</v>
      </c>
      <c r="J206" s="1">
        <v>0</v>
      </c>
      <c r="K206">
        <f t="shared" si="84"/>
        <v>-0.46820260107663142</v>
      </c>
      <c r="L206">
        <f t="shared" si="85"/>
        <v>5.4633214703014099E-3</v>
      </c>
      <c r="M206">
        <f t="shared" si="86"/>
        <v>543.09732188923169</v>
      </c>
      <c r="N206">
        <f t="shared" si="87"/>
        <v>0.10091612559153906</v>
      </c>
      <c r="O206">
        <f t="shared" si="88"/>
        <v>1.7700374808522343</v>
      </c>
      <c r="P206">
        <f t="shared" si="89"/>
        <v>31.762611389160156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31.958444595336914</v>
      </c>
      <c r="V206" s="1">
        <v>31.762611389160156</v>
      </c>
      <c r="W206" s="1">
        <v>32.013721466064453</v>
      </c>
      <c r="X206" s="1">
        <v>419.15863037109375</v>
      </c>
      <c r="Y206" s="1">
        <v>420.00814819335938</v>
      </c>
      <c r="Z206" s="1">
        <v>29.374757766723633</v>
      </c>
      <c r="AA206" s="1">
        <v>29.570135116577148</v>
      </c>
      <c r="AB206" s="1">
        <v>61.3331298828125</v>
      </c>
      <c r="AC206" s="1">
        <v>61.741065979003906</v>
      </c>
      <c r="AD206" s="1">
        <v>300.747314453125</v>
      </c>
      <c r="AE206" s="1">
        <v>0.12470273673534393</v>
      </c>
      <c r="AF206" s="1">
        <v>9.6141323447227478E-2</v>
      </c>
      <c r="AG206" s="1">
        <v>99.467254638671875</v>
      </c>
      <c r="AH206" s="1">
        <v>3.1549501419067383</v>
      </c>
      <c r="AI206" s="1">
        <v>0.26367273926734924</v>
      </c>
      <c r="AJ206" s="1">
        <v>1.6222825273871422E-2</v>
      </c>
      <c r="AK206" s="1">
        <v>1.7433307366445661E-3</v>
      </c>
      <c r="AL206" s="1">
        <v>1.792200468480587E-2</v>
      </c>
      <c r="AM206" s="1">
        <v>1.8654580926522613E-3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87</v>
      </c>
      <c r="AV206">
        <f t="shared" si="92"/>
        <v>0.50124552408854162</v>
      </c>
      <c r="AW206">
        <f t="shared" si="93"/>
        <v>1.0091612559153906E-4</v>
      </c>
      <c r="AX206">
        <f t="shared" si="94"/>
        <v>304.91261138916013</v>
      </c>
      <c r="AY206">
        <f t="shared" si="95"/>
        <v>305.10844459533689</v>
      </c>
      <c r="AZ206">
        <f t="shared" si="96"/>
        <v>1.995243743168329E-2</v>
      </c>
      <c r="BA206">
        <f t="shared" si="97"/>
        <v>-2.2934087285260311E-2</v>
      </c>
      <c r="BB206">
        <f t="shared" si="98"/>
        <v>4.7112976401927469</v>
      </c>
      <c r="BC206">
        <f t="shared" si="99"/>
        <v>47.365312909330484</v>
      </c>
      <c r="BD206">
        <f t="shared" si="100"/>
        <v>17.795177792753336</v>
      </c>
      <c r="BE206">
        <f t="shared" si="101"/>
        <v>31.860527992248535</v>
      </c>
      <c r="BF206">
        <f t="shared" si="102"/>
        <v>4.7375170664164408</v>
      </c>
      <c r="BG206">
        <f t="shared" si="103"/>
        <v>5.4528318319664107E-3</v>
      </c>
      <c r="BH206">
        <f t="shared" si="104"/>
        <v>2.9412601593405125</v>
      </c>
      <c r="BI206">
        <f t="shared" si="105"/>
        <v>1.7962569070759282</v>
      </c>
      <c r="BJ206">
        <f t="shared" si="106"/>
        <v>3.4089607736340344E-3</v>
      </c>
      <c r="BK206">
        <f t="shared" si="107"/>
        <v>54.020399609936952</v>
      </c>
      <c r="BL206">
        <f t="shared" si="108"/>
        <v>1.2930637756084811</v>
      </c>
      <c r="BM206">
        <f t="shared" si="109"/>
        <v>61.00190418057614</v>
      </c>
      <c r="BN206">
        <f t="shared" si="110"/>
        <v>420.2307092863258</v>
      </c>
      <c r="BO206">
        <f t="shared" si="111"/>
        <v>-6.7965642626352811E-4</v>
      </c>
    </row>
    <row r="207" spans="1:67" x14ac:dyDescent="0.25">
      <c r="A207" s="1">
        <v>196</v>
      </c>
      <c r="B207" s="1" t="s">
        <v>283</v>
      </c>
      <c r="C207" s="1" t="s">
        <v>81</v>
      </c>
      <c r="D207" s="1" t="s">
        <v>82</v>
      </c>
      <c r="E207" s="1" t="s">
        <v>83</v>
      </c>
      <c r="F207" s="1" t="s">
        <v>84</v>
      </c>
      <c r="G207" s="1" t="s">
        <v>85</v>
      </c>
      <c r="H207" s="1" t="s">
        <v>86</v>
      </c>
      <c r="I207" s="1">
        <v>1390.9999993741512</v>
      </c>
      <c r="J207" s="1">
        <v>0</v>
      </c>
      <c r="K207">
        <f t="shared" si="84"/>
        <v>-0.51143501788420132</v>
      </c>
      <c r="L207">
        <f t="shared" si="85"/>
        <v>5.3551847727589435E-3</v>
      </c>
      <c r="M207">
        <f t="shared" si="86"/>
        <v>558.60668046214585</v>
      </c>
      <c r="N207">
        <f t="shared" si="87"/>
        <v>9.8812682697698676E-2</v>
      </c>
      <c r="O207">
        <f t="shared" si="88"/>
        <v>1.7681037148871663</v>
      </c>
      <c r="P207">
        <f t="shared" si="89"/>
        <v>31.754777908325195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31.956794738769531</v>
      </c>
      <c r="V207" s="1">
        <v>31.754777908325195</v>
      </c>
      <c r="W207" s="1">
        <v>32.018428802490234</v>
      </c>
      <c r="X207" s="1">
        <v>419.08724975585938</v>
      </c>
      <c r="Y207" s="1">
        <v>420.02484130859375</v>
      </c>
      <c r="Z207" s="1">
        <v>29.377077102661133</v>
      </c>
      <c r="AA207" s="1">
        <v>29.568395614624023</v>
      </c>
      <c r="AB207" s="1">
        <v>61.344001770019531</v>
      </c>
      <c r="AC207" s="1">
        <v>61.743507385253906</v>
      </c>
      <c r="AD207" s="1">
        <v>300.72662353515625</v>
      </c>
      <c r="AE207" s="1">
        <v>0.16853894293308258</v>
      </c>
      <c r="AF207" s="1">
        <v>3.204735741019249E-2</v>
      </c>
      <c r="AG207" s="1">
        <v>99.467750549316406</v>
      </c>
      <c r="AH207" s="1">
        <v>3.1549501419067383</v>
      </c>
      <c r="AI207" s="1">
        <v>0.26367273926734924</v>
      </c>
      <c r="AJ207" s="1">
        <v>1.6222825273871422E-2</v>
      </c>
      <c r="AK207" s="1">
        <v>1.7433307366445661E-3</v>
      </c>
      <c r="AL207" s="1">
        <v>1.792200468480587E-2</v>
      </c>
      <c r="AM207" s="1">
        <v>1.8654580926522613E-3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87</v>
      </c>
      <c r="AV207">
        <f t="shared" si="92"/>
        <v>0.50121103922526034</v>
      </c>
      <c r="AW207">
        <f t="shared" si="93"/>
        <v>9.8812682697698681E-5</v>
      </c>
      <c r="AX207">
        <f t="shared" si="94"/>
        <v>304.90477790832517</v>
      </c>
      <c r="AY207">
        <f t="shared" si="95"/>
        <v>305.10679473876951</v>
      </c>
      <c r="AZ207">
        <f t="shared" si="96"/>
        <v>2.6966230266550983E-2</v>
      </c>
      <c r="BA207">
        <f t="shared" si="97"/>
        <v>-2.0959885718416862E-2</v>
      </c>
      <c r="BB207">
        <f t="shared" si="98"/>
        <v>4.70920551402609</v>
      </c>
      <c r="BC207">
        <f t="shared" si="99"/>
        <v>47.344043551997807</v>
      </c>
      <c r="BD207">
        <f t="shared" si="100"/>
        <v>17.775647937373783</v>
      </c>
      <c r="BE207">
        <f t="shared" si="101"/>
        <v>31.855786323547363</v>
      </c>
      <c r="BF207">
        <f t="shared" si="102"/>
        <v>4.7362444546488955</v>
      </c>
      <c r="BG207">
        <f t="shared" si="103"/>
        <v>5.3451058891919841E-3</v>
      </c>
      <c r="BH207">
        <f t="shared" si="104"/>
        <v>2.9411017991389237</v>
      </c>
      <c r="BI207">
        <f t="shared" si="105"/>
        <v>1.7951426555099719</v>
      </c>
      <c r="BJ207">
        <f t="shared" si="106"/>
        <v>3.3415952457648019E-3</v>
      </c>
      <c r="BK207">
        <f t="shared" si="107"/>
        <v>55.563349947390421</v>
      </c>
      <c r="BL207">
        <f t="shared" si="108"/>
        <v>1.329937245430052</v>
      </c>
      <c r="BM207">
        <f t="shared" si="109"/>
        <v>61.026188276582118</v>
      </c>
      <c r="BN207">
        <f t="shared" si="110"/>
        <v>420.26795302198423</v>
      </c>
      <c r="BO207">
        <f t="shared" si="111"/>
        <v>-7.4264357936913088E-4</v>
      </c>
    </row>
    <row r="208" spans="1:67" x14ac:dyDescent="0.25">
      <c r="A208" s="1">
        <v>197</v>
      </c>
      <c r="B208" s="1" t="s">
        <v>284</v>
      </c>
      <c r="C208" s="1" t="s">
        <v>81</v>
      </c>
      <c r="D208" s="1" t="s">
        <v>82</v>
      </c>
      <c r="E208" s="1" t="s">
        <v>83</v>
      </c>
      <c r="F208" s="1" t="s">
        <v>84</v>
      </c>
      <c r="G208" s="1" t="s">
        <v>85</v>
      </c>
      <c r="H208" s="1" t="s">
        <v>86</v>
      </c>
      <c r="I208" s="1">
        <v>1395.9999992623925</v>
      </c>
      <c r="J208" s="1">
        <v>0</v>
      </c>
      <c r="K208">
        <f t="shared" si="84"/>
        <v>-0.45938480196074222</v>
      </c>
      <c r="L208">
        <f t="shared" si="85"/>
        <v>5.3890038017867523E-3</v>
      </c>
      <c r="M208">
        <f t="shared" si="86"/>
        <v>542.38849282115052</v>
      </c>
      <c r="N208">
        <f t="shared" si="87"/>
        <v>9.9403162846345539E-2</v>
      </c>
      <c r="O208">
        <f t="shared" si="88"/>
        <v>1.7675422334037627</v>
      </c>
      <c r="P208">
        <f t="shared" si="89"/>
        <v>31.751907348632813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31.956609725952148</v>
      </c>
      <c r="V208" s="1">
        <v>31.751907348632813</v>
      </c>
      <c r="W208" s="1">
        <v>32.022220611572266</v>
      </c>
      <c r="X208" s="1">
        <v>419.16622924804688</v>
      </c>
      <c r="Y208" s="1">
        <v>419.9996337890625</v>
      </c>
      <c r="Z208" s="1">
        <v>29.373758316040039</v>
      </c>
      <c r="AA208" s="1">
        <v>29.566255569458008</v>
      </c>
      <c r="AB208" s="1">
        <v>61.337879180908203</v>
      </c>
      <c r="AC208" s="1">
        <v>61.739852905273438</v>
      </c>
      <c r="AD208" s="1">
        <v>300.671875</v>
      </c>
      <c r="AE208" s="1">
        <v>0.22597669064998627</v>
      </c>
      <c r="AF208" s="1">
        <v>7.960096001625061E-2</v>
      </c>
      <c r="AG208" s="1">
        <v>99.468017578125</v>
      </c>
      <c r="AH208" s="1">
        <v>3.1549501419067383</v>
      </c>
      <c r="AI208" s="1">
        <v>0.26367273926734924</v>
      </c>
      <c r="AJ208" s="1">
        <v>1.6222825273871422E-2</v>
      </c>
      <c r="AK208" s="1">
        <v>1.7433307366445661E-3</v>
      </c>
      <c r="AL208" s="1">
        <v>1.792200468480587E-2</v>
      </c>
      <c r="AM208" s="1">
        <v>1.8654580926522613E-3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87</v>
      </c>
      <c r="AV208">
        <f t="shared" si="92"/>
        <v>0.50111979166666665</v>
      </c>
      <c r="AW208">
        <f t="shared" si="93"/>
        <v>9.9403162846345536E-5</v>
      </c>
      <c r="AX208">
        <f t="shared" si="94"/>
        <v>304.90190734863279</v>
      </c>
      <c r="AY208">
        <f t="shared" si="95"/>
        <v>305.10660972595213</v>
      </c>
      <c r="AZ208">
        <f t="shared" si="96"/>
        <v>3.615626969584218E-2</v>
      </c>
      <c r="BA208">
        <f t="shared" si="97"/>
        <v>-2.0780305179867828E-2</v>
      </c>
      <c r="BB208">
        <f t="shared" si="98"/>
        <v>4.7084390621059482</v>
      </c>
      <c r="BC208">
        <f t="shared" si="99"/>
        <v>47.336210942455011</v>
      </c>
      <c r="BD208">
        <f t="shared" si="100"/>
        <v>17.769955372997003</v>
      </c>
      <c r="BE208">
        <f t="shared" si="101"/>
        <v>31.85425853729248</v>
      </c>
      <c r="BF208">
        <f t="shared" si="102"/>
        <v>4.7358344770109637</v>
      </c>
      <c r="BG208">
        <f t="shared" si="103"/>
        <v>5.3787973373644214E-3</v>
      </c>
      <c r="BH208">
        <f t="shared" si="104"/>
        <v>2.9408968287021855</v>
      </c>
      <c r="BI208">
        <f t="shared" si="105"/>
        <v>1.7949376483087782</v>
      </c>
      <c r="BJ208">
        <f t="shared" si="106"/>
        <v>3.3626638354184589E-3</v>
      </c>
      <c r="BK208">
        <f t="shared" si="107"/>
        <v>53.950308138106926</v>
      </c>
      <c r="BL208">
        <f t="shared" si="108"/>
        <v>1.2914022993971364</v>
      </c>
      <c r="BM208">
        <f t="shared" si="109"/>
        <v>61.032887838630167</v>
      </c>
      <c r="BN208">
        <f t="shared" si="110"/>
        <v>420.21800332263933</v>
      </c>
      <c r="BO208">
        <f t="shared" si="111"/>
        <v>-6.6721513288697267E-4</v>
      </c>
    </row>
    <row r="209" spans="1:67" x14ac:dyDescent="0.25">
      <c r="A209" s="1">
        <v>198</v>
      </c>
      <c r="B209" s="1" t="s">
        <v>285</v>
      </c>
      <c r="C209" s="1" t="s">
        <v>81</v>
      </c>
      <c r="D209" s="1" t="s">
        <v>82</v>
      </c>
      <c r="E209" s="1" t="s">
        <v>83</v>
      </c>
      <c r="F209" s="1" t="s">
        <v>84</v>
      </c>
      <c r="G209" s="1" t="s">
        <v>85</v>
      </c>
      <c r="H209" s="1" t="s">
        <v>86</v>
      </c>
      <c r="I209" s="1">
        <v>1400.9999991506338</v>
      </c>
      <c r="J209" s="1">
        <v>0</v>
      </c>
      <c r="K209">
        <f t="shared" si="84"/>
        <v>-0.47084257806130431</v>
      </c>
      <c r="L209">
        <f t="shared" si="85"/>
        <v>5.4007590543926525E-3</v>
      </c>
      <c r="M209">
        <f t="shared" si="86"/>
        <v>545.45842464288671</v>
      </c>
      <c r="N209">
        <f t="shared" si="87"/>
        <v>9.9646353016238365E-2</v>
      </c>
      <c r="O209">
        <f t="shared" si="88"/>
        <v>1.7680109412676863</v>
      </c>
      <c r="P209">
        <f t="shared" si="89"/>
        <v>31.754682540893555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31.956518173217773</v>
      </c>
      <c r="V209" s="1">
        <v>31.754682540893555</v>
      </c>
      <c r="W209" s="1">
        <v>32.017383575439453</v>
      </c>
      <c r="X209" s="1">
        <v>419.16018676757813</v>
      </c>
      <c r="Y209" s="1">
        <v>420.01593017578125</v>
      </c>
      <c r="Z209" s="1">
        <v>29.376047134399414</v>
      </c>
      <c r="AA209" s="1">
        <v>29.568943023681641</v>
      </c>
      <c r="AB209" s="1">
        <v>61.343086242675781</v>
      </c>
      <c r="AC209" s="1">
        <v>61.745891571044922</v>
      </c>
      <c r="AD209" s="1">
        <v>300.78375244140625</v>
      </c>
      <c r="AE209" s="1">
        <v>0.18365862965583801</v>
      </c>
      <c r="AF209" s="1">
        <v>0.2553507387638092</v>
      </c>
      <c r="AG209" s="1">
        <v>99.468185424804688</v>
      </c>
      <c r="AH209" s="1">
        <v>3.1549501419067383</v>
      </c>
      <c r="AI209" s="1">
        <v>0.26367273926734924</v>
      </c>
      <c r="AJ209" s="1">
        <v>1.6222825273871422E-2</v>
      </c>
      <c r="AK209" s="1">
        <v>1.7433307366445661E-3</v>
      </c>
      <c r="AL209" s="1">
        <v>1.792200468480587E-2</v>
      </c>
      <c r="AM209" s="1">
        <v>1.8654580926522613E-3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87</v>
      </c>
      <c r="AV209">
        <f t="shared" si="92"/>
        <v>0.5013062540690103</v>
      </c>
      <c r="AW209">
        <f t="shared" si="93"/>
        <v>9.9646353016238367E-5</v>
      </c>
      <c r="AX209">
        <f t="shared" si="94"/>
        <v>304.90468254089353</v>
      </c>
      <c r="AY209">
        <f t="shared" si="95"/>
        <v>305.10651817321775</v>
      </c>
      <c r="AZ209">
        <f t="shared" si="96"/>
        <v>2.9385380088119639E-2</v>
      </c>
      <c r="BA209">
        <f t="shared" si="97"/>
        <v>-2.1371804343542453E-2</v>
      </c>
      <c r="BB209">
        <f t="shared" si="98"/>
        <v>4.7091800487627369</v>
      </c>
      <c r="BC209">
        <f t="shared" si="99"/>
        <v>47.343580549408458</v>
      </c>
      <c r="BD209">
        <f t="shared" si="100"/>
        <v>17.774637525726817</v>
      </c>
      <c r="BE209">
        <f t="shared" si="101"/>
        <v>31.855600357055664</v>
      </c>
      <c r="BF209">
        <f t="shared" si="102"/>
        <v>4.7361945493522031</v>
      </c>
      <c r="BG209">
        <f t="shared" si="103"/>
        <v>5.3905080562059735E-3</v>
      </c>
      <c r="BH209">
        <f t="shared" si="104"/>
        <v>2.9411691074950506</v>
      </c>
      <c r="BI209">
        <f t="shared" si="105"/>
        <v>1.7950254418571525</v>
      </c>
      <c r="BJ209">
        <f t="shared" si="106"/>
        <v>3.3699870260310038E-3</v>
      </c>
      <c r="BK209">
        <f t="shared" si="107"/>
        <v>54.25575972390051</v>
      </c>
      <c r="BL209">
        <f t="shared" si="108"/>
        <v>1.298661277953449</v>
      </c>
      <c r="BM209">
        <f t="shared" si="109"/>
        <v>61.028645013191898</v>
      </c>
      <c r="BN209">
        <f t="shared" si="110"/>
        <v>420.23974618737003</v>
      </c>
      <c r="BO209">
        <f t="shared" si="111"/>
        <v>-6.8377360338466346E-4</v>
      </c>
    </row>
    <row r="210" spans="1:67" x14ac:dyDescent="0.25">
      <c r="A210" s="1">
        <v>199</v>
      </c>
      <c r="B210" s="1" t="s">
        <v>286</v>
      </c>
      <c r="C210" s="1" t="s">
        <v>81</v>
      </c>
      <c r="D210" s="1" t="s">
        <v>82</v>
      </c>
      <c r="E210" s="1" t="s">
        <v>83</v>
      </c>
      <c r="F210" s="1" t="s">
        <v>84</v>
      </c>
      <c r="G210" s="1" t="s">
        <v>85</v>
      </c>
      <c r="H210" s="1" t="s">
        <v>86</v>
      </c>
      <c r="I210" s="1">
        <v>1406.4999990276992</v>
      </c>
      <c r="J210" s="1">
        <v>0</v>
      </c>
      <c r="K210">
        <f t="shared" si="84"/>
        <v>-0.48284748182277915</v>
      </c>
      <c r="L210">
        <f t="shared" si="85"/>
        <v>5.2890597727595001E-3</v>
      </c>
      <c r="M210">
        <f t="shared" si="86"/>
        <v>551.96628987211864</v>
      </c>
      <c r="N210">
        <f t="shared" si="87"/>
        <v>9.7510533349910181E-2</v>
      </c>
      <c r="O210">
        <f t="shared" si="88"/>
        <v>1.7666089323868523</v>
      </c>
      <c r="P210">
        <f t="shared" si="89"/>
        <v>31.747562408447266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31.953073501586914</v>
      </c>
      <c r="V210" s="1">
        <v>31.747562408447266</v>
      </c>
      <c r="W210" s="1">
        <v>32.016403198242188</v>
      </c>
      <c r="X210" s="1">
        <v>419.14373779296875</v>
      </c>
      <c r="Y210" s="1">
        <v>420.02536010742188</v>
      </c>
      <c r="Z210" s="1">
        <v>29.375093460083008</v>
      </c>
      <c r="AA210" s="1">
        <v>29.563886642456055</v>
      </c>
      <c r="AB210" s="1">
        <v>61.353141784667969</v>
      </c>
      <c r="AC210" s="1">
        <v>61.747459411621094</v>
      </c>
      <c r="AD210" s="1">
        <v>300.734619140625</v>
      </c>
      <c r="AE210" s="1">
        <v>0.10580896586179733</v>
      </c>
      <c r="AF210" s="1">
        <v>0.22743232548236847</v>
      </c>
      <c r="AG210" s="1">
        <v>99.46832275390625</v>
      </c>
      <c r="AH210" s="1">
        <v>3.1549501419067383</v>
      </c>
      <c r="AI210" s="1">
        <v>0.26367273926734924</v>
      </c>
      <c r="AJ210" s="1">
        <v>1.6222825273871422E-2</v>
      </c>
      <c r="AK210" s="1">
        <v>1.7433307366445661E-3</v>
      </c>
      <c r="AL210" s="1">
        <v>1.792200468480587E-2</v>
      </c>
      <c r="AM210" s="1">
        <v>1.8654580926522613E-3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87</v>
      </c>
      <c r="AV210">
        <f t="shared" si="92"/>
        <v>0.50122436523437497</v>
      </c>
      <c r="AW210">
        <f t="shared" si="93"/>
        <v>9.7510533349910182E-5</v>
      </c>
      <c r="AX210">
        <f t="shared" si="94"/>
        <v>304.89756240844724</v>
      </c>
      <c r="AY210">
        <f t="shared" si="95"/>
        <v>305.10307350158689</v>
      </c>
      <c r="AZ210">
        <f t="shared" si="96"/>
        <v>1.6929434159485224E-2</v>
      </c>
      <c r="BA210">
        <f t="shared" si="97"/>
        <v>-1.9946479403043008E-2</v>
      </c>
      <c r="BB210">
        <f t="shared" si="98"/>
        <v>4.707279150798569</v>
      </c>
      <c r="BC210">
        <f t="shared" si="99"/>
        <v>47.324404599088389</v>
      </c>
      <c r="BD210">
        <f t="shared" si="100"/>
        <v>17.760517956632334</v>
      </c>
      <c r="BE210">
        <f t="shared" si="101"/>
        <v>31.85031795501709</v>
      </c>
      <c r="BF210">
        <f t="shared" si="102"/>
        <v>4.7347771741840399</v>
      </c>
      <c r="BG210">
        <f t="shared" si="103"/>
        <v>5.2792280290020182E-3</v>
      </c>
      <c r="BH210">
        <f t="shared" si="104"/>
        <v>2.9406702184117166</v>
      </c>
      <c r="BI210">
        <f t="shared" si="105"/>
        <v>1.7941069557723233</v>
      </c>
      <c r="BJ210">
        <f t="shared" si="106"/>
        <v>3.3003994325247763E-3</v>
      </c>
      <c r="BK210">
        <f t="shared" si="107"/>
        <v>54.903161070276077</v>
      </c>
      <c r="BL210">
        <f t="shared" si="108"/>
        <v>1.3141261035546823</v>
      </c>
      <c r="BM210">
        <f t="shared" si="109"/>
        <v>61.042785366011124</v>
      </c>
      <c r="BN210">
        <f t="shared" si="110"/>
        <v>420.25488267530903</v>
      </c>
      <c r="BO210">
        <f t="shared" si="111"/>
        <v>-7.0134474131021331E-4</v>
      </c>
    </row>
    <row r="211" spans="1:67" x14ac:dyDescent="0.25">
      <c r="A211" s="1">
        <v>200</v>
      </c>
      <c r="B211" s="1" t="s">
        <v>287</v>
      </c>
      <c r="C211" s="1" t="s">
        <v>81</v>
      </c>
      <c r="D211" s="1" t="s">
        <v>82</v>
      </c>
      <c r="E211" s="1" t="s">
        <v>83</v>
      </c>
      <c r="F211" s="1" t="s">
        <v>84</v>
      </c>
      <c r="G211" s="1" t="s">
        <v>85</v>
      </c>
      <c r="H211" s="1" t="s">
        <v>86</v>
      </c>
      <c r="I211" s="1">
        <v>1411.4999989159405</v>
      </c>
      <c r="J211" s="1">
        <v>0</v>
      </c>
      <c r="K211">
        <f t="shared" si="84"/>
        <v>-0.47825288437160252</v>
      </c>
      <c r="L211">
        <f t="shared" si="85"/>
        <v>5.3176403785453984E-3</v>
      </c>
      <c r="M211">
        <f t="shared" si="86"/>
        <v>549.8344963668942</v>
      </c>
      <c r="N211">
        <f t="shared" si="87"/>
        <v>9.7930204777971847E-2</v>
      </c>
      <c r="O211">
        <f t="shared" si="88"/>
        <v>1.7647127294347964</v>
      </c>
      <c r="P211">
        <f t="shared" si="89"/>
        <v>31.739877700805664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31.954563140869141</v>
      </c>
      <c r="V211" s="1">
        <v>31.739877700805664</v>
      </c>
      <c r="W211" s="1">
        <v>32.040634155273438</v>
      </c>
      <c r="X211" s="1">
        <v>419.14385986328125</v>
      </c>
      <c r="Y211" s="1">
        <v>420.01611328125</v>
      </c>
      <c r="Z211" s="1">
        <v>29.372720718383789</v>
      </c>
      <c r="AA211" s="1">
        <v>29.562358856201172</v>
      </c>
      <c r="AB211" s="1">
        <v>61.342960357666016</v>
      </c>
      <c r="AC211" s="1">
        <v>61.739006042480469</v>
      </c>
      <c r="AD211" s="1">
        <v>300.68368530273438</v>
      </c>
      <c r="AE211" s="1">
        <v>0.14662265777587891</v>
      </c>
      <c r="AF211" s="1">
        <v>8.0636024475097656E-2</v>
      </c>
      <c r="AG211" s="1">
        <v>99.468231201171875</v>
      </c>
      <c r="AH211" s="1">
        <v>3.1549501419067383</v>
      </c>
      <c r="AI211" s="1">
        <v>0.26367273926734924</v>
      </c>
      <c r="AJ211" s="1">
        <v>1.6222825273871422E-2</v>
      </c>
      <c r="AK211" s="1">
        <v>1.7433307366445661E-3</v>
      </c>
      <c r="AL211" s="1">
        <v>1.792200468480587E-2</v>
      </c>
      <c r="AM211" s="1">
        <v>1.8654580926522613E-3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87</v>
      </c>
      <c r="AV211">
        <f t="shared" si="92"/>
        <v>0.50113947550455729</v>
      </c>
      <c r="AW211">
        <f t="shared" si="93"/>
        <v>9.7930204777971848E-5</v>
      </c>
      <c r="AX211">
        <f t="shared" si="94"/>
        <v>304.88987770080564</v>
      </c>
      <c r="AY211">
        <f t="shared" si="95"/>
        <v>305.10456314086912</v>
      </c>
      <c r="AZ211">
        <f t="shared" si="96"/>
        <v>2.3459624719777139E-2</v>
      </c>
      <c r="BA211">
        <f t="shared" si="97"/>
        <v>-1.8818898115961179E-2</v>
      </c>
      <c r="BB211">
        <f t="shared" si="98"/>
        <v>4.7052282749954255</v>
      </c>
      <c r="BC211">
        <f t="shared" si="99"/>
        <v>47.303829757254107</v>
      </c>
      <c r="BD211">
        <f t="shared" si="100"/>
        <v>17.741470901052935</v>
      </c>
      <c r="BE211">
        <f t="shared" si="101"/>
        <v>31.847220420837402</v>
      </c>
      <c r="BF211">
        <f t="shared" si="102"/>
        <v>4.7339462149720752</v>
      </c>
      <c r="BG211">
        <f t="shared" si="103"/>
        <v>5.3077021915175163E-3</v>
      </c>
      <c r="BH211">
        <f t="shared" si="104"/>
        <v>2.9405155455606291</v>
      </c>
      <c r="BI211">
        <f t="shared" si="105"/>
        <v>1.7934306694114461</v>
      </c>
      <c r="BJ211">
        <f t="shared" si="106"/>
        <v>3.3182053244645311E-3</v>
      </c>
      <c r="BK211">
        <f t="shared" si="107"/>
        <v>54.691064807002128</v>
      </c>
      <c r="BL211">
        <f t="shared" si="108"/>
        <v>1.3090795304767644</v>
      </c>
      <c r="BM211">
        <f t="shared" si="109"/>
        <v>61.068476777002004</v>
      </c>
      <c r="BN211">
        <f t="shared" si="110"/>
        <v>420.24345179755755</v>
      </c>
      <c r="BO211">
        <f t="shared" si="111"/>
        <v>-6.9498227843537764E-4</v>
      </c>
    </row>
    <row r="212" spans="1:67" x14ac:dyDescent="0.25">
      <c r="A212" s="1">
        <v>201</v>
      </c>
      <c r="B212" s="1" t="s">
        <v>288</v>
      </c>
      <c r="C212" s="1" t="s">
        <v>81</v>
      </c>
      <c r="D212" s="1" t="s">
        <v>82</v>
      </c>
      <c r="E212" s="1" t="s">
        <v>83</v>
      </c>
      <c r="F212" s="1" t="s">
        <v>84</v>
      </c>
      <c r="G212" s="1" t="s">
        <v>85</v>
      </c>
      <c r="H212" s="1" t="s">
        <v>86</v>
      </c>
      <c r="I212" s="1">
        <v>1416.4999988041818</v>
      </c>
      <c r="J212" s="1">
        <v>0</v>
      </c>
      <c r="K212">
        <f t="shared" si="84"/>
        <v>-0.47440956780890475</v>
      </c>
      <c r="L212">
        <f t="shared" si="85"/>
        <v>5.2658934095421829E-3</v>
      </c>
      <c r="M212">
        <f t="shared" si="86"/>
        <v>550.10371540397762</v>
      </c>
      <c r="N212">
        <f t="shared" si="87"/>
        <v>9.6974522017160406E-2</v>
      </c>
      <c r="O212">
        <f t="shared" si="88"/>
        <v>1.7646281112193241</v>
      </c>
      <c r="P212">
        <f t="shared" si="89"/>
        <v>31.739845275878906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31.960847854614258</v>
      </c>
      <c r="V212" s="1">
        <v>31.739845275878906</v>
      </c>
      <c r="W212" s="1">
        <v>32.054534912109375</v>
      </c>
      <c r="X212" s="1">
        <v>419.17929077148438</v>
      </c>
      <c r="Y212" s="1">
        <v>420.04464721679688</v>
      </c>
      <c r="Z212" s="1">
        <v>29.375383377075195</v>
      </c>
      <c r="AA212" s="1">
        <v>29.563165664672852</v>
      </c>
      <c r="AB212" s="1">
        <v>61.326610565185547</v>
      </c>
      <c r="AC212" s="1">
        <v>61.718635559082031</v>
      </c>
      <c r="AD212" s="1">
        <v>300.6917724609375</v>
      </c>
      <c r="AE212" s="1">
        <v>0.31441289186477661</v>
      </c>
      <c r="AF212" s="1">
        <v>8.2705067470669746E-3</v>
      </c>
      <c r="AG212" s="1">
        <v>99.468086242675781</v>
      </c>
      <c r="AH212" s="1">
        <v>3.1549501419067383</v>
      </c>
      <c r="AI212" s="1">
        <v>0.26367273926734924</v>
      </c>
      <c r="AJ212" s="1">
        <v>1.6222825273871422E-2</v>
      </c>
      <c r="AK212" s="1">
        <v>1.7433307366445661E-3</v>
      </c>
      <c r="AL212" s="1">
        <v>1.792200468480587E-2</v>
      </c>
      <c r="AM212" s="1">
        <v>1.8654580926522613E-3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87</v>
      </c>
      <c r="AV212">
        <f t="shared" si="92"/>
        <v>0.50115295410156246</v>
      </c>
      <c r="AW212">
        <f t="shared" si="93"/>
        <v>9.6974522017160411E-5</v>
      </c>
      <c r="AX212">
        <f t="shared" si="94"/>
        <v>304.88984527587888</v>
      </c>
      <c r="AY212">
        <f t="shared" si="95"/>
        <v>305.11084785461424</v>
      </c>
      <c r="AZ212">
        <f t="shared" si="96"/>
        <v>5.0306061573936134E-2</v>
      </c>
      <c r="BA212">
        <f t="shared" si="97"/>
        <v>-1.7170689378057387E-2</v>
      </c>
      <c r="BB212">
        <f t="shared" si="98"/>
        <v>4.7052196231595147</v>
      </c>
      <c r="BC212">
        <f t="shared" si="99"/>
        <v>47.303811713839806</v>
      </c>
      <c r="BD212">
        <f t="shared" si="100"/>
        <v>17.740646049166955</v>
      </c>
      <c r="BE212">
        <f t="shared" si="101"/>
        <v>31.850346565246582</v>
      </c>
      <c r="BF212">
        <f t="shared" si="102"/>
        <v>4.7347848498917564</v>
      </c>
      <c r="BG212">
        <f t="shared" si="103"/>
        <v>5.2561475249344961E-3</v>
      </c>
      <c r="BH212">
        <f t="shared" si="104"/>
        <v>2.9405915119401906</v>
      </c>
      <c r="BI212">
        <f t="shared" si="105"/>
        <v>1.7941933379515658</v>
      </c>
      <c r="BJ212">
        <f t="shared" si="106"/>
        <v>3.2859664219521802E-3</v>
      </c>
      <c r="BK212">
        <f t="shared" si="107"/>
        <v>54.717763806219224</v>
      </c>
      <c r="BL212">
        <f t="shared" si="108"/>
        <v>1.3096315333356781</v>
      </c>
      <c r="BM212">
        <f t="shared" si="109"/>
        <v>61.069547982263792</v>
      </c>
      <c r="BN212">
        <f t="shared" si="110"/>
        <v>420.27015880447811</v>
      </c>
      <c r="BO212">
        <f t="shared" si="111"/>
        <v>-6.8936557253948506E-4</v>
      </c>
    </row>
    <row r="213" spans="1:67" x14ac:dyDescent="0.25">
      <c r="A213" s="1">
        <v>202</v>
      </c>
      <c r="B213" s="1" t="s">
        <v>289</v>
      </c>
      <c r="C213" s="1" t="s">
        <v>81</v>
      </c>
      <c r="D213" s="1" t="s">
        <v>82</v>
      </c>
      <c r="E213" s="1" t="s">
        <v>83</v>
      </c>
      <c r="F213" s="1" t="s">
        <v>84</v>
      </c>
      <c r="G213" s="1" t="s">
        <v>85</v>
      </c>
      <c r="H213" s="1" t="s">
        <v>86</v>
      </c>
      <c r="I213" s="1">
        <v>1421.9999986812472</v>
      </c>
      <c r="J213" s="1">
        <v>0</v>
      </c>
      <c r="K213">
        <f t="shared" si="84"/>
        <v>-0.48975136183892709</v>
      </c>
      <c r="L213">
        <f t="shared" si="85"/>
        <v>5.3792275142518255E-3</v>
      </c>
      <c r="M213">
        <f t="shared" si="86"/>
        <v>551.58935832999134</v>
      </c>
      <c r="N213">
        <f t="shared" si="87"/>
        <v>9.9085451090820828E-2</v>
      </c>
      <c r="O213">
        <f t="shared" si="88"/>
        <v>1.7651060452556653</v>
      </c>
      <c r="P213">
        <f t="shared" si="89"/>
        <v>31.742938995361328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31.965587615966797</v>
      </c>
      <c r="V213" s="1">
        <v>31.742938995361328</v>
      </c>
      <c r="W213" s="1">
        <v>32.051563262939453</v>
      </c>
      <c r="X213" s="1">
        <v>419.12783813476563</v>
      </c>
      <c r="Y213" s="1">
        <v>420.02212524414063</v>
      </c>
      <c r="Z213" s="1">
        <v>29.374866485595703</v>
      </c>
      <c r="AA213" s="1">
        <v>29.566753387451172</v>
      </c>
      <c r="AB213" s="1">
        <v>61.308876037597656</v>
      </c>
      <c r="AC213" s="1">
        <v>61.709369659423828</v>
      </c>
      <c r="AD213" s="1">
        <v>300.66403198242188</v>
      </c>
      <c r="AE213" s="1">
        <v>0.1594679206609726</v>
      </c>
      <c r="AF213" s="1">
        <v>0.10441125929355621</v>
      </c>
      <c r="AG213" s="1">
        <v>99.4677734375</v>
      </c>
      <c r="AH213" s="1">
        <v>3.1549501419067383</v>
      </c>
      <c r="AI213" s="1">
        <v>0.26367273926734924</v>
      </c>
      <c r="AJ213" s="1">
        <v>1.6222825273871422E-2</v>
      </c>
      <c r="AK213" s="1">
        <v>1.7433307366445661E-3</v>
      </c>
      <c r="AL213" s="1">
        <v>1.792200468480587E-2</v>
      </c>
      <c r="AM213" s="1">
        <v>1.8654580926522613E-3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87</v>
      </c>
      <c r="AV213">
        <f t="shared" si="92"/>
        <v>0.50110671997070311</v>
      </c>
      <c r="AW213">
        <f t="shared" si="93"/>
        <v>9.9085451090820829E-5</v>
      </c>
      <c r="AX213">
        <f t="shared" si="94"/>
        <v>304.89293899536131</v>
      </c>
      <c r="AY213">
        <f t="shared" si="95"/>
        <v>305.11558761596677</v>
      </c>
      <c r="AZ213">
        <f t="shared" si="96"/>
        <v>2.5514866735453889E-2</v>
      </c>
      <c r="BA213">
        <f t="shared" si="97"/>
        <v>-1.8270705448613072E-2</v>
      </c>
      <c r="BB213">
        <f t="shared" si="98"/>
        <v>4.7060451724810939</v>
      </c>
      <c r="BC213">
        <f t="shared" si="99"/>
        <v>47.312260140598298</v>
      </c>
      <c r="BD213">
        <f t="shared" si="100"/>
        <v>17.745506753147126</v>
      </c>
      <c r="BE213">
        <f t="shared" si="101"/>
        <v>31.854263305664063</v>
      </c>
      <c r="BF213">
        <f t="shared" si="102"/>
        <v>4.7358357565435396</v>
      </c>
      <c r="BG213">
        <f t="shared" si="103"/>
        <v>5.3690580127559147E-3</v>
      </c>
      <c r="BH213">
        <f t="shared" si="104"/>
        <v>2.9409391272254286</v>
      </c>
      <c r="BI213">
        <f t="shared" si="105"/>
        <v>1.794896629318111</v>
      </c>
      <c r="BJ213">
        <f t="shared" si="106"/>
        <v>3.3565734447214574E-3</v>
      </c>
      <c r="BK213">
        <f t="shared" si="107"/>
        <v>54.865365324903586</v>
      </c>
      <c r="BL213">
        <f t="shared" si="108"/>
        <v>1.3132388157156636</v>
      </c>
      <c r="BM213">
        <f t="shared" si="109"/>
        <v>61.067142281891847</v>
      </c>
      <c r="BN213">
        <f t="shared" si="110"/>
        <v>420.2549295859406</v>
      </c>
      <c r="BO213">
        <f t="shared" si="111"/>
        <v>-7.1165652061797025E-4</v>
      </c>
    </row>
    <row r="214" spans="1:67" x14ac:dyDescent="0.25">
      <c r="A214" s="1">
        <v>203</v>
      </c>
      <c r="B214" s="1" t="s">
        <v>290</v>
      </c>
      <c r="C214" s="1" t="s">
        <v>81</v>
      </c>
      <c r="D214" s="1" t="s">
        <v>82</v>
      </c>
      <c r="E214" s="1" t="s">
        <v>83</v>
      </c>
      <c r="F214" s="1" t="s">
        <v>84</v>
      </c>
      <c r="G214" s="1" t="s">
        <v>85</v>
      </c>
      <c r="H214" s="1" t="s">
        <v>86</v>
      </c>
      <c r="I214" s="1">
        <v>1426.9999985694885</v>
      </c>
      <c r="J214" s="1">
        <v>0</v>
      </c>
      <c r="K214">
        <f t="shared" si="84"/>
        <v>-0.49620047949618629</v>
      </c>
      <c r="L214">
        <f t="shared" si="85"/>
        <v>5.3562843400025073E-3</v>
      </c>
      <c r="M214">
        <f t="shared" si="86"/>
        <v>554.06415685768616</v>
      </c>
      <c r="N214">
        <f t="shared" si="87"/>
        <v>9.8715230125855105E-2</v>
      </c>
      <c r="O214">
        <f t="shared" si="88"/>
        <v>1.7660286366214368</v>
      </c>
      <c r="P214">
        <f t="shared" si="89"/>
        <v>31.745023727416992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31.965969085693359</v>
      </c>
      <c r="V214" s="1">
        <v>31.745023727416992</v>
      </c>
      <c r="W214" s="1">
        <v>32.022758483886719</v>
      </c>
      <c r="X214" s="1">
        <v>419.07955932617188</v>
      </c>
      <c r="Y214" s="1">
        <v>419.9869384765625</v>
      </c>
      <c r="Z214" s="1">
        <v>29.37190055847168</v>
      </c>
      <c r="AA214" s="1">
        <v>29.563051223754883</v>
      </c>
      <c r="AB214" s="1">
        <v>61.301403045654297</v>
      </c>
      <c r="AC214" s="1">
        <v>61.700351715087891</v>
      </c>
      <c r="AD214" s="1">
        <v>300.69549560546875</v>
      </c>
      <c r="AE214" s="1">
        <v>3.4010197967290878E-2</v>
      </c>
      <c r="AF214" s="1">
        <v>5.2723221480846405E-2</v>
      </c>
      <c r="AG214" s="1">
        <v>99.467842102050781</v>
      </c>
      <c r="AH214" s="1">
        <v>3.1549501419067383</v>
      </c>
      <c r="AI214" s="1">
        <v>0.26367273926734924</v>
      </c>
      <c r="AJ214" s="1">
        <v>1.6222825273871422E-2</v>
      </c>
      <c r="AK214" s="1">
        <v>1.7433307366445661E-3</v>
      </c>
      <c r="AL214" s="1">
        <v>1.792200468480587E-2</v>
      </c>
      <c r="AM214" s="1">
        <v>1.8654580926522613E-3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87</v>
      </c>
      <c r="AV214">
        <f t="shared" si="92"/>
        <v>0.50115915934244781</v>
      </c>
      <c r="AW214">
        <f t="shared" si="93"/>
        <v>9.8715230125855105E-5</v>
      </c>
      <c r="AX214">
        <f t="shared" si="94"/>
        <v>304.89502372741697</v>
      </c>
      <c r="AY214">
        <f t="shared" si="95"/>
        <v>305.11596908569334</v>
      </c>
      <c r="AZ214">
        <f t="shared" si="96"/>
        <v>5.4416315531365944E-3</v>
      </c>
      <c r="BA214">
        <f t="shared" si="97"/>
        <v>-1.8547094140249326E-2</v>
      </c>
      <c r="BB214">
        <f t="shared" si="98"/>
        <v>4.7066015478007266</v>
      </c>
      <c r="BC214">
        <f t="shared" si="99"/>
        <v>47.317820999594083</v>
      </c>
      <c r="BD214">
        <f t="shared" si="100"/>
        <v>17.7547697758392</v>
      </c>
      <c r="BE214">
        <f t="shared" si="101"/>
        <v>31.855496406555176</v>
      </c>
      <c r="BF214">
        <f t="shared" si="102"/>
        <v>4.736166653770451</v>
      </c>
      <c r="BG214">
        <f t="shared" si="103"/>
        <v>5.3462013209611666E-3</v>
      </c>
      <c r="BH214">
        <f t="shared" si="104"/>
        <v>2.9405729111792898</v>
      </c>
      <c r="BI214">
        <f t="shared" si="105"/>
        <v>1.7955937425911612</v>
      </c>
      <c r="BJ214">
        <f t="shared" si="106"/>
        <v>3.3422802612687961E-3</v>
      </c>
      <c r="BK214">
        <f t="shared" si="107"/>
        <v>55.111566068726219</v>
      </c>
      <c r="BL214">
        <f t="shared" si="108"/>
        <v>1.3192414003813262</v>
      </c>
      <c r="BM214">
        <f t="shared" si="109"/>
        <v>61.051045752370527</v>
      </c>
      <c r="BN214">
        <f t="shared" si="110"/>
        <v>420.22280842002971</v>
      </c>
      <c r="BO214">
        <f t="shared" si="111"/>
        <v>-7.2089276376902957E-4</v>
      </c>
    </row>
    <row r="215" spans="1:67" x14ac:dyDescent="0.25">
      <c r="A215" s="1">
        <v>204</v>
      </c>
      <c r="B215" s="1" t="s">
        <v>291</v>
      </c>
      <c r="C215" s="1" t="s">
        <v>81</v>
      </c>
      <c r="D215" s="1" t="s">
        <v>82</v>
      </c>
      <c r="E215" s="1" t="s">
        <v>83</v>
      </c>
      <c r="F215" s="1" t="s">
        <v>84</v>
      </c>
      <c r="G215" s="1" t="s">
        <v>85</v>
      </c>
      <c r="H215" s="1" t="s">
        <v>86</v>
      </c>
      <c r="I215" s="1">
        <v>1431.9999984577298</v>
      </c>
      <c r="J215" s="1">
        <v>0</v>
      </c>
      <c r="K215">
        <f t="shared" si="84"/>
        <v>-0.51862431796766184</v>
      </c>
      <c r="L215">
        <f t="shared" si="85"/>
        <v>5.4165918231024518E-3</v>
      </c>
      <c r="M215">
        <f t="shared" si="86"/>
        <v>559.06217263319672</v>
      </c>
      <c r="N215">
        <f t="shared" si="87"/>
        <v>9.9819350230869783E-2</v>
      </c>
      <c r="O215">
        <f t="shared" si="88"/>
        <v>1.7659436115284768</v>
      </c>
      <c r="P215">
        <f t="shared" si="89"/>
        <v>31.744869232177734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31.95794677734375</v>
      </c>
      <c r="V215" s="1">
        <v>31.744869232177734</v>
      </c>
      <c r="W215" s="1">
        <v>32.006683349609375</v>
      </c>
      <c r="X215" s="1">
        <v>419.12380981445313</v>
      </c>
      <c r="Y215" s="1">
        <v>420.07498168945313</v>
      </c>
      <c r="Z215" s="1">
        <v>29.370086669921875</v>
      </c>
      <c r="AA215" s="1">
        <v>29.563373565673828</v>
      </c>
      <c r="AB215" s="1">
        <v>61.325710296630859</v>
      </c>
      <c r="AC215" s="1">
        <v>61.729301452636719</v>
      </c>
      <c r="AD215" s="1">
        <v>300.69815063476563</v>
      </c>
      <c r="AE215" s="1">
        <v>0.24864894151687622</v>
      </c>
      <c r="AF215" s="1">
        <v>7.546553760766983E-2</v>
      </c>
      <c r="AG215" s="1">
        <v>99.468238830566406</v>
      </c>
      <c r="AH215" s="1">
        <v>3.1549501419067383</v>
      </c>
      <c r="AI215" s="1">
        <v>0.26367273926734924</v>
      </c>
      <c r="AJ215" s="1">
        <v>1.6222825273871422E-2</v>
      </c>
      <c r="AK215" s="1">
        <v>1.7433307366445661E-3</v>
      </c>
      <c r="AL215" s="1">
        <v>1.792200468480587E-2</v>
      </c>
      <c r="AM215" s="1">
        <v>1.8654580926522613E-3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87</v>
      </c>
      <c r="AV215">
        <f t="shared" si="92"/>
        <v>0.50116358439127606</v>
      </c>
      <c r="AW215">
        <f t="shared" si="93"/>
        <v>9.9819350230869779E-5</v>
      </c>
      <c r="AX215">
        <f t="shared" si="94"/>
        <v>304.89486923217771</v>
      </c>
      <c r="AY215">
        <f t="shared" si="95"/>
        <v>305.10794677734373</v>
      </c>
      <c r="AZ215">
        <f t="shared" si="96"/>
        <v>3.9783829753462285E-2</v>
      </c>
      <c r="BA215">
        <f t="shared" si="97"/>
        <v>-1.9793640446433607E-2</v>
      </c>
      <c r="BB215">
        <f t="shared" si="98"/>
        <v>4.7065603139961745</v>
      </c>
      <c r="BC215">
        <f t="shared" si="99"/>
        <v>47.317217730307867</v>
      </c>
      <c r="BD215">
        <f t="shared" si="100"/>
        <v>17.753844164634039</v>
      </c>
      <c r="BE215">
        <f t="shared" si="101"/>
        <v>31.851408004760742</v>
      </c>
      <c r="BF215">
        <f t="shared" si="102"/>
        <v>4.7350696263047629</v>
      </c>
      <c r="BG215">
        <f t="shared" si="103"/>
        <v>5.4062806909054156E-3</v>
      </c>
      <c r="BH215">
        <f t="shared" si="104"/>
        <v>2.9406167024676977</v>
      </c>
      <c r="BI215">
        <f t="shared" si="105"/>
        <v>1.7944529238370652</v>
      </c>
      <c r="BJ215">
        <f t="shared" si="106"/>
        <v>3.3798503121924752E-3</v>
      </c>
      <c r="BK215">
        <f t="shared" si="107"/>
        <v>55.608929708614163</v>
      </c>
      <c r="BL215">
        <f t="shared" si="108"/>
        <v>1.3308628149783317</v>
      </c>
      <c r="BM215">
        <f t="shared" si="109"/>
        <v>61.053410894122997</v>
      </c>
      <c r="BN215">
        <f t="shared" si="110"/>
        <v>420.32151085178674</v>
      </c>
      <c r="BO215">
        <f t="shared" si="111"/>
        <v>-7.5332293891875542E-4</v>
      </c>
    </row>
    <row r="216" spans="1:67" x14ac:dyDescent="0.25">
      <c r="A216" s="1">
        <v>205</v>
      </c>
      <c r="B216" s="1" t="s">
        <v>292</v>
      </c>
      <c r="C216" s="1" t="s">
        <v>81</v>
      </c>
      <c r="D216" s="1" t="s">
        <v>82</v>
      </c>
      <c r="E216" s="1" t="s">
        <v>83</v>
      </c>
      <c r="F216" s="1" t="s">
        <v>84</v>
      </c>
      <c r="G216" s="1" t="s">
        <v>85</v>
      </c>
      <c r="H216" s="1" t="s">
        <v>86</v>
      </c>
      <c r="I216" s="1">
        <v>1437.4999983347952</v>
      </c>
      <c r="J216" s="1">
        <v>0</v>
      </c>
      <c r="K216">
        <f t="shared" si="84"/>
        <v>-0.53604851712712964</v>
      </c>
      <c r="L216">
        <f t="shared" si="85"/>
        <v>5.4366624729511029E-3</v>
      </c>
      <c r="M216">
        <f t="shared" si="86"/>
        <v>563.50072618062859</v>
      </c>
      <c r="N216">
        <f t="shared" si="87"/>
        <v>0.10019756426228628</v>
      </c>
      <c r="O216">
        <f t="shared" si="88"/>
        <v>1.7661061076710038</v>
      </c>
      <c r="P216">
        <f t="shared" si="89"/>
        <v>31.74574089050293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31.955228805541992</v>
      </c>
      <c r="V216" s="1">
        <v>31.74574089050293</v>
      </c>
      <c r="W216" s="1">
        <v>32.013782501220703</v>
      </c>
      <c r="X216" s="1">
        <v>419.02401733398438</v>
      </c>
      <c r="Y216" s="1">
        <v>420.00863647460938</v>
      </c>
      <c r="Z216" s="1">
        <v>29.370166778564453</v>
      </c>
      <c r="AA216" s="1">
        <v>29.563985824584961</v>
      </c>
      <c r="AB216" s="1">
        <v>61.33551025390625</v>
      </c>
      <c r="AC216" s="1">
        <v>61.740276336669922</v>
      </c>
      <c r="AD216" s="1">
        <v>301.00857543945313</v>
      </c>
      <c r="AE216" s="1">
        <v>0.11715047061443329</v>
      </c>
      <c r="AF216" s="1">
        <v>0.15197241306304932</v>
      </c>
      <c r="AG216" s="1">
        <v>99.468551635742188</v>
      </c>
      <c r="AH216" s="1">
        <v>3.1549501419067383</v>
      </c>
      <c r="AI216" s="1">
        <v>0.26367273926734924</v>
      </c>
      <c r="AJ216" s="1">
        <v>1.6222825273871422E-2</v>
      </c>
      <c r="AK216" s="1">
        <v>1.7433307366445661E-3</v>
      </c>
      <c r="AL216" s="1">
        <v>1.792200468480587E-2</v>
      </c>
      <c r="AM216" s="1">
        <v>1.8654580926522613E-3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87</v>
      </c>
      <c r="AV216">
        <f t="shared" si="92"/>
        <v>0.50168095906575516</v>
      </c>
      <c r="AW216">
        <f t="shared" si="93"/>
        <v>1.0019756426228627E-4</v>
      </c>
      <c r="AX216">
        <f t="shared" si="94"/>
        <v>304.89574089050291</v>
      </c>
      <c r="AY216">
        <f t="shared" si="95"/>
        <v>305.10522880554197</v>
      </c>
      <c r="AZ216">
        <f t="shared" si="96"/>
        <v>1.8744074879346595E-2</v>
      </c>
      <c r="BA216">
        <f t="shared" si="97"/>
        <v>-2.0713206481708088E-2</v>
      </c>
      <c r="BB216">
        <f t="shared" si="98"/>
        <v>4.7067929582220831</v>
      </c>
      <c r="BC216">
        <f t="shared" si="99"/>
        <v>47.319407800955496</v>
      </c>
      <c r="BD216">
        <f t="shared" si="100"/>
        <v>17.755421976370535</v>
      </c>
      <c r="BE216">
        <f t="shared" si="101"/>
        <v>31.850484848022461</v>
      </c>
      <c r="BF216">
        <f t="shared" si="102"/>
        <v>4.7348219492984418</v>
      </c>
      <c r="BG216">
        <f t="shared" si="103"/>
        <v>5.4262748586745707E-3</v>
      </c>
      <c r="BH216">
        <f t="shared" si="104"/>
        <v>2.9406868505510793</v>
      </c>
      <c r="BI216">
        <f t="shared" si="105"/>
        <v>1.7941350987473625</v>
      </c>
      <c r="BJ216">
        <f t="shared" si="106"/>
        <v>3.3923535216527439E-3</v>
      </c>
      <c r="BK216">
        <f t="shared" si="107"/>
        <v>56.050601078876078</v>
      </c>
      <c r="BL216">
        <f t="shared" si="108"/>
        <v>1.3416408074615715</v>
      </c>
      <c r="BM216">
        <f t="shared" si="109"/>
        <v>61.051970336419373</v>
      </c>
      <c r="BN216">
        <f t="shared" si="110"/>
        <v>420.26344826672783</v>
      </c>
      <c r="BO216">
        <f t="shared" si="111"/>
        <v>-7.7872149722990993E-4</v>
      </c>
    </row>
    <row r="217" spans="1:67" x14ac:dyDescent="0.25">
      <c r="A217" s="1">
        <v>206</v>
      </c>
      <c r="B217" s="1" t="s">
        <v>293</v>
      </c>
      <c r="C217" s="1" t="s">
        <v>81</v>
      </c>
      <c r="D217" s="1" t="s">
        <v>82</v>
      </c>
      <c r="E217" s="1" t="s">
        <v>83</v>
      </c>
      <c r="F217" s="1" t="s">
        <v>84</v>
      </c>
      <c r="G217" s="1" t="s">
        <v>85</v>
      </c>
      <c r="H217" s="1" t="s">
        <v>86</v>
      </c>
      <c r="I217" s="1">
        <v>1442.4999982230365</v>
      </c>
      <c r="J217" s="1">
        <v>0</v>
      </c>
      <c r="K217">
        <f t="shared" si="84"/>
        <v>-0.50703687765171002</v>
      </c>
      <c r="L217">
        <f t="shared" si="85"/>
        <v>5.2801445807889938E-3</v>
      </c>
      <c r="M217">
        <f t="shared" si="86"/>
        <v>559.3853350418259</v>
      </c>
      <c r="N217">
        <f t="shared" si="87"/>
        <v>9.7132025853038262E-2</v>
      </c>
      <c r="O217">
        <f t="shared" si="88"/>
        <v>1.7627616749164883</v>
      </c>
      <c r="P217">
        <f t="shared" si="89"/>
        <v>31.731189727783203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31.954309463500977</v>
      </c>
      <c r="V217" s="1">
        <v>31.731189727783203</v>
      </c>
      <c r="W217" s="1">
        <v>32.042007446289063</v>
      </c>
      <c r="X217" s="1">
        <v>419.00222778320313</v>
      </c>
      <c r="Y217" s="1">
        <v>419.93255615234375</v>
      </c>
      <c r="Z217" s="1">
        <v>29.370571136474609</v>
      </c>
      <c r="AA217" s="1">
        <v>29.55865478515625</v>
      </c>
      <c r="AB217" s="1">
        <v>61.339385986328125</v>
      </c>
      <c r="AC217" s="1">
        <v>61.732189178466797</v>
      </c>
      <c r="AD217" s="1">
        <v>300.698974609375</v>
      </c>
      <c r="AE217" s="1">
        <v>0.19876967370510101</v>
      </c>
      <c r="AF217" s="1">
        <v>0.2760201096534729</v>
      </c>
      <c r="AG217" s="1">
        <v>99.468292236328125</v>
      </c>
      <c r="AH217" s="1">
        <v>3.1549501419067383</v>
      </c>
      <c r="AI217" s="1">
        <v>0.26367273926734924</v>
      </c>
      <c r="AJ217" s="1">
        <v>1.6222825273871422E-2</v>
      </c>
      <c r="AK217" s="1">
        <v>1.7433307366445661E-3</v>
      </c>
      <c r="AL217" s="1">
        <v>1.792200468480587E-2</v>
      </c>
      <c r="AM217" s="1">
        <v>1.8654580926522613E-3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87</v>
      </c>
      <c r="AV217">
        <f t="shared" si="92"/>
        <v>0.50116495768229163</v>
      </c>
      <c r="AW217">
        <f t="shared" si="93"/>
        <v>9.7132025853038261E-5</v>
      </c>
      <c r="AX217">
        <f t="shared" si="94"/>
        <v>304.88118972778318</v>
      </c>
      <c r="AY217">
        <f t="shared" si="95"/>
        <v>305.10430946350095</v>
      </c>
      <c r="AZ217">
        <f t="shared" si="96"/>
        <v>3.1803147081960415E-2</v>
      </c>
      <c r="BA217">
        <f t="shared" si="97"/>
        <v>-1.7168271477877122E-2</v>
      </c>
      <c r="BB217">
        <f t="shared" si="98"/>
        <v>4.702910587199149</v>
      </c>
      <c r="BC217">
        <f t="shared" si="99"/>
        <v>47.28049996098693</v>
      </c>
      <c r="BD217">
        <f t="shared" si="100"/>
        <v>17.72184517583068</v>
      </c>
      <c r="BE217">
        <f t="shared" si="101"/>
        <v>31.84274959564209</v>
      </c>
      <c r="BF217">
        <f t="shared" si="102"/>
        <v>4.7327470740804376</v>
      </c>
      <c r="BG217">
        <f t="shared" si="103"/>
        <v>5.2703459229942349E-3</v>
      </c>
      <c r="BH217">
        <f t="shared" si="104"/>
        <v>2.9401489122826607</v>
      </c>
      <c r="BI217">
        <f t="shared" si="105"/>
        <v>1.7925981617977769</v>
      </c>
      <c r="BJ217">
        <f t="shared" si="106"/>
        <v>3.2948451507943187E-3</v>
      </c>
      <c r="BK217">
        <f t="shared" si="107"/>
        <v>55.641103978656659</v>
      </c>
      <c r="BL217">
        <f t="shared" si="108"/>
        <v>1.3320837521320716</v>
      </c>
      <c r="BM217">
        <f t="shared" si="109"/>
        <v>61.092388388366892</v>
      </c>
      <c r="BN217">
        <f t="shared" si="110"/>
        <v>420.17357720050745</v>
      </c>
      <c r="BO217">
        <f t="shared" si="111"/>
        <v>-7.3722136606275198E-4</v>
      </c>
    </row>
    <row r="218" spans="1:67" x14ac:dyDescent="0.25">
      <c r="A218" s="1">
        <v>207</v>
      </c>
      <c r="B218" s="1" t="s">
        <v>294</v>
      </c>
      <c r="C218" s="1" t="s">
        <v>81</v>
      </c>
      <c r="D218" s="1" t="s">
        <v>82</v>
      </c>
      <c r="E218" s="1" t="s">
        <v>83</v>
      </c>
      <c r="F218" s="1" t="s">
        <v>84</v>
      </c>
      <c r="G218" s="1" t="s">
        <v>85</v>
      </c>
      <c r="H218" s="1" t="s">
        <v>86</v>
      </c>
      <c r="I218" s="1">
        <v>1447.4999981112778</v>
      </c>
      <c r="J218" s="1">
        <v>0</v>
      </c>
      <c r="K218">
        <f t="shared" si="84"/>
        <v>-0.46113258089020204</v>
      </c>
      <c r="L218">
        <f t="shared" si="85"/>
        <v>5.2292405255389401E-3</v>
      </c>
      <c r="M218">
        <f t="shared" si="86"/>
        <v>546.96770372524986</v>
      </c>
      <c r="N218">
        <f t="shared" si="87"/>
        <v>9.6368579665607912E-2</v>
      </c>
      <c r="O218">
        <f t="shared" si="88"/>
        <v>1.765867586428965</v>
      </c>
      <c r="P218">
        <f t="shared" si="89"/>
        <v>31.743419647216797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31.961593627929688</v>
      </c>
      <c r="V218" s="1">
        <v>31.743419647216797</v>
      </c>
      <c r="W218" s="1">
        <v>32.059413909912109</v>
      </c>
      <c r="X218" s="1">
        <v>419.08990478515625</v>
      </c>
      <c r="Y218" s="1">
        <v>419.92916870117188</v>
      </c>
      <c r="Z218" s="1">
        <v>29.373661041259766</v>
      </c>
      <c r="AA218" s="1">
        <v>29.56024169921875</v>
      </c>
      <c r="AB218" s="1">
        <v>61.320526123046875</v>
      </c>
      <c r="AC218" s="1">
        <v>61.710033416748047</v>
      </c>
      <c r="AD218" s="1">
        <v>300.73825073242188</v>
      </c>
      <c r="AE218" s="1">
        <v>3.7789162248373032E-2</v>
      </c>
      <c r="AF218" s="1">
        <v>6.4094983041286469E-2</v>
      </c>
      <c r="AG218" s="1">
        <v>99.46826171875</v>
      </c>
      <c r="AH218" s="1">
        <v>3.1549501419067383</v>
      </c>
      <c r="AI218" s="1">
        <v>0.26367273926734924</v>
      </c>
      <c r="AJ218" s="1">
        <v>1.6222825273871422E-2</v>
      </c>
      <c r="AK218" s="1">
        <v>1.7433307366445661E-3</v>
      </c>
      <c r="AL218" s="1">
        <v>1.792200468480587E-2</v>
      </c>
      <c r="AM218" s="1">
        <v>1.8654580926522613E-3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87</v>
      </c>
      <c r="AV218">
        <f t="shared" si="92"/>
        <v>0.50123041788736966</v>
      </c>
      <c r="AW218">
        <f t="shared" si="93"/>
        <v>9.6368579665607909E-5</v>
      </c>
      <c r="AX218">
        <f t="shared" si="94"/>
        <v>304.89341964721677</v>
      </c>
      <c r="AY218">
        <f t="shared" si="95"/>
        <v>305.11159362792966</v>
      </c>
      <c r="AZ218">
        <f t="shared" si="96"/>
        <v>6.0462658245951095E-3</v>
      </c>
      <c r="BA218">
        <f t="shared" si="97"/>
        <v>-1.7757126694167607E-2</v>
      </c>
      <c r="BB218">
        <f t="shared" si="98"/>
        <v>4.706173444236363</v>
      </c>
      <c r="BC218">
        <f t="shared" si="99"/>
        <v>47.313317463446118</v>
      </c>
      <c r="BD218">
        <f t="shared" si="100"/>
        <v>17.753075764227368</v>
      </c>
      <c r="BE218">
        <f t="shared" si="101"/>
        <v>31.852506637573242</v>
      </c>
      <c r="BF218">
        <f t="shared" si="102"/>
        <v>4.7353643971109927</v>
      </c>
      <c r="BG218">
        <f t="shared" si="103"/>
        <v>5.219629716060512E-3</v>
      </c>
      <c r="BH218">
        <f t="shared" si="104"/>
        <v>2.9403058578073979</v>
      </c>
      <c r="BI218">
        <f t="shared" si="105"/>
        <v>1.7950585393035947</v>
      </c>
      <c r="BJ218">
        <f t="shared" si="106"/>
        <v>3.263130684498261E-3</v>
      </c>
      <c r="BK218">
        <f t="shared" si="107"/>
        <v>54.405926705846859</v>
      </c>
      <c r="BL218">
        <f t="shared" si="108"/>
        <v>1.3025237218386241</v>
      </c>
      <c r="BM218">
        <f t="shared" si="109"/>
        <v>61.049463906333877</v>
      </c>
      <c r="BN218">
        <f t="shared" si="110"/>
        <v>420.1483690451455</v>
      </c>
      <c r="BO218">
        <f t="shared" si="111"/>
        <v>-6.7004655800689339E-4</v>
      </c>
    </row>
    <row r="219" spans="1:67" x14ac:dyDescent="0.25">
      <c r="A219" s="1">
        <v>208</v>
      </c>
      <c r="B219" s="1" t="s">
        <v>295</v>
      </c>
      <c r="C219" s="1" t="s">
        <v>81</v>
      </c>
      <c r="D219" s="1" t="s">
        <v>82</v>
      </c>
      <c r="E219" s="1" t="s">
        <v>83</v>
      </c>
      <c r="F219" s="1" t="s">
        <v>84</v>
      </c>
      <c r="G219" s="1" t="s">
        <v>85</v>
      </c>
      <c r="H219" s="1" t="s">
        <v>86</v>
      </c>
      <c r="I219" s="1">
        <v>1452.9999979883432</v>
      </c>
      <c r="J219" s="1">
        <v>0</v>
      </c>
      <c r="K219">
        <f t="shared" si="84"/>
        <v>-0.55016511627197828</v>
      </c>
      <c r="L219">
        <f t="shared" si="85"/>
        <v>5.4712022773701179E-3</v>
      </c>
      <c r="M219">
        <f t="shared" si="86"/>
        <v>566.56291951881485</v>
      </c>
      <c r="N219">
        <f t="shared" si="87"/>
        <v>0.10080357176614599</v>
      </c>
      <c r="O219">
        <f t="shared" si="88"/>
        <v>1.7655922421683319</v>
      </c>
      <c r="P219">
        <f t="shared" si="89"/>
        <v>31.742298126220703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31.967416763305664</v>
      </c>
      <c r="V219" s="1">
        <v>31.742298126220703</v>
      </c>
      <c r="W219" s="1">
        <v>32.051170349121094</v>
      </c>
      <c r="X219" s="1">
        <v>418.958740234375</v>
      </c>
      <c r="Y219" s="1">
        <v>419.97210693359375</v>
      </c>
      <c r="Z219" s="1">
        <v>29.364906311035156</v>
      </c>
      <c r="AA219" s="1">
        <v>29.560111999511719</v>
      </c>
      <c r="AB219" s="1">
        <v>61.281814575195313</v>
      </c>
      <c r="AC219" s="1">
        <v>61.689186096191406</v>
      </c>
      <c r="AD219" s="1">
        <v>300.67916870117188</v>
      </c>
      <c r="AE219" s="1">
        <v>0.30685177445411682</v>
      </c>
      <c r="AF219" s="1">
        <v>5.9960559010505676E-2</v>
      </c>
      <c r="AG219" s="1">
        <v>99.467887878417969</v>
      </c>
      <c r="AH219" s="1">
        <v>3.1549501419067383</v>
      </c>
      <c r="AI219" s="1">
        <v>0.26367273926734924</v>
      </c>
      <c r="AJ219" s="1">
        <v>1.6222825273871422E-2</v>
      </c>
      <c r="AK219" s="1">
        <v>1.7433307366445661E-3</v>
      </c>
      <c r="AL219" s="1">
        <v>1.792200468480587E-2</v>
      </c>
      <c r="AM219" s="1">
        <v>1.8654580926522613E-3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87</v>
      </c>
      <c r="AV219">
        <f t="shared" si="92"/>
        <v>0.50113194783528647</v>
      </c>
      <c r="AW219">
        <f t="shared" si="93"/>
        <v>1.0080357176614599E-4</v>
      </c>
      <c r="AX219">
        <f t="shared" si="94"/>
        <v>304.89229812622068</v>
      </c>
      <c r="AY219">
        <f t="shared" si="95"/>
        <v>305.11741676330564</v>
      </c>
      <c r="AZ219">
        <f t="shared" si="96"/>
        <v>4.9096282815271231E-2</v>
      </c>
      <c r="BA219">
        <f t="shared" si="97"/>
        <v>-1.8518231621023045E-2</v>
      </c>
      <c r="BB219">
        <f t="shared" si="98"/>
        <v>4.705874148209241</v>
      </c>
      <c r="BC219">
        <f t="shared" si="99"/>
        <v>47.310486314551547</v>
      </c>
      <c r="BD219">
        <f t="shared" si="100"/>
        <v>17.750374315039828</v>
      </c>
      <c r="BE219">
        <f t="shared" si="101"/>
        <v>31.854857444763184</v>
      </c>
      <c r="BF219">
        <f t="shared" si="102"/>
        <v>4.7359951886575784</v>
      </c>
      <c r="BG219">
        <f t="shared" si="103"/>
        <v>5.460682383868893E-3</v>
      </c>
      <c r="BH219">
        <f t="shared" si="104"/>
        <v>2.9402819060409091</v>
      </c>
      <c r="BI219">
        <f t="shared" si="105"/>
        <v>1.7957132826166693</v>
      </c>
      <c r="BJ219">
        <f t="shared" si="106"/>
        <v>3.4138700801023165E-3</v>
      </c>
      <c r="BK219">
        <f t="shared" si="107"/>
        <v>56.354816954766619</v>
      </c>
      <c r="BL219">
        <f t="shared" si="108"/>
        <v>1.3490489253096996</v>
      </c>
      <c r="BM219">
        <f t="shared" si="109"/>
        <v>61.05643218163037</v>
      </c>
      <c r="BN219">
        <f t="shared" si="110"/>
        <v>420.23362908086062</v>
      </c>
      <c r="BO219">
        <f t="shared" si="111"/>
        <v>-7.9934390743143706E-4</v>
      </c>
    </row>
    <row r="220" spans="1:67" x14ac:dyDescent="0.25">
      <c r="A220" s="1">
        <v>209</v>
      </c>
      <c r="B220" s="1" t="s">
        <v>296</v>
      </c>
      <c r="C220" s="1" t="s">
        <v>81</v>
      </c>
      <c r="D220" s="1" t="s">
        <v>82</v>
      </c>
      <c r="E220" s="1" t="s">
        <v>83</v>
      </c>
      <c r="F220" s="1" t="s">
        <v>84</v>
      </c>
      <c r="G220" s="1" t="s">
        <v>85</v>
      </c>
      <c r="H220" s="1" t="s">
        <v>86</v>
      </c>
      <c r="I220" s="1">
        <v>1457.9999978765845</v>
      </c>
      <c r="J220" s="1">
        <v>0</v>
      </c>
      <c r="K220">
        <f t="shared" si="84"/>
        <v>-0.52837042748413221</v>
      </c>
      <c r="L220">
        <f t="shared" si="85"/>
        <v>5.305271807185612E-3</v>
      </c>
      <c r="M220">
        <f t="shared" si="86"/>
        <v>565.00871127003597</v>
      </c>
      <c r="N220">
        <f t="shared" si="87"/>
        <v>9.7883310457902301E-2</v>
      </c>
      <c r="O220">
        <f t="shared" si="88"/>
        <v>1.7679492604707421</v>
      </c>
      <c r="P220">
        <f t="shared" si="89"/>
        <v>31.75016975402832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31.966157913208008</v>
      </c>
      <c r="V220" s="1">
        <v>31.75016975402832</v>
      </c>
      <c r="W220" s="1">
        <v>32.032726287841797</v>
      </c>
      <c r="X220" s="1">
        <v>418.99359130859375</v>
      </c>
      <c r="Y220" s="1">
        <v>419.96591186523438</v>
      </c>
      <c r="Z220" s="1">
        <v>29.367919921875</v>
      </c>
      <c r="AA220" s="1">
        <v>29.557470321655273</v>
      </c>
      <c r="AB220" s="1">
        <v>61.292606353759766</v>
      </c>
      <c r="AC220" s="1">
        <v>61.688213348388672</v>
      </c>
      <c r="AD220" s="1">
        <v>300.68032836914063</v>
      </c>
      <c r="AE220" s="1">
        <v>0.23806601762771606</v>
      </c>
      <c r="AF220" s="1">
        <v>7.2363568469882011E-3</v>
      </c>
      <c r="AG220" s="1">
        <v>99.468116760253906</v>
      </c>
      <c r="AH220" s="1">
        <v>3.1549501419067383</v>
      </c>
      <c r="AI220" s="1">
        <v>0.26367273926734924</v>
      </c>
      <c r="AJ220" s="1">
        <v>1.6222825273871422E-2</v>
      </c>
      <c r="AK220" s="1">
        <v>1.7433307366445661E-3</v>
      </c>
      <c r="AL220" s="1">
        <v>1.792200468480587E-2</v>
      </c>
      <c r="AM220" s="1">
        <v>1.8654580926522613E-3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87</v>
      </c>
      <c r="AV220">
        <f t="shared" si="92"/>
        <v>0.50113388061523434</v>
      </c>
      <c r="AW220">
        <f t="shared" si="93"/>
        <v>9.7883310457902304E-5</v>
      </c>
      <c r="AX220">
        <f t="shared" si="94"/>
        <v>304.9001697540283</v>
      </c>
      <c r="AY220">
        <f t="shared" si="95"/>
        <v>305.11615791320799</v>
      </c>
      <c r="AZ220">
        <f t="shared" si="96"/>
        <v>3.8090561969044145E-2</v>
      </c>
      <c r="BA220">
        <f t="shared" si="97"/>
        <v>-1.8447896789212971E-2</v>
      </c>
      <c r="BB220">
        <f t="shared" si="98"/>
        <v>4.7079751695628884</v>
      </c>
      <c r="BC220">
        <f t="shared" si="99"/>
        <v>47.331500011309458</v>
      </c>
      <c r="BD220">
        <f t="shared" si="100"/>
        <v>17.774029689654185</v>
      </c>
      <c r="BE220">
        <f t="shared" si="101"/>
        <v>31.858163833618164</v>
      </c>
      <c r="BF220">
        <f t="shared" si="102"/>
        <v>4.7368825150147646</v>
      </c>
      <c r="BG220">
        <f t="shared" si="103"/>
        <v>5.2953797548646112E-3</v>
      </c>
      <c r="BH220">
        <f t="shared" si="104"/>
        <v>2.9400259090921463</v>
      </c>
      <c r="BI220">
        <f t="shared" si="105"/>
        <v>1.7968566059226183</v>
      </c>
      <c r="BJ220">
        <f t="shared" si="106"/>
        <v>3.3104996665796818E-3</v>
      </c>
      <c r="BK220">
        <f t="shared" si="107"/>
        <v>56.200352463168528</v>
      </c>
      <c r="BL220">
        <f t="shared" si="108"/>
        <v>1.345368029420791</v>
      </c>
      <c r="BM220">
        <f t="shared" si="109"/>
        <v>61.019200563132571</v>
      </c>
      <c r="BN220">
        <f t="shared" si="110"/>
        <v>420.21707386126258</v>
      </c>
      <c r="BO220">
        <f t="shared" si="111"/>
        <v>-7.6724015019263229E-4</v>
      </c>
    </row>
    <row r="221" spans="1:67" x14ac:dyDescent="0.25">
      <c r="A221" s="1">
        <v>210</v>
      </c>
      <c r="B221" s="1" t="s">
        <v>297</v>
      </c>
      <c r="C221" s="1" t="s">
        <v>81</v>
      </c>
      <c r="D221" s="1" t="s">
        <v>82</v>
      </c>
      <c r="E221" s="1" t="s">
        <v>83</v>
      </c>
      <c r="F221" s="1" t="s">
        <v>84</v>
      </c>
      <c r="G221" s="1" t="s">
        <v>85</v>
      </c>
      <c r="H221" s="1" t="s">
        <v>86</v>
      </c>
      <c r="I221" s="1">
        <v>1462.9999977648258</v>
      </c>
      <c r="J221" s="1">
        <v>0</v>
      </c>
      <c r="K221">
        <f t="shared" si="84"/>
        <v>-0.55840855112443355</v>
      </c>
      <c r="L221">
        <f t="shared" si="85"/>
        <v>5.3677195269340883E-3</v>
      </c>
      <c r="M221">
        <f t="shared" si="86"/>
        <v>572.07885459412591</v>
      </c>
      <c r="N221">
        <f t="shared" si="87"/>
        <v>9.8993308281077497E-2</v>
      </c>
      <c r="O221">
        <f t="shared" si="88"/>
        <v>1.7672346030154356</v>
      </c>
      <c r="P221">
        <f t="shared" si="89"/>
        <v>31.748428344726563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31.963569641113281</v>
      </c>
      <c r="V221" s="1">
        <v>31.748428344726563</v>
      </c>
      <c r="W221" s="1">
        <v>32.023292541503906</v>
      </c>
      <c r="X221" s="1">
        <v>418.98995971679688</v>
      </c>
      <c r="Y221" s="1">
        <v>420.02108764648438</v>
      </c>
      <c r="Z221" s="1">
        <v>29.368358612060547</v>
      </c>
      <c r="AA221" s="1">
        <v>29.560022354125977</v>
      </c>
      <c r="AB221" s="1">
        <v>61.302425384521484</v>
      </c>
      <c r="AC221" s="1">
        <v>61.702495574951172</v>
      </c>
      <c r="AD221" s="1">
        <v>300.73626708984375</v>
      </c>
      <c r="AE221" s="1">
        <v>6.8018265068531036E-2</v>
      </c>
      <c r="AF221" s="1">
        <v>1.8607610836625099E-2</v>
      </c>
      <c r="AG221" s="1">
        <v>99.467979431152344</v>
      </c>
      <c r="AH221" s="1">
        <v>3.1549501419067383</v>
      </c>
      <c r="AI221" s="1">
        <v>0.26367273926734924</v>
      </c>
      <c r="AJ221" s="1">
        <v>1.6222825273871422E-2</v>
      </c>
      <c r="AK221" s="1">
        <v>1.7433307366445661E-3</v>
      </c>
      <c r="AL221" s="1">
        <v>1.792200468480587E-2</v>
      </c>
      <c r="AM221" s="1">
        <v>1.8654580926522613E-3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87</v>
      </c>
      <c r="AV221">
        <f t="shared" si="92"/>
        <v>0.50122711181640622</v>
      </c>
      <c r="AW221">
        <f t="shared" si="93"/>
        <v>9.8993308281077497E-5</v>
      </c>
      <c r="AX221">
        <f t="shared" si="94"/>
        <v>304.89842834472654</v>
      </c>
      <c r="AY221">
        <f t="shared" si="95"/>
        <v>305.11356964111326</v>
      </c>
      <c r="AZ221">
        <f t="shared" si="96"/>
        <v>1.0882922167712694E-2</v>
      </c>
      <c r="BA221">
        <f t="shared" si="97"/>
        <v>-1.9423159780109191E-2</v>
      </c>
      <c r="BB221">
        <f t="shared" si="98"/>
        <v>4.7075102985200417</v>
      </c>
      <c r="BC221">
        <f t="shared" si="99"/>
        <v>47.326891784088041</v>
      </c>
      <c r="BD221">
        <f t="shared" si="100"/>
        <v>17.766869429962064</v>
      </c>
      <c r="BE221">
        <f t="shared" si="101"/>
        <v>31.855998992919922</v>
      </c>
      <c r="BF221">
        <f t="shared" si="102"/>
        <v>4.7363015263954855</v>
      </c>
      <c r="BG221">
        <f t="shared" si="103"/>
        <v>5.3575934499479382E-3</v>
      </c>
      <c r="BH221">
        <f t="shared" si="104"/>
        <v>2.9402756955046061</v>
      </c>
      <c r="BI221">
        <f t="shared" si="105"/>
        <v>1.7960258308908794</v>
      </c>
      <c r="BJ221">
        <f t="shared" si="106"/>
        <v>3.3494042010091562E-3</v>
      </c>
      <c r="BK221">
        <f t="shared" si="107"/>
        <v>56.903527741765714</v>
      </c>
      <c r="BL221">
        <f t="shared" si="108"/>
        <v>1.3620241255020575</v>
      </c>
      <c r="BM221">
        <f t="shared" si="109"/>
        <v>61.032006843312317</v>
      </c>
      <c r="BN221">
        <f t="shared" si="110"/>
        <v>420.28652832787805</v>
      </c>
      <c r="BO221">
        <f t="shared" si="111"/>
        <v>-8.1089428797972562E-4</v>
      </c>
    </row>
    <row r="222" spans="1:67" x14ac:dyDescent="0.25">
      <c r="A222" s="1">
        <v>211</v>
      </c>
      <c r="B222" s="1" t="s">
        <v>298</v>
      </c>
      <c r="C222" s="1" t="s">
        <v>81</v>
      </c>
      <c r="D222" s="1" t="s">
        <v>82</v>
      </c>
      <c r="E222" s="1" t="s">
        <v>83</v>
      </c>
      <c r="F222" s="1" t="s">
        <v>84</v>
      </c>
      <c r="G222" s="1" t="s">
        <v>85</v>
      </c>
      <c r="H222" s="1" t="s">
        <v>86</v>
      </c>
      <c r="I222" s="1">
        <v>1468.4999976418912</v>
      </c>
      <c r="J222" s="1">
        <v>0</v>
      </c>
      <c r="K222">
        <f t="shared" si="84"/>
        <v>-0.49046522831982442</v>
      </c>
      <c r="L222">
        <f t="shared" si="85"/>
        <v>5.5251949734426015E-3</v>
      </c>
      <c r="M222">
        <f t="shared" si="86"/>
        <v>547.90352548479973</v>
      </c>
      <c r="N222">
        <f t="shared" si="87"/>
        <v>0.10192140771829128</v>
      </c>
      <c r="O222">
        <f t="shared" si="88"/>
        <v>1.7677398086018168</v>
      </c>
      <c r="P222">
        <f t="shared" si="89"/>
        <v>31.749904632568359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31.960586547851563</v>
      </c>
      <c r="V222" s="1">
        <v>31.749904632568359</v>
      </c>
      <c r="W222" s="1">
        <v>32.026752471923828</v>
      </c>
      <c r="X222" s="1">
        <v>419.0501708984375</v>
      </c>
      <c r="Y222" s="1">
        <v>419.94338989257813</v>
      </c>
      <c r="Z222" s="1">
        <v>29.361621856689453</v>
      </c>
      <c r="AA222" s="1">
        <v>29.55897331237793</v>
      </c>
      <c r="AB222" s="1">
        <v>61.298572540283203</v>
      </c>
      <c r="AC222" s="1">
        <v>61.710586547851563</v>
      </c>
      <c r="AD222" s="1">
        <v>300.70834350585938</v>
      </c>
      <c r="AE222" s="1">
        <v>0.25847816467285156</v>
      </c>
      <c r="AF222" s="1">
        <v>0.33701595664024353</v>
      </c>
      <c r="AG222" s="1">
        <v>99.467750549316406</v>
      </c>
      <c r="AH222" s="1">
        <v>3.1549501419067383</v>
      </c>
      <c r="AI222" s="1">
        <v>0.26367273926734924</v>
      </c>
      <c r="AJ222" s="1">
        <v>1.6222825273871422E-2</v>
      </c>
      <c r="AK222" s="1">
        <v>1.7433307366445661E-3</v>
      </c>
      <c r="AL222" s="1">
        <v>1.792200468480587E-2</v>
      </c>
      <c r="AM222" s="1">
        <v>1.8654580926522613E-3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87</v>
      </c>
      <c r="AV222">
        <f t="shared" si="92"/>
        <v>0.50118057250976555</v>
      </c>
      <c r="AW222">
        <f t="shared" si="93"/>
        <v>1.0192140771829127E-4</v>
      </c>
      <c r="AX222">
        <f t="shared" si="94"/>
        <v>304.89990463256834</v>
      </c>
      <c r="AY222">
        <f t="shared" si="95"/>
        <v>305.11058654785154</v>
      </c>
      <c r="AZ222">
        <f t="shared" si="96"/>
        <v>4.1356505423266299E-2</v>
      </c>
      <c r="BA222">
        <f t="shared" si="97"/>
        <v>-2.1148939827808851E-2</v>
      </c>
      <c r="BB222">
        <f t="shared" si="98"/>
        <v>4.7079043925313258</v>
      </c>
      <c r="BC222">
        <f t="shared" si="99"/>
        <v>47.330962714363714</v>
      </c>
      <c r="BD222">
        <f t="shared" si="100"/>
        <v>17.771989401985785</v>
      </c>
      <c r="BE222">
        <f t="shared" si="101"/>
        <v>31.855245590209961</v>
      </c>
      <c r="BF222">
        <f t="shared" si="102"/>
        <v>4.7360993466713319</v>
      </c>
      <c r="BG222">
        <f t="shared" si="103"/>
        <v>5.5144666273396099E-3</v>
      </c>
      <c r="BH222">
        <f t="shared" si="104"/>
        <v>2.940164583929509</v>
      </c>
      <c r="BI222">
        <f t="shared" si="105"/>
        <v>1.795934762741823</v>
      </c>
      <c r="BJ222">
        <f t="shared" si="106"/>
        <v>3.4475039139541721E-3</v>
      </c>
      <c r="BK222">
        <f t="shared" si="107"/>
        <v>54.498731198013083</v>
      </c>
      <c r="BL222">
        <f t="shared" si="108"/>
        <v>1.3047080598767227</v>
      </c>
      <c r="BM222">
        <f t="shared" si="109"/>
        <v>61.026225569336304</v>
      </c>
      <c r="BN222">
        <f t="shared" si="110"/>
        <v>420.17653357231393</v>
      </c>
      <c r="BO222">
        <f t="shared" si="111"/>
        <v>-7.1234919767860767E-4</v>
      </c>
    </row>
    <row r="223" spans="1:67" x14ac:dyDescent="0.25">
      <c r="A223" s="1">
        <v>212</v>
      </c>
      <c r="B223" s="1" t="s">
        <v>299</v>
      </c>
      <c r="C223" s="1" t="s">
        <v>81</v>
      </c>
      <c r="D223" s="1" t="s">
        <v>82</v>
      </c>
      <c r="E223" s="1" t="s">
        <v>83</v>
      </c>
      <c r="F223" s="1" t="s">
        <v>84</v>
      </c>
      <c r="G223" s="1" t="s">
        <v>85</v>
      </c>
      <c r="H223" s="1" t="s">
        <v>86</v>
      </c>
      <c r="I223" s="1">
        <v>1473.4999975301325</v>
      </c>
      <c r="J223" s="1">
        <v>0</v>
      </c>
      <c r="K223">
        <f t="shared" si="84"/>
        <v>-0.51461672058915586</v>
      </c>
      <c r="L223">
        <f t="shared" si="85"/>
        <v>5.3918670386373154E-3</v>
      </c>
      <c r="M223">
        <f t="shared" si="86"/>
        <v>558.45976660238625</v>
      </c>
      <c r="N223">
        <f t="shared" si="87"/>
        <v>9.9485952969979335E-2</v>
      </c>
      <c r="O223">
        <f t="shared" si="88"/>
        <v>1.7681088347782921</v>
      </c>
      <c r="P223">
        <f t="shared" si="89"/>
        <v>31.74992561340332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31.961164474487305</v>
      </c>
      <c r="V223" s="1">
        <v>31.74992561340332</v>
      </c>
      <c r="W223" s="1">
        <v>32.019405364990234</v>
      </c>
      <c r="X223" s="1">
        <v>419.02496337890625</v>
      </c>
      <c r="Y223" s="1">
        <v>419.96844482421875</v>
      </c>
      <c r="Z223" s="1">
        <v>29.362321853637695</v>
      </c>
      <c r="AA223" s="1">
        <v>29.554965972900391</v>
      </c>
      <c r="AB223" s="1">
        <v>61.298763275146484</v>
      </c>
      <c r="AC223" s="1">
        <v>61.700942993164063</v>
      </c>
      <c r="AD223" s="1">
        <v>300.69638061523438</v>
      </c>
      <c r="AE223" s="1">
        <v>0.12243854254484177</v>
      </c>
      <c r="AF223" s="1">
        <v>2.6878906413912773E-2</v>
      </c>
      <c r="AG223" s="1">
        <v>99.468940734863281</v>
      </c>
      <c r="AH223" s="1">
        <v>3.1549501419067383</v>
      </c>
      <c r="AI223" s="1">
        <v>0.26367273926734924</v>
      </c>
      <c r="AJ223" s="1">
        <v>1.6222825273871422E-2</v>
      </c>
      <c r="AK223" s="1">
        <v>1.7433307366445661E-3</v>
      </c>
      <c r="AL223" s="1">
        <v>1.792200468480587E-2</v>
      </c>
      <c r="AM223" s="1">
        <v>1.8654580926522613E-3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87</v>
      </c>
      <c r="AV223">
        <f t="shared" si="92"/>
        <v>0.50116063435872382</v>
      </c>
      <c r="AW223">
        <f t="shared" si="93"/>
        <v>9.9485952969979337E-5</v>
      </c>
      <c r="AX223">
        <f t="shared" si="94"/>
        <v>304.8999256134033</v>
      </c>
      <c r="AY223">
        <f t="shared" si="95"/>
        <v>305.11116447448728</v>
      </c>
      <c r="AZ223">
        <f t="shared" si="96"/>
        <v>1.9590166369300333E-2</v>
      </c>
      <c r="BA223">
        <f t="shared" si="97"/>
        <v>-2.0107424454862157E-2</v>
      </c>
      <c r="BB223">
        <f t="shared" si="98"/>
        <v>4.7079099935576219</v>
      </c>
      <c r="BC223">
        <f t="shared" si="99"/>
        <v>47.330452689816639</v>
      </c>
      <c r="BD223">
        <f t="shared" si="100"/>
        <v>17.775486716916248</v>
      </c>
      <c r="BE223">
        <f t="shared" si="101"/>
        <v>31.855545043945313</v>
      </c>
      <c r="BF223">
        <f t="shared" si="102"/>
        <v>4.7361797058138304</v>
      </c>
      <c r="BG223">
        <f t="shared" si="103"/>
        <v>5.3816497360021035E-3</v>
      </c>
      <c r="BH223">
        <f t="shared" si="104"/>
        <v>2.9398011587793298</v>
      </c>
      <c r="BI223">
        <f t="shared" si="105"/>
        <v>1.7963785470345006</v>
      </c>
      <c r="BJ223">
        <f t="shared" si="106"/>
        <v>3.364447555943291E-3</v>
      </c>
      <c r="BK223">
        <f t="shared" si="107"/>
        <v>55.549401426978335</v>
      </c>
      <c r="BL223">
        <f t="shared" si="108"/>
        <v>1.329766018101989</v>
      </c>
      <c r="BM223">
        <f t="shared" si="109"/>
        <v>61.016400919173577</v>
      </c>
      <c r="BN223">
        <f t="shared" si="110"/>
        <v>420.21306896669415</v>
      </c>
      <c r="BO223">
        <f t="shared" si="111"/>
        <v>-7.4724139875970901E-4</v>
      </c>
    </row>
    <row r="224" spans="1:67" x14ac:dyDescent="0.25">
      <c r="A224" s="1">
        <v>213</v>
      </c>
      <c r="B224" s="1" t="s">
        <v>300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86</v>
      </c>
      <c r="I224" s="1">
        <v>1478.4999974183738</v>
      </c>
      <c r="J224" s="1">
        <v>0</v>
      </c>
      <c r="K224">
        <f t="shared" si="84"/>
        <v>-0.57450524839901218</v>
      </c>
      <c r="L224">
        <f t="shared" si="85"/>
        <v>5.3462902616021333E-3</v>
      </c>
      <c r="M224">
        <f t="shared" si="86"/>
        <v>577.48491523498467</v>
      </c>
      <c r="N224">
        <f t="shared" si="87"/>
        <v>9.8606833797601809E-2</v>
      </c>
      <c r="O224">
        <f t="shared" si="88"/>
        <v>1.7673783549756976</v>
      </c>
      <c r="P224">
        <f t="shared" si="89"/>
        <v>31.746667861938477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31.955102920532227</v>
      </c>
      <c r="V224" s="1">
        <v>31.746667861938477</v>
      </c>
      <c r="W224" s="1">
        <v>32.012264251708984</v>
      </c>
      <c r="X224" s="1">
        <v>418.9522705078125</v>
      </c>
      <c r="Y224" s="1">
        <v>420.01593017578125</v>
      </c>
      <c r="Z224" s="1">
        <v>29.363071441650391</v>
      </c>
      <c r="AA224" s="1">
        <v>29.554004669189453</v>
      </c>
      <c r="AB224" s="1">
        <v>61.320461273193359</v>
      </c>
      <c r="AC224" s="1">
        <v>61.719200134277344</v>
      </c>
      <c r="AD224" s="1">
        <v>300.71017456054688</v>
      </c>
      <c r="AE224" s="1">
        <v>0.29248833656311035</v>
      </c>
      <c r="AF224" s="1">
        <v>0.13129143416881561</v>
      </c>
      <c r="AG224" s="1">
        <v>99.46746826171875</v>
      </c>
      <c r="AH224" s="1">
        <v>3.1549501419067383</v>
      </c>
      <c r="AI224" s="1">
        <v>0.26367273926734924</v>
      </c>
      <c r="AJ224" s="1">
        <v>1.6222825273871422E-2</v>
      </c>
      <c r="AK224" s="1">
        <v>1.7433307366445661E-3</v>
      </c>
      <c r="AL224" s="1">
        <v>1.792200468480587E-2</v>
      </c>
      <c r="AM224" s="1">
        <v>1.8654580926522613E-3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87</v>
      </c>
      <c r="AV224">
        <f t="shared" si="92"/>
        <v>0.50118362426757812</v>
      </c>
      <c r="AW224">
        <f t="shared" si="93"/>
        <v>9.8606833797601815E-5</v>
      </c>
      <c r="AX224">
        <f t="shared" si="94"/>
        <v>304.89666786193845</v>
      </c>
      <c r="AY224">
        <f t="shared" si="95"/>
        <v>305.1051029205322</v>
      </c>
      <c r="AZ224">
        <f t="shared" si="96"/>
        <v>4.6798132804077852E-2</v>
      </c>
      <c r="BA224">
        <f t="shared" si="97"/>
        <v>-1.9751778177565415E-2</v>
      </c>
      <c r="BB224">
        <f t="shared" si="98"/>
        <v>4.7070403764149873</v>
      </c>
      <c r="BC224">
        <f t="shared" si="99"/>
        <v>47.322410620021259</v>
      </c>
      <c r="BD224">
        <f t="shared" si="100"/>
        <v>17.768405950831806</v>
      </c>
      <c r="BE224">
        <f t="shared" si="101"/>
        <v>31.850885391235352</v>
      </c>
      <c r="BF224">
        <f t="shared" si="102"/>
        <v>4.7349294110770703</v>
      </c>
      <c r="BG224">
        <f t="shared" si="103"/>
        <v>5.336244799183789E-3</v>
      </c>
      <c r="BH224">
        <f t="shared" si="104"/>
        <v>2.9396620214392897</v>
      </c>
      <c r="BI224">
        <f t="shared" si="105"/>
        <v>1.7952673896377807</v>
      </c>
      <c r="BJ224">
        <f t="shared" si="106"/>
        <v>3.3360540690810523E-3</v>
      </c>
      <c r="BK224">
        <f t="shared" si="107"/>
        <v>57.440962477757182</v>
      </c>
      <c r="BL224">
        <f t="shared" si="108"/>
        <v>1.3749119348718535</v>
      </c>
      <c r="BM224">
        <f t="shared" si="109"/>
        <v>61.02486567453029</v>
      </c>
      <c r="BN224">
        <f t="shared" si="110"/>
        <v>420.28902245614154</v>
      </c>
      <c r="BO224">
        <f t="shared" si="111"/>
        <v>-8.3416657917875791E-4</v>
      </c>
    </row>
    <row r="225" spans="1:67" x14ac:dyDescent="0.25">
      <c r="A225" s="1">
        <v>214</v>
      </c>
      <c r="B225" s="1" t="s">
        <v>301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86</v>
      </c>
      <c r="I225" s="1">
        <v>1483.9999972954392</v>
      </c>
      <c r="J225" s="1">
        <v>0</v>
      </c>
      <c r="K225">
        <f t="shared" si="84"/>
        <v>-0.49047802612267022</v>
      </c>
      <c r="L225">
        <f t="shared" si="85"/>
        <v>5.5462471136485999E-3</v>
      </c>
      <c r="M225">
        <f t="shared" si="86"/>
        <v>547.41360589466126</v>
      </c>
      <c r="N225">
        <f t="shared" si="87"/>
        <v>0.10241682628441802</v>
      </c>
      <c r="O225">
        <f t="shared" si="88"/>
        <v>1.7695882512616383</v>
      </c>
      <c r="P225">
        <f t="shared" si="89"/>
        <v>31.754838943481445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31.956439971923828</v>
      </c>
      <c r="V225" s="1">
        <v>31.754838943481445</v>
      </c>
      <c r="W225" s="1">
        <v>32.015884399414063</v>
      </c>
      <c r="X225" s="1">
        <v>419.10549926757813</v>
      </c>
      <c r="Y225" s="1">
        <v>419.99749755859375</v>
      </c>
      <c r="Z225" s="1">
        <v>29.355625152587891</v>
      </c>
      <c r="AA225" s="1">
        <v>29.553754806518555</v>
      </c>
      <c r="AB225" s="1">
        <v>61.300193786621094</v>
      </c>
      <c r="AC225" s="1">
        <v>61.71392822265625</v>
      </c>
      <c r="AD225" s="1">
        <v>300.98480224609375</v>
      </c>
      <c r="AE225" s="1">
        <v>0.17911970615386963</v>
      </c>
      <c r="AF225" s="1">
        <v>6.3060872256755829E-2</v>
      </c>
      <c r="AG225" s="1">
        <v>99.46734619140625</v>
      </c>
      <c r="AH225" s="1">
        <v>3.1549501419067383</v>
      </c>
      <c r="AI225" s="1">
        <v>0.26367273926734924</v>
      </c>
      <c r="AJ225" s="1">
        <v>1.6222825273871422E-2</v>
      </c>
      <c r="AK225" s="1">
        <v>1.7433307366445661E-3</v>
      </c>
      <c r="AL225" s="1">
        <v>1.792200468480587E-2</v>
      </c>
      <c r="AM225" s="1">
        <v>1.8654580926522613E-3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87</v>
      </c>
      <c r="AV225">
        <f t="shared" si="92"/>
        <v>0.5016413370768229</v>
      </c>
      <c r="AW225">
        <f t="shared" si="93"/>
        <v>1.0241682628441802E-4</v>
      </c>
      <c r="AX225">
        <f t="shared" si="94"/>
        <v>304.90483894348142</v>
      </c>
      <c r="AY225">
        <f t="shared" si="95"/>
        <v>305.10643997192381</v>
      </c>
      <c r="AZ225">
        <f t="shared" si="96"/>
        <v>2.8659152344037153E-2</v>
      </c>
      <c r="BA225">
        <f t="shared" si="97"/>
        <v>-2.2788627022255419E-2</v>
      </c>
      <c r="BB225">
        <f t="shared" si="98"/>
        <v>4.7092218118575557</v>
      </c>
      <c r="BC225">
        <f t="shared" si="99"/>
        <v>47.344399867626322</v>
      </c>
      <c r="BD225">
        <f t="shared" si="100"/>
        <v>17.790645061107767</v>
      </c>
      <c r="BE225">
        <f t="shared" si="101"/>
        <v>31.855639457702637</v>
      </c>
      <c r="BF225">
        <f t="shared" si="102"/>
        <v>4.7362050422227266</v>
      </c>
      <c r="BG225">
        <f t="shared" si="103"/>
        <v>5.5354369373191766E-3</v>
      </c>
      <c r="BH225">
        <f t="shared" si="104"/>
        <v>2.9396335605959174</v>
      </c>
      <c r="BI225">
        <f t="shared" si="105"/>
        <v>1.7965714816268092</v>
      </c>
      <c r="BJ225">
        <f t="shared" si="106"/>
        <v>3.4606176912551335E-3</v>
      </c>
      <c r="BK225">
        <f t="shared" si="107"/>
        <v>54.449778647410298</v>
      </c>
      <c r="BL225">
        <f t="shared" si="108"/>
        <v>1.3033734940725252</v>
      </c>
      <c r="BM225">
        <f t="shared" si="109"/>
        <v>60.996508827921879</v>
      </c>
      <c r="BN225">
        <f t="shared" si="110"/>
        <v>420.23064732179211</v>
      </c>
      <c r="BO225">
        <f t="shared" si="111"/>
        <v>-7.1192920937496098E-4</v>
      </c>
    </row>
    <row r="226" spans="1:67" x14ac:dyDescent="0.25">
      <c r="A226" s="1">
        <v>215</v>
      </c>
      <c r="B226" s="1" t="s">
        <v>302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86</v>
      </c>
      <c r="I226" s="1">
        <v>1488.9999971836805</v>
      </c>
      <c r="J226" s="1">
        <v>0</v>
      </c>
      <c r="K226">
        <f t="shared" si="84"/>
        <v>-0.52081846699286305</v>
      </c>
      <c r="L226">
        <f t="shared" si="85"/>
        <v>5.2616736797768153E-3</v>
      </c>
      <c r="M226">
        <f t="shared" si="86"/>
        <v>564.05735852857993</v>
      </c>
      <c r="N226">
        <f t="shared" si="87"/>
        <v>9.7014845920665102E-2</v>
      </c>
      <c r="O226">
        <f t="shared" si="88"/>
        <v>1.7667620175729444</v>
      </c>
      <c r="P226">
        <f t="shared" si="89"/>
        <v>31.742881774902344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31.956899642944336</v>
      </c>
      <c r="V226" s="1">
        <v>31.742881774902344</v>
      </c>
      <c r="W226" s="1">
        <v>32.039943695068359</v>
      </c>
      <c r="X226" s="1">
        <v>419.01272583007813</v>
      </c>
      <c r="Y226" s="1">
        <v>419.97048950195313</v>
      </c>
      <c r="Z226" s="1">
        <v>29.362316131591797</v>
      </c>
      <c r="AA226" s="1">
        <v>29.550144195556641</v>
      </c>
      <c r="AB226" s="1">
        <v>61.312435150146484</v>
      </c>
      <c r="AC226" s="1">
        <v>61.704643249511719</v>
      </c>
      <c r="AD226" s="1">
        <v>300.74752807617188</v>
      </c>
      <c r="AE226" s="1">
        <v>0.39225226640701294</v>
      </c>
      <c r="AF226" s="1">
        <v>0.27602246403694153</v>
      </c>
      <c r="AG226" s="1">
        <v>99.467124938964844</v>
      </c>
      <c r="AH226" s="1">
        <v>3.1549501419067383</v>
      </c>
      <c r="AI226" s="1">
        <v>0.26367273926734924</v>
      </c>
      <c r="AJ226" s="1">
        <v>1.6222825273871422E-2</v>
      </c>
      <c r="AK226" s="1">
        <v>1.7433307366445661E-3</v>
      </c>
      <c r="AL226" s="1">
        <v>1.792200468480587E-2</v>
      </c>
      <c r="AM226" s="1">
        <v>1.8654580926522613E-3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87</v>
      </c>
      <c r="AV226">
        <f t="shared" si="92"/>
        <v>0.50124588012695304</v>
      </c>
      <c r="AW226">
        <f t="shared" si="93"/>
        <v>9.7014845920665103E-5</v>
      </c>
      <c r="AX226">
        <f t="shared" si="94"/>
        <v>304.89288177490232</v>
      </c>
      <c r="AY226">
        <f t="shared" si="95"/>
        <v>305.10689964294431</v>
      </c>
      <c r="AZ226">
        <f t="shared" si="96"/>
        <v>6.276036122231865E-2</v>
      </c>
      <c r="BA226">
        <f t="shared" si="97"/>
        <v>-1.8012510160380555E-2</v>
      </c>
      <c r="BB226">
        <f t="shared" si="98"/>
        <v>4.7060299022368035</v>
      </c>
      <c r="BC226">
        <f t="shared" si="99"/>
        <v>47.312415083119411</v>
      </c>
      <c r="BD226">
        <f t="shared" si="100"/>
        <v>17.762270887562771</v>
      </c>
      <c r="BE226">
        <f t="shared" si="101"/>
        <v>31.84989070892334</v>
      </c>
      <c r="BF226">
        <f t="shared" si="102"/>
        <v>4.7346625515709722</v>
      </c>
      <c r="BG226">
        <f t="shared" si="103"/>
        <v>5.251943393861893E-3</v>
      </c>
      <c r="BH226">
        <f t="shared" si="104"/>
        <v>2.9392678846638591</v>
      </c>
      <c r="BI226">
        <f t="shared" si="105"/>
        <v>1.795394666907113</v>
      </c>
      <c r="BJ226">
        <f t="shared" si="106"/>
        <v>3.2833374419168975E-3</v>
      </c>
      <c r="BK226">
        <f t="shared" si="107"/>
        <v>56.105163753504748</v>
      </c>
      <c r="BL226">
        <f t="shared" si="108"/>
        <v>1.3430880803017868</v>
      </c>
      <c r="BM226">
        <f t="shared" si="109"/>
        <v>61.029213516620764</v>
      </c>
      <c r="BN226">
        <f t="shared" si="110"/>
        <v>420.21806165764917</v>
      </c>
      <c r="BO226">
        <f t="shared" si="111"/>
        <v>-7.5639636478552492E-4</v>
      </c>
    </row>
    <row r="227" spans="1:67" x14ac:dyDescent="0.25">
      <c r="A227" s="1">
        <v>216</v>
      </c>
      <c r="B227" s="1" t="s">
        <v>303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86</v>
      </c>
      <c r="I227" s="1">
        <v>1494.499997060746</v>
      </c>
      <c r="J227" s="1">
        <v>0</v>
      </c>
      <c r="K227">
        <f t="shared" si="84"/>
        <v>-0.55896302822880606</v>
      </c>
      <c r="L227">
        <f t="shared" si="85"/>
        <v>5.2998058341526622E-3</v>
      </c>
      <c r="M227">
        <f t="shared" si="86"/>
        <v>574.36048623966258</v>
      </c>
      <c r="N227">
        <f t="shared" si="87"/>
        <v>9.7770959293702733E-2</v>
      </c>
      <c r="O227">
        <f t="shared" si="88"/>
        <v>1.7677448602308194</v>
      </c>
      <c r="P227">
        <f t="shared" si="89"/>
        <v>31.747087478637695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31.962837219238281</v>
      </c>
      <c r="V227" s="1">
        <v>31.747087478637695</v>
      </c>
      <c r="W227" s="1">
        <v>32.057140350341797</v>
      </c>
      <c r="X227" s="1">
        <v>419.007080078125</v>
      </c>
      <c r="Y227" s="1">
        <v>420.04034423828125</v>
      </c>
      <c r="Z227" s="1">
        <v>29.362054824829102</v>
      </c>
      <c r="AA227" s="1">
        <v>29.551355361938477</v>
      </c>
      <c r="AB227" s="1">
        <v>61.291679382324219</v>
      </c>
      <c r="AC227" s="1">
        <v>61.686836242675781</v>
      </c>
      <c r="AD227" s="1">
        <v>300.7335205078125</v>
      </c>
      <c r="AE227" s="1">
        <v>0.25319117307662964</v>
      </c>
      <c r="AF227" s="1">
        <v>1.0338054271414876E-3</v>
      </c>
      <c r="AG227" s="1">
        <v>99.4677734375</v>
      </c>
      <c r="AH227" s="1">
        <v>3.1549501419067383</v>
      </c>
      <c r="AI227" s="1">
        <v>0.26367273926734924</v>
      </c>
      <c r="AJ227" s="1">
        <v>1.6222825273871422E-2</v>
      </c>
      <c r="AK227" s="1">
        <v>1.7433307366445661E-3</v>
      </c>
      <c r="AL227" s="1">
        <v>1.792200468480587E-2</v>
      </c>
      <c r="AM227" s="1">
        <v>1.8654580926522613E-3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87</v>
      </c>
      <c r="AV227">
        <f t="shared" si="92"/>
        <v>0.50122253417968743</v>
      </c>
      <c r="AW227">
        <f t="shared" si="93"/>
        <v>9.7770959293702736E-5</v>
      </c>
      <c r="AX227">
        <f t="shared" si="94"/>
        <v>304.89708747863767</v>
      </c>
      <c r="AY227">
        <f t="shared" si="95"/>
        <v>305.11283721923826</v>
      </c>
      <c r="AZ227">
        <f t="shared" si="96"/>
        <v>4.0510586786778546E-2</v>
      </c>
      <c r="BA227">
        <f t="shared" si="97"/>
        <v>-1.8398672521884134E-2</v>
      </c>
      <c r="BB227">
        <f t="shared" si="98"/>
        <v>4.7071523801431665</v>
      </c>
      <c r="BC227">
        <f t="shared" si="99"/>
        <v>47.323391461063302</v>
      </c>
      <c r="BD227">
        <f t="shared" si="100"/>
        <v>17.772036099124826</v>
      </c>
      <c r="BE227">
        <f t="shared" si="101"/>
        <v>31.854962348937988</v>
      </c>
      <c r="BF227">
        <f t="shared" si="102"/>
        <v>4.7360233392754409</v>
      </c>
      <c r="BG227">
        <f t="shared" si="103"/>
        <v>5.2899341357493437E-3</v>
      </c>
      <c r="BH227">
        <f t="shared" si="104"/>
        <v>2.9394075199123471</v>
      </c>
      <c r="BI227">
        <f t="shared" si="105"/>
        <v>1.7966158193630939</v>
      </c>
      <c r="BJ227">
        <f t="shared" si="106"/>
        <v>3.3070943303376171E-3</v>
      </c>
      <c r="BK227">
        <f t="shared" si="107"/>
        <v>57.130358716739096</v>
      </c>
      <c r="BL227">
        <f t="shared" si="108"/>
        <v>1.3673936185373621</v>
      </c>
      <c r="BM227">
        <f t="shared" si="109"/>
        <v>61.01710785040261</v>
      </c>
      <c r="BN227">
        <f t="shared" si="110"/>
        <v>420.3060484915348</v>
      </c>
      <c r="BO227">
        <f t="shared" si="111"/>
        <v>-8.1146363465934321E-4</v>
      </c>
    </row>
    <row r="228" spans="1:67" x14ac:dyDescent="0.25">
      <c r="A228" s="1">
        <v>217</v>
      </c>
      <c r="B228" s="1" t="s">
        <v>304</v>
      </c>
      <c r="C228" s="1" t="s">
        <v>81</v>
      </c>
      <c r="D228" s="1" t="s">
        <v>82</v>
      </c>
      <c r="E228" s="1" t="s">
        <v>83</v>
      </c>
      <c r="F228" s="1" t="s">
        <v>84</v>
      </c>
      <c r="G228" s="1" t="s">
        <v>85</v>
      </c>
      <c r="H228" s="1" t="s">
        <v>86</v>
      </c>
      <c r="I228" s="1">
        <v>1499.4999969489872</v>
      </c>
      <c r="J228" s="1">
        <v>0</v>
      </c>
      <c r="K228">
        <f t="shared" si="84"/>
        <v>-0.57796431295109318</v>
      </c>
      <c r="L228">
        <f t="shared" si="85"/>
        <v>5.4122765391892754E-3</v>
      </c>
      <c r="M228">
        <f t="shared" si="86"/>
        <v>576.45592562074182</v>
      </c>
      <c r="N228">
        <f t="shared" si="87"/>
        <v>9.9977925839975501E-2</v>
      </c>
      <c r="O228">
        <f t="shared" si="88"/>
        <v>1.7701425194553955</v>
      </c>
      <c r="P228">
        <f t="shared" si="89"/>
        <v>31.755783081054688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31.965797424316406</v>
      </c>
      <c r="V228" s="1">
        <v>31.755783081054688</v>
      </c>
      <c r="W228" s="1">
        <v>32.028793334960938</v>
      </c>
      <c r="X228" s="1">
        <v>418.99813842773438</v>
      </c>
      <c r="Y228" s="1">
        <v>420.06747436523438</v>
      </c>
      <c r="Z228" s="1">
        <v>29.35685920715332</v>
      </c>
      <c r="AA228" s="1">
        <v>29.550436019897461</v>
      </c>
      <c r="AB228" s="1">
        <v>61.270881652832031</v>
      </c>
      <c r="AC228" s="1">
        <v>61.674896240234375</v>
      </c>
      <c r="AD228" s="1">
        <v>300.72879028320313</v>
      </c>
      <c r="AE228" s="1">
        <v>0.2116217166185379</v>
      </c>
      <c r="AF228" s="1">
        <v>2.0676035434007645E-2</v>
      </c>
      <c r="AG228" s="1">
        <v>99.468292236328125</v>
      </c>
      <c r="AH228" s="1">
        <v>3.1549501419067383</v>
      </c>
      <c r="AI228" s="1">
        <v>0.26367273926734924</v>
      </c>
      <c r="AJ228" s="1">
        <v>1.6222825273871422E-2</v>
      </c>
      <c r="AK228" s="1">
        <v>1.7433307366445661E-3</v>
      </c>
      <c r="AL228" s="1">
        <v>1.792200468480587E-2</v>
      </c>
      <c r="AM228" s="1">
        <v>1.8654580926522613E-3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87</v>
      </c>
      <c r="AV228">
        <f t="shared" si="92"/>
        <v>0.5012146504720052</v>
      </c>
      <c r="AW228">
        <f t="shared" si="93"/>
        <v>9.9977925839975495E-5</v>
      </c>
      <c r="AX228">
        <f t="shared" si="94"/>
        <v>304.90578308105466</v>
      </c>
      <c r="AY228">
        <f t="shared" si="95"/>
        <v>305.11579742431638</v>
      </c>
      <c r="AZ228">
        <f t="shared" si="96"/>
        <v>3.385947390214783E-2</v>
      </c>
      <c r="BA228">
        <f t="shared" si="97"/>
        <v>-2.0358097338088441E-2</v>
      </c>
      <c r="BB228">
        <f t="shared" si="98"/>
        <v>4.709473925193473</v>
      </c>
      <c r="BC228">
        <f t="shared" si="99"/>
        <v>47.346484184167629</v>
      </c>
      <c r="BD228">
        <f t="shared" si="100"/>
        <v>17.796048164270168</v>
      </c>
      <c r="BE228">
        <f t="shared" si="101"/>
        <v>31.860790252685547</v>
      </c>
      <c r="BF228">
        <f t="shared" si="102"/>
        <v>4.7375874629229502</v>
      </c>
      <c r="BG228">
        <f t="shared" si="103"/>
        <v>5.4019818141560847E-3</v>
      </c>
      <c r="BH228">
        <f t="shared" si="104"/>
        <v>2.9393314057380775</v>
      </c>
      <c r="BI228">
        <f t="shared" si="105"/>
        <v>1.7982560571848727</v>
      </c>
      <c r="BJ228">
        <f t="shared" si="106"/>
        <v>3.3771620437458264E-3</v>
      </c>
      <c r="BK228">
        <f t="shared" si="107"/>
        <v>57.339086471006979</v>
      </c>
      <c r="BL228">
        <f t="shared" si="108"/>
        <v>1.3722936451859946</v>
      </c>
      <c r="BM228">
        <f t="shared" si="109"/>
        <v>60.984569006524623</v>
      </c>
      <c r="BN228">
        <f t="shared" si="110"/>
        <v>420.34221091921808</v>
      </c>
      <c r="BO228">
        <f t="shared" si="111"/>
        <v>-8.3852878942125401E-4</v>
      </c>
    </row>
    <row r="229" spans="1:67" x14ac:dyDescent="0.25">
      <c r="A229" s="1">
        <v>218</v>
      </c>
      <c r="B229" s="1" t="s">
        <v>305</v>
      </c>
      <c r="C229" s="1" t="s">
        <v>81</v>
      </c>
      <c r="D229" s="1" t="s">
        <v>82</v>
      </c>
      <c r="E229" s="1" t="s">
        <v>83</v>
      </c>
      <c r="F229" s="1" t="s">
        <v>84</v>
      </c>
      <c r="G229" s="1" t="s">
        <v>85</v>
      </c>
      <c r="H229" s="1" t="s">
        <v>86</v>
      </c>
      <c r="I229" s="1">
        <v>1504.4999968372285</v>
      </c>
      <c r="J229" s="1">
        <v>0</v>
      </c>
      <c r="K229">
        <f t="shared" si="84"/>
        <v>-0.57899736133135571</v>
      </c>
      <c r="L229">
        <f t="shared" si="85"/>
        <v>5.3573035026572534E-3</v>
      </c>
      <c r="M229">
        <f t="shared" si="86"/>
        <v>578.56748538737224</v>
      </c>
      <c r="N229">
        <f t="shared" si="87"/>
        <v>9.8916040256895196E-2</v>
      </c>
      <c r="O229">
        <f t="shared" si="88"/>
        <v>1.7692597879424348</v>
      </c>
      <c r="P229">
        <f t="shared" si="89"/>
        <v>31.752323150634766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31.959880828857422</v>
      </c>
      <c r="V229" s="1">
        <v>31.752323150634766</v>
      </c>
      <c r="W229" s="1">
        <v>32.007694244384766</v>
      </c>
      <c r="X229" s="1">
        <v>419.069580078125</v>
      </c>
      <c r="Y229" s="1">
        <v>420.14193725585938</v>
      </c>
      <c r="Z229" s="1">
        <v>29.358928680419922</v>
      </c>
      <c r="AA229" s="1">
        <v>29.550464630126953</v>
      </c>
      <c r="AB229" s="1">
        <v>61.294822692871094</v>
      </c>
      <c r="AC229" s="1">
        <v>61.6947021484375</v>
      </c>
      <c r="AD229" s="1">
        <v>300.70498657226563</v>
      </c>
      <c r="AE229" s="1">
        <v>0.16098310053348541</v>
      </c>
      <c r="AF229" s="1">
        <v>0.13542754948139191</v>
      </c>
      <c r="AG229" s="1">
        <v>99.466804504394531</v>
      </c>
      <c r="AH229" s="1">
        <v>3.1549501419067383</v>
      </c>
      <c r="AI229" s="1">
        <v>0.26367273926734924</v>
      </c>
      <c r="AJ229" s="1">
        <v>1.6222825273871422E-2</v>
      </c>
      <c r="AK229" s="1">
        <v>1.7433307366445661E-3</v>
      </c>
      <c r="AL229" s="1">
        <v>1.792200468480587E-2</v>
      </c>
      <c r="AM229" s="1">
        <v>1.8654580926522613E-3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87</v>
      </c>
      <c r="AV229">
        <f t="shared" si="92"/>
        <v>0.50117497762044261</v>
      </c>
      <c r="AW229">
        <f t="shared" si="93"/>
        <v>9.8916040256895202E-5</v>
      </c>
      <c r="AX229">
        <f t="shared" si="94"/>
        <v>304.90232315063474</v>
      </c>
      <c r="AY229">
        <f t="shared" si="95"/>
        <v>305.1098808288574</v>
      </c>
      <c r="AZ229">
        <f t="shared" si="96"/>
        <v>2.5757295509637235E-2</v>
      </c>
      <c r="BA229">
        <f t="shared" si="97"/>
        <v>-2.0261642256530064E-2</v>
      </c>
      <c r="BB229">
        <f t="shared" si="98"/>
        <v>4.7085500763212975</v>
      </c>
      <c r="BC229">
        <f t="shared" si="99"/>
        <v>47.337904336851089</v>
      </c>
      <c r="BD229">
        <f t="shared" si="100"/>
        <v>17.787439706724136</v>
      </c>
      <c r="BE229">
        <f t="shared" si="101"/>
        <v>31.856101989746094</v>
      </c>
      <c r="BF229">
        <f t="shared" si="102"/>
        <v>4.7363291667390799</v>
      </c>
      <c r="BG229">
        <f t="shared" si="103"/>
        <v>5.3472166497872927E-3</v>
      </c>
      <c r="BH229">
        <f t="shared" si="104"/>
        <v>2.9392902883788627</v>
      </c>
      <c r="BI229">
        <f t="shared" si="105"/>
        <v>1.7970388783602171</v>
      </c>
      <c r="BJ229">
        <f t="shared" si="106"/>
        <v>3.3429151853977494E-3</v>
      </c>
      <c r="BK229">
        <f t="shared" si="107"/>
        <v>57.548258961624896</v>
      </c>
      <c r="BL229">
        <f t="shared" si="108"/>
        <v>1.3770762546730353</v>
      </c>
      <c r="BM229">
        <f t="shared" si="109"/>
        <v>60.995793757483582</v>
      </c>
      <c r="BN229">
        <f t="shared" si="110"/>
        <v>420.41716487156737</v>
      </c>
      <c r="BO229">
        <f t="shared" si="111"/>
        <v>-8.4003239136735367E-4</v>
      </c>
    </row>
    <row r="230" spans="1:67" x14ac:dyDescent="0.25">
      <c r="A230" s="1">
        <v>219</v>
      </c>
      <c r="B230" s="1" t="s">
        <v>306</v>
      </c>
      <c r="C230" s="1" t="s">
        <v>81</v>
      </c>
      <c r="D230" s="1" t="s">
        <v>82</v>
      </c>
      <c r="E230" s="1" t="s">
        <v>83</v>
      </c>
      <c r="F230" s="1" t="s">
        <v>84</v>
      </c>
      <c r="G230" s="1" t="s">
        <v>85</v>
      </c>
      <c r="H230" s="1" t="s">
        <v>86</v>
      </c>
      <c r="I230" s="1">
        <v>1509.999996714294</v>
      </c>
      <c r="J230" s="1">
        <v>0</v>
      </c>
      <c r="K230">
        <f t="shared" si="84"/>
        <v>-0.62015463009982486</v>
      </c>
      <c r="L230">
        <f t="shared" si="85"/>
        <v>5.3968740538106593E-3</v>
      </c>
      <c r="M230">
        <f t="shared" si="86"/>
        <v>589.33130963821247</v>
      </c>
      <c r="N230">
        <f t="shared" si="87"/>
        <v>9.9636292269677865E-2</v>
      </c>
      <c r="O230">
        <f t="shared" si="88"/>
        <v>1.7691317113929856</v>
      </c>
      <c r="P230">
        <f t="shared" si="89"/>
        <v>31.751461029052734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31.95477294921875</v>
      </c>
      <c r="V230" s="1">
        <v>31.751461029052734</v>
      </c>
      <c r="W230" s="1">
        <v>32.014987945556641</v>
      </c>
      <c r="X230" s="1">
        <v>418.95547485351563</v>
      </c>
      <c r="Y230" s="1">
        <v>420.109375</v>
      </c>
      <c r="Z230" s="1">
        <v>29.356048583984375</v>
      </c>
      <c r="AA230" s="1">
        <v>29.548982620239258</v>
      </c>
      <c r="AB230" s="1">
        <v>61.307472229003906</v>
      </c>
      <c r="AC230" s="1">
        <v>61.710399627685547</v>
      </c>
      <c r="AD230" s="1">
        <v>300.70010375976563</v>
      </c>
      <c r="AE230" s="1">
        <v>0.22295455634593964</v>
      </c>
      <c r="AF230" s="1">
        <v>0.21399311721324921</v>
      </c>
      <c r="AG230" s="1">
        <v>99.468338012695313</v>
      </c>
      <c r="AH230" s="1">
        <v>3.1549501419067383</v>
      </c>
      <c r="AI230" s="1">
        <v>0.26367273926734924</v>
      </c>
      <c r="AJ230" s="1">
        <v>1.6222825273871422E-2</v>
      </c>
      <c r="AK230" s="1">
        <v>1.7433307366445661E-3</v>
      </c>
      <c r="AL230" s="1">
        <v>1.792200468480587E-2</v>
      </c>
      <c r="AM230" s="1">
        <v>1.8654580926522613E-3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87</v>
      </c>
      <c r="AV230">
        <f t="shared" si="92"/>
        <v>0.50116683959960939</v>
      </c>
      <c r="AW230">
        <f t="shared" si="93"/>
        <v>9.9636292269677867E-5</v>
      </c>
      <c r="AX230">
        <f t="shared" si="94"/>
        <v>304.90146102905271</v>
      </c>
      <c r="AY230">
        <f t="shared" si="95"/>
        <v>305.10477294921873</v>
      </c>
      <c r="AZ230">
        <f t="shared" si="96"/>
        <v>3.5672728218002714E-2</v>
      </c>
      <c r="BA230">
        <f t="shared" si="97"/>
        <v>-2.1093413568857369E-2</v>
      </c>
      <c r="BB230">
        <f t="shared" si="98"/>
        <v>4.7083199025942033</v>
      </c>
      <c r="BC230">
        <f t="shared" si="99"/>
        <v>47.334860485889209</v>
      </c>
      <c r="BD230">
        <f t="shared" si="100"/>
        <v>17.785877865649951</v>
      </c>
      <c r="BE230">
        <f t="shared" si="101"/>
        <v>31.853116989135742</v>
      </c>
      <c r="BF230">
        <f t="shared" si="102"/>
        <v>4.7355281655731831</v>
      </c>
      <c r="BG230">
        <f t="shared" si="103"/>
        <v>5.3866377843198848E-3</v>
      </c>
      <c r="BH230">
        <f t="shared" si="104"/>
        <v>2.9391881912012177</v>
      </c>
      <c r="BI230">
        <f t="shared" si="105"/>
        <v>1.7963399743719655</v>
      </c>
      <c r="BJ230">
        <f t="shared" si="106"/>
        <v>3.3675667860458519E-3</v>
      </c>
      <c r="BK230">
        <f t="shared" si="107"/>
        <v>58.619805908558121</v>
      </c>
      <c r="BL230">
        <f t="shared" si="108"/>
        <v>1.4028044711885148</v>
      </c>
      <c r="BM230">
        <f t="shared" si="109"/>
        <v>60.997344826044738</v>
      </c>
      <c r="BN230">
        <f t="shared" si="110"/>
        <v>420.40416681013909</v>
      </c>
      <c r="BO230">
        <f t="shared" si="111"/>
        <v>-8.9979569195732651E-4</v>
      </c>
    </row>
    <row r="231" spans="1:67" x14ac:dyDescent="0.25">
      <c r="A231" s="1">
        <v>220</v>
      </c>
      <c r="B231" s="1" t="s">
        <v>307</v>
      </c>
      <c r="C231" s="1" t="s">
        <v>81</v>
      </c>
      <c r="D231" s="1" t="s">
        <v>82</v>
      </c>
      <c r="E231" s="1" t="s">
        <v>83</v>
      </c>
      <c r="F231" s="1" t="s">
        <v>84</v>
      </c>
      <c r="G231" s="1" t="s">
        <v>85</v>
      </c>
      <c r="H231" s="1" t="s">
        <v>86</v>
      </c>
      <c r="I231" s="1">
        <v>1514.9999966025352</v>
      </c>
      <c r="J231" s="1">
        <v>0</v>
      </c>
      <c r="K231">
        <f t="shared" si="84"/>
        <v>-0.51602095412029403</v>
      </c>
      <c r="L231">
        <f t="shared" si="85"/>
        <v>5.4553711853968841E-3</v>
      </c>
      <c r="M231">
        <f t="shared" si="86"/>
        <v>557.23750641706556</v>
      </c>
      <c r="N231">
        <f t="shared" si="87"/>
        <v>0.10064629600482669</v>
      </c>
      <c r="O231">
        <f t="shared" si="88"/>
        <v>1.7679460038762418</v>
      </c>
      <c r="P231">
        <f t="shared" si="89"/>
        <v>31.745620727539063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31.954990386962891</v>
      </c>
      <c r="V231" s="1">
        <v>31.745620727539063</v>
      </c>
      <c r="W231" s="1">
        <v>32.041114807128906</v>
      </c>
      <c r="X231" s="1">
        <v>419.14849853515625</v>
      </c>
      <c r="Y231" s="1">
        <v>420.09371948242188</v>
      </c>
      <c r="Z231" s="1">
        <v>29.350526809692383</v>
      </c>
      <c r="AA231" s="1">
        <v>29.545406341552734</v>
      </c>
      <c r="AB231" s="1">
        <v>61.294818878173828</v>
      </c>
      <c r="AC231" s="1">
        <v>61.701805114746094</v>
      </c>
      <c r="AD231" s="1">
        <v>300.717041015625</v>
      </c>
      <c r="AE231" s="1">
        <v>0.15493026375770569</v>
      </c>
      <c r="AF231" s="1">
        <v>4.0316436439752579E-2</v>
      </c>
      <c r="AG231" s="1">
        <v>99.467742919921875</v>
      </c>
      <c r="AH231" s="1">
        <v>3.1549501419067383</v>
      </c>
      <c r="AI231" s="1">
        <v>0.26367273926734924</v>
      </c>
      <c r="AJ231" s="1">
        <v>1.6222825273871422E-2</v>
      </c>
      <c r="AK231" s="1">
        <v>1.7433307366445661E-3</v>
      </c>
      <c r="AL231" s="1">
        <v>1.792200468480587E-2</v>
      </c>
      <c r="AM231" s="1">
        <v>1.8654580926522613E-3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87</v>
      </c>
      <c r="AV231">
        <f t="shared" si="92"/>
        <v>0.50119506835937488</v>
      </c>
      <c r="AW231">
        <f t="shared" si="93"/>
        <v>1.0064629600482669E-4</v>
      </c>
      <c r="AX231">
        <f t="shared" si="94"/>
        <v>304.89562072753904</v>
      </c>
      <c r="AY231">
        <f t="shared" si="95"/>
        <v>305.10499038696287</v>
      </c>
      <c r="AZ231">
        <f t="shared" si="96"/>
        <v>2.478884164715911E-2</v>
      </c>
      <c r="BA231">
        <f t="shared" si="97"/>
        <v>-2.0884380949721674E-2</v>
      </c>
      <c r="BB231">
        <f t="shared" si="98"/>
        <v>4.7067608863224386</v>
      </c>
      <c r="BC231">
        <f t="shared" si="99"/>
        <v>47.319470093050093</v>
      </c>
      <c r="BD231">
        <f t="shared" si="100"/>
        <v>17.774063751497359</v>
      </c>
      <c r="BE231">
        <f t="shared" si="101"/>
        <v>31.850305557250977</v>
      </c>
      <c r="BF231">
        <f t="shared" si="102"/>
        <v>4.734773848047392</v>
      </c>
      <c r="BG231">
        <f t="shared" si="103"/>
        <v>5.4449120248973998E-3</v>
      </c>
      <c r="BH231">
        <f t="shared" si="104"/>
        <v>2.9388148824461968</v>
      </c>
      <c r="BI231">
        <f t="shared" si="105"/>
        <v>1.7959589656011952</v>
      </c>
      <c r="BJ231">
        <f t="shared" si="106"/>
        <v>3.4040081627208334E-3</v>
      </c>
      <c r="BK231">
        <f t="shared" si="107"/>
        <v>55.427157033630998</v>
      </c>
      <c r="BL231">
        <f t="shared" si="108"/>
        <v>1.326459979224665</v>
      </c>
      <c r="BM231">
        <f t="shared" si="109"/>
        <v>61.01176109860733</v>
      </c>
      <c r="BN231">
        <f t="shared" si="110"/>
        <v>420.33901113026513</v>
      </c>
      <c r="BO231">
        <f t="shared" si="111"/>
        <v>-7.4899893516916386E-4</v>
      </c>
    </row>
    <row r="232" spans="1:67" x14ac:dyDescent="0.25">
      <c r="A232" s="1">
        <v>221</v>
      </c>
      <c r="B232" s="1" t="s">
        <v>308</v>
      </c>
      <c r="C232" s="1" t="s">
        <v>81</v>
      </c>
      <c r="D232" s="1" t="s">
        <v>82</v>
      </c>
      <c r="E232" s="1" t="s">
        <v>83</v>
      </c>
      <c r="F232" s="1" t="s">
        <v>84</v>
      </c>
      <c r="G232" s="1" t="s">
        <v>85</v>
      </c>
      <c r="H232" s="1" t="s">
        <v>86</v>
      </c>
      <c r="I232" s="1">
        <v>1519.9999964907765</v>
      </c>
      <c r="J232" s="1">
        <v>0</v>
      </c>
      <c r="K232">
        <f t="shared" si="84"/>
        <v>-0.54672102260646316</v>
      </c>
      <c r="L232">
        <f t="shared" si="85"/>
        <v>5.4725644072027776E-3</v>
      </c>
      <c r="M232">
        <f t="shared" si="86"/>
        <v>565.61138681549687</v>
      </c>
      <c r="N232">
        <f t="shared" si="87"/>
        <v>0.10105033297562138</v>
      </c>
      <c r="O232">
        <f t="shared" si="88"/>
        <v>1.7694768839288151</v>
      </c>
      <c r="P232">
        <f t="shared" si="89"/>
        <v>31.750946044921875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31.961278915405273</v>
      </c>
      <c r="V232" s="1">
        <v>31.750946044921875</v>
      </c>
      <c r="W232" s="1">
        <v>32.057861328125</v>
      </c>
      <c r="X232" s="1">
        <v>419.082763671875</v>
      </c>
      <c r="Y232" s="1">
        <v>420.08889770507813</v>
      </c>
      <c r="Z232" s="1">
        <v>29.348457336425781</v>
      </c>
      <c r="AA232" s="1">
        <v>29.544118881225586</v>
      </c>
      <c r="AB232" s="1">
        <v>61.269073486328125</v>
      </c>
      <c r="AC232" s="1">
        <v>61.677543640136719</v>
      </c>
      <c r="AD232" s="1">
        <v>300.71792602539063</v>
      </c>
      <c r="AE232" s="1">
        <v>0.3219527006149292</v>
      </c>
      <c r="AF232" s="1">
        <v>5.9957787394523621E-2</v>
      </c>
      <c r="AG232" s="1">
        <v>99.468376159667969</v>
      </c>
      <c r="AH232" s="1">
        <v>3.1549501419067383</v>
      </c>
      <c r="AI232" s="1">
        <v>0.26367273926734924</v>
      </c>
      <c r="AJ232" s="1">
        <v>1.6222825273871422E-2</v>
      </c>
      <c r="AK232" s="1">
        <v>1.7433307366445661E-3</v>
      </c>
      <c r="AL232" s="1">
        <v>1.792200468480587E-2</v>
      </c>
      <c r="AM232" s="1">
        <v>1.8654580926522613E-3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87</v>
      </c>
      <c r="AV232">
        <f t="shared" si="92"/>
        <v>0.501196543375651</v>
      </c>
      <c r="AW232">
        <f t="shared" si="93"/>
        <v>1.0105033297562138E-4</v>
      </c>
      <c r="AX232">
        <f t="shared" si="94"/>
        <v>304.90094604492185</v>
      </c>
      <c r="AY232">
        <f t="shared" si="95"/>
        <v>305.11127891540525</v>
      </c>
      <c r="AZ232">
        <f t="shared" si="96"/>
        <v>5.1512430946996091E-2</v>
      </c>
      <c r="BA232">
        <f t="shared" si="97"/>
        <v>-2.0649588635964049E-2</v>
      </c>
      <c r="BB232">
        <f t="shared" si="98"/>
        <v>4.7081824141125104</v>
      </c>
      <c r="BC232">
        <f t="shared" si="99"/>
        <v>47.333460099467928</v>
      </c>
      <c r="BD232">
        <f t="shared" si="100"/>
        <v>17.789341218242342</v>
      </c>
      <c r="BE232">
        <f t="shared" si="101"/>
        <v>31.856112480163574</v>
      </c>
      <c r="BF232">
        <f t="shared" si="102"/>
        <v>4.7363319819671439</v>
      </c>
      <c r="BG232">
        <f t="shared" si="103"/>
        <v>5.4620392799482444E-3</v>
      </c>
      <c r="BH232">
        <f t="shared" si="104"/>
        <v>2.9387055301836953</v>
      </c>
      <c r="BI232">
        <f t="shared" si="105"/>
        <v>1.7976264517834486</v>
      </c>
      <c r="BJ232">
        <f t="shared" si="106"/>
        <v>3.4147186092104969E-3</v>
      </c>
      <c r="BK232">
        <f t="shared" si="107"/>
        <v>56.260446183955303</v>
      </c>
      <c r="BL232">
        <f t="shared" si="108"/>
        <v>1.3464087956273061</v>
      </c>
      <c r="BM232">
        <f t="shared" si="109"/>
        <v>60.989760681065455</v>
      </c>
      <c r="BN232">
        <f t="shared" si="110"/>
        <v>420.34878269516406</v>
      </c>
      <c r="BO232">
        <f t="shared" si="111"/>
        <v>-7.9325516572880924E-4</v>
      </c>
    </row>
    <row r="233" spans="1:67" x14ac:dyDescent="0.25">
      <c r="A233" s="1">
        <v>222</v>
      </c>
      <c r="B233" s="1" t="s">
        <v>309</v>
      </c>
      <c r="C233" s="1" t="s">
        <v>81</v>
      </c>
      <c r="D233" s="1" t="s">
        <v>82</v>
      </c>
      <c r="E233" s="1" t="s">
        <v>83</v>
      </c>
      <c r="F233" s="1" t="s">
        <v>84</v>
      </c>
      <c r="G233" s="1" t="s">
        <v>85</v>
      </c>
      <c r="H233" s="1" t="s">
        <v>86</v>
      </c>
      <c r="I233" s="1">
        <v>1525.499996367842</v>
      </c>
      <c r="J233" s="1">
        <v>0</v>
      </c>
      <c r="K233">
        <f t="shared" si="84"/>
        <v>-0.58102980464220322</v>
      </c>
      <c r="L233">
        <f t="shared" si="85"/>
        <v>5.5766696876281092E-3</v>
      </c>
      <c r="M233">
        <f t="shared" si="86"/>
        <v>572.4139236433939</v>
      </c>
      <c r="N233">
        <f t="shared" si="87"/>
        <v>0.10304368168742761</v>
      </c>
      <c r="O233">
        <f t="shared" si="88"/>
        <v>1.7707438999259995</v>
      </c>
      <c r="P233">
        <f t="shared" si="89"/>
        <v>31.756975173950195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31.968767166137695</v>
      </c>
      <c r="V233" s="1">
        <v>31.756975173950195</v>
      </c>
      <c r="W233" s="1">
        <v>32.052276611328125</v>
      </c>
      <c r="X233" s="1">
        <v>419.05429077148438</v>
      </c>
      <c r="Y233" s="1">
        <v>420.12713623046875</v>
      </c>
      <c r="Z233" s="1">
        <v>29.348068237304688</v>
      </c>
      <c r="AA233" s="1">
        <v>29.547576904296875</v>
      </c>
      <c r="AB233" s="1">
        <v>61.242267608642578</v>
      </c>
      <c r="AC233" s="1">
        <v>61.658592224121094</v>
      </c>
      <c r="AD233" s="1">
        <v>300.73577880859375</v>
      </c>
      <c r="AE233" s="1">
        <v>0.26452887058258057</v>
      </c>
      <c r="AF233" s="1">
        <v>0.10544847697019577</v>
      </c>
      <c r="AG233" s="1">
        <v>99.468338012695313</v>
      </c>
      <c r="AH233" s="1">
        <v>3.1549501419067383</v>
      </c>
      <c r="AI233" s="1">
        <v>0.26367273926734924</v>
      </c>
      <c r="AJ233" s="1">
        <v>1.6222825273871422E-2</v>
      </c>
      <c r="AK233" s="1">
        <v>1.7433307366445661E-3</v>
      </c>
      <c r="AL233" s="1">
        <v>1.792200468480587E-2</v>
      </c>
      <c r="AM233" s="1">
        <v>1.8654580926522613E-3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87</v>
      </c>
      <c r="AV233">
        <f t="shared" si="92"/>
        <v>0.50122629801432284</v>
      </c>
      <c r="AW233">
        <f t="shared" si="93"/>
        <v>1.0304368168742761E-4</v>
      </c>
      <c r="AX233">
        <f t="shared" si="94"/>
        <v>304.90697517395017</v>
      </c>
      <c r="AY233">
        <f t="shared" si="95"/>
        <v>305.11876716613767</v>
      </c>
      <c r="AZ233">
        <f t="shared" si="96"/>
        <v>4.2324618347183929E-2</v>
      </c>
      <c r="BA233">
        <f t="shared" si="97"/>
        <v>-2.1540277172007381E-2</v>
      </c>
      <c r="BB233">
        <f t="shared" si="98"/>
        <v>4.7097922668987104</v>
      </c>
      <c r="BC233">
        <f t="shared" si="99"/>
        <v>47.349662827357101</v>
      </c>
      <c r="BD233">
        <f t="shared" si="100"/>
        <v>17.802085923060226</v>
      </c>
      <c r="BE233">
        <f t="shared" si="101"/>
        <v>31.862871170043945</v>
      </c>
      <c r="BF233">
        <f t="shared" si="102"/>
        <v>4.7381460594851923</v>
      </c>
      <c r="BG233">
        <f t="shared" si="103"/>
        <v>5.5657407097617247E-3</v>
      </c>
      <c r="BH233">
        <f t="shared" si="104"/>
        <v>2.939048366972711</v>
      </c>
      <c r="BI233">
        <f t="shared" si="105"/>
        <v>1.7990976925124813</v>
      </c>
      <c r="BJ233">
        <f t="shared" si="106"/>
        <v>3.4795681958128761E-3</v>
      </c>
      <c r="BK233">
        <f t="shared" si="107"/>
        <v>56.937061640134274</v>
      </c>
      <c r="BL233">
        <f t="shared" si="108"/>
        <v>1.3624778651036369</v>
      </c>
      <c r="BM233">
        <f t="shared" si="109"/>
        <v>60.976200188665544</v>
      </c>
      <c r="BN233">
        <f t="shared" si="110"/>
        <v>420.40332997238704</v>
      </c>
      <c r="BO233">
        <f t="shared" si="111"/>
        <v>-8.4273808406254208E-4</v>
      </c>
    </row>
    <row r="234" spans="1:67" x14ac:dyDescent="0.25">
      <c r="A234" s="1">
        <v>223</v>
      </c>
      <c r="B234" s="1" t="s">
        <v>310</v>
      </c>
      <c r="C234" s="1" t="s">
        <v>81</v>
      </c>
      <c r="D234" s="1" t="s">
        <v>82</v>
      </c>
      <c r="E234" s="1" t="s">
        <v>83</v>
      </c>
      <c r="F234" s="1" t="s">
        <v>84</v>
      </c>
      <c r="G234" s="1" t="s">
        <v>85</v>
      </c>
      <c r="H234" s="1" t="s">
        <v>86</v>
      </c>
      <c r="I234" s="1">
        <v>1530.4999962560833</v>
      </c>
      <c r="J234" s="1">
        <v>0</v>
      </c>
      <c r="K234">
        <f t="shared" si="84"/>
        <v>-0.57916248246745528</v>
      </c>
      <c r="L234">
        <f t="shared" si="85"/>
        <v>5.574653129927238E-3</v>
      </c>
      <c r="M234">
        <f t="shared" si="86"/>
        <v>571.97652616725713</v>
      </c>
      <c r="N234">
        <f t="shared" si="87"/>
        <v>0.10288091184372462</v>
      </c>
      <c r="O234">
        <f t="shared" si="88"/>
        <v>1.7686116204358191</v>
      </c>
      <c r="P234">
        <f t="shared" si="89"/>
        <v>31.748605728149414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31.965970993041992</v>
      </c>
      <c r="V234" s="1">
        <v>31.748605728149414</v>
      </c>
      <c r="W234" s="1">
        <v>32.032264709472656</v>
      </c>
      <c r="X234" s="1">
        <v>419.07284545898438</v>
      </c>
      <c r="Y234" s="1">
        <v>420.14212036132813</v>
      </c>
      <c r="Z234" s="1">
        <v>29.347270965576172</v>
      </c>
      <c r="AA234" s="1">
        <v>29.546468734741211</v>
      </c>
      <c r="AB234" s="1">
        <v>61.250461578369141</v>
      </c>
      <c r="AC234" s="1">
        <v>61.666206359863281</v>
      </c>
      <c r="AD234" s="1">
        <v>300.72970581054688</v>
      </c>
      <c r="AE234" s="1">
        <v>6.6510871052742004E-2</v>
      </c>
      <c r="AF234" s="1">
        <v>2.0676406100392342E-2</v>
      </c>
      <c r="AG234" s="1">
        <v>99.468605041503906</v>
      </c>
      <c r="AH234" s="1">
        <v>3.1549501419067383</v>
      </c>
      <c r="AI234" s="1">
        <v>0.26367273926734924</v>
      </c>
      <c r="AJ234" s="1">
        <v>1.6222825273871422E-2</v>
      </c>
      <c r="AK234" s="1">
        <v>1.7433307366445661E-3</v>
      </c>
      <c r="AL234" s="1">
        <v>1.792200468480587E-2</v>
      </c>
      <c r="AM234" s="1">
        <v>1.8654580926522613E-3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87</v>
      </c>
      <c r="AV234">
        <f t="shared" si="92"/>
        <v>0.50121617635091131</v>
      </c>
      <c r="AW234">
        <f t="shared" si="93"/>
        <v>1.0288091184372462E-4</v>
      </c>
      <c r="AX234">
        <f t="shared" si="94"/>
        <v>304.89860572814939</v>
      </c>
      <c r="AY234">
        <f t="shared" si="95"/>
        <v>305.11597099304197</v>
      </c>
      <c r="AZ234">
        <f t="shared" si="96"/>
        <v>1.064173913057731E-2</v>
      </c>
      <c r="BA234">
        <f t="shared" si="97"/>
        <v>-2.1050501437681814E-2</v>
      </c>
      <c r="BB234">
        <f t="shared" si="98"/>
        <v>4.7075576493829363</v>
      </c>
      <c r="BC234">
        <f t="shared" si="99"/>
        <v>47.327070158656376</v>
      </c>
      <c r="BD234">
        <f t="shared" si="100"/>
        <v>17.780601423915165</v>
      </c>
      <c r="BE234">
        <f t="shared" si="101"/>
        <v>31.857288360595703</v>
      </c>
      <c r="BF234">
        <f t="shared" si="102"/>
        <v>4.7366475526738236</v>
      </c>
      <c r="BG234">
        <f t="shared" si="103"/>
        <v>5.5637320468622433E-3</v>
      </c>
      <c r="BH234">
        <f t="shared" si="104"/>
        <v>2.9389460289471172</v>
      </c>
      <c r="BI234">
        <f t="shared" si="105"/>
        <v>1.7977015237267064</v>
      </c>
      <c r="BJ234">
        <f t="shared" si="106"/>
        <v>3.4783120739872611E-3</v>
      </c>
      <c r="BK234">
        <f t="shared" si="107"/>
        <v>56.893707174342325</v>
      </c>
      <c r="BL234">
        <f t="shared" si="108"/>
        <v>1.3613882028189634</v>
      </c>
      <c r="BM234">
        <f t="shared" si="109"/>
        <v>61.00514269477533</v>
      </c>
      <c r="BN234">
        <f t="shared" si="110"/>
        <v>420.41742646771604</v>
      </c>
      <c r="BO234">
        <f t="shared" si="111"/>
        <v>-8.4040022277955147E-4</v>
      </c>
    </row>
    <row r="235" spans="1:67" x14ac:dyDescent="0.25">
      <c r="A235" s="1">
        <v>224</v>
      </c>
      <c r="B235" s="1" t="s">
        <v>311</v>
      </c>
      <c r="C235" s="1" t="s">
        <v>81</v>
      </c>
      <c r="D235" s="1" t="s">
        <v>82</v>
      </c>
      <c r="E235" s="1" t="s">
        <v>83</v>
      </c>
      <c r="F235" s="1" t="s">
        <v>84</v>
      </c>
      <c r="G235" s="1" t="s">
        <v>85</v>
      </c>
      <c r="H235" s="1" t="s">
        <v>86</v>
      </c>
      <c r="I235" s="1">
        <v>1535.4999961443245</v>
      </c>
      <c r="J235" s="1">
        <v>0</v>
      </c>
      <c r="K235">
        <f t="shared" si="84"/>
        <v>-0.57522070235674028</v>
      </c>
      <c r="L235">
        <f t="shared" si="85"/>
        <v>5.3498380788807301E-3</v>
      </c>
      <c r="M235">
        <f t="shared" si="86"/>
        <v>577.65138619440847</v>
      </c>
      <c r="N235">
        <f t="shared" si="87"/>
        <v>9.8711863842031067E-2</v>
      </c>
      <c r="O235">
        <f t="shared" si="88"/>
        <v>1.7681112523306814</v>
      </c>
      <c r="P235">
        <f t="shared" si="89"/>
        <v>31.744827270507813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31.963445663452148</v>
      </c>
      <c r="V235" s="1">
        <v>31.744827270507813</v>
      </c>
      <c r="W235" s="1">
        <v>32.02557373046875</v>
      </c>
      <c r="X235" s="1">
        <v>419.02670288085938</v>
      </c>
      <c r="Y235" s="1">
        <v>420.09161376953125</v>
      </c>
      <c r="Z235" s="1">
        <v>29.350481033325195</v>
      </c>
      <c r="AA235" s="1">
        <v>29.541606903076172</v>
      </c>
      <c r="AB235" s="1">
        <v>61.265415191650391</v>
      </c>
      <c r="AC235" s="1">
        <v>61.664363861083984</v>
      </c>
      <c r="AD235" s="1">
        <v>300.73089599609375</v>
      </c>
      <c r="AE235" s="1">
        <v>0.13831023871898651</v>
      </c>
      <c r="AF235" s="1">
        <v>0.12715792655944824</v>
      </c>
      <c r="AG235" s="1">
        <v>99.4677734375</v>
      </c>
      <c r="AH235" s="1">
        <v>3.1549501419067383</v>
      </c>
      <c r="AI235" s="1">
        <v>0.26367273926734924</v>
      </c>
      <c r="AJ235" s="1">
        <v>1.6222825273871422E-2</v>
      </c>
      <c r="AK235" s="1">
        <v>1.7433307366445661E-3</v>
      </c>
      <c r="AL235" s="1">
        <v>1.792200468480587E-2</v>
      </c>
      <c r="AM235" s="1">
        <v>1.8654580926522613E-3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87</v>
      </c>
      <c r="AV235">
        <f t="shared" si="92"/>
        <v>0.50121815999348951</v>
      </c>
      <c r="AW235">
        <f t="shared" si="93"/>
        <v>9.8711863842031067E-5</v>
      </c>
      <c r="AX235">
        <f t="shared" si="94"/>
        <v>304.89482727050779</v>
      </c>
      <c r="AY235">
        <f t="shared" si="95"/>
        <v>305.11344566345213</v>
      </c>
      <c r="AZ235">
        <f t="shared" si="96"/>
        <v>2.2129637700401883E-2</v>
      </c>
      <c r="BA235">
        <f t="shared" si="97"/>
        <v>-1.8678351315448514E-2</v>
      </c>
      <c r="BB235">
        <f t="shared" si="98"/>
        <v>4.706549114745548</v>
      </c>
      <c r="BC235">
        <f t="shared" si="99"/>
        <v>47.317326527901827</v>
      </c>
      <c r="BD235">
        <f t="shared" si="100"/>
        <v>17.775719624825655</v>
      </c>
      <c r="BE235">
        <f t="shared" si="101"/>
        <v>31.85413646697998</v>
      </c>
      <c r="BF235">
        <f t="shared" si="102"/>
        <v>4.7358017210795094</v>
      </c>
      <c r="BG235">
        <f t="shared" si="103"/>
        <v>5.3397792921714591E-3</v>
      </c>
      <c r="BH235">
        <f t="shared" si="104"/>
        <v>2.9384378624148666</v>
      </c>
      <c r="BI235">
        <f t="shared" si="105"/>
        <v>1.7973638586646428</v>
      </c>
      <c r="BJ235">
        <f t="shared" si="106"/>
        <v>3.3382643214125598E-3</v>
      </c>
      <c r="BK235">
        <f t="shared" si="107"/>
        <v>57.457697207843239</v>
      </c>
      <c r="BL235">
        <f t="shared" si="108"/>
        <v>1.375060504091179</v>
      </c>
      <c r="BM235">
        <f t="shared" si="109"/>
        <v>61.005036700488468</v>
      </c>
      <c r="BN235">
        <f t="shared" si="110"/>
        <v>420.36504614243785</v>
      </c>
      <c r="BO235">
        <f t="shared" si="111"/>
        <v>-8.3478301490993209E-4</v>
      </c>
    </row>
    <row r="236" spans="1:67" x14ac:dyDescent="0.25">
      <c r="A236" s="1">
        <v>225</v>
      </c>
      <c r="B236" s="1" t="s">
        <v>312</v>
      </c>
      <c r="C236" s="1" t="s">
        <v>81</v>
      </c>
      <c r="D236" s="1" t="s">
        <v>82</v>
      </c>
      <c r="E236" s="1" t="s">
        <v>83</v>
      </c>
      <c r="F236" s="1" t="s">
        <v>84</v>
      </c>
      <c r="G236" s="1" t="s">
        <v>85</v>
      </c>
      <c r="H236" s="1" t="s">
        <v>86</v>
      </c>
      <c r="I236" s="1">
        <v>1540.99999602139</v>
      </c>
      <c r="J236" s="1">
        <v>0</v>
      </c>
      <c r="K236">
        <f t="shared" si="84"/>
        <v>-0.6077105158231384</v>
      </c>
      <c r="L236">
        <f t="shared" si="85"/>
        <v>5.3859525296615302E-3</v>
      </c>
      <c r="M236">
        <f t="shared" si="86"/>
        <v>586.05202103528495</v>
      </c>
      <c r="N236">
        <f t="shared" si="87"/>
        <v>9.93853111925872E-2</v>
      </c>
      <c r="O236">
        <f t="shared" si="88"/>
        <v>1.7682619138002647</v>
      </c>
      <c r="P236">
        <f t="shared" si="89"/>
        <v>31.745046615600586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31.960195541381836</v>
      </c>
      <c r="V236" s="1">
        <v>31.745046615600586</v>
      </c>
      <c r="W236" s="1">
        <v>32.027660369873047</v>
      </c>
      <c r="X236" s="1">
        <v>418.97470092773438</v>
      </c>
      <c r="Y236" s="1">
        <v>420.10400390625</v>
      </c>
      <c r="Z236" s="1">
        <v>29.348197937011719</v>
      </c>
      <c r="AA236" s="1">
        <v>29.540651321411133</v>
      </c>
      <c r="AB236" s="1">
        <v>61.271980285644531</v>
      </c>
      <c r="AC236" s="1">
        <v>61.673774719238281</v>
      </c>
      <c r="AD236" s="1">
        <v>300.6943359375</v>
      </c>
      <c r="AE236" s="1">
        <v>0.23731403052806854</v>
      </c>
      <c r="AF236" s="1">
        <v>0.14679700136184692</v>
      </c>
      <c r="AG236" s="1">
        <v>99.467872619628906</v>
      </c>
      <c r="AH236" s="1">
        <v>3.1549501419067383</v>
      </c>
      <c r="AI236" s="1">
        <v>0.26367273926734924</v>
      </c>
      <c r="AJ236" s="1">
        <v>1.6222825273871422E-2</v>
      </c>
      <c r="AK236" s="1">
        <v>1.7433307366445661E-3</v>
      </c>
      <c r="AL236" s="1">
        <v>1.792200468480587E-2</v>
      </c>
      <c r="AM236" s="1">
        <v>1.8654580926522613E-3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87</v>
      </c>
      <c r="AV236">
        <f t="shared" si="92"/>
        <v>0.50115722656249995</v>
      </c>
      <c r="AW236">
        <f t="shared" si="93"/>
        <v>9.93853111925872E-5</v>
      </c>
      <c r="AX236">
        <f t="shared" si="94"/>
        <v>304.89504661560056</v>
      </c>
      <c r="AY236">
        <f t="shared" si="95"/>
        <v>305.11019554138181</v>
      </c>
      <c r="AZ236">
        <f t="shared" si="96"/>
        <v>3.7970244035789857E-2</v>
      </c>
      <c r="BA236">
        <f t="shared" si="97"/>
        <v>-1.931278329119053E-2</v>
      </c>
      <c r="BB236">
        <f t="shared" si="98"/>
        <v>4.7066076565392594</v>
      </c>
      <c r="BC236">
        <f t="shared" si="99"/>
        <v>47.317867896276503</v>
      </c>
      <c r="BD236">
        <f t="shared" si="100"/>
        <v>17.777216574865371</v>
      </c>
      <c r="BE236">
        <f t="shared" si="101"/>
        <v>31.852621078491211</v>
      </c>
      <c r="BF236">
        <f t="shared" si="102"/>
        <v>4.7353951033220554</v>
      </c>
      <c r="BG236">
        <f t="shared" si="103"/>
        <v>5.3757576089037027E-3</v>
      </c>
      <c r="BH236">
        <f t="shared" si="104"/>
        <v>2.9383457427389947</v>
      </c>
      <c r="BI236">
        <f t="shared" si="105"/>
        <v>1.7970493605830606</v>
      </c>
      <c r="BJ236">
        <f t="shared" si="106"/>
        <v>3.3607629705266506E-3</v>
      </c>
      <c r="BK236">
        <f t="shared" si="107"/>
        <v>58.293347776813803</v>
      </c>
      <c r="BL236">
        <f t="shared" si="108"/>
        <v>1.3950165092120088</v>
      </c>
      <c r="BM236">
        <f t="shared" si="109"/>
        <v>61.002702363644246</v>
      </c>
      <c r="BN236">
        <f t="shared" si="110"/>
        <v>420.3928803804468</v>
      </c>
      <c r="BO236">
        <f t="shared" si="111"/>
        <v>-8.8184137862815993E-4</v>
      </c>
    </row>
    <row r="237" spans="1:67" x14ac:dyDescent="0.25">
      <c r="A237" s="1">
        <v>226</v>
      </c>
      <c r="B237" s="1" t="s">
        <v>313</v>
      </c>
      <c r="C237" s="1" t="s">
        <v>81</v>
      </c>
      <c r="D237" s="1" t="s">
        <v>82</v>
      </c>
      <c r="E237" s="1" t="s">
        <v>83</v>
      </c>
      <c r="F237" s="1" t="s">
        <v>84</v>
      </c>
      <c r="G237" s="1" t="s">
        <v>85</v>
      </c>
      <c r="H237" s="1" t="s">
        <v>86</v>
      </c>
      <c r="I237" s="1">
        <v>1545.9999959096313</v>
      </c>
      <c r="J237" s="1">
        <v>0</v>
      </c>
      <c r="K237">
        <f t="shared" si="84"/>
        <v>-0.57095599545201203</v>
      </c>
      <c r="L237">
        <f t="shared" si="85"/>
        <v>5.2947254238324718E-3</v>
      </c>
      <c r="M237">
        <f t="shared" si="86"/>
        <v>578.10445952207181</v>
      </c>
      <c r="N237">
        <f t="shared" si="87"/>
        <v>9.7668027244168787E-2</v>
      </c>
      <c r="O237">
        <f t="shared" si="88"/>
        <v>1.7676121492488575</v>
      </c>
      <c r="P237">
        <f t="shared" si="89"/>
        <v>31.741889953613281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31.954994201660156</v>
      </c>
      <c r="V237" s="1">
        <v>31.741889953613281</v>
      </c>
      <c r="W237" s="1">
        <v>32.020824432373047</v>
      </c>
      <c r="X237" s="1">
        <v>418.98916625976563</v>
      </c>
      <c r="Y237" s="1">
        <v>420.0465087890625</v>
      </c>
      <c r="Z237" s="1">
        <v>29.349424362182617</v>
      </c>
      <c r="AA237" s="1">
        <v>29.538539886474609</v>
      </c>
      <c r="AB237" s="1">
        <v>61.292949676513672</v>
      </c>
      <c r="AC237" s="1">
        <v>61.687896728515625</v>
      </c>
      <c r="AD237" s="1">
        <v>300.71478271484375</v>
      </c>
      <c r="AE237" s="1">
        <v>0.33329522609710693</v>
      </c>
      <c r="AF237" s="1">
        <v>0.15816740691661835</v>
      </c>
      <c r="AG237" s="1">
        <v>99.468460083007813</v>
      </c>
      <c r="AH237" s="1">
        <v>3.1549501419067383</v>
      </c>
      <c r="AI237" s="1">
        <v>0.26367273926734924</v>
      </c>
      <c r="AJ237" s="1">
        <v>1.6222825273871422E-2</v>
      </c>
      <c r="AK237" s="1">
        <v>1.7433307366445661E-3</v>
      </c>
      <c r="AL237" s="1">
        <v>1.792200468480587E-2</v>
      </c>
      <c r="AM237" s="1">
        <v>1.8654580926522613E-3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87</v>
      </c>
      <c r="AV237">
        <f t="shared" si="92"/>
        <v>0.50119130452473948</v>
      </c>
      <c r="AW237">
        <f t="shared" si="93"/>
        <v>9.7668027244168781E-5</v>
      </c>
      <c r="AX237">
        <f t="shared" si="94"/>
        <v>304.89188995361326</v>
      </c>
      <c r="AY237">
        <f t="shared" si="95"/>
        <v>305.10499420166013</v>
      </c>
      <c r="AZ237">
        <f t="shared" si="96"/>
        <v>5.3327234983580496E-2</v>
      </c>
      <c r="BA237">
        <f t="shared" si="97"/>
        <v>-1.8569554344557575E-2</v>
      </c>
      <c r="BB237">
        <f t="shared" si="98"/>
        <v>4.7057652248569912</v>
      </c>
      <c r="BC237">
        <f t="shared" si="99"/>
        <v>47.309119100968935</v>
      </c>
      <c r="BD237">
        <f t="shared" si="100"/>
        <v>17.770579214494326</v>
      </c>
      <c r="BE237">
        <f t="shared" si="101"/>
        <v>31.848442077636719</v>
      </c>
      <c r="BF237">
        <f t="shared" si="102"/>
        <v>4.7342739272557441</v>
      </c>
      <c r="BG237">
        <f t="shared" si="103"/>
        <v>5.2848726248466904E-3</v>
      </c>
      <c r="BH237">
        <f t="shared" si="104"/>
        <v>2.9381530756081338</v>
      </c>
      <c r="BI237">
        <f t="shared" si="105"/>
        <v>1.7961208516476104</v>
      </c>
      <c r="BJ237">
        <f t="shared" si="106"/>
        <v>3.3039291920893472E-3</v>
      </c>
      <c r="BK237">
        <f t="shared" si="107"/>
        <v>57.503160355780004</v>
      </c>
      <c r="BL237">
        <f t="shared" si="108"/>
        <v>1.3762867859291799</v>
      </c>
      <c r="BM237">
        <f t="shared" si="109"/>
        <v>61.009023586123632</v>
      </c>
      <c r="BN237">
        <f t="shared" si="110"/>
        <v>420.31791392455585</v>
      </c>
      <c r="BO237">
        <f t="shared" si="111"/>
        <v>-8.2874097532333263E-4</v>
      </c>
    </row>
    <row r="238" spans="1:67" x14ac:dyDescent="0.25">
      <c r="A238" s="1">
        <v>227</v>
      </c>
      <c r="B238" s="1" t="s">
        <v>314</v>
      </c>
      <c r="C238" s="1" t="s">
        <v>81</v>
      </c>
      <c r="D238" s="1" t="s">
        <v>82</v>
      </c>
      <c r="E238" s="1" t="s">
        <v>83</v>
      </c>
      <c r="F238" s="1" t="s">
        <v>84</v>
      </c>
      <c r="G238" s="1" t="s">
        <v>85</v>
      </c>
      <c r="H238" s="1" t="s">
        <v>86</v>
      </c>
      <c r="I238" s="1">
        <v>1550.9999957978725</v>
      </c>
      <c r="J238" s="1">
        <v>0</v>
      </c>
      <c r="K238">
        <f t="shared" si="84"/>
        <v>-0.57027863755086361</v>
      </c>
      <c r="L238">
        <f t="shared" si="85"/>
        <v>5.3892831007101797E-3</v>
      </c>
      <c r="M238">
        <f t="shared" si="86"/>
        <v>574.95909380070873</v>
      </c>
      <c r="N238">
        <f t="shared" si="87"/>
        <v>9.9510275072215118E-2</v>
      </c>
      <c r="O238">
        <f t="shared" si="88"/>
        <v>1.7693853192262736</v>
      </c>
      <c r="P238">
        <f t="shared" si="89"/>
        <v>31.749086380004883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31.955400466918945</v>
      </c>
      <c r="V238" s="1">
        <v>31.749086380004883</v>
      </c>
      <c r="W238" s="1">
        <v>32.014720916748047</v>
      </c>
      <c r="X238" s="1">
        <v>419.044677734375</v>
      </c>
      <c r="Y238" s="1">
        <v>420.0989990234375</v>
      </c>
      <c r="Z238" s="1">
        <v>29.347509384155273</v>
      </c>
      <c r="AA238" s="1">
        <v>29.540170669555664</v>
      </c>
      <c r="AB238" s="1">
        <v>61.287235260009766</v>
      </c>
      <c r="AC238" s="1">
        <v>61.6895751953125</v>
      </c>
      <c r="AD238" s="1">
        <v>300.7476806640625</v>
      </c>
      <c r="AE238" s="1">
        <v>0.16929538547992706</v>
      </c>
      <c r="AF238" s="1">
        <v>2.4810953065752983E-2</v>
      </c>
      <c r="AG238" s="1">
        <v>99.467964172363281</v>
      </c>
      <c r="AH238" s="1">
        <v>3.1549501419067383</v>
      </c>
      <c r="AI238" s="1">
        <v>0.26367273926734924</v>
      </c>
      <c r="AJ238" s="1">
        <v>1.6222825273871422E-2</v>
      </c>
      <c r="AK238" s="1">
        <v>1.7433307366445661E-3</v>
      </c>
      <c r="AL238" s="1">
        <v>1.792200468480587E-2</v>
      </c>
      <c r="AM238" s="1">
        <v>1.8654580926522613E-3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87</v>
      </c>
      <c r="AV238">
        <f t="shared" si="92"/>
        <v>0.50124613444010402</v>
      </c>
      <c r="AW238">
        <f t="shared" si="93"/>
        <v>9.9510275072215115E-5</v>
      </c>
      <c r="AX238">
        <f t="shared" si="94"/>
        <v>304.89908638000486</v>
      </c>
      <c r="AY238">
        <f t="shared" si="95"/>
        <v>305.10540046691892</v>
      </c>
      <c r="AZ238">
        <f t="shared" si="96"/>
        <v>2.7087261071340851E-2</v>
      </c>
      <c r="BA238">
        <f t="shared" si="97"/>
        <v>-2.0714331574402986E-2</v>
      </c>
      <c r="BB238">
        <f t="shared" si="98"/>
        <v>4.7076859570311331</v>
      </c>
      <c r="BC238">
        <f t="shared" si="99"/>
        <v>47.328665024986435</v>
      </c>
      <c r="BD238">
        <f t="shared" si="100"/>
        <v>17.788494355430771</v>
      </c>
      <c r="BE238">
        <f t="shared" si="101"/>
        <v>31.852243423461914</v>
      </c>
      <c r="BF238">
        <f t="shared" si="102"/>
        <v>4.7352937734834111</v>
      </c>
      <c r="BG238">
        <f t="shared" si="103"/>
        <v>5.3790755793100718E-3</v>
      </c>
      <c r="BH238">
        <f t="shared" si="104"/>
        <v>2.9383006378048595</v>
      </c>
      <c r="BI238">
        <f t="shared" si="105"/>
        <v>1.7969931356785516</v>
      </c>
      <c r="BJ238">
        <f t="shared" si="106"/>
        <v>3.36283783136632E-3</v>
      </c>
      <c r="BK238">
        <f t="shared" si="107"/>
        <v>57.190010542743352</v>
      </c>
      <c r="BL238">
        <f t="shared" si="108"/>
        <v>1.3686276214350883</v>
      </c>
      <c r="BM238">
        <f t="shared" si="109"/>
        <v>60.986701179513339</v>
      </c>
      <c r="BN238">
        <f t="shared" si="110"/>
        <v>420.3700821754253</v>
      </c>
      <c r="BO238">
        <f t="shared" si="111"/>
        <v>-8.2735223870809772E-4</v>
      </c>
    </row>
    <row r="239" spans="1:67" x14ac:dyDescent="0.25">
      <c r="A239" s="1">
        <v>228</v>
      </c>
      <c r="B239" s="1" t="s">
        <v>315</v>
      </c>
      <c r="C239" s="1" t="s">
        <v>81</v>
      </c>
      <c r="D239" s="1" t="s">
        <v>82</v>
      </c>
      <c r="E239" s="1" t="s">
        <v>83</v>
      </c>
      <c r="F239" s="1" t="s">
        <v>84</v>
      </c>
      <c r="G239" s="1" t="s">
        <v>85</v>
      </c>
      <c r="H239" s="1" t="s">
        <v>86</v>
      </c>
      <c r="I239" s="1">
        <v>1556.499995674938</v>
      </c>
      <c r="J239" s="1">
        <v>0</v>
      </c>
      <c r="K239">
        <f t="shared" si="84"/>
        <v>-0.57484082886799037</v>
      </c>
      <c r="L239">
        <f t="shared" si="85"/>
        <v>5.3841793688445836E-3</v>
      </c>
      <c r="M239">
        <f t="shared" si="86"/>
        <v>576.44136198497824</v>
      </c>
      <c r="N239">
        <f t="shared" si="87"/>
        <v>9.9417010141881784E-2</v>
      </c>
      <c r="O239">
        <f t="shared" si="88"/>
        <v>1.7694155960436708</v>
      </c>
      <c r="P239">
        <f t="shared" si="89"/>
        <v>31.748676300048828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31.955556869506836</v>
      </c>
      <c r="V239" s="1">
        <v>31.748676300048828</v>
      </c>
      <c r="W239" s="1">
        <v>32.014415740966797</v>
      </c>
      <c r="X239" s="1">
        <v>419.021240234375</v>
      </c>
      <c r="Y239" s="1">
        <v>420.08468627929688</v>
      </c>
      <c r="Z239" s="1">
        <v>29.346073150634766</v>
      </c>
      <c r="AA239" s="1">
        <v>29.538543701171875</v>
      </c>
      <c r="AB239" s="1">
        <v>61.284156799316406</v>
      </c>
      <c r="AC239" s="1">
        <v>61.68609619140625</v>
      </c>
      <c r="AD239" s="1">
        <v>300.76406860351563</v>
      </c>
      <c r="AE239" s="1">
        <v>6.2727503478527069E-2</v>
      </c>
      <c r="AF239" s="1">
        <v>0.18917600810527802</v>
      </c>
      <c r="AG239" s="1">
        <v>99.468711853027344</v>
      </c>
      <c r="AH239" s="1">
        <v>3.1549501419067383</v>
      </c>
      <c r="AI239" s="1">
        <v>0.26367273926734924</v>
      </c>
      <c r="AJ239" s="1">
        <v>1.6222825273871422E-2</v>
      </c>
      <c r="AK239" s="1">
        <v>1.7433307366445661E-3</v>
      </c>
      <c r="AL239" s="1">
        <v>1.792200468480587E-2</v>
      </c>
      <c r="AM239" s="1">
        <v>1.8654580926522613E-3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87</v>
      </c>
      <c r="AV239">
        <f t="shared" si="92"/>
        <v>0.50127344767252602</v>
      </c>
      <c r="AW239">
        <f t="shared" si="93"/>
        <v>9.9417010141881787E-5</v>
      </c>
      <c r="AX239">
        <f t="shared" si="94"/>
        <v>304.89867630004881</v>
      </c>
      <c r="AY239">
        <f t="shared" si="95"/>
        <v>305.10555686950681</v>
      </c>
      <c r="AZ239">
        <f t="shared" si="96"/>
        <v>1.0036400332233297E-2</v>
      </c>
      <c r="BA239">
        <f t="shared" si="97"/>
        <v>-2.0782101654914967E-2</v>
      </c>
      <c r="BB239">
        <f t="shared" si="98"/>
        <v>4.7075764880135917</v>
      </c>
      <c r="BC239">
        <f t="shared" si="99"/>
        <v>47.327208730413616</v>
      </c>
      <c r="BD239">
        <f t="shared" si="100"/>
        <v>17.788665029241741</v>
      </c>
      <c r="BE239">
        <f t="shared" si="101"/>
        <v>31.852116584777832</v>
      </c>
      <c r="BF239">
        <f t="shared" si="102"/>
        <v>4.7352597414105873</v>
      </c>
      <c r="BG239">
        <f t="shared" si="103"/>
        <v>5.3739911533670333E-3</v>
      </c>
      <c r="BH239">
        <f t="shared" si="104"/>
        <v>2.9381608919699209</v>
      </c>
      <c r="BI239">
        <f t="shared" si="105"/>
        <v>1.7970988494406663</v>
      </c>
      <c r="BJ239">
        <f t="shared" si="106"/>
        <v>3.3596583348531315E-3</v>
      </c>
      <c r="BK239">
        <f t="shared" si="107"/>
        <v>57.337879735450429</v>
      </c>
      <c r="BL239">
        <f t="shared" si="108"/>
        <v>1.3722027505704559</v>
      </c>
      <c r="BM239">
        <f t="shared" si="109"/>
        <v>60.985118951264262</v>
      </c>
      <c r="BN239">
        <f t="shared" si="110"/>
        <v>420.3579380785402</v>
      </c>
      <c r="BO239">
        <f t="shared" si="111"/>
        <v>-8.3397345811529993E-4</v>
      </c>
    </row>
    <row r="240" spans="1:67" x14ac:dyDescent="0.25">
      <c r="A240" s="1">
        <v>229</v>
      </c>
      <c r="B240" s="1" t="s">
        <v>316</v>
      </c>
      <c r="C240" s="1" t="s">
        <v>81</v>
      </c>
      <c r="D240" s="1" t="s">
        <v>82</v>
      </c>
      <c r="E240" s="1" t="s">
        <v>83</v>
      </c>
      <c r="F240" s="1" t="s">
        <v>84</v>
      </c>
      <c r="G240" s="1" t="s">
        <v>85</v>
      </c>
      <c r="H240" s="1" t="s">
        <v>86</v>
      </c>
      <c r="I240" s="1">
        <v>1561.4999955631793</v>
      </c>
      <c r="J240" s="1">
        <v>0</v>
      </c>
      <c r="K240">
        <f t="shared" si="84"/>
        <v>-0.54807993412603195</v>
      </c>
      <c r="L240">
        <f t="shared" si="85"/>
        <v>5.4850946680457561E-3</v>
      </c>
      <c r="M240">
        <f t="shared" si="86"/>
        <v>565.61657079159681</v>
      </c>
      <c r="N240">
        <f t="shared" si="87"/>
        <v>0.10109173572871656</v>
      </c>
      <c r="O240">
        <f t="shared" si="88"/>
        <v>1.7662172185568705</v>
      </c>
      <c r="P240">
        <f t="shared" si="89"/>
        <v>31.737430572509766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31.952739715576172</v>
      </c>
      <c r="V240" s="1">
        <v>31.737430572509766</v>
      </c>
      <c r="W240" s="1">
        <v>32.038219451904297</v>
      </c>
      <c r="X240" s="1">
        <v>419.025390625</v>
      </c>
      <c r="Y240" s="1">
        <v>420.03414916992188</v>
      </c>
      <c r="Z240" s="1">
        <v>29.344655990600586</v>
      </c>
      <c r="AA240" s="1">
        <v>29.540386199951172</v>
      </c>
      <c r="AB240" s="1">
        <v>61.291263580322266</v>
      </c>
      <c r="AC240" s="1">
        <v>61.700077056884766</v>
      </c>
      <c r="AD240" s="1">
        <v>300.73675537109375</v>
      </c>
      <c r="AE240" s="1">
        <v>0.253183513879776</v>
      </c>
      <c r="AF240" s="1">
        <v>2.170925959944725E-2</v>
      </c>
      <c r="AG240" s="1">
        <v>99.469184875488281</v>
      </c>
      <c r="AH240" s="1">
        <v>3.1549501419067383</v>
      </c>
      <c r="AI240" s="1">
        <v>0.26367273926734924</v>
      </c>
      <c r="AJ240" s="1">
        <v>1.6222825273871422E-2</v>
      </c>
      <c r="AK240" s="1">
        <v>1.7433307366445661E-3</v>
      </c>
      <c r="AL240" s="1">
        <v>1.792200468480587E-2</v>
      </c>
      <c r="AM240" s="1">
        <v>1.8654580926522613E-3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87</v>
      </c>
      <c r="AV240">
        <f t="shared" si="92"/>
        <v>0.5012279256184895</v>
      </c>
      <c r="AW240">
        <f t="shared" si="93"/>
        <v>1.0109173572871655E-4</v>
      </c>
      <c r="AX240">
        <f t="shared" si="94"/>
        <v>304.88743057250974</v>
      </c>
      <c r="AY240">
        <f t="shared" si="95"/>
        <v>305.10273971557615</v>
      </c>
      <c r="AZ240">
        <f t="shared" si="96"/>
        <v>4.0509361315309356E-2</v>
      </c>
      <c r="BA240">
        <f t="shared" si="97"/>
        <v>-2.0112262981950735E-2</v>
      </c>
      <c r="BB240">
        <f t="shared" si="98"/>
        <v>4.7045753547731364</v>
      </c>
      <c r="BC240">
        <f t="shared" si="99"/>
        <v>47.296812180195744</v>
      </c>
      <c r="BD240">
        <f t="shared" si="100"/>
        <v>17.756425980244572</v>
      </c>
      <c r="BE240">
        <f t="shared" si="101"/>
        <v>31.845085144042969</v>
      </c>
      <c r="BF240">
        <f t="shared" si="102"/>
        <v>4.7333734694228573</v>
      </c>
      <c r="BG240">
        <f t="shared" si="103"/>
        <v>5.4745213344440874E-3</v>
      </c>
      <c r="BH240">
        <f t="shared" si="104"/>
        <v>2.9383581362162658</v>
      </c>
      <c r="BI240">
        <f t="shared" si="105"/>
        <v>1.7950153332065915</v>
      </c>
      <c r="BJ240">
        <f t="shared" si="106"/>
        <v>3.4225242135982191E-3</v>
      </c>
      <c r="BK240">
        <f t="shared" si="107"/>
        <v>56.261419248709046</v>
      </c>
      <c r="BL240">
        <f t="shared" si="108"/>
        <v>1.3465966324628063</v>
      </c>
      <c r="BM240">
        <f t="shared" si="109"/>
        <v>61.03275916115831</v>
      </c>
      <c r="BN240">
        <f t="shared" si="110"/>
        <v>420.29468012146202</v>
      </c>
      <c r="BO240">
        <f t="shared" si="111"/>
        <v>-7.9588993633967911E-4</v>
      </c>
    </row>
    <row r="241" spans="1:67" x14ac:dyDescent="0.25">
      <c r="A241" s="1">
        <v>230</v>
      </c>
      <c r="B241" s="1" t="s">
        <v>317</v>
      </c>
      <c r="C241" s="1" t="s">
        <v>81</v>
      </c>
      <c r="D241" s="1" t="s">
        <v>82</v>
      </c>
      <c r="E241" s="1" t="s">
        <v>83</v>
      </c>
      <c r="F241" s="1" t="s">
        <v>84</v>
      </c>
      <c r="G241" s="1" t="s">
        <v>85</v>
      </c>
      <c r="H241" s="1" t="s">
        <v>86</v>
      </c>
      <c r="I241" s="1">
        <v>1566.4999954514205</v>
      </c>
      <c r="J241" s="1">
        <v>0</v>
      </c>
      <c r="K241">
        <f t="shared" si="84"/>
        <v>-0.56617913625122473</v>
      </c>
      <c r="L241">
        <f t="shared" si="85"/>
        <v>5.3844170127919011E-3</v>
      </c>
      <c r="M241">
        <f t="shared" si="86"/>
        <v>573.89472191025777</v>
      </c>
      <c r="N241">
        <f t="shared" si="87"/>
        <v>9.921920985891354E-2</v>
      </c>
      <c r="O241">
        <f t="shared" si="88"/>
        <v>1.7658591299378092</v>
      </c>
      <c r="P241">
        <f t="shared" si="89"/>
        <v>31.734594345092773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31.957592010498047</v>
      </c>
      <c r="V241" s="1">
        <v>31.734594345092773</v>
      </c>
      <c r="W241" s="1">
        <v>32.054298400878906</v>
      </c>
      <c r="X241" s="1">
        <v>419.0101318359375</v>
      </c>
      <c r="Y241" s="1">
        <v>420.05560302734375</v>
      </c>
      <c r="Z241" s="1">
        <v>29.344507217407227</v>
      </c>
      <c r="AA241" s="1">
        <v>29.536436080932617</v>
      </c>
      <c r="AB241" s="1">
        <v>61.273998260498047</v>
      </c>
      <c r="AC241" s="1">
        <v>61.674762725830078</v>
      </c>
      <c r="AD241" s="1">
        <v>301.01348876953125</v>
      </c>
      <c r="AE241" s="1">
        <v>0.12696824967861176</v>
      </c>
      <c r="AF241" s="1">
        <v>0.25223815441131592</v>
      </c>
      <c r="AG241" s="1">
        <v>99.468994140625</v>
      </c>
      <c r="AH241" s="1">
        <v>3.1549501419067383</v>
      </c>
      <c r="AI241" s="1">
        <v>0.26367273926734924</v>
      </c>
      <c r="AJ241" s="1">
        <v>1.6222825273871422E-2</v>
      </c>
      <c r="AK241" s="1">
        <v>1.7433307366445661E-3</v>
      </c>
      <c r="AL241" s="1">
        <v>1.792200468480587E-2</v>
      </c>
      <c r="AM241" s="1">
        <v>1.8654580926522613E-3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87</v>
      </c>
      <c r="AV241">
        <f t="shared" si="92"/>
        <v>0.50168914794921871</v>
      </c>
      <c r="AW241">
        <f t="shared" si="93"/>
        <v>9.9219209858913545E-5</v>
      </c>
      <c r="AX241">
        <f t="shared" si="94"/>
        <v>304.88459434509275</v>
      </c>
      <c r="AY241">
        <f t="shared" si="95"/>
        <v>305.10759201049802</v>
      </c>
      <c r="AZ241">
        <f t="shared" si="96"/>
        <v>2.0314919494504036E-2</v>
      </c>
      <c r="BA241">
        <f t="shared" si="97"/>
        <v>-1.8350333859573881E-2</v>
      </c>
      <c r="BB241">
        <f t="shared" si="98"/>
        <v>4.7038187174070405</v>
      </c>
      <c r="BC241">
        <f t="shared" si="99"/>
        <v>47.289296107257137</v>
      </c>
      <c r="BD241">
        <f t="shared" si="100"/>
        <v>17.75286002632452</v>
      </c>
      <c r="BE241">
        <f t="shared" si="101"/>
        <v>31.84609317779541</v>
      </c>
      <c r="BF241">
        <f t="shared" si="102"/>
        <v>4.7336438469183282</v>
      </c>
      <c r="BG241">
        <f t="shared" si="103"/>
        <v>5.3742278987817874E-3</v>
      </c>
      <c r="BH241">
        <f t="shared" si="104"/>
        <v>2.9379595874692312</v>
      </c>
      <c r="BI241">
        <f t="shared" si="105"/>
        <v>1.7956842594490969</v>
      </c>
      <c r="BJ241">
        <f t="shared" si="106"/>
        <v>3.359806381268678E-3</v>
      </c>
      <c r="BK241">
        <f t="shared" si="107"/>
        <v>57.084730731027044</v>
      </c>
      <c r="BL241">
        <f t="shared" si="108"/>
        <v>1.3662351311926193</v>
      </c>
      <c r="BM241">
        <f t="shared" si="109"/>
        <v>61.033246277007628</v>
      </c>
      <c r="BN241">
        <f t="shared" si="110"/>
        <v>420.32473747275071</v>
      </c>
      <c r="BO241">
        <f t="shared" si="111"/>
        <v>-8.2212031743586543E-4</v>
      </c>
    </row>
    <row r="242" spans="1:67" x14ac:dyDescent="0.25">
      <c r="A242" s="1">
        <v>231</v>
      </c>
      <c r="B242" s="1" t="s">
        <v>318</v>
      </c>
      <c r="C242" s="1" t="s">
        <v>81</v>
      </c>
      <c r="D242" s="1" t="s">
        <v>82</v>
      </c>
      <c r="E242" s="1" t="s">
        <v>83</v>
      </c>
      <c r="F242" s="1" t="s">
        <v>84</v>
      </c>
      <c r="G242" s="1" t="s">
        <v>85</v>
      </c>
      <c r="H242" s="1" t="s">
        <v>86</v>
      </c>
      <c r="I242" s="1">
        <v>1571.999995328486</v>
      </c>
      <c r="J242" s="1">
        <v>0</v>
      </c>
      <c r="K242">
        <f t="shared" si="84"/>
        <v>-0.53392423194824379</v>
      </c>
      <c r="L242">
        <f t="shared" si="85"/>
        <v>5.2684909929644076E-3</v>
      </c>
      <c r="M242">
        <f t="shared" si="86"/>
        <v>567.81514032998393</v>
      </c>
      <c r="N242">
        <f t="shared" si="87"/>
        <v>9.7199728215319761E-2</v>
      </c>
      <c r="O242">
        <f t="shared" si="88"/>
        <v>1.7678746045165181</v>
      </c>
      <c r="P242">
        <f t="shared" si="89"/>
        <v>31.740896224975586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31.963552474975586</v>
      </c>
      <c r="V242" s="1">
        <v>31.740896224975586</v>
      </c>
      <c r="W242" s="1">
        <v>32.050758361816406</v>
      </c>
      <c r="X242" s="1">
        <v>419.02810668945313</v>
      </c>
      <c r="Y242" s="1">
        <v>420.01181030273438</v>
      </c>
      <c r="Z242" s="1">
        <v>29.345260620117188</v>
      </c>
      <c r="AA242" s="1">
        <v>29.533441543579102</v>
      </c>
      <c r="AB242" s="1">
        <v>61.254142761230469</v>
      </c>
      <c r="AC242" s="1">
        <v>61.646945953369141</v>
      </c>
      <c r="AD242" s="1">
        <v>300.76083374023438</v>
      </c>
      <c r="AE242" s="1">
        <v>0.25318583846092224</v>
      </c>
      <c r="AF242" s="1">
        <v>2.1709460765123367E-2</v>
      </c>
      <c r="AG242" s="1">
        <v>99.467765808105469</v>
      </c>
      <c r="AH242" s="1">
        <v>3.1549501419067383</v>
      </c>
      <c r="AI242" s="1">
        <v>0.26367273926734924</v>
      </c>
      <c r="AJ242" s="1">
        <v>1.6222825273871422E-2</v>
      </c>
      <c r="AK242" s="1">
        <v>1.7433307366445661E-3</v>
      </c>
      <c r="AL242" s="1">
        <v>1.792200468480587E-2</v>
      </c>
      <c r="AM242" s="1">
        <v>1.8654580926522613E-3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87</v>
      </c>
      <c r="AV242">
        <f t="shared" si="92"/>
        <v>0.50126805623372395</v>
      </c>
      <c r="AW242">
        <f t="shared" si="93"/>
        <v>9.7199728215319767E-5</v>
      </c>
      <c r="AX242">
        <f t="shared" si="94"/>
        <v>304.89089622497556</v>
      </c>
      <c r="AY242">
        <f t="shared" si="95"/>
        <v>305.11355247497556</v>
      </c>
      <c r="AZ242">
        <f t="shared" si="96"/>
        <v>4.0509733248284441E-2</v>
      </c>
      <c r="BA242">
        <f t="shared" si="97"/>
        <v>-1.7164573027104103E-2</v>
      </c>
      <c r="BB242">
        <f t="shared" si="98"/>
        <v>4.7055000514806169</v>
      </c>
      <c r="BC242">
        <f t="shared" si="99"/>
        <v>47.306783391099081</v>
      </c>
      <c r="BD242">
        <f t="shared" si="100"/>
        <v>17.77334184751998</v>
      </c>
      <c r="BE242">
        <f t="shared" si="101"/>
        <v>31.852224349975586</v>
      </c>
      <c r="BF242">
        <f t="shared" si="102"/>
        <v>4.7352886558648732</v>
      </c>
      <c r="BG242">
        <f t="shared" si="103"/>
        <v>5.2587354999045471E-3</v>
      </c>
      <c r="BH242">
        <f t="shared" si="104"/>
        <v>2.9376254469640988</v>
      </c>
      <c r="BI242">
        <f t="shared" si="105"/>
        <v>1.7976632089007745</v>
      </c>
      <c r="BJ242">
        <f t="shared" si="106"/>
        <v>3.2875847675152134E-3</v>
      </c>
      <c r="BK242">
        <f t="shared" si="107"/>
        <v>56.479303400639388</v>
      </c>
      <c r="BL242">
        <f t="shared" si="108"/>
        <v>1.351902795115967</v>
      </c>
      <c r="BM242">
        <f t="shared" si="109"/>
        <v>61.000827749116439</v>
      </c>
      <c r="BN242">
        <f t="shared" si="110"/>
        <v>420.26561231141699</v>
      </c>
      <c r="BO242">
        <f t="shared" si="111"/>
        <v>-7.7498180079553741E-4</v>
      </c>
    </row>
    <row r="243" spans="1:67" x14ac:dyDescent="0.25">
      <c r="A243" s="1">
        <v>232</v>
      </c>
      <c r="B243" s="1" t="s">
        <v>319</v>
      </c>
      <c r="C243" s="1" t="s">
        <v>81</v>
      </c>
      <c r="D243" s="1" t="s">
        <v>82</v>
      </c>
      <c r="E243" s="1" t="s">
        <v>83</v>
      </c>
      <c r="F243" s="1" t="s">
        <v>84</v>
      </c>
      <c r="G243" s="1" t="s">
        <v>85</v>
      </c>
      <c r="H243" s="1" t="s">
        <v>86</v>
      </c>
      <c r="I243" s="1">
        <v>1576.9999952167273</v>
      </c>
      <c r="J243" s="1">
        <v>0</v>
      </c>
      <c r="K243">
        <f t="shared" si="84"/>
        <v>-0.55598895324691189</v>
      </c>
      <c r="L243">
        <f t="shared" si="85"/>
        <v>5.2482912685441084E-3</v>
      </c>
      <c r="M243">
        <f t="shared" si="86"/>
        <v>575.11794016040835</v>
      </c>
      <c r="N243">
        <f t="shared" si="87"/>
        <v>9.6955571229247625E-2</v>
      </c>
      <c r="O243">
        <f t="shared" si="88"/>
        <v>1.7701708868391117</v>
      </c>
      <c r="P243">
        <f t="shared" si="89"/>
        <v>31.749397277832031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31.962697982788086</v>
      </c>
      <c r="V243" s="1">
        <v>31.749397277832031</v>
      </c>
      <c r="W243" s="1">
        <v>32.022972106933594</v>
      </c>
      <c r="X243" s="1">
        <v>419.05361938476563</v>
      </c>
      <c r="Y243" s="1">
        <v>420.08163452148438</v>
      </c>
      <c r="Z243" s="1">
        <v>29.345708847045898</v>
      </c>
      <c r="AA243" s="1">
        <v>29.533435821533203</v>
      </c>
      <c r="AB243" s="1">
        <v>61.257480621337891</v>
      </c>
      <c r="AC243" s="1">
        <v>61.649349212646484</v>
      </c>
      <c r="AD243" s="1">
        <v>300.73080444335938</v>
      </c>
      <c r="AE243" s="1">
        <v>0.1768515408039093</v>
      </c>
      <c r="AF243" s="1">
        <v>0.13852649927139282</v>
      </c>
      <c r="AG243" s="1">
        <v>99.46685791015625</v>
      </c>
      <c r="AH243" s="1">
        <v>3.1549501419067383</v>
      </c>
      <c r="AI243" s="1">
        <v>0.26367273926734924</v>
      </c>
      <c r="AJ243" s="1">
        <v>1.6222825273871422E-2</v>
      </c>
      <c r="AK243" s="1">
        <v>1.7433307366445661E-3</v>
      </c>
      <c r="AL243" s="1">
        <v>1.792200468480587E-2</v>
      </c>
      <c r="AM243" s="1">
        <v>1.8654580926522613E-3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87</v>
      </c>
      <c r="AV243">
        <f t="shared" si="92"/>
        <v>0.50121800740559885</v>
      </c>
      <c r="AW243">
        <f t="shared" si="93"/>
        <v>9.6955571229247629E-5</v>
      </c>
      <c r="AX243">
        <f t="shared" si="94"/>
        <v>304.89939727783201</v>
      </c>
      <c r="AY243">
        <f t="shared" si="95"/>
        <v>305.11269798278806</v>
      </c>
      <c r="AZ243">
        <f t="shared" si="96"/>
        <v>2.8296245896155092E-2</v>
      </c>
      <c r="BA243">
        <f t="shared" si="97"/>
        <v>-1.8468144468067424E-2</v>
      </c>
      <c r="BB243">
        <f t="shared" si="98"/>
        <v>4.7077689512982737</v>
      </c>
      <c r="BC243">
        <f t="shared" si="99"/>
        <v>47.330025801665315</v>
      </c>
      <c r="BD243">
        <f t="shared" si="100"/>
        <v>17.796589980132111</v>
      </c>
      <c r="BE243">
        <f t="shared" si="101"/>
        <v>31.856047630310059</v>
      </c>
      <c r="BF243">
        <f t="shared" si="102"/>
        <v>4.7363145787624612</v>
      </c>
      <c r="BG243">
        <f t="shared" si="103"/>
        <v>5.2386103696921982E-3</v>
      </c>
      <c r="BH243">
        <f t="shared" si="104"/>
        <v>2.9375980644591619</v>
      </c>
      <c r="BI243">
        <f t="shared" si="105"/>
        <v>1.7987165143032993</v>
      </c>
      <c r="BJ243">
        <f t="shared" si="106"/>
        <v>3.2749998752178893E-3</v>
      </c>
      <c r="BK243">
        <f t="shared" si="107"/>
        <v>57.20517443551708</v>
      </c>
      <c r="BL243">
        <f t="shared" si="108"/>
        <v>1.3690623271724938</v>
      </c>
      <c r="BM243">
        <f t="shared" si="109"/>
        <v>60.968243228836073</v>
      </c>
      <c r="BN243">
        <f t="shared" si="110"/>
        <v>420.34592504192864</v>
      </c>
      <c r="BO243">
        <f t="shared" si="111"/>
        <v>-8.0642317944969893E-4</v>
      </c>
    </row>
    <row r="244" spans="1:67" x14ac:dyDescent="0.25">
      <c r="A244" s="1">
        <v>233</v>
      </c>
      <c r="B244" s="1" t="s">
        <v>320</v>
      </c>
      <c r="C244" s="1" t="s">
        <v>81</v>
      </c>
      <c r="D244" s="1" t="s">
        <v>82</v>
      </c>
      <c r="E244" s="1" t="s">
        <v>83</v>
      </c>
      <c r="F244" s="1" t="s">
        <v>84</v>
      </c>
      <c r="G244" s="1" t="s">
        <v>85</v>
      </c>
      <c r="H244" s="1" t="s">
        <v>86</v>
      </c>
      <c r="I244" s="1">
        <v>1581.9999951049685</v>
      </c>
      <c r="J244" s="1">
        <v>0</v>
      </c>
      <c r="K244">
        <f t="shared" si="84"/>
        <v>-0.54107775331215946</v>
      </c>
      <c r="L244">
        <f t="shared" si="85"/>
        <v>5.4206001898741817E-3</v>
      </c>
      <c r="M244">
        <f t="shared" si="86"/>
        <v>565.42689670161462</v>
      </c>
      <c r="N244">
        <f t="shared" si="87"/>
        <v>0.10012883672361059</v>
      </c>
      <c r="O244">
        <f t="shared" si="88"/>
        <v>1.7701424638689365</v>
      </c>
      <c r="P244">
        <f t="shared" si="89"/>
        <v>31.749313354492188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31.957992553710938</v>
      </c>
      <c r="V244" s="1">
        <v>31.749313354492188</v>
      </c>
      <c r="W244" s="1">
        <v>32.006641387939453</v>
      </c>
      <c r="X244" s="1">
        <v>419.04669189453125</v>
      </c>
      <c r="Y244" s="1">
        <v>420.04241943359375</v>
      </c>
      <c r="Z244" s="1">
        <v>29.338966369628906</v>
      </c>
      <c r="AA244" s="1">
        <v>29.532859802246094</v>
      </c>
      <c r="AB244" s="1">
        <v>61.261039733886719</v>
      </c>
      <c r="AC244" s="1">
        <v>61.665897369384766</v>
      </c>
      <c r="AD244" s="1">
        <v>300.69635009765625</v>
      </c>
      <c r="AE244" s="1">
        <v>0.23807160556316376</v>
      </c>
      <c r="AF244" s="1">
        <v>7.1331478655338287E-2</v>
      </c>
      <c r="AG244" s="1">
        <v>99.469001770019531</v>
      </c>
      <c r="AH244" s="1">
        <v>3.1549501419067383</v>
      </c>
      <c r="AI244" s="1">
        <v>0.26367273926734924</v>
      </c>
      <c r="AJ244" s="1">
        <v>1.6222825273871422E-2</v>
      </c>
      <c r="AK244" s="1">
        <v>1.7433307366445661E-3</v>
      </c>
      <c r="AL244" s="1">
        <v>1.792200468480587E-2</v>
      </c>
      <c r="AM244" s="1">
        <v>1.8654580926522613E-3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87</v>
      </c>
      <c r="AV244">
        <f t="shared" si="92"/>
        <v>0.50116058349609371</v>
      </c>
      <c r="AW244">
        <f t="shared" si="93"/>
        <v>1.0012883672361059E-4</v>
      </c>
      <c r="AX244">
        <f t="shared" si="94"/>
        <v>304.89931335449216</v>
      </c>
      <c r="AY244">
        <f t="shared" si="95"/>
        <v>305.10799255371091</v>
      </c>
      <c r="AZ244">
        <f t="shared" si="96"/>
        <v>3.8091456038695792E-2</v>
      </c>
      <c r="BA244">
        <f t="shared" si="97"/>
        <v>-2.0571502186962295E-2</v>
      </c>
      <c r="BB244">
        <f t="shared" si="98"/>
        <v>4.7077465478122917</v>
      </c>
      <c r="BC244">
        <f t="shared" si="99"/>
        <v>47.328780464661619</v>
      </c>
      <c r="BD244">
        <f t="shared" si="100"/>
        <v>17.795920662415526</v>
      </c>
      <c r="BE244">
        <f t="shared" si="101"/>
        <v>31.853652954101563</v>
      </c>
      <c r="BF244">
        <f t="shared" si="102"/>
        <v>4.7356719788202133</v>
      </c>
      <c r="BG244">
        <f t="shared" si="103"/>
        <v>5.4102738057635784E-3</v>
      </c>
      <c r="BH244">
        <f t="shared" si="104"/>
        <v>2.9376040839433553</v>
      </c>
      <c r="BI244">
        <f t="shared" si="105"/>
        <v>1.798067894876858</v>
      </c>
      <c r="BJ244">
        <f t="shared" si="106"/>
        <v>3.382347375916236E-3</v>
      </c>
      <c r="BK244">
        <f t="shared" si="107"/>
        <v>56.242448988829558</v>
      </c>
      <c r="BL244">
        <f t="shared" si="108"/>
        <v>1.3461185597970429</v>
      </c>
      <c r="BM244">
        <f t="shared" si="109"/>
        <v>60.971084769663754</v>
      </c>
      <c r="BN244">
        <f t="shared" si="110"/>
        <v>420.2996218837298</v>
      </c>
      <c r="BO244">
        <f t="shared" si="111"/>
        <v>-7.8491856395962098E-4</v>
      </c>
    </row>
    <row r="245" spans="1:67" x14ac:dyDescent="0.25">
      <c r="A245" s="1">
        <v>234</v>
      </c>
      <c r="B245" s="1" t="s">
        <v>321</v>
      </c>
      <c r="C245" s="1" t="s">
        <v>81</v>
      </c>
      <c r="D245" s="1" t="s">
        <v>82</v>
      </c>
      <c r="E245" s="1" t="s">
        <v>83</v>
      </c>
      <c r="F245" s="1" t="s">
        <v>84</v>
      </c>
      <c r="G245" s="1" t="s">
        <v>85</v>
      </c>
      <c r="H245" s="1" t="s">
        <v>86</v>
      </c>
      <c r="I245" s="1">
        <v>1587.499994982034</v>
      </c>
      <c r="J245" s="1">
        <v>0</v>
      </c>
      <c r="K245">
        <f t="shared" si="84"/>
        <v>-0.59112958153291484</v>
      </c>
      <c r="L245">
        <f t="shared" si="85"/>
        <v>5.2660919612477885E-3</v>
      </c>
      <c r="M245">
        <f t="shared" si="86"/>
        <v>585.10965290915181</v>
      </c>
      <c r="N245">
        <f t="shared" si="87"/>
        <v>9.722241964897077E-2</v>
      </c>
      <c r="O245">
        <f t="shared" si="88"/>
        <v>1.7690961088996096</v>
      </c>
      <c r="P245">
        <f t="shared" si="89"/>
        <v>31.744173049926758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31.953088760375977</v>
      </c>
      <c r="V245" s="1">
        <v>31.744173049926758</v>
      </c>
      <c r="W245" s="1">
        <v>32.012195587158203</v>
      </c>
      <c r="X245" s="1">
        <v>418.99313354492188</v>
      </c>
      <c r="Y245" s="1">
        <v>420.0911865234375</v>
      </c>
      <c r="Z245" s="1">
        <v>29.341527938842773</v>
      </c>
      <c r="AA245" s="1">
        <v>29.52979850769043</v>
      </c>
      <c r="AB245" s="1">
        <v>61.282958984375</v>
      </c>
      <c r="AC245" s="1">
        <v>61.676181793212891</v>
      </c>
      <c r="AD245" s="1">
        <v>300.68893432617188</v>
      </c>
      <c r="AE245" s="1">
        <v>0.30986884236335754</v>
      </c>
      <c r="AF245" s="1">
        <v>8.8905289769172668E-2</v>
      </c>
      <c r="AG245" s="1">
        <v>99.468284606933594</v>
      </c>
      <c r="AH245" s="1">
        <v>3.1549501419067383</v>
      </c>
      <c r="AI245" s="1">
        <v>0.26367273926734924</v>
      </c>
      <c r="AJ245" s="1">
        <v>1.6222825273871422E-2</v>
      </c>
      <c r="AK245" s="1">
        <v>1.7433307366445661E-3</v>
      </c>
      <c r="AL245" s="1">
        <v>1.792200468480587E-2</v>
      </c>
      <c r="AM245" s="1">
        <v>1.8654580926522613E-3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87</v>
      </c>
      <c r="AV245">
        <f t="shared" si="92"/>
        <v>0.50114822387695301</v>
      </c>
      <c r="AW245">
        <f t="shared" si="93"/>
        <v>9.7222419648970764E-5</v>
      </c>
      <c r="AX245">
        <f t="shared" si="94"/>
        <v>304.89417304992674</v>
      </c>
      <c r="AY245">
        <f t="shared" si="95"/>
        <v>305.10308876037595</v>
      </c>
      <c r="AZ245">
        <f t="shared" si="96"/>
        <v>4.957901366995987E-2</v>
      </c>
      <c r="BA245">
        <f t="shared" si="97"/>
        <v>-1.8967180875655926E-2</v>
      </c>
      <c r="BB245">
        <f t="shared" si="98"/>
        <v>4.7063745112479642</v>
      </c>
      <c r="BC245">
        <f t="shared" si="99"/>
        <v>47.315327994707367</v>
      </c>
      <c r="BD245">
        <f t="shared" si="100"/>
        <v>17.785529487016937</v>
      </c>
      <c r="BE245">
        <f t="shared" si="101"/>
        <v>31.848630905151367</v>
      </c>
      <c r="BF245">
        <f t="shared" si="102"/>
        <v>4.7343245824389726</v>
      </c>
      <c r="BG245">
        <f t="shared" si="103"/>
        <v>5.2563453423648161E-3</v>
      </c>
      <c r="BH245">
        <f t="shared" si="104"/>
        <v>2.9372784023483547</v>
      </c>
      <c r="BI245">
        <f t="shared" si="105"/>
        <v>1.7970461800906179</v>
      </c>
      <c r="BJ245">
        <f t="shared" si="106"/>
        <v>3.2860901236593499E-3</v>
      </c>
      <c r="BK245">
        <f t="shared" si="107"/>
        <v>58.199853481831639</v>
      </c>
      <c r="BL245">
        <f t="shared" si="108"/>
        <v>1.3928158258957135</v>
      </c>
      <c r="BM245">
        <f t="shared" si="109"/>
        <v>60.981000293277219</v>
      </c>
      <c r="BN245">
        <f t="shared" si="110"/>
        <v>420.37218121558192</v>
      </c>
      <c r="BO245">
        <f t="shared" si="111"/>
        <v>-8.5751804699790485E-4</v>
      </c>
    </row>
    <row r="246" spans="1:67" x14ac:dyDescent="0.25">
      <c r="A246" s="1">
        <v>235</v>
      </c>
      <c r="B246" s="1" t="s">
        <v>322</v>
      </c>
      <c r="C246" s="1" t="s">
        <v>81</v>
      </c>
      <c r="D246" s="1" t="s">
        <v>82</v>
      </c>
      <c r="E246" s="1" t="s">
        <v>83</v>
      </c>
      <c r="F246" s="1" t="s">
        <v>84</v>
      </c>
      <c r="G246" s="1" t="s">
        <v>85</v>
      </c>
      <c r="H246" s="1" t="s">
        <v>86</v>
      </c>
      <c r="I246" s="1">
        <v>1592.4999948702753</v>
      </c>
      <c r="J246" s="1">
        <v>0</v>
      </c>
      <c r="K246">
        <f t="shared" si="84"/>
        <v>-0.54918049242439682</v>
      </c>
      <c r="L246">
        <f t="shared" si="85"/>
        <v>5.447624530128454E-3</v>
      </c>
      <c r="M246">
        <f t="shared" si="86"/>
        <v>567.01342097843474</v>
      </c>
      <c r="N246">
        <f t="shared" si="87"/>
        <v>0.10035815374701597</v>
      </c>
      <c r="O246">
        <f t="shared" si="88"/>
        <v>1.7654369664525666</v>
      </c>
      <c r="P246">
        <f t="shared" si="89"/>
        <v>31.730314254760742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31.949485778808594</v>
      </c>
      <c r="V246" s="1">
        <v>31.730314254760742</v>
      </c>
      <c r="W246" s="1">
        <v>32.039741516113281</v>
      </c>
      <c r="X246" s="1">
        <v>419.010009765625</v>
      </c>
      <c r="Y246" s="1">
        <v>420.0216064453125</v>
      </c>
      <c r="Z246" s="1">
        <v>29.335287094116211</v>
      </c>
      <c r="AA246" s="1">
        <v>29.529603958129883</v>
      </c>
      <c r="AB246" s="1">
        <v>61.282032012939453</v>
      </c>
      <c r="AC246" s="1">
        <v>61.687965393066406</v>
      </c>
      <c r="AD246" s="1">
        <v>300.72927856445313</v>
      </c>
      <c r="AE246" s="1">
        <v>0.33932608366012573</v>
      </c>
      <c r="AF246" s="1">
        <v>6.719227135181427E-2</v>
      </c>
      <c r="AG246" s="1">
        <v>99.467643737792969</v>
      </c>
      <c r="AH246" s="1">
        <v>3.1549501419067383</v>
      </c>
      <c r="AI246" s="1">
        <v>0.26367273926734924</v>
      </c>
      <c r="AJ246" s="1">
        <v>1.6222825273871422E-2</v>
      </c>
      <c r="AK246" s="1">
        <v>1.7433307366445661E-3</v>
      </c>
      <c r="AL246" s="1">
        <v>1.792200468480587E-2</v>
      </c>
      <c r="AM246" s="1">
        <v>1.8654580926522613E-3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87</v>
      </c>
      <c r="AV246">
        <f t="shared" si="92"/>
        <v>0.50121546427408847</v>
      </c>
      <c r="AW246">
        <f t="shared" si="93"/>
        <v>1.0035815374701596E-4</v>
      </c>
      <c r="AX246">
        <f t="shared" si="94"/>
        <v>304.88031425476072</v>
      </c>
      <c r="AY246">
        <f t="shared" si="95"/>
        <v>305.09948577880857</v>
      </c>
      <c r="AZ246">
        <f t="shared" si="96"/>
        <v>5.4292172172095476E-2</v>
      </c>
      <c r="BA246">
        <f t="shared" si="97"/>
        <v>-1.9062318528065059E-2</v>
      </c>
      <c r="BB246">
        <f t="shared" si="98"/>
        <v>4.7026770926779511</v>
      </c>
      <c r="BC246">
        <f t="shared" si="99"/>
        <v>47.278460773381703</v>
      </c>
      <c r="BD246">
        <f t="shared" si="100"/>
        <v>17.74885681525182</v>
      </c>
      <c r="BE246">
        <f t="shared" si="101"/>
        <v>31.839900016784668</v>
      </c>
      <c r="BF246">
        <f t="shared" si="102"/>
        <v>4.7319829132370916</v>
      </c>
      <c r="BG246">
        <f t="shared" si="103"/>
        <v>5.4371950242688843E-3</v>
      </c>
      <c r="BH246">
        <f t="shared" si="104"/>
        <v>2.9372401262253844</v>
      </c>
      <c r="BI246">
        <f t="shared" si="105"/>
        <v>1.7947427870117072</v>
      </c>
      <c r="BJ246">
        <f t="shared" si="106"/>
        <v>3.3991823796002399E-3</v>
      </c>
      <c r="BK246">
        <f t="shared" si="107"/>
        <v>56.399488952430168</v>
      </c>
      <c r="BL246">
        <f t="shared" si="108"/>
        <v>1.3499625073508232</v>
      </c>
      <c r="BM246">
        <f t="shared" si="109"/>
        <v>61.034328273512706</v>
      </c>
      <c r="BN246">
        <f t="shared" si="110"/>
        <v>420.28266054955873</v>
      </c>
      <c r="BO246">
        <f t="shared" si="111"/>
        <v>-7.975314140300471E-4</v>
      </c>
    </row>
    <row r="247" spans="1:67" x14ac:dyDescent="0.25">
      <c r="A247" s="1">
        <v>236</v>
      </c>
      <c r="B247" s="1" t="s">
        <v>323</v>
      </c>
      <c r="C247" s="1" t="s">
        <v>81</v>
      </c>
      <c r="D247" s="1" t="s">
        <v>82</v>
      </c>
      <c r="E247" s="1" t="s">
        <v>83</v>
      </c>
      <c r="F247" s="1" t="s">
        <v>84</v>
      </c>
      <c r="G247" s="1" t="s">
        <v>85</v>
      </c>
      <c r="H247" s="1" t="s">
        <v>86</v>
      </c>
      <c r="I247" s="1">
        <v>1597.4999947585166</v>
      </c>
      <c r="J247" s="1">
        <v>0</v>
      </c>
      <c r="K247">
        <f t="shared" si="84"/>
        <v>-0.54546431001790752</v>
      </c>
      <c r="L247">
        <f t="shared" si="85"/>
        <v>5.3711701325843807E-3</v>
      </c>
      <c r="M247">
        <f t="shared" si="86"/>
        <v>568.18250153197846</v>
      </c>
      <c r="N247">
        <f t="shared" si="87"/>
        <v>9.9080245544198697E-2</v>
      </c>
      <c r="O247">
        <f t="shared" si="88"/>
        <v>1.7676989770799656</v>
      </c>
      <c r="P247">
        <f t="shared" si="89"/>
        <v>31.739004135131836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31.956872940063477</v>
      </c>
      <c r="V247" s="1">
        <v>31.739004135131836</v>
      </c>
      <c r="W247" s="1">
        <v>32.055709838867188</v>
      </c>
      <c r="X247" s="1">
        <v>419.03451538085938</v>
      </c>
      <c r="Y247" s="1">
        <v>420.03997802734375</v>
      </c>
      <c r="Z247" s="1">
        <v>29.338253021240234</v>
      </c>
      <c r="AA247" s="1">
        <v>29.530136108398438</v>
      </c>
      <c r="AB247" s="1">
        <v>61.262664794921875</v>
      </c>
      <c r="AC247" s="1">
        <v>61.663341522216797</v>
      </c>
      <c r="AD247" s="1">
        <v>300.66555786132813</v>
      </c>
      <c r="AE247" s="1">
        <v>0.26225227117538452</v>
      </c>
      <c r="AF247" s="1">
        <v>0.13955926895141602</v>
      </c>
      <c r="AG247" s="1">
        <v>99.467750549316406</v>
      </c>
      <c r="AH247" s="1">
        <v>3.1549501419067383</v>
      </c>
      <c r="AI247" s="1">
        <v>0.26367273926734924</v>
      </c>
      <c r="AJ247" s="1">
        <v>1.6222825273871422E-2</v>
      </c>
      <c r="AK247" s="1">
        <v>1.7433307366445661E-3</v>
      </c>
      <c r="AL247" s="1">
        <v>1.792200468480587E-2</v>
      </c>
      <c r="AM247" s="1">
        <v>1.8654580926522613E-3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87</v>
      </c>
      <c r="AV247">
        <f t="shared" si="92"/>
        <v>0.50110926310221349</v>
      </c>
      <c r="AW247">
        <f t="shared" si="93"/>
        <v>9.9080245544198696E-5</v>
      </c>
      <c r="AX247">
        <f t="shared" si="94"/>
        <v>304.88900413513181</v>
      </c>
      <c r="AY247">
        <f t="shared" si="95"/>
        <v>305.10687294006345</v>
      </c>
      <c r="AZ247">
        <f t="shared" si="96"/>
        <v>4.1960362450174316E-2</v>
      </c>
      <c r="BA247">
        <f t="shared" si="97"/>
        <v>-1.8743188378462314E-2</v>
      </c>
      <c r="BB247">
        <f t="shared" si="98"/>
        <v>4.7049951891975024</v>
      </c>
      <c r="BC247">
        <f t="shared" si="99"/>
        <v>47.301715010281164</v>
      </c>
      <c r="BD247">
        <f t="shared" si="100"/>
        <v>17.771578901882727</v>
      </c>
      <c r="BE247">
        <f t="shared" si="101"/>
        <v>31.847938537597656</v>
      </c>
      <c r="BF247">
        <f t="shared" si="102"/>
        <v>4.7341388490740393</v>
      </c>
      <c r="BG247">
        <f t="shared" si="103"/>
        <v>5.361031044736171E-3</v>
      </c>
      <c r="BH247">
        <f t="shared" si="104"/>
        <v>2.9372962121175368</v>
      </c>
      <c r="BI247">
        <f t="shared" si="105"/>
        <v>1.7968426369565025</v>
      </c>
      <c r="BJ247">
        <f t="shared" si="106"/>
        <v>3.3515538638631119E-3</v>
      </c>
      <c r="BK247">
        <f t="shared" si="107"/>
        <v>56.515835328869422</v>
      </c>
      <c r="BL247">
        <f t="shared" si="108"/>
        <v>1.3526867232980164</v>
      </c>
      <c r="BM247">
        <f t="shared" si="109"/>
        <v>61.002094900343231</v>
      </c>
      <c r="BN247">
        <f t="shared" si="110"/>
        <v>420.29926563645273</v>
      </c>
      <c r="BO247">
        <f t="shared" si="111"/>
        <v>-7.9168507596784929E-4</v>
      </c>
    </row>
    <row r="248" spans="1:67" x14ac:dyDescent="0.25">
      <c r="A248" s="1">
        <v>237</v>
      </c>
      <c r="B248" s="1" t="s">
        <v>324</v>
      </c>
      <c r="C248" s="1" t="s">
        <v>81</v>
      </c>
      <c r="D248" s="1" t="s">
        <v>82</v>
      </c>
      <c r="E248" s="1" t="s">
        <v>83</v>
      </c>
      <c r="F248" s="1" t="s">
        <v>84</v>
      </c>
      <c r="G248" s="1" t="s">
        <v>85</v>
      </c>
      <c r="H248" s="1" t="s">
        <v>86</v>
      </c>
      <c r="I248" s="1">
        <v>1602.999994635582</v>
      </c>
      <c r="J248" s="1">
        <v>0</v>
      </c>
      <c r="K248">
        <f t="shared" si="84"/>
        <v>-0.55666835885640964</v>
      </c>
      <c r="L248">
        <f t="shared" si="85"/>
        <v>5.313765334003794E-3</v>
      </c>
      <c r="M248">
        <f t="shared" si="86"/>
        <v>573.27444495423345</v>
      </c>
      <c r="N248">
        <f t="shared" si="87"/>
        <v>9.803705669764487E-2</v>
      </c>
      <c r="O248">
        <f t="shared" si="88"/>
        <v>1.7679796893762516</v>
      </c>
      <c r="P248">
        <f t="shared" si="89"/>
        <v>31.739250183105469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31.963523864746094</v>
      </c>
      <c r="V248" s="1">
        <v>31.739250183105469</v>
      </c>
      <c r="W248" s="1">
        <v>32.050514221191406</v>
      </c>
      <c r="X248" s="1">
        <v>419.046875</v>
      </c>
      <c r="Y248" s="1">
        <v>420.07546997070313</v>
      </c>
      <c r="Z248" s="1">
        <v>29.337627410888672</v>
      </c>
      <c r="AA248" s="1">
        <v>29.527473449707031</v>
      </c>
      <c r="AB248" s="1">
        <v>61.239337921142578</v>
      </c>
      <c r="AC248" s="1">
        <v>61.635616302490234</v>
      </c>
      <c r="AD248" s="1">
        <v>300.69293212890625</v>
      </c>
      <c r="AE248" s="1">
        <v>0.10731744021177292</v>
      </c>
      <c r="AF248" s="1">
        <v>7.6497770845890045E-2</v>
      </c>
      <c r="AG248" s="1">
        <v>99.469436645507813</v>
      </c>
      <c r="AH248" s="1">
        <v>3.1549501419067383</v>
      </c>
      <c r="AI248" s="1">
        <v>0.26367273926734924</v>
      </c>
      <c r="AJ248" s="1">
        <v>1.6222825273871422E-2</v>
      </c>
      <c r="AK248" s="1">
        <v>1.7433307366445661E-3</v>
      </c>
      <c r="AL248" s="1">
        <v>1.792200468480587E-2</v>
      </c>
      <c r="AM248" s="1">
        <v>1.8654580926522613E-3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87</v>
      </c>
      <c r="AV248">
        <f t="shared" si="92"/>
        <v>0.50115488688151044</v>
      </c>
      <c r="AW248">
        <f t="shared" si="93"/>
        <v>9.8037056697644867E-5</v>
      </c>
      <c r="AX248">
        <f t="shared" si="94"/>
        <v>304.88925018310545</v>
      </c>
      <c r="AY248">
        <f t="shared" si="95"/>
        <v>305.11352386474607</v>
      </c>
      <c r="AZ248">
        <f t="shared" si="96"/>
        <v>1.7170790050086593E-2</v>
      </c>
      <c r="BA248">
        <f t="shared" si="97"/>
        <v>-1.7620991842324775E-2</v>
      </c>
      <c r="BB248">
        <f t="shared" si="98"/>
        <v>4.7050608389837993</v>
      </c>
      <c r="BC248">
        <f t="shared" si="99"/>
        <v>47.301573203353279</v>
      </c>
      <c r="BD248">
        <f t="shared" si="100"/>
        <v>17.774099753646247</v>
      </c>
      <c r="BE248">
        <f t="shared" si="101"/>
        <v>31.851387023925781</v>
      </c>
      <c r="BF248">
        <f t="shared" si="102"/>
        <v>4.7350639971566295</v>
      </c>
      <c r="BG248">
        <f t="shared" si="103"/>
        <v>5.303841612396133E-3</v>
      </c>
      <c r="BH248">
        <f t="shared" si="104"/>
        <v>2.9370811496075477</v>
      </c>
      <c r="BI248">
        <f t="shared" si="105"/>
        <v>1.7979828475490818</v>
      </c>
      <c r="BJ248">
        <f t="shared" si="106"/>
        <v>3.315791166004679E-3</v>
      </c>
      <c r="BK248">
        <f t="shared" si="107"/>
        <v>57.023286082863777</v>
      </c>
      <c r="BL248">
        <f t="shared" si="108"/>
        <v>1.3646939322455909</v>
      </c>
      <c r="BM248">
        <f t="shared" si="109"/>
        <v>60.995716193606533</v>
      </c>
      <c r="BN248">
        <f t="shared" si="110"/>
        <v>420.34008344803544</v>
      </c>
      <c r="BO248">
        <f t="shared" si="111"/>
        <v>-8.0778366298639914E-4</v>
      </c>
    </row>
    <row r="249" spans="1:67" x14ac:dyDescent="0.25">
      <c r="A249" s="1">
        <v>238</v>
      </c>
      <c r="B249" s="1" t="s">
        <v>325</v>
      </c>
      <c r="C249" s="1" t="s">
        <v>81</v>
      </c>
      <c r="D249" s="1" t="s">
        <v>82</v>
      </c>
      <c r="E249" s="1" t="s">
        <v>83</v>
      </c>
      <c r="F249" s="1" t="s">
        <v>84</v>
      </c>
      <c r="G249" s="1" t="s">
        <v>85</v>
      </c>
      <c r="H249" s="1" t="s">
        <v>86</v>
      </c>
      <c r="I249" s="1">
        <v>1607.9999945238233</v>
      </c>
      <c r="J249" s="1">
        <v>0</v>
      </c>
      <c r="K249">
        <f t="shared" si="84"/>
        <v>-0.58428286944635155</v>
      </c>
      <c r="L249">
        <f t="shared" si="85"/>
        <v>5.3879811924234878E-3</v>
      </c>
      <c r="M249">
        <f t="shared" si="86"/>
        <v>579.09403125484141</v>
      </c>
      <c r="N249">
        <f t="shared" si="87"/>
        <v>9.948334094162592E-2</v>
      </c>
      <c r="O249">
        <f t="shared" si="88"/>
        <v>1.7693519253789032</v>
      </c>
      <c r="P249">
        <f t="shared" si="89"/>
        <v>31.744880676269531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31.964162826538086</v>
      </c>
      <c r="V249" s="1">
        <v>31.744880676269531</v>
      </c>
      <c r="W249" s="1">
        <v>32.031101226806641</v>
      </c>
      <c r="X249" s="1">
        <v>419.0057373046875</v>
      </c>
      <c r="Y249" s="1">
        <v>420.08819580078125</v>
      </c>
      <c r="Z249" s="1">
        <v>29.336603164672852</v>
      </c>
      <c r="AA249" s="1">
        <v>29.529245376586914</v>
      </c>
      <c r="AB249" s="1">
        <v>61.234020233154297</v>
      </c>
      <c r="AC249" s="1">
        <v>61.636119842529297</v>
      </c>
      <c r="AD249" s="1">
        <v>300.69943237304688</v>
      </c>
      <c r="AE249" s="1">
        <v>0.15871113538742065</v>
      </c>
      <c r="AF249" s="1">
        <v>3.9283197373151779E-2</v>
      </c>
      <c r="AG249" s="1">
        <v>99.467880249023438</v>
      </c>
      <c r="AH249" s="1">
        <v>3.1549501419067383</v>
      </c>
      <c r="AI249" s="1">
        <v>0.26367273926734924</v>
      </c>
      <c r="AJ249" s="1">
        <v>1.6222825273871422E-2</v>
      </c>
      <c r="AK249" s="1">
        <v>1.7433307366445661E-3</v>
      </c>
      <c r="AL249" s="1">
        <v>1.792200468480587E-2</v>
      </c>
      <c r="AM249" s="1">
        <v>1.8654580926522613E-3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87</v>
      </c>
      <c r="AV249">
        <f t="shared" si="92"/>
        <v>0.50116572062174469</v>
      </c>
      <c r="AW249">
        <f t="shared" si="93"/>
        <v>9.948334094162592E-5</v>
      </c>
      <c r="AX249">
        <f t="shared" si="94"/>
        <v>304.89488067626951</v>
      </c>
      <c r="AY249">
        <f t="shared" si="95"/>
        <v>305.11416282653806</v>
      </c>
      <c r="AZ249">
        <f t="shared" si="96"/>
        <v>2.5393781094392054E-2</v>
      </c>
      <c r="BA249">
        <f t="shared" si="97"/>
        <v>-1.8933306686932272E-2</v>
      </c>
      <c r="BB249">
        <f t="shared" si="98"/>
        <v>4.7065633683412793</v>
      </c>
      <c r="BC249">
        <f t="shared" si="99"/>
        <v>47.317419015647388</v>
      </c>
      <c r="BD249">
        <f t="shared" si="100"/>
        <v>17.788173639060474</v>
      </c>
      <c r="BE249">
        <f t="shared" si="101"/>
        <v>31.854521751403809</v>
      </c>
      <c r="BF249">
        <f t="shared" si="102"/>
        <v>4.7359051076593692</v>
      </c>
      <c r="BG249">
        <f t="shared" si="103"/>
        <v>5.3777785974939924E-3</v>
      </c>
      <c r="BH249">
        <f t="shared" si="104"/>
        <v>2.9372114429623761</v>
      </c>
      <c r="BI249">
        <f t="shared" si="105"/>
        <v>1.7986936646969931</v>
      </c>
      <c r="BJ249">
        <f t="shared" si="106"/>
        <v>3.3620267761953226E-3</v>
      </c>
      <c r="BK249">
        <f t="shared" si="107"/>
        <v>57.601255753780805</v>
      </c>
      <c r="BL249">
        <f t="shared" si="108"/>
        <v>1.3785058400676071</v>
      </c>
      <c r="BM249">
        <f t="shared" si="109"/>
        <v>60.97856439277902</v>
      </c>
      <c r="BN249">
        <f t="shared" si="110"/>
        <v>420.36593589390873</v>
      </c>
      <c r="BO249">
        <f t="shared" si="111"/>
        <v>-8.4756464632100841E-4</v>
      </c>
    </row>
    <row r="250" spans="1:67" x14ac:dyDescent="0.25">
      <c r="A250" s="1">
        <v>239</v>
      </c>
      <c r="B250" s="1" t="s">
        <v>326</v>
      </c>
      <c r="C250" s="1" t="s">
        <v>81</v>
      </c>
      <c r="D250" s="1" t="s">
        <v>82</v>
      </c>
      <c r="E250" s="1" t="s">
        <v>83</v>
      </c>
      <c r="F250" s="1" t="s">
        <v>84</v>
      </c>
      <c r="G250" s="1" t="s">
        <v>85</v>
      </c>
      <c r="H250" s="1" t="s">
        <v>86</v>
      </c>
      <c r="I250" s="1">
        <v>1612.9999944120646</v>
      </c>
      <c r="J250" s="1">
        <v>0</v>
      </c>
      <c r="K250">
        <f t="shared" si="84"/>
        <v>-0.58783952316119092</v>
      </c>
      <c r="L250">
        <f t="shared" si="85"/>
        <v>5.3730789867708021E-3</v>
      </c>
      <c r="M250">
        <f t="shared" si="86"/>
        <v>580.6420565358917</v>
      </c>
      <c r="N250">
        <f t="shared" si="87"/>
        <v>9.9152861434963754E-2</v>
      </c>
      <c r="O250">
        <f t="shared" si="88"/>
        <v>1.7683691744648753</v>
      </c>
      <c r="P250">
        <f t="shared" si="89"/>
        <v>31.740270614624023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31.960657119750977</v>
      </c>
      <c r="V250" s="1">
        <v>31.740270614624023</v>
      </c>
      <c r="W250" s="1">
        <v>32.024173736572266</v>
      </c>
      <c r="X250" s="1">
        <v>419.01919555664063</v>
      </c>
      <c r="Y250" s="1">
        <v>420.10906982421875</v>
      </c>
      <c r="Z250" s="1">
        <v>29.334753036499023</v>
      </c>
      <c r="AA250" s="1">
        <v>29.526763916015625</v>
      </c>
      <c r="AB250" s="1">
        <v>61.242301940917969</v>
      </c>
      <c r="AC250" s="1">
        <v>61.643165588378906</v>
      </c>
      <c r="AD250" s="1">
        <v>300.68670654296875</v>
      </c>
      <c r="AE250" s="1">
        <v>0.24260531365871429</v>
      </c>
      <c r="AF250" s="1">
        <v>0.10441232472658157</v>
      </c>
      <c r="AG250" s="1">
        <v>99.467857360839844</v>
      </c>
      <c r="AH250" s="1">
        <v>3.1549501419067383</v>
      </c>
      <c r="AI250" s="1">
        <v>0.26367273926734924</v>
      </c>
      <c r="AJ250" s="1">
        <v>1.6222825273871422E-2</v>
      </c>
      <c r="AK250" s="1">
        <v>1.7433307366445661E-3</v>
      </c>
      <c r="AL250" s="1">
        <v>1.792200468480587E-2</v>
      </c>
      <c r="AM250" s="1">
        <v>1.8654580926522613E-3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87</v>
      </c>
      <c r="AV250">
        <f t="shared" si="92"/>
        <v>0.50114451090494794</v>
      </c>
      <c r="AW250">
        <f t="shared" si="93"/>
        <v>9.9152861434963755E-5</v>
      </c>
      <c r="AX250">
        <f t="shared" si="94"/>
        <v>304.890270614624</v>
      </c>
      <c r="AY250">
        <f t="shared" si="95"/>
        <v>305.11065711975095</v>
      </c>
      <c r="AZ250">
        <f t="shared" si="96"/>
        <v>3.8816849317770075E-2</v>
      </c>
      <c r="BA250">
        <f t="shared" si="97"/>
        <v>-1.8467126245434742E-2</v>
      </c>
      <c r="BB250">
        <f t="shared" si="98"/>
        <v>4.7053331159903102</v>
      </c>
      <c r="BC250">
        <f t="shared" si="99"/>
        <v>47.305061562960574</v>
      </c>
      <c r="BD250">
        <f t="shared" si="100"/>
        <v>17.778297646944949</v>
      </c>
      <c r="BE250">
        <f t="shared" si="101"/>
        <v>31.8504638671875</v>
      </c>
      <c r="BF250">
        <f t="shared" si="102"/>
        <v>4.7348163204066571</v>
      </c>
      <c r="BG250">
        <f t="shared" si="103"/>
        <v>5.3629326978104491E-3</v>
      </c>
      <c r="BH250">
        <f t="shared" si="104"/>
        <v>2.9369639415254349</v>
      </c>
      <c r="BI250">
        <f t="shared" si="105"/>
        <v>1.7978523788812222</v>
      </c>
      <c r="BJ250">
        <f t="shared" si="106"/>
        <v>3.3527430424405134E-3</v>
      </c>
      <c r="BK250">
        <f t="shared" si="107"/>
        <v>57.755221257216782</v>
      </c>
      <c r="BL250">
        <f t="shared" si="108"/>
        <v>1.3821221636058532</v>
      </c>
      <c r="BM250">
        <f t="shared" si="109"/>
        <v>60.990137908169764</v>
      </c>
      <c r="BN250">
        <f t="shared" si="110"/>
        <v>420.38850058018375</v>
      </c>
      <c r="BO250">
        <f t="shared" si="111"/>
        <v>-8.5284001669868226E-4</v>
      </c>
    </row>
    <row r="251" spans="1:67" x14ac:dyDescent="0.25">
      <c r="A251" s="1">
        <v>240</v>
      </c>
      <c r="B251" s="1" t="s">
        <v>327</v>
      </c>
      <c r="C251" s="1" t="s">
        <v>81</v>
      </c>
      <c r="D251" s="1" t="s">
        <v>82</v>
      </c>
      <c r="E251" s="1" t="s">
        <v>83</v>
      </c>
      <c r="F251" s="1" t="s">
        <v>84</v>
      </c>
      <c r="G251" s="1" t="s">
        <v>85</v>
      </c>
      <c r="H251" s="1" t="s">
        <v>86</v>
      </c>
      <c r="I251" s="1">
        <v>1618.49999428913</v>
      </c>
      <c r="J251" s="1">
        <v>0</v>
      </c>
      <c r="K251">
        <f t="shared" si="84"/>
        <v>-0.585790766004743</v>
      </c>
      <c r="L251">
        <f t="shared" si="85"/>
        <v>5.3250287675311644E-3</v>
      </c>
      <c r="M251">
        <f t="shared" si="86"/>
        <v>581.5487039860509</v>
      </c>
      <c r="N251">
        <f t="shared" si="87"/>
        <v>9.8310480074299211E-2</v>
      </c>
      <c r="O251">
        <f t="shared" si="88"/>
        <v>1.7691480516339935</v>
      </c>
      <c r="P251">
        <f t="shared" si="89"/>
        <v>31.743095397949219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31.958444595336914</v>
      </c>
      <c r="V251" s="1">
        <v>31.743095397949219</v>
      </c>
      <c r="W251" s="1">
        <v>32.029369354248047</v>
      </c>
      <c r="X251" s="1">
        <v>418.98580932617188</v>
      </c>
      <c r="Y251" s="1">
        <v>420.07208251953125</v>
      </c>
      <c r="Z251" s="1">
        <v>29.335884094238281</v>
      </c>
      <c r="AA251" s="1">
        <v>29.526224136352539</v>
      </c>
      <c r="AB251" s="1">
        <v>61.2529296875</v>
      </c>
      <c r="AC251" s="1">
        <v>61.650360107421875</v>
      </c>
      <c r="AD251" s="1">
        <v>300.74935913085938</v>
      </c>
      <c r="AE251" s="1">
        <v>0.21766671538352966</v>
      </c>
      <c r="AF251" s="1">
        <v>0.19848872721195221</v>
      </c>
      <c r="AG251" s="1">
        <v>99.468826293945313</v>
      </c>
      <c r="AH251" s="1">
        <v>3.1549501419067383</v>
      </c>
      <c r="AI251" s="1">
        <v>0.26367273926734924</v>
      </c>
      <c r="AJ251" s="1">
        <v>1.6222825273871422E-2</v>
      </c>
      <c r="AK251" s="1">
        <v>1.7433307366445661E-3</v>
      </c>
      <c r="AL251" s="1">
        <v>1.792200468480587E-2</v>
      </c>
      <c r="AM251" s="1">
        <v>1.8654580926522613E-3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87</v>
      </c>
      <c r="AV251">
        <f t="shared" si="92"/>
        <v>0.5012489318847656</v>
      </c>
      <c r="AW251">
        <f t="shared" si="93"/>
        <v>9.8310480074299215E-5</v>
      </c>
      <c r="AX251">
        <f t="shared" si="94"/>
        <v>304.8930953979492</v>
      </c>
      <c r="AY251">
        <f t="shared" si="95"/>
        <v>305.10844459533689</v>
      </c>
      <c r="AZ251">
        <f t="shared" si="96"/>
        <v>3.4826673682927911E-2</v>
      </c>
      <c r="BA251">
        <f t="shared" si="97"/>
        <v>-1.8787229133006209E-2</v>
      </c>
      <c r="BB251">
        <f t="shared" si="98"/>
        <v>4.7060869113689394</v>
      </c>
      <c r="BC251">
        <f t="shared" si="99"/>
        <v>47.312178968129636</v>
      </c>
      <c r="BD251">
        <f t="shared" si="100"/>
        <v>17.785954831777097</v>
      </c>
      <c r="BE251">
        <f t="shared" si="101"/>
        <v>31.850769996643066</v>
      </c>
      <c r="BF251">
        <f t="shared" si="102"/>
        <v>4.7348984516326205</v>
      </c>
      <c r="BG251">
        <f t="shared" si="103"/>
        <v>5.3150629707396906E-3</v>
      </c>
      <c r="BH251">
        <f t="shared" si="104"/>
        <v>2.936938859734946</v>
      </c>
      <c r="BI251">
        <f t="shared" si="105"/>
        <v>1.7979595918976745</v>
      </c>
      <c r="BJ251">
        <f t="shared" si="106"/>
        <v>3.3228082860843828E-3</v>
      </c>
      <c r="BK251">
        <f t="shared" si="107"/>
        <v>57.845967018257525</v>
      </c>
      <c r="BL251">
        <f t="shared" si="108"/>
        <v>1.3844021733079865</v>
      </c>
      <c r="BM251">
        <f t="shared" si="109"/>
        <v>60.978414754099397</v>
      </c>
      <c r="BN251">
        <f t="shared" si="110"/>
        <v>420.35053939446505</v>
      </c>
      <c r="BO251">
        <f t="shared" si="111"/>
        <v>-8.497810503589699E-4</v>
      </c>
    </row>
    <row r="252" spans="1:67" x14ac:dyDescent="0.25">
      <c r="A252" s="1">
        <v>241</v>
      </c>
      <c r="B252" s="1" t="s">
        <v>328</v>
      </c>
      <c r="C252" s="1" t="s">
        <v>81</v>
      </c>
      <c r="D252" s="1" t="s">
        <v>82</v>
      </c>
      <c r="E252" s="1" t="s">
        <v>83</v>
      </c>
      <c r="F252" s="1" t="s">
        <v>84</v>
      </c>
      <c r="G252" s="1" t="s">
        <v>85</v>
      </c>
      <c r="H252" s="1" t="s">
        <v>86</v>
      </c>
      <c r="I252" s="1">
        <v>1623.4999941773713</v>
      </c>
      <c r="J252" s="1">
        <v>0</v>
      </c>
      <c r="K252">
        <f t="shared" si="84"/>
        <v>-0.53606916786564096</v>
      </c>
      <c r="L252">
        <f t="shared" si="85"/>
        <v>5.3231949620606419E-3</v>
      </c>
      <c r="M252">
        <f t="shared" si="86"/>
        <v>566.84910746413141</v>
      </c>
      <c r="N252">
        <f t="shared" si="87"/>
        <v>9.8266983468860938E-2</v>
      </c>
      <c r="O252">
        <f t="shared" si="88"/>
        <v>1.7690023063787299</v>
      </c>
      <c r="P252">
        <f t="shared" si="89"/>
        <v>31.741359710693359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31.9549560546875</v>
      </c>
      <c r="V252" s="1">
        <v>31.741359710693359</v>
      </c>
      <c r="W252" s="1">
        <v>32.020751953125</v>
      </c>
      <c r="X252" s="1">
        <v>419.074462890625</v>
      </c>
      <c r="Y252" s="1">
        <v>420.06167602539063</v>
      </c>
      <c r="Z252" s="1">
        <v>29.332408905029297</v>
      </c>
      <c r="AA252" s="1">
        <v>29.522684097290039</v>
      </c>
      <c r="AB252" s="1">
        <v>61.258495330810547</v>
      </c>
      <c r="AC252" s="1">
        <v>61.655868530273438</v>
      </c>
      <c r="AD252" s="1">
        <v>300.7198486328125</v>
      </c>
      <c r="AE252" s="1">
        <v>0.18818394839763641</v>
      </c>
      <c r="AF252" s="1">
        <v>0.11061196774244308</v>
      </c>
      <c r="AG252" s="1">
        <v>99.470001220703125</v>
      </c>
      <c r="AH252" s="1">
        <v>3.1549501419067383</v>
      </c>
      <c r="AI252" s="1">
        <v>0.26367273926734924</v>
      </c>
      <c r="AJ252" s="1">
        <v>1.6222825273871422E-2</v>
      </c>
      <c r="AK252" s="1">
        <v>1.7433307366445661E-3</v>
      </c>
      <c r="AL252" s="1">
        <v>1.792200468480587E-2</v>
      </c>
      <c r="AM252" s="1">
        <v>1.8654580926522613E-3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87</v>
      </c>
      <c r="AV252">
        <f t="shared" si="92"/>
        <v>0.50119974772135412</v>
      </c>
      <c r="AW252">
        <f t="shared" si="93"/>
        <v>9.8266983468860939E-5</v>
      </c>
      <c r="AX252">
        <f t="shared" si="94"/>
        <v>304.89135971069334</v>
      </c>
      <c r="AY252">
        <f t="shared" si="95"/>
        <v>305.10495605468748</v>
      </c>
      <c r="AZ252">
        <f t="shared" si="96"/>
        <v>3.0109431070623582E-2</v>
      </c>
      <c r="BA252">
        <f t="shared" si="97"/>
        <v>-1.9060988927656102E-2</v>
      </c>
      <c r="BB252">
        <f t="shared" si="98"/>
        <v>4.7056237295746026</v>
      </c>
      <c r="BC252">
        <f t="shared" si="99"/>
        <v>47.306963625483505</v>
      </c>
      <c r="BD252">
        <f t="shared" si="100"/>
        <v>17.784279528193466</v>
      </c>
      <c r="BE252">
        <f t="shared" si="101"/>
        <v>31.84815788269043</v>
      </c>
      <c r="BF252">
        <f t="shared" si="102"/>
        <v>4.7341976895361686</v>
      </c>
      <c r="BG252">
        <f t="shared" si="103"/>
        <v>5.3132360216064023E-3</v>
      </c>
      <c r="BH252">
        <f t="shared" si="104"/>
        <v>2.9366214231958727</v>
      </c>
      <c r="BI252">
        <f t="shared" si="105"/>
        <v>1.7975762663402959</v>
      </c>
      <c r="BJ252">
        <f t="shared" si="106"/>
        <v>3.3216658283575264E-3</v>
      </c>
      <c r="BK252">
        <f t="shared" si="107"/>
        <v>56.384481411411635</v>
      </c>
      <c r="BL252">
        <f t="shared" si="108"/>
        <v>1.3494425695474972</v>
      </c>
      <c r="BM252">
        <f t="shared" si="109"/>
        <v>60.977941278574079</v>
      </c>
      <c r="BN252">
        <f t="shared" si="110"/>
        <v>420.31649763388111</v>
      </c>
      <c r="BO252">
        <f t="shared" si="111"/>
        <v>-7.7770904600177088E-4</v>
      </c>
    </row>
    <row r="253" spans="1:67" x14ac:dyDescent="0.25">
      <c r="A253" s="1">
        <v>242</v>
      </c>
      <c r="B253" s="1" t="s">
        <v>329</v>
      </c>
      <c r="C253" s="1" t="s">
        <v>81</v>
      </c>
      <c r="D253" s="1" t="s">
        <v>82</v>
      </c>
      <c r="E253" s="1" t="s">
        <v>83</v>
      </c>
      <c r="F253" s="1" t="s">
        <v>84</v>
      </c>
      <c r="G253" s="1" t="s">
        <v>85</v>
      </c>
      <c r="H253" s="1" t="s">
        <v>86</v>
      </c>
      <c r="I253" s="1">
        <v>1628.9999940544367</v>
      </c>
      <c r="J253" s="1">
        <v>0</v>
      </c>
      <c r="K253">
        <f t="shared" si="84"/>
        <v>-0.54648774829700641</v>
      </c>
      <c r="L253">
        <f t="shared" si="85"/>
        <v>5.486162705702121E-3</v>
      </c>
      <c r="M253">
        <f t="shared" si="86"/>
        <v>565.11881993241161</v>
      </c>
      <c r="N253">
        <f t="shared" si="87"/>
        <v>0.10121496013427367</v>
      </c>
      <c r="O253">
        <f t="shared" si="88"/>
        <v>1.7680239305230758</v>
      </c>
      <c r="P253">
        <f t="shared" si="89"/>
        <v>31.737625122070313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31.950889587402344</v>
      </c>
      <c r="V253" s="1">
        <v>31.737625122070313</v>
      </c>
      <c r="W253" s="1">
        <v>32.011810302734375</v>
      </c>
      <c r="X253" s="1">
        <v>419.03466796875</v>
      </c>
      <c r="Y253" s="1">
        <v>420.040283203125</v>
      </c>
      <c r="Z253" s="1">
        <v>29.32703971862793</v>
      </c>
      <c r="AA253" s="1">
        <v>29.523038864135742</v>
      </c>
      <c r="AB253" s="1">
        <v>61.260272979736328</v>
      </c>
      <c r="AC253" s="1">
        <v>61.669689178466797</v>
      </c>
      <c r="AD253" s="1">
        <v>300.695556640625</v>
      </c>
      <c r="AE253" s="1">
        <v>0.30683642625808716</v>
      </c>
      <c r="AF253" s="1">
        <v>0.26670777797698975</v>
      </c>
      <c r="AG253" s="1">
        <v>99.468193054199219</v>
      </c>
      <c r="AH253" s="1">
        <v>3.1549501419067383</v>
      </c>
      <c r="AI253" s="1">
        <v>0.26367273926734924</v>
      </c>
      <c r="AJ253" s="1">
        <v>1.6222825273871422E-2</v>
      </c>
      <c r="AK253" s="1">
        <v>1.7433307366445661E-3</v>
      </c>
      <c r="AL253" s="1">
        <v>1.792200468480587E-2</v>
      </c>
      <c r="AM253" s="1">
        <v>1.8654580926522613E-3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87</v>
      </c>
      <c r="AV253">
        <f t="shared" si="92"/>
        <v>0.50115926106770825</v>
      </c>
      <c r="AW253">
        <f t="shared" si="93"/>
        <v>1.0121496013427366E-4</v>
      </c>
      <c r="AX253">
        <f t="shared" si="94"/>
        <v>304.88762512207029</v>
      </c>
      <c r="AY253">
        <f t="shared" si="95"/>
        <v>305.10088958740232</v>
      </c>
      <c r="AZ253">
        <f t="shared" si="96"/>
        <v>4.9093827103961374E-2</v>
      </c>
      <c r="BA253">
        <f t="shared" si="97"/>
        <v>-2.0358615633593199E-2</v>
      </c>
      <c r="BB253">
        <f t="shared" si="98"/>
        <v>4.7046272598075562</v>
      </c>
      <c r="BC253">
        <f t="shared" si="99"/>
        <v>47.297805613539722</v>
      </c>
      <c r="BD253">
        <f t="shared" si="100"/>
        <v>17.77476674940398</v>
      </c>
      <c r="BE253">
        <f t="shared" si="101"/>
        <v>31.844257354736328</v>
      </c>
      <c r="BF253">
        <f t="shared" si="102"/>
        <v>4.733151447626569</v>
      </c>
      <c r="BG253">
        <f t="shared" si="103"/>
        <v>5.4755852580677397E-3</v>
      </c>
      <c r="BH253">
        <f t="shared" si="104"/>
        <v>2.9366033292844804</v>
      </c>
      <c r="BI253">
        <f t="shared" si="105"/>
        <v>1.7965481183420886</v>
      </c>
      <c r="BJ253">
        <f t="shared" si="106"/>
        <v>3.4231895345678818E-3</v>
      </c>
      <c r="BK253">
        <f t="shared" si="107"/>
        <v>56.211347879598364</v>
      </c>
      <c r="BL253">
        <f t="shared" si="108"/>
        <v>1.3453919600828592</v>
      </c>
      <c r="BM253">
        <f t="shared" si="109"/>
        <v>60.993675196401696</v>
      </c>
      <c r="BN253">
        <f t="shared" si="110"/>
        <v>420.30005730577642</v>
      </c>
      <c r="BO253">
        <f t="shared" si="111"/>
        <v>-7.9305952114564295E-4</v>
      </c>
    </row>
    <row r="254" spans="1:67" x14ac:dyDescent="0.25">
      <c r="A254" s="1">
        <v>243</v>
      </c>
      <c r="B254" s="1" t="s">
        <v>330</v>
      </c>
      <c r="C254" s="1" t="s">
        <v>81</v>
      </c>
      <c r="D254" s="1" t="s">
        <v>82</v>
      </c>
      <c r="E254" s="1" t="s">
        <v>83</v>
      </c>
      <c r="F254" s="1" t="s">
        <v>84</v>
      </c>
      <c r="G254" s="1" t="s">
        <v>85</v>
      </c>
      <c r="H254" s="1" t="s">
        <v>86</v>
      </c>
      <c r="I254" s="1">
        <v>1634.4999939315021</v>
      </c>
      <c r="J254" s="1">
        <v>0</v>
      </c>
      <c r="K254">
        <f t="shared" si="84"/>
        <v>-0.54482080448787795</v>
      </c>
      <c r="L254">
        <f t="shared" si="85"/>
        <v>5.4789547925190038E-3</v>
      </c>
      <c r="M254">
        <f t="shared" si="86"/>
        <v>564.83689043726235</v>
      </c>
      <c r="N254">
        <f t="shared" si="87"/>
        <v>0.10104815503317929</v>
      </c>
      <c r="O254">
        <f t="shared" si="88"/>
        <v>1.7674664976706151</v>
      </c>
      <c r="P254">
        <f t="shared" si="89"/>
        <v>31.734052658081055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31.951251983642578</v>
      </c>
      <c r="V254" s="1">
        <v>31.734052658081055</v>
      </c>
      <c r="W254" s="1">
        <v>32.041019439697266</v>
      </c>
      <c r="X254" s="1">
        <v>419.02459716796875</v>
      </c>
      <c r="Y254" s="1">
        <v>420.02700805664063</v>
      </c>
      <c r="Z254" s="1">
        <v>29.322967529296875</v>
      </c>
      <c r="AA254" s="1">
        <v>29.518640518188477</v>
      </c>
      <c r="AB254" s="1">
        <v>61.251384735107422</v>
      </c>
      <c r="AC254" s="1">
        <v>61.660110473632813</v>
      </c>
      <c r="AD254" s="1">
        <v>300.70175170898438</v>
      </c>
      <c r="AE254" s="1">
        <v>0.24487006664276123</v>
      </c>
      <c r="AF254" s="1">
        <v>0.16126880049705505</v>
      </c>
      <c r="AG254" s="1">
        <v>99.469612121582031</v>
      </c>
      <c r="AH254" s="1">
        <v>3.1549501419067383</v>
      </c>
      <c r="AI254" s="1">
        <v>0.26367273926734924</v>
      </c>
      <c r="AJ254" s="1">
        <v>1.6222825273871422E-2</v>
      </c>
      <c r="AK254" s="1">
        <v>1.7433307366445661E-3</v>
      </c>
      <c r="AL254" s="1">
        <v>1.792200468480587E-2</v>
      </c>
      <c r="AM254" s="1">
        <v>1.8654580926522613E-3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87</v>
      </c>
      <c r="AV254">
        <f t="shared" si="92"/>
        <v>0.50116958618164054</v>
      </c>
      <c r="AW254">
        <f t="shared" si="93"/>
        <v>1.010481550331793E-4</v>
      </c>
      <c r="AX254">
        <f t="shared" si="94"/>
        <v>304.88405265808103</v>
      </c>
      <c r="AY254">
        <f t="shared" si="95"/>
        <v>305.10125198364256</v>
      </c>
      <c r="AZ254">
        <f t="shared" si="96"/>
        <v>3.9179209787118197E-2</v>
      </c>
      <c r="BA254">
        <f t="shared" si="97"/>
        <v>-1.9846073701598226E-2</v>
      </c>
      <c r="BB254">
        <f t="shared" si="98"/>
        <v>4.7036742203712381</v>
      </c>
      <c r="BC254">
        <f t="shared" si="99"/>
        <v>47.287549634977182</v>
      </c>
      <c r="BD254">
        <f t="shared" si="100"/>
        <v>17.768909116788706</v>
      </c>
      <c r="BE254">
        <f t="shared" si="101"/>
        <v>31.842652320861816</v>
      </c>
      <c r="BF254">
        <f t="shared" si="102"/>
        <v>4.7327209864974416</v>
      </c>
      <c r="BG254">
        <f t="shared" si="103"/>
        <v>5.468405093946898E-3</v>
      </c>
      <c r="BH254">
        <f t="shared" si="104"/>
        <v>2.9362077227006229</v>
      </c>
      <c r="BI254">
        <f t="shared" si="105"/>
        <v>1.7965132637968186</v>
      </c>
      <c r="BJ254">
        <f t="shared" si="106"/>
        <v>3.4186994450824144E-3</v>
      </c>
      <c r="BK254">
        <f t="shared" si="107"/>
        <v>56.184106403755017</v>
      </c>
      <c r="BL254">
        <f t="shared" si="108"/>
        <v>1.3447632642734586</v>
      </c>
      <c r="BM254">
        <f t="shared" si="109"/>
        <v>60.998270916004891</v>
      </c>
      <c r="BN254">
        <f t="shared" si="110"/>
        <v>420.28598977403999</v>
      </c>
      <c r="BO254">
        <f t="shared" si="111"/>
        <v>-7.907265015113773E-4</v>
      </c>
    </row>
    <row r="255" spans="1:67" x14ac:dyDescent="0.25">
      <c r="A255" s="1">
        <v>244</v>
      </c>
      <c r="B255" s="1" t="s">
        <v>331</v>
      </c>
      <c r="C255" s="1" t="s">
        <v>81</v>
      </c>
      <c r="D255" s="1" t="s">
        <v>82</v>
      </c>
      <c r="E255" s="1" t="s">
        <v>83</v>
      </c>
      <c r="F255" s="1" t="s">
        <v>84</v>
      </c>
      <c r="G255" s="1" t="s">
        <v>85</v>
      </c>
      <c r="H255" s="1" t="s">
        <v>86</v>
      </c>
      <c r="I255" s="1">
        <v>1639.4999938197434</v>
      </c>
      <c r="J255" s="1">
        <v>0</v>
      </c>
      <c r="K255">
        <f t="shared" si="84"/>
        <v>-0.48103392911616477</v>
      </c>
      <c r="L255">
        <f t="shared" si="85"/>
        <v>5.3058302942709237E-3</v>
      </c>
      <c r="M255">
        <f t="shared" si="86"/>
        <v>550.90684938963614</v>
      </c>
      <c r="N255">
        <f t="shared" si="87"/>
        <v>9.8083004166257953E-2</v>
      </c>
      <c r="O255">
        <f t="shared" si="88"/>
        <v>1.7714223382171239</v>
      </c>
      <c r="P255">
        <f t="shared" si="89"/>
        <v>31.748968124389648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31.956418991088867</v>
      </c>
      <c r="V255" s="1">
        <v>31.748968124389648</v>
      </c>
      <c r="W255" s="1">
        <v>32.035881042480469</v>
      </c>
      <c r="X255" s="1">
        <v>419.12039184570313</v>
      </c>
      <c r="Y255" s="1">
        <v>419.99798583984375</v>
      </c>
      <c r="Z255" s="1">
        <v>29.32917594909668</v>
      </c>
      <c r="AA255" s="1">
        <v>29.519100189208984</v>
      </c>
      <c r="AB255" s="1">
        <v>61.245986938476563</v>
      </c>
      <c r="AC255" s="1">
        <v>61.642589569091797</v>
      </c>
      <c r="AD255" s="1">
        <v>300.71258544921875</v>
      </c>
      <c r="AE255" s="1">
        <v>0.24714146554470062</v>
      </c>
      <c r="AF255" s="1">
        <v>0.21812999248504639</v>
      </c>
      <c r="AG255" s="1">
        <v>99.468887329101563</v>
      </c>
      <c r="AH255" s="1">
        <v>3.1549501419067383</v>
      </c>
      <c r="AI255" s="1">
        <v>0.26367273926734924</v>
      </c>
      <c r="AJ255" s="1">
        <v>1.6222825273871422E-2</v>
      </c>
      <c r="AK255" s="1">
        <v>1.7433307366445661E-3</v>
      </c>
      <c r="AL255" s="1">
        <v>1.792200468480587E-2</v>
      </c>
      <c r="AM255" s="1">
        <v>1.8654580926522613E-3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87</v>
      </c>
      <c r="AV255">
        <f t="shared" si="92"/>
        <v>0.50118764241536451</v>
      </c>
      <c r="AW255">
        <f t="shared" si="93"/>
        <v>9.8083004166257958E-5</v>
      </c>
      <c r="AX255">
        <f t="shared" si="94"/>
        <v>304.89896812438963</v>
      </c>
      <c r="AY255">
        <f t="shared" si="95"/>
        <v>305.10641899108884</v>
      </c>
      <c r="AZ255">
        <f t="shared" si="96"/>
        <v>3.9542633603305344E-2</v>
      </c>
      <c r="BA255">
        <f t="shared" si="97"/>
        <v>-1.9708263179549237E-2</v>
      </c>
      <c r="BB255">
        <f t="shared" si="98"/>
        <v>4.7076543889940128</v>
      </c>
      <c r="BC255">
        <f t="shared" si="99"/>
        <v>47.327908408368181</v>
      </c>
      <c r="BD255">
        <f t="shared" si="100"/>
        <v>17.808808219159197</v>
      </c>
      <c r="BE255">
        <f t="shared" si="101"/>
        <v>31.852693557739258</v>
      </c>
      <c r="BF255">
        <f t="shared" si="102"/>
        <v>4.7354145506787235</v>
      </c>
      <c r="BG255">
        <f t="shared" si="103"/>
        <v>5.2959361611054781E-3</v>
      </c>
      <c r="BH255">
        <f t="shared" si="104"/>
        <v>2.9362320507768889</v>
      </c>
      <c r="BI255">
        <f t="shared" si="105"/>
        <v>1.7991824999018347</v>
      </c>
      <c r="BJ255">
        <f t="shared" si="106"/>
        <v>3.310847606983336E-3</v>
      </c>
      <c r="BK255">
        <f t="shared" si="107"/>
        <v>54.798091330768038</v>
      </c>
      <c r="BL255">
        <f t="shared" si="108"/>
        <v>1.3116892650997412</v>
      </c>
      <c r="BM255">
        <f t="shared" si="109"/>
        <v>60.940822623253467</v>
      </c>
      <c r="BN255">
        <f t="shared" si="110"/>
        <v>420.22664633163055</v>
      </c>
      <c r="BO255">
        <f t="shared" si="111"/>
        <v>-6.9759030289813311E-4</v>
      </c>
    </row>
    <row r="256" spans="1:67" x14ac:dyDescent="0.25">
      <c r="A256" s="1">
        <v>245</v>
      </c>
      <c r="B256" s="1" t="s">
        <v>332</v>
      </c>
      <c r="C256" s="1" t="s">
        <v>81</v>
      </c>
      <c r="D256" s="1" t="s">
        <v>82</v>
      </c>
      <c r="E256" s="1" t="s">
        <v>83</v>
      </c>
      <c r="F256" s="1" t="s">
        <v>84</v>
      </c>
      <c r="G256" s="1" t="s">
        <v>85</v>
      </c>
      <c r="H256" s="1" t="s">
        <v>86</v>
      </c>
      <c r="I256" s="1">
        <v>1644.4999937079847</v>
      </c>
      <c r="J256" s="1">
        <v>0</v>
      </c>
      <c r="K256">
        <f t="shared" si="84"/>
        <v>-0.50519475426787219</v>
      </c>
      <c r="L256">
        <f t="shared" si="85"/>
        <v>5.2924348393313817E-3</v>
      </c>
      <c r="M256">
        <f t="shared" si="86"/>
        <v>558.48390226609206</v>
      </c>
      <c r="N256">
        <f t="shared" si="87"/>
        <v>9.7782411173872291E-2</v>
      </c>
      <c r="O256">
        <f t="shared" si="88"/>
        <v>1.7704764926029779</v>
      </c>
      <c r="P256">
        <f t="shared" si="89"/>
        <v>31.745903015136719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31.954601287841797</v>
      </c>
      <c r="V256" s="1">
        <v>31.745903015136719</v>
      </c>
      <c r="W256" s="1">
        <v>32.010868072509766</v>
      </c>
      <c r="X256" s="1">
        <v>419.07022094726563</v>
      </c>
      <c r="Y256" s="1">
        <v>419.99627685546875</v>
      </c>
      <c r="Z256" s="1">
        <v>29.330799102783203</v>
      </c>
      <c r="AA256" s="1">
        <v>29.5201416015625</v>
      </c>
      <c r="AB256" s="1">
        <v>61.256183624267578</v>
      </c>
      <c r="AC256" s="1">
        <v>61.651618957519531</v>
      </c>
      <c r="AD256" s="1">
        <v>300.71176147460938</v>
      </c>
      <c r="AE256" s="1">
        <v>0.116387739777565</v>
      </c>
      <c r="AF256" s="1">
        <v>0.13025432825088501</v>
      </c>
      <c r="AG256" s="1">
        <v>99.469703674316406</v>
      </c>
      <c r="AH256" s="1">
        <v>3.1549501419067383</v>
      </c>
      <c r="AI256" s="1">
        <v>0.26367273926734924</v>
      </c>
      <c r="AJ256" s="1">
        <v>1.6222825273871422E-2</v>
      </c>
      <c r="AK256" s="1">
        <v>1.7433307366445661E-3</v>
      </c>
      <c r="AL256" s="1">
        <v>1.792200468480587E-2</v>
      </c>
      <c r="AM256" s="1">
        <v>1.8654580926522613E-3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87</v>
      </c>
      <c r="AV256">
        <f t="shared" si="92"/>
        <v>0.50118626912434883</v>
      </c>
      <c r="AW256">
        <f t="shared" si="93"/>
        <v>9.7782411173872287E-5</v>
      </c>
      <c r="AX256">
        <f t="shared" si="94"/>
        <v>304.8959030151367</v>
      </c>
      <c r="AY256">
        <f t="shared" si="95"/>
        <v>305.10460128784177</v>
      </c>
      <c r="AZ256">
        <f t="shared" si="96"/>
        <v>1.8622037948175407E-2</v>
      </c>
      <c r="BA256">
        <f t="shared" si="97"/>
        <v>-1.9623564221668922E-2</v>
      </c>
      <c r="BB256">
        <f t="shared" si="98"/>
        <v>4.7068362301342601</v>
      </c>
      <c r="BC256">
        <f t="shared" si="99"/>
        <v>47.319294782915797</v>
      </c>
      <c r="BD256">
        <f t="shared" si="100"/>
        <v>17.799153181353297</v>
      </c>
      <c r="BE256">
        <f t="shared" si="101"/>
        <v>31.850252151489258</v>
      </c>
      <c r="BF256">
        <f t="shared" si="102"/>
        <v>4.7347595200974038</v>
      </c>
      <c r="BG256">
        <f t="shared" si="103"/>
        <v>5.2825905555393144E-3</v>
      </c>
      <c r="BH256">
        <f t="shared" si="104"/>
        <v>2.9363597375312822</v>
      </c>
      <c r="BI256">
        <f t="shared" si="105"/>
        <v>1.7983997825661215</v>
      </c>
      <c r="BJ256">
        <f t="shared" si="106"/>
        <v>3.3025021355634725E-3</v>
      </c>
      <c r="BK256">
        <f t="shared" si="107"/>
        <v>55.552228265284057</v>
      </c>
      <c r="BL256">
        <f t="shared" si="108"/>
        <v>1.3297353644358147</v>
      </c>
      <c r="BM256">
        <f t="shared" si="109"/>
        <v>60.954862288789499</v>
      </c>
      <c r="BN256">
        <f t="shared" si="110"/>
        <v>420.23642224640042</v>
      </c>
      <c r="BO256">
        <f t="shared" si="111"/>
        <v>-7.3277981263035962E-4</v>
      </c>
    </row>
    <row r="257" spans="1:67" x14ac:dyDescent="0.25">
      <c r="A257" s="1">
        <v>246</v>
      </c>
      <c r="B257" s="1" t="s">
        <v>333</v>
      </c>
      <c r="C257" s="1" t="s">
        <v>81</v>
      </c>
      <c r="D257" s="1" t="s">
        <v>82</v>
      </c>
      <c r="E257" s="1" t="s">
        <v>83</v>
      </c>
      <c r="F257" s="1" t="s">
        <v>84</v>
      </c>
      <c r="G257" s="1" t="s">
        <v>85</v>
      </c>
      <c r="H257" s="1" t="s">
        <v>86</v>
      </c>
      <c r="I257" s="1">
        <v>1649.9999935850501</v>
      </c>
      <c r="J257" s="1">
        <v>0</v>
      </c>
      <c r="K257">
        <f t="shared" si="84"/>
        <v>-0.53842692447184493</v>
      </c>
      <c r="L257">
        <f t="shared" si="85"/>
        <v>5.4017065302674108E-3</v>
      </c>
      <c r="M257">
        <f t="shared" si="86"/>
        <v>565.22077672947819</v>
      </c>
      <c r="N257">
        <f t="shared" si="87"/>
        <v>9.9681672611515421E-2</v>
      </c>
      <c r="O257">
        <f t="shared" si="88"/>
        <v>1.7684457915527987</v>
      </c>
      <c r="P257">
        <f t="shared" si="89"/>
        <v>31.738655090332031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31.950267791748047</v>
      </c>
      <c r="V257" s="1">
        <v>31.738655090332031</v>
      </c>
      <c r="W257" s="1">
        <v>32.012088775634766</v>
      </c>
      <c r="X257" s="1">
        <v>419.0560302734375</v>
      </c>
      <c r="Y257" s="1">
        <v>420.04672241210938</v>
      </c>
      <c r="Z257" s="1">
        <v>29.327999114990234</v>
      </c>
      <c r="AA257" s="1">
        <v>29.521005630493164</v>
      </c>
      <c r="AB257" s="1">
        <v>61.265583038330078</v>
      </c>
      <c r="AC257" s="1">
        <v>61.668766021728516</v>
      </c>
      <c r="AD257" s="1">
        <v>300.73275756835938</v>
      </c>
      <c r="AE257" s="1">
        <v>0.2199348509311676</v>
      </c>
      <c r="AF257" s="1">
        <v>0.17677964270114899</v>
      </c>
      <c r="AG257" s="1">
        <v>99.470062255859375</v>
      </c>
      <c r="AH257" s="1">
        <v>3.1549501419067383</v>
      </c>
      <c r="AI257" s="1">
        <v>0.26367273926734924</v>
      </c>
      <c r="AJ257" s="1">
        <v>1.6222825273871422E-2</v>
      </c>
      <c r="AK257" s="1">
        <v>1.7433307366445661E-3</v>
      </c>
      <c r="AL257" s="1">
        <v>1.792200468480587E-2</v>
      </c>
      <c r="AM257" s="1">
        <v>1.8654580926522613E-3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87</v>
      </c>
      <c r="AV257">
        <f t="shared" si="92"/>
        <v>0.50122126261393218</v>
      </c>
      <c r="AW257">
        <f t="shared" si="93"/>
        <v>9.9681672611515417E-5</v>
      </c>
      <c r="AX257">
        <f t="shared" si="94"/>
        <v>304.88865509033201</v>
      </c>
      <c r="AY257">
        <f t="shared" si="95"/>
        <v>305.10026779174802</v>
      </c>
      <c r="AZ257">
        <f t="shared" si="96"/>
        <v>3.5189575362438497E-2</v>
      </c>
      <c r="BA257">
        <f t="shared" si="97"/>
        <v>-1.9980916843378285E-2</v>
      </c>
      <c r="BB257">
        <f t="shared" si="98"/>
        <v>4.7049020594735289</v>
      </c>
      <c r="BC257">
        <f t="shared" si="99"/>
        <v>47.299679448993032</v>
      </c>
      <c r="BD257">
        <f t="shared" si="100"/>
        <v>17.778673818499868</v>
      </c>
      <c r="BE257">
        <f t="shared" si="101"/>
        <v>31.844461441040039</v>
      </c>
      <c r="BF257">
        <f t="shared" si="102"/>
        <v>4.7332061848770657</v>
      </c>
      <c r="BG257">
        <f t="shared" si="103"/>
        <v>5.3914519384360062E-3</v>
      </c>
      <c r="BH257">
        <f t="shared" si="104"/>
        <v>2.9364562679207302</v>
      </c>
      <c r="BI257">
        <f t="shared" si="105"/>
        <v>1.7967499169563355</v>
      </c>
      <c r="BJ257">
        <f t="shared" si="106"/>
        <v>3.3705772745040931E-3</v>
      </c>
      <c r="BK257">
        <f t="shared" si="107"/>
        <v>56.222545849586389</v>
      </c>
      <c r="BL257">
        <f t="shared" si="108"/>
        <v>1.345614062844509</v>
      </c>
      <c r="BM257">
        <f t="shared" si="109"/>
        <v>60.985492098494007</v>
      </c>
      <c r="BN257">
        <f t="shared" si="110"/>
        <v>420.30266478517063</v>
      </c>
      <c r="BO257">
        <f t="shared" si="111"/>
        <v>-7.8125202857749461E-4</v>
      </c>
    </row>
    <row r="258" spans="1:67" x14ac:dyDescent="0.25">
      <c r="A258" s="1">
        <v>247</v>
      </c>
      <c r="B258" s="1" t="s">
        <v>334</v>
      </c>
      <c r="C258" s="1" t="s">
        <v>81</v>
      </c>
      <c r="D258" s="1" t="s">
        <v>82</v>
      </c>
      <c r="E258" s="1" t="s">
        <v>83</v>
      </c>
      <c r="F258" s="1" t="s">
        <v>84</v>
      </c>
      <c r="G258" s="1" t="s">
        <v>85</v>
      </c>
      <c r="H258" s="1" t="s">
        <v>86</v>
      </c>
      <c r="I258" s="1">
        <v>1654.9999934732914</v>
      </c>
      <c r="J258" s="1">
        <v>0</v>
      </c>
      <c r="K258">
        <f t="shared" si="84"/>
        <v>-0.58898086933052685</v>
      </c>
      <c r="L258">
        <f t="shared" si="85"/>
        <v>5.3150328199463035E-3</v>
      </c>
      <c r="M258">
        <f t="shared" si="86"/>
        <v>582.84243882646365</v>
      </c>
      <c r="N258">
        <f t="shared" si="87"/>
        <v>9.8076974545705131E-2</v>
      </c>
      <c r="O258">
        <f t="shared" si="88"/>
        <v>1.7683142383475583</v>
      </c>
      <c r="P258">
        <f t="shared" si="89"/>
        <v>31.733959197998047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31.951583862304688</v>
      </c>
      <c r="V258" s="1">
        <v>31.733959197998047</v>
      </c>
      <c r="W258" s="1">
        <v>32.040149688720703</v>
      </c>
      <c r="X258" s="1">
        <v>418.99197387695313</v>
      </c>
      <c r="Y258" s="1">
        <v>420.08480834960938</v>
      </c>
      <c r="Z258" s="1">
        <v>29.319923400878906</v>
      </c>
      <c r="AA258" s="1">
        <v>29.509815216064453</v>
      </c>
      <c r="AB258" s="1">
        <v>61.243984222412109</v>
      </c>
      <c r="AC258" s="1">
        <v>61.640632629394531</v>
      </c>
      <c r="AD258" s="1">
        <v>300.74832153320313</v>
      </c>
      <c r="AE258" s="1">
        <v>0.29021152853965759</v>
      </c>
      <c r="AF258" s="1">
        <v>0.21088644862174988</v>
      </c>
      <c r="AG258" s="1">
        <v>99.46978759765625</v>
      </c>
      <c r="AH258" s="1">
        <v>3.1549501419067383</v>
      </c>
      <c r="AI258" s="1">
        <v>0.26367273926734924</v>
      </c>
      <c r="AJ258" s="1">
        <v>1.6222825273871422E-2</v>
      </c>
      <c r="AK258" s="1">
        <v>1.7433307366445661E-3</v>
      </c>
      <c r="AL258" s="1">
        <v>1.792200468480587E-2</v>
      </c>
      <c r="AM258" s="1">
        <v>1.8654580926522613E-3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87</v>
      </c>
      <c r="AV258">
        <f t="shared" si="92"/>
        <v>0.5012472025553385</v>
      </c>
      <c r="AW258">
        <f t="shared" si="93"/>
        <v>9.8076974545705135E-5</v>
      </c>
      <c r="AX258">
        <f t="shared" si="94"/>
        <v>304.88395919799802</v>
      </c>
      <c r="AY258">
        <f t="shared" si="95"/>
        <v>305.10158386230466</v>
      </c>
      <c r="AZ258">
        <f t="shared" si="96"/>
        <v>4.6433843528467911E-2</v>
      </c>
      <c r="BA258">
        <f t="shared" si="97"/>
        <v>-1.8229641184125428E-2</v>
      </c>
      <c r="BB258">
        <f t="shared" si="98"/>
        <v>4.7036492899355737</v>
      </c>
      <c r="BC258">
        <f t="shared" si="99"/>
        <v>47.287215581089697</v>
      </c>
      <c r="BD258">
        <f t="shared" si="100"/>
        <v>17.777400365025244</v>
      </c>
      <c r="BE258">
        <f t="shared" si="101"/>
        <v>31.842771530151367</v>
      </c>
      <c r="BF258">
        <f t="shared" si="102"/>
        <v>4.7327529565919413</v>
      </c>
      <c r="BG258">
        <f t="shared" si="103"/>
        <v>5.3051043680104517E-3</v>
      </c>
      <c r="BH258">
        <f t="shared" si="104"/>
        <v>2.9353350515880154</v>
      </c>
      <c r="BI258">
        <f t="shared" si="105"/>
        <v>1.7974179050039258</v>
      </c>
      <c r="BJ258">
        <f t="shared" si="106"/>
        <v>3.3165808122344867E-3</v>
      </c>
      <c r="BK258">
        <f t="shared" si="107"/>
        <v>57.975213592968302</v>
      </c>
      <c r="BL258">
        <f t="shared" si="108"/>
        <v>1.387439934132066</v>
      </c>
      <c r="BM258">
        <f t="shared" si="109"/>
        <v>60.977295285857267</v>
      </c>
      <c r="BN258">
        <f t="shared" si="110"/>
        <v>420.36478164688089</v>
      </c>
      <c r="BO258">
        <f t="shared" si="111"/>
        <v>-8.5436416072214353E-4</v>
      </c>
    </row>
    <row r="259" spans="1:67" x14ac:dyDescent="0.25">
      <c r="A259" s="1">
        <v>248</v>
      </c>
      <c r="B259" s="1" t="s">
        <v>335</v>
      </c>
      <c r="C259" s="1" t="s">
        <v>81</v>
      </c>
      <c r="D259" s="1" t="s">
        <v>82</v>
      </c>
      <c r="E259" s="1" t="s">
        <v>83</v>
      </c>
      <c r="F259" s="1" t="s">
        <v>84</v>
      </c>
      <c r="G259" s="1" t="s">
        <v>85</v>
      </c>
      <c r="H259" s="1" t="s">
        <v>86</v>
      </c>
      <c r="I259" s="1">
        <v>1659.9999933615327</v>
      </c>
      <c r="J259" s="1">
        <v>0</v>
      </c>
      <c r="K259">
        <f t="shared" si="84"/>
        <v>-0.56436007201105343</v>
      </c>
      <c r="L259">
        <f t="shared" si="85"/>
        <v>5.4104477886438469E-3</v>
      </c>
      <c r="M259">
        <f t="shared" si="86"/>
        <v>572.5372974905074</v>
      </c>
      <c r="N259">
        <f t="shared" si="87"/>
        <v>9.9938663234977437E-2</v>
      </c>
      <c r="O259">
        <f t="shared" si="88"/>
        <v>1.7701380651670986</v>
      </c>
      <c r="P259">
        <f t="shared" si="89"/>
        <v>31.742769241333008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31.956567764282227</v>
      </c>
      <c r="V259" s="1">
        <v>31.742769241333008</v>
      </c>
      <c r="W259" s="1">
        <v>32.057899475097656</v>
      </c>
      <c r="X259" s="1">
        <v>419.01992797851563</v>
      </c>
      <c r="Y259" s="1">
        <v>420.06185913085938</v>
      </c>
      <c r="Z259" s="1">
        <v>29.321628570556641</v>
      </c>
      <c r="AA259" s="1">
        <v>29.515081405639648</v>
      </c>
      <c r="AB259" s="1">
        <v>61.230323791503906</v>
      </c>
      <c r="AC259" s="1">
        <v>61.634300231933594</v>
      </c>
      <c r="AD259" s="1">
        <v>300.81430053710938</v>
      </c>
      <c r="AE259" s="1">
        <v>0.17458142340183258</v>
      </c>
      <c r="AF259" s="1">
        <v>0.13128794729709625</v>
      </c>
      <c r="AG259" s="1">
        <v>99.469886779785156</v>
      </c>
      <c r="AH259" s="1">
        <v>3.1549501419067383</v>
      </c>
      <c r="AI259" s="1">
        <v>0.26367273926734924</v>
      </c>
      <c r="AJ259" s="1">
        <v>1.6222825273871422E-2</v>
      </c>
      <c r="AK259" s="1">
        <v>1.7433307366445661E-3</v>
      </c>
      <c r="AL259" s="1">
        <v>1.792200468480587E-2</v>
      </c>
      <c r="AM259" s="1">
        <v>1.8654580926522613E-3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87</v>
      </c>
      <c r="AV259">
        <f t="shared" si="92"/>
        <v>0.50135716756184889</v>
      </c>
      <c r="AW259">
        <f t="shared" si="93"/>
        <v>9.9938663234977441E-5</v>
      </c>
      <c r="AX259">
        <f t="shared" si="94"/>
        <v>304.89276924133299</v>
      </c>
      <c r="AY259">
        <f t="shared" si="95"/>
        <v>305.1065677642822</v>
      </c>
      <c r="AZ259">
        <f t="shared" si="96"/>
        <v>2.7933027119941389E-2</v>
      </c>
      <c r="BA259">
        <f t="shared" si="97"/>
        <v>-1.9887673681222719E-2</v>
      </c>
      <c r="BB259">
        <f t="shared" si="98"/>
        <v>4.7059998708822164</v>
      </c>
      <c r="BC259">
        <f t="shared" si="99"/>
        <v>47.310799511622619</v>
      </c>
      <c r="BD259">
        <f t="shared" si="100"/>
        <v>17.795718105982971</v>
      </c>
      <c r="BE259">
        <f t="shared" si="101"/>
        <v>31.849668502807617</v>
      </c>
      <c r="BF259">
        <f t="shared" si="102"/>
        <v>4.7346029385329889</v>
      </c>
      <c r="BG259">
        <f t="shared" si="103"/>
        <v>5.4001600127790324E-3</v>
      </c>
      <c r="BH259">
        <f t="shared" si="104"/>
        <v>2.9358618057151178</v>
      </c>
      <c r="BI259">
        <f t="shared" si="105"/>
        <v>1.7987411328178711</v>
      </c>
      <c r="BJ259">
        <f t="shared" si="106"/>
        <v>3.3760227950709091E-3</v>
      </c>
      <c r="BK259">
        <f t="shared" si="107"/>
        <v>56.950220158584941</v>
      </c>
      <c r="BL259">
        <f t="shared" si="108"/>
        <v>1.362983296496215</v>
      </c>
      <c r="BM259">
        <f t="shared" si="109"/>
        <v>60.957282499078126</v>
      </c>
      <c r="BN259">
        <f t="shared" si="110"/>
        <v>420.33012888024683</v>
      </c>
      <c r="BO259">
        <f t="shared" si="111"/>
        <v>-8.1844849981189505E-4</v>
      </c>
    </row>
    <row r="260" spans="1:67" x14ac:dyDescent="0.25">
      <c r="A260" s="1">
        <v>249</v>
      </c>
      <c r="B260" s="1" t="s">
        <v>336</v>
      </c>
      <c r="C260" s="1" t="s">
        <v>81</v>
      </c>
      <c r="D260" s="1" t="s">
        <v>82</v>
      </c>
      <c r="E260" s="1" t="s">
        <v>83</v>
      </c>
      <c r="F260" s="1" t="s">
        <v>84</v>
      </c>
      <c r="G260" s="1" t="s">
        <v>85</v>
      </c>
      <c r="H260" s="1" t="s">
        <v>86</v>
      </c>
      <c r="I260" s="1">
        <v>1665.4999932385981</v>
      </c>
      <c r="J260" s="1">
        <v>0</v>
      </c>
      <c r="K260">
        <f t="shared" si="84"/>
        <v>-0.56195157567058385</v>
      </c>
      <c r="L260">
        <f t="shared" si="85"/>
        <v>5.5337869372797232E-3</v>
      </c>
      <c r="M260">
        <f t="shared" si="86"/>
        <v>568.2013864569102</v>
      </c>
      <c r="N260">
        <f t="shared" si="87"/>
        <v>0.10210906228050307</v>
      </c>
      <c r="O260">
        <f t="shared" si="88"/>
        <v>1.768363961262295</v>
      </c>
      <c r="P260">
        <f t="shared" si="89"/>
        <v>31.737010955810547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31.958488464355469</v>
      </c>
      <c r="V260" s="1">
        <v>31.737010955810547</v>
      </c>
      <c r="W260" s="1">
        <v>32.050533294677734</v>
      </c>
      <c r="X260" s="1">
        <v>419.02923583984375</v>
      </c>
      <c r="Y260" s="1">
        <v>420.06427001953125</v>
      </c>
      <c r="Z260" s="1">
        <v>29.319789886474609</v>
      </c>
      <c r="AA260" s="1">
        <v>29.517391204833984</v>
      </c>
      <c r="AB260" s="1">
        <v>61.219989776611328</v>
      </c>
      <c r="AC260" s="1">
        <v>61.632583618164063</v>
      </c>
      <c r="AD260" s="1">
        <v>300.89395141601563</v>
      </c>
      <c r="AE260" s="1">
        <v>0.15416963398456573</v>
      </c>
      <c r="AF260" s="1">
        <v>0.14472109079360962</v>
      </c>
      <c r="AG260" s="1">
        <v>99.47015380859375</v>
      </c>
      <c r="AH260" s="1">
        <v>3.1549501419067383</v>
      </c>
      <c r="AI260" s="1">
        <v>0.26367273926734924</v>
      </c>
      <c r="AJ260" s="1">
        <v>1.6222825273871422E-2</v>
      </c>
      <c r="AK260" s="1">
        <v>1.7433307366445661E-3</v>
      </c>
      <c r="AL260" s="1">
        <v>1.792200468480587E-2</v>
      </c>
      <c r="AM260" s="1">
        <v>1.8654580926522613E-3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87</v>
      </c>
      <c r="AV260">
        <f t="shared" si="92"/>
        <v>0.50148991902669271</v>
      </c>
      <c r="AW260">
        <f t="shared" si="93"/>
        <v>1.0210906228050307E-4</v>
      </c>
      <c r="AX260">
        <f t="shared" si="94"/>
        <v>304.88701095581052</v>
      </c>
      <c r="AY260">
        <f t="shared" si="95"/>
        <v>305.10848846435545</v>
      </c>
      <c r="AZ260">
        <f t="shared" si="96"/>
        <v>2.4667140886176941E-2</v>
      </c>
      <c r="BA260">
        <f t="shared" si="97"/>
        <v>-1.9945800603338379E-2</v>
      </c>
      <c r="BB260">
        <f t="shared" si="98"/>
        <v>4.7044634044355638</v>
      </c>
      <c r="BC260">
        <f t="shared" si="99"/>
        <v>47.295225998023142</v>
      </c>
      <c r="BD260">
        <f t="shared" si="100"/>
        <v>17.777834793189157</v>
      </c>
      <c r="BE260">
        <f t="shared" si="101"/>
        <v>31.847749710083008</v>
      </c>
      <c r="BF260">
        <f t="shared" si="102"/>
        <v>4.7340881956209788</v>
      </c>
      <c r="BG260">
        <f t="shared" si="103"/>
        <v>5.5230252314624976E-3</v>
      </c>
      <c r="BH260">
        <f t="shared" si="104"/>
        <v>2.9360994431732688</v>
      </c>
      <c r="BI260">
        <f t="shared" si="105"/>
        <v>1.7979887524477101</v>
      </c>
      <c r="BJ260">
        <f t="shared" si="106"/>
        <v>3.4528560312120531E-3</v>
      </c>
      <c r="BK260">
        <f t="shared" si="107"/>
        <v>56.519079305125075</v>
      </c>
      <c r="BL260">
        <f t="shared" si="108"/>
        <v>1.3526534556973655</v>
      </c>
      <c r="BM260">
        <f t="shared" si="109"/>
        <v>60.985634439647839</v>
      </c>
      <c r="BN260">
        <f t="shared" si="110"/>
        <v>420.33139488510835</v>
      </c>
      <c r="BO260">
        <f t="shared" si="111"/>
        <v>-8.1533223032264376E-4</v>
      </c>
    </row>
    <row r="261" spans="1:67" x14ac:dyDescent="0.25">
      <c r="A261" s="1">
        <v>250</v>
      </c>
      <c r="B261" s="1" t="s">
        <v>337</v>
      </c>
      <c r="C261" s="1" t="s">
        <v>81</v>
      </c>
      <c r="D261" s="1" t="s">
        <v>82</v>
      </c>
      <c r="E261" s="1" t="s">
        <v>83</v>
      </c>
      <c r="F261" s="1" t="s">
        <v>84</v>
      </c>
      <c r="G261" s="1" t="s">
        <v>85</v>
      </c>
      <c r="H261" s="1" t="s">
        <v>86</v>
      </c>
      <c r="I261" s="1">
        <v>1670.4999931268394</v>
      </c>
      <c r="J261" s="1">
        <v>0</v>
      </c>
      <c r="K261">
        <f t="shared" si="84"/>
        <v>-0.52520688864854248</v>
      </c>
      <c r="L261">
        <f t="shared" si="85"/>
        <v>5.355489377228735E-3</v>
      </c>
      <c r="M261">
        <f t="shared" si="86"/>
        <v>562.61462734050804</v>
      </c>
      <c r="N261">
        <f t="shared" si="87"/>
        <v>9.9023792536108282E-2</v>
      </c>
      <c r="O261">
        <f t="shared" si="88"/>
        <v>1.7718860095680653</v>
      </c>
      <c r="P261">
        <f t="shared" si="89"/>
        <v>31.749582290649414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31.961427688598633</v>
      </c>
      <c r="V261" s="1">
        <v>31.749582290649414</v>
      </c>
      <c r="W261" s="1">
        <v>32.033458709716797</v>
      </c>
      <c r="X261" s="1">
        <v>419.04501342773438</v>
      </c>
      <c r="Y261" s="1">
        <v>420.00961303710938</v>
      </c>
      <c r="Z261" s="1">
        <v>29.324029922485352</v>
      </c>
      <c r="AA261" s="1">
        <v>29.515708923339844</v>
      </c>
      <c r="AB261" s="1">
        <v>61.218662261962891</v>
      </c>
      <c r="AC261" s="1">
        <v>61.618824005126953</v>
      </c>
      <c r="AD261" s="1">
        <v>300.81866455078125</v>
      </c>
      <c r="AE261" s="1">
        <v>0.21842333674430847</v>
      </c>
      <c r="AF261" s="1">
        <v>0.30910602211952209</v>
      </c>
      <c r="AG261" s="1">
        <v>99.470161437988281</v>
      </c>
      <c r="AH261" s="1">
        <v>3.1549501419067383</v>
      </c>
      <c r="AI261" s="1">
        <v>0.26367273926734924</v>
      </c>
      <c r="AJ261" s="1">
        <v>1.6222825273871422E-2</v>
      </c>
      <c r="AK261" s="1">
        <v>1.7433307366445661E-3</v>
      </c>
      <c r="AL261" s="1">
        <v>1.792200468480587E-2</v>
      </c>
      <c r="AM261" s="1">
        <v>1.8654580926522613E-3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87</v>
      </c>
      <c r="AV261">
        <f t="shared" si="92"/>
        <v>0.50136444091796861</v>
      </c>
      <c r="AW261">
        <f t="shared" si="93"/>
        <v>9.9023792536108278E-5</v>
      </c>
      <c r="AX261">
        <f t="shared" si="94"/>
        <v>304.89958229064939</v>
      </c>
      <c r="AY261">
        <f t="shared" si="95"/>
        <v>305.11142768859861</v>
      </c>
      <c r="AZ261">
        <f t="shared" si="96"/>
        <v>3.4947733097946632E-2</v>
      </c>
      <c r="BA261">
        <f t="shared" si="97"/>
        <v>-1.9621297837163584E-2</v>
      </c>
      <c r="BB261">
        <f t="shared" si="98"/>
        <v>4.707818341129351</v>
      </c>
      <c r="BC261">
        <f t="shared" si="99"/>
        <v>47.328950441729212</v>
      </c>
      <c r="BD261">
        <f t="shared" si="100"/>
        <v>17.813241518389368</v>
      </c>
      <c r="BE261">
        <f t="shared" si="101"/>
        <v>31.855504989624023</v>
      </c>
      <c r="BF261">
        <f t="shared" si="102"/>
        <v>4.7361689570699479</v>
      </c>
      <c r="BG261">
        <f t="shared" si="103"/>
        <v>5.3454093481285995E-3</v>
      </c>
      <c r="BH261">
        <f t="shared" si="104"/>
        <v>2.9359323315612857</v>
      </c>
      <c r="BI261">
        <f t="shared" si="105"/>
        <v>1.8002366255086621</v>
      </c>
      <c r="BJ261">
        <f t="shared" si="106"/>
        <v>3.3417850102703791E-3</v>
      </c>
      <c r="BK261">
        <f t="shared" si="107"/>
        <v>55.963367808933953</v>
      </c>
      <c r="BL261">
        <f t="shared" si="108"/>
        <v>1.3395279771627489</v>
      </c>
      <c r="BM261">
        <f t="shared" si="109"/>
        <v>60.932689025638552</v>
      </c>
      <c r="BN261">
        <f t="shared" si="110"/>
        <v>420.25927123828626</v>
      </c>
      <c r="BO261">
        <f t="shared" si="111"/>
        <v>-7.6148868592121029E-4</v>
      </c>
    </row>
    <row r="262" spans="1:67" x14ac:dyDescent="0.25">
      <c r="A262" s="1">
        <v>251</v>
      </c>
      <c r="B262" s="1" t="s">
        <v>338</v>
      </c>
      <c r="C262" s="1" t="s">
        <v>81</v>
      </c>
      <c r="D262" s="1" t="s">
        <v>82</v>
      </c>
      <c r="E262" s="1" t="s">
        <v>83</v>
      </c>
      <c r="F262" s="1" t="s">
        <v>84</v>
      </c>
      <c r="G262" s="1" t="s">
        <v>85</v>
      </c>
      <c r="H262" s="1" t="s">
        <v>86</v>
      </c>
      <c r="I262" s="1">
        <v>1675.4999930150807</v>
      </c>
      <c r="J262" s="1">
        <v>0</v>
      </c>
      <c r="K262">
        <f t="shared" si="84"/>
        <v>-0.59497124142834779</v>
      </c>
      <c r="L262">
        <f t="shared" si="85"/>
        <v>5.4351421811123643E-3</v>
      </c>
      <c r="M262">
        <f t="shared" si="86"/>
        <v>580.68678131547711</v>
      </c>
      <c r="N262">
        <f t="shared" si="87"/>
        <v>0.10038241420896339</v>
      </c>
      <c r="O262">
        <f t="shared" si="88"/>
        <v>1.7699394361682699</v>
      </c>
      <c r="P262">
        <f t="shared" si="89"/>
        <v>31.739377975463867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31.956264495849609</v>
      </c>
      <c r="V262" s="1">
        <v>31.739377975463867</v>
      </c>
      <c r="W262" s="1">
        <v>32.024898529052734</v>
      </c>
      <c r="X262" s="1">
        <v>418.95956420898438</v>
      </c>
      <c r="Y262" s="1">
        <v>420.06243896484375</v>
      </c>
      <c r="Z262" s="1">
        <v>29.313789367675781</v>
      </c>
      <c r="AA262" s="1">
        <v>29.508148193359375</v>
      </c>
      <c r="AB262" s="1">
        <v>61.214656829833984</v>
      </c>
      <c r="AC262" s="1">
        <v>61.620525360107422</v>
      </c>
      <c r="AD262" s="1">
        <v>300.74368286132813</v>
      </c>
      <c r="AE262" s="1">
        <v>0.20254182815551758</v>
      </c>
      <c r="AF262" s="1">
        <v>0.13645485043525696</v>
      </c>
      <c r="AG262" s="1">
        <v>99.469322204589844</v>
      </c>
      <c r="AH262" s="1">
        <v>3.1549501419067383</v>
      </c>
      <c r="AI262" s="1">
        <v>0.26367273926734924</v>
      </c>
      <c r="AJ262" s="1">
        <v>1.6222825273871422E-2</v>
      </c>
      <c r="AK262" s="1">
        <v>1.7433307366445661E-3</v>
      </c>
      <c r="AL262" s="1">
        <v>1.792200468480587E-2</v>
      </c>
      <c r="AM262" s="1">
        <v>1.8654580926522613E-3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87</v>
      </c>
      <c r="AV262">
        <f t="shared" si="92"/>
        <v>0.50123947143554681</v>
      </c>
      <c r="AW262">
        <f t="shared" si="93"/>
        <v>1.003824142089634E-4</v>
      </c>
      <c r="AX262">
        <f t="shared" si="94"/>
        <v>304.88937797546384</v>
      </c>
      <c r="AY262">
        <f t="shared" si="95"/>
        <v>305.10626449584959</v>
      </c>
      <c r="AZ262">
        <f t="shared" si="96"/>
        <v>3.2406691780536789E-2</v>
      </c>
      <c r="BA262">
        <f t="shared" si="97"/>
        <v>-1.9633046863538034E-2</v>
      </c>
      <c r="BB262">
        <f t="shared" si="98"/>
        <v>4.7050949364743193</v>
      </c>
      <c r="BC262">
        <f t="shared" si="99"/>
        <v>47.301970418545892</v>
      </c>
      <c r="BD262">
        <f t="shared" si="100"/>
        <v>17.793822225186517</v>
      </c>
      <c r="BE262">
        <f t="shared" si="101"/>
        <v>31.847821235656738</v>
      </c>
      <c r="BF262">
        <f t="shared" si="102"/>
        <v>4.7341073824795012</v>
      </c>
      <c r="BG262">
        <f t="shared" si="103"/>
        <v>5.4247603699986756E-3</v>
      </c>
      <c r="BH262">
        <f t="shared" si="104"/>
        <v>2.9351555003060494</v>
      </c>
      <c r="BI262">
        <f t="shared" si="105"/>
        <v>1.7989518821734518</v>
      </c>
      <c r="BJ262">
        <f t="shared" si="106"/>
        <v>3.3914064461317427E-3</v>
      </c>
      <c r="BK262">
        <f t="shared" si="107"/>
        <v>57.760520550615396</v>
      </c>
      <c r="BL262">
        <f t="shared" si="108"/>
        <v>1.3823820638342683</v>
      </c>
      <c r="BM262">
        <f t="shared" si="109"/>
        <v>60.954814126961423</v>
      </c>
      <c r="BN262">
        <f t="shared" si="110"/>
        <v>420.34525979811423</v>
      </c>
      <c r="BO262">
        <f t="shared" si="111"/>
        <v>-8.6277555382855125E-4</v>
      </c>
    </row>
    <row r="263" spans="1:67" x14ac:dyDescent="0.25">
      <c r="A263" s="1">
        <v>252</v>
      </c>
      <c r="B263" s="1" t="s">
        <v>339</v>
      </c>
      <c r="C263" s="1" t="s">
        <v>81</v>
      </c>
      <c r="D263" s="1" t="s">
        <v>82</v>
      </c>
      <c r="E263" s="1" t="s">
        <v>83</v>
      </c>
      <c r="F263" s="1" t="s">
        <v>84</v>
      </c>
      <c r="G263" s="1" t="s">
        <v>85</v>
      </c>
      <c r="H263" s="1" t="s">
        <v>86</v>
      </c>
      <c r="I263" s="1">
        <v>1680.9999928921461</v>
      </c>
      <c r="J263" s="1">
        <v>0</v>
      </c>
      <c r="K263">
        <f t="shared" si="84"/>
        <v>-0.63013904120812503</v>
      </c>
      <c r="L263">
        <f t="shared" si="85"/>
        <v>5.472721314235313E-3</v>
      </c>
      <c r="M263">
        <f t="shared" si="86"/>
        <v>589.67704311502393</v>
      </c>
      <c r="N263">
        <f t="shared" si="87"/>
        <v>0.10124608986788702</v>
      </c>
      <c r="O263">
        <f t="shared" si="88"/>
        <v>1.7729106983721734</v>
      </c>
      <c r="P263">
        <f t="shared" si="89"/>
        <v>31.752153396606445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31.956270217895508</v>
      </c>
      <c r="V263" s="1">
        <v>31.752153396606445</v>
      </c>
      <c r="W263" s="1">
        <v>32.029876708984375</v>
      </c>
      <c r="X263" s="1">
        <v>418.94354248046875</v>
      </c>
      <c r="Y263" s="1">
        <v>420.11587524414063</v>
      </c>
      <c r="Z263" s="1">
        <v>29.316308975219727</v>
      </c>
      <c r="AA263" s="1">
        <v>29.512344360351563</v>
      </c>
      <c r="AB263" s="1">
        <v>61.220344543457031</v>
      </c>
      <c r="AC263" s="1">
        <v>61.629714965820313</v>
      </c>
      <c r="AD263" s="1">
        <v>300.73574829101563</v>
      </c>
      <c r="AE263" s="1">
        <v>0.19272689521312714</v>
      </c>
      <c r="AF263" s="1">
        <v>2.3777440190315247E-2</v>
      </c>
      <c r="AG263" s="1">
        <v>99.470039367675781</v>
      </c>
      <c r="AH263" s="1">
        <v>3.1549501419067383</v>
      </c>
      <c r="AI263" s="1">
        <v>0.26367273926734924</v>
      </c>
      <c r="AJ263" s="1">
        <v>1.6222825273871422E-2</v>
      </c>
      <c r="AK263" s="1">
        <v>1.7433307366445661E-3</v>
      </c>
      <c r="AL263" s="1">
        <v>1.792200468480587E-2</v>
      </c>
      <c r="AM263" s="1">
        <v>1.8654580926522613E-3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87</v>
      </c>
      <c r="AV263">
        <f t="shared" si="92"/>
        <v>0.50122624715169262</v>
      </c>
      <c r="AW263">
        <f t="shared" si="93"/>
        <v>1.0124608986788703E-4</v>
      </c>
      <c r="AX263">
        <f t="shared" si="94"/>
        <v>304.90215339660642</v>
      </c>
      <c r="AY263">
        <f t="shared" si="95"/>
        <v>305.10627021789549</v>
      </c>
      <c r="AZ263">
        <f t="shared" si="96"/>
        <v>3.0836302544855254E-2</v>
      </c>
      <c r="BA263">
        <f t="shared" si="97"/>
        <v>-2.1836444624794515E-2</v>
      </c>
      <c r="BB263">
        <f t="shared" si="98"/>
        <v>4.7085047537287474</v>
      </c>
      <c r="BC263">
        <f t="shared" si="99"/>
        <v>47.335909221112097</v>
      </c>
      <c r="BD263">
        <f t="shared" si="100"/>
        <v>17.823564860760534</v>
      </c>
      <c r="BE263">
        <f t="shared" si="101"/>
        <v>31.854211807250977</v>
      </c>
      <c r="BF263">
        <f t="shared" si="102"/>
        <v>4.7358219376076498</v>
      </c>
      <c r="BG263">
        <f t="shared" si="103"/>
        <v>5.4621955840086257E-3</v>
      </c>
      <c r="BH263">
        <f t="shared" si="104"/>
        <v>2.935594055356574</v>
      </c>
      <c r="BI263">
        <f t="shared" si="105"/>
        <v>1.8002278822510758</v>
      </c>
      <c r="BJ263">
        <f t="shared" si="106"/>
        <v>3.4148163532876884E-3</v>
      </c>
      <c r="BK263">
        <f t="shared" si="107"/>
        <v>58.65519869286608</v>
      </c>
      <c r="BL263">
        <f t="shared" si="108"/>
        <v>1.4036057141909879</v>
      </c>
      <c r="BM263">
        <f t="shared" si="109"/>
        <v>60.917332030897128</v>
      </c>
      <c r="BN263">
        <f t="shared" si="110"/>
        <v>420.41541316513809</v>
      </c>
      <c r="BO263">
        <f t="shared" si="111"/>
        <v>-9.1305856057728426E-4</v>
      </c>
    </row>
    <row r="264" spans="1:67" x14ac:dyDescent="0.25">
      <c r="A264" s="1">
        <v>253</v>
      </c>
      <c r="B264" s="1" t="s">
        <v>340</v>
      </c>
      <c r="C264" s="1" t="s">
        <v>81</v>
      </c>
      <c r="D264" s="1" t="s">
        <v>82</v>
      </c>
      <c r="E264" s="1" t="s">
        <v>83</v>
      </c>
      <c r="F264" s="1" t="s">
        <v>84</v>
      </c>
      <c r="G264" s="1" t="s">
        <v>85</v>
      </c>
      <c r="H264" s="1" t="s">
        <v>86</v>
      </c>
      <c r="I264" s="1">
        <v>1685.9999927803874</v>
      </c>
      <c r="J264" s="1">
        <v>0</v>
      </c>
      <c r="K264">
        <f t="shared" si="84"/>
        <v>-0.57488617914857065</v>
      </c>
      <c r="L264">
        <f t="shared" si="85"/>
        <v>5.5065849330611432E-3</v>
      </c>
      <c r="M264">
        <f t="shared" si="86"/>
        <v>572.5774970552643</v>
      </c>
      <c r="N264">
        <f t="shared" si="87"/>
        <v>0.10209384926499665</v>
      </c>
      <c r="O264">
        <f t="shared" si="88"/>
        <v>1.7767499850095079</v>
      </c>
      <c r="P264">
        <f t="shared" si="89"/>
        <v>31.765953063964844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31.952638626098633</v>
      </c>
      <c r="V264" s="1">
        <v>31.765953063964844</v>
      </c>
      <c r="W264" s="1">
        <v>32.021553039550781</v>
      </c>
      <c r="X264" s="1">
        <v>418.94583129882813</v>
      </c>
      <c r="Y264" s="1">
        <v>420.00726318359375</v>
      </c>
      <c r="Z264" s="1">
        <v>29.313117980957031</v>
      </c>
      <c r="AA264" s="1">
        <v>29.510799407958984</v>
      </c>
      <c r="AB264" s="1">
        <v>61.226264953613281</v>
      </c>
      <c r="AC264" s="1">
        <v>61.639167785644531</v>
      </c>
      <c r="AD264" s="1">
        <v>300.729248046875</v>
      </c>
      <c r="AE264" s="1">
        <v>0.12016917765140533</v>
      </c>
      <c r="AF264" s="1">
        <v>4.031769186258316E-2</v>
      </c>
      <c r="AG264" s="1">
        <v>99.470039367675781</v>
      </c>
      <c r="AH264" s="1">
        <v>3.1549501419067383</v>
      </c>
      <c r="AI264" s="1">
        <v>0.26367273926734924</v>
      </c>
      <c r="AJ264" s="1">
        <v>1.6222825273871422E-2</v>
      </c>
      <c r="AK264" s="1">
        <v>1.7433307366445661E-3</v>
      </c>
      <c r="AL264" s="1">
        <v>1.792200468480587E-2</v>
      </c>
      <c r="AM264" s="1">
        <v>1.8654580926522613E-3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87</v>
      </c>
      <c r="AV264">
        <f t="shared" si="92"/>
        <v>0.50121541341145825</v>
      </c>
      <c r="AW264">
        <f t="shared" si="93"/>
        <v>1.0209384926499665E-4</v>
      </c>
      <c r="AX264">
        <f t="shared" si="94"/>
        <v>304.91595306396482</v>
      </c>
      <c r="AY264">
        <f t="shared" si="95"/>
        <v>305.10263862609861</v>
      </c>
      <c r="AZ264">
        <f t="shared" si="96"/>
        <v>1.9227067994466385E-2</v>
      </c>
      <c r="BA264">
        <f t="shared" si="97"/>
        <v>-2.4787560651481844E-2</v>
      </c>
      <c r="BB264">
        <f t="shared" si="98"/>
        <v>4.7121903638907714</v>
      </c>
      <c r="BC264">
        <f t="shared" si="99"/>
        <v>47.372961686210665</v>
      </c>
      <c r="BD264">
        <f t="shared" si="100"/>
        <v>17.862162278251681</v>
      </c>
      <c r="BE264">
        <f t="shared" si="101"/>
        <v>31.859295845031738</v>
      </c>
      <c r="BF264">
        <f t="shared" si="102"/>
        <v>4.7371863430195074</v>
      </c>
      <c r="BG264">
        <f t="shared" si="103"/>
        <v>5.4959286662895667E-3</v>
      </c>
      <c r="BH264">
        <f t="shared" si="104"/>
        <v>2.9354403788812635</v>
      </c>
      <c r="BI264">
        <f t="shared" si="105"/>
        <v>1.8017459641382438</v>
      </c>
      <c r="BJ264">
        <f t="shared" si="106"/>
        <v>3.4359112285442237E-3</v>
      </c>
      <c r="BK264">
        <f t="shared" si="107"/>
        <v>56.954306173132409</v>
      </c>
      <c r="BL264">
        <f t="shared" si="108"/>
        <v>1.3632561797032043</v>
      </c>
      <c r="BM264">
        <f t="shared" si="109"/>
        <v>60.863075066737046</v>
      </c>
      <c r="BN264">
        <f t="shared" si="110"/>
        <v>420.28053654018851</v>
      </c>
      <c r="BO264">
        <f t="shared" si="111"/>
        <v>-8.3252346074330543E-4</v>
      </c>
    </row>
    <row r="265" spans="1:67" x14ac:dyDescent="0.25">
      <c r="A265" s="1">
        <v>254</v>
      </c>
      <c r="B265" s="1" t="s">
        <v>341</v>
      </c>
      <c r="C265" s="1" t="s">
        <v>81</v>
      </c>
      <c r="D265" s="1" t="s">
        <v>82</v>
      </c>
      <c r="E265" s="1" t="s">
        <v>83</v>
      </c>
      <c r="F265" s="1" t="s">
        <v>84</v>
      </c>
      <c r="G265" s="1" t="s">
        <v>85</v>
      </c>
      <c r="H265" s="1" t="s">
        <v>86</v>
      </c>
      <c r="I265" s="1">
        <v>1690.9999926686287</v>
      </c>
      <c r="J265" s="1">
        <v>0</v>
      </c>
      <c r="K265">
        <f t="shared" si="84"/>
        <v>-0.57000023935959332</v>
      </c>
      <c r="L265">
        <f t="shared" si="85"/>
        <v>5.5085795132095213E-3</v>
      </c>
      <c r="M265">
        <f t="shared" si="86"/>
        <v>571.02116814169096</v>
      </c>
      <c r="N265">
        <f t="shared" si="87"/>
        <v>0.10265771379423159</v>
      </c>
      <c r="O265">
        <f t="shared" si="88"/>
        <v>1.7858444744059865</v>
      </c>
      <c r="P265">
        <f t="shared" si="89"/>
        <v>31.799436569213867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31.949489593505859</v>
      </c>
      <c r="V265" s="1">
        <v>31.799436569213867</v>
      </c>
      <c r="W265" s="1">
        <v>32.012699127197266</v>
      </c>
      <c r="X265" s="1">
        <v>418.93408203125</v>
      </c>
      <c r="Y265" s="1">
        <v>419.98544311523438</v>
      </c>
      <c r="Z265" s="1">
        <v>29.310428619384766</v>
      </c>
      <c r="AA265" s="1">
        <v>29.50922966003418</v>
      </c>
      <c r="AB265" s="1">
        <v>61.23187255859375</v>
      </c>
      <c r="AC265" s="1">
        <v>61.647178649902344</v>
      </c>
      <c r="AD265" s="1">
        <v>300.68765258789063</v>
      </c>
      <c r="AE265" s="1">
        <v>0.29400035738945007</v>
      </c>
      <c r="AF265" s="1">
        <v>6.7196503281593323E-2</v>
      </c>
      <c r="AG265" s="1">
        <v>99.470542907714844</v>
      </c>
      <c r="AH265" s="1">
        <v>3.1549501419067383</v>
      </c>
      <c r="AI265" s="1">
        <v>0.26367273926734924</v>
      </c>
      <c r="AJ265" s="1">
        <v>1.6222825273871422E-2</v>
      </c>
      <c r="AK265" s="1">
        <v>1.7433307366445661E-3</v>
      </c>
      <c r="AL265" s="1">
        <v>1.792200468480587E-2</v>
      </c>
      <c r="AM265" s="1">
        <v>1.8654580926522613E-3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87</v>
      </c>
      <c r="AV265">
        <f t="shared" si="92"/>
        <v>0.50114608764648438</v>
      </c>
      <c r="AW265">
        <f t="shared" si="93"/>
        <v>1.026577137942316E-4</v>
      </c>
      <c r="AX265">
        <f t="shared" si="94"/>
        <v>304.94943656921384</v>
      </c>
      <c r="AY265">
        <f t="shared" si="95"/>
        <v>305.09948959350584</v>
      </c>
      <c r="AZ265">
        <f t="shared" si="96"/>
        <v>4.70400561308848E-2</v>
      </c>
      <c r="BA265">
        <f t="shared" si="97"/>
        <v>-2.9795739605089709E-2</v>
      </c>
      <c r="BB265">
        <f t="shared" si="98"/>
        <v>4.7211435694780279</v>
      </c>
      <c r="BC265">
        <f t="shared" si="99"/>
        <v>47.462730487538735</v>
      </c>
      <c r="BD265">
        <f t="shared" si="100"/>
        <v>17.953500827504556</v>
      </c>
      <c r="BE265">
        <f t="shared" si="101"/>
        <v>31.874463081359863</v>
      </c>
      <c r="BF265">
        <f t="shared" si="102"/>
        <v>4.7412588144197345</v>
      </c>
      <c r="BG265">
        <f t="shared" si="103"/>
        <v>5.4979155327471623E-3</v>
      </c>
      <c r="BH265">
        <f t="shared" si="104"/>
        <v>2.9352990950720415</v>
      </c>
      <c r="BI265">
        <f t="shared" si="105"/>
        <v>1.8059597193476931</v>
      </c>
      <c r="BJ265">
        <f t="shared" si="106"/>
        <v>3.437153711384212E-3</v>
      </c>
      <c r="BK265">
        <f t="shared" si="107"/>
        <v>56.799785606851529</v>
      </c>
      <c r="BL265">
        <f t="shared" si="108"/>
        <v>1.3596213333161069</v>
      </c>
      <c r="BM265">
        <f t="shared" si="109"/>
        <v>60.735574588841899</v>
      </c>
      <c r="BN265">
        <f t="shared" si="110"/>
        <v>420.25639393005531</v>
      </c>
      <c r="BO265">
        <f t="shared" si="111"/>
        <v>-8.2376598079895286E-4</v>
      </c>
    </row>
    <row r="266" spans="1:67" x14ac:dyDescent="0.25">
      <c r="A266" s="1">
        <v>255</v>
      </c>
      <c r="B266" s="1" t="s">
        <v>342</v>
      </c>
      <c r="C266" s="1" t="s">
        <v>81</v>
      </c>
      <c r="D266" s="1" t="s">
        <v>82</v>
      </c>
      <c r="E266" s="1" t="s">
        <v>83</v>
      </c>
      <c r="F266" s="1" t="s">
        <v>84</v>
      </c>
      <c r="G266" s="1" t="s">
        <v>85</v>
      </c>
      <c r="H266" s="1" t="s">
        <v>86</v>
      </c>
      <c r="I266" s="1">
        <v>1696.4999925456941</v>
      </c>
      <c r="J266" s="1">
        <v>0</v>
      </c>
      <c r="K266">
        <f t="shared" si="84"/>
        <v>-0.50962609596490804</v>
      </c>
      <c r="L266">
        <f t="shared" si="85"/>
        <v>5.5921553029083327E-3</v>
      </c>
      <c r="M266">
        <f t="shared" si="86"/>
        <v>551.4901489041423</v>
      </c>
      <c r="N266">
        <f t="shared" si="87"/>
        <v>0.10421744017881399</v>
      </c>
      <c r="O266">
        <f t="shared" si="88"/>
        <v>1.7859241333972991</v>
      </c>
      <c r="P266">
        <f t="shared" si="89"/>
        <v>31.800153732299805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31.946142196655273</v>
      </c>
      <c r="V266" s="1">
        <v>31.800153732299805</v>
      </c>
      <c r="W266" s="1">
        <v>32.013946533203125</v>
      </c>
      <c r="X266" s="1">
        <v>419.01055908203125</v>
      </c>
      <c r="Y266" s="1">
        <v>419.94015502929688</v>
      </c>
      <c r="Z266" s="1">
        <v>29.308660507202148</v>
      </c>
      <c r="AA266" s="1">
        <v>29.510482788085938</v>
      </c>
      <c r="AB266" s="1">
        <v>61.239528656005859</v>
      </c>
      <c r="AC266" s="1">
        <v>61.661231994628906</v>
      </c>
      <c r="AD266" s="1">
        <v>300.68612670898438</v>
      </c>
      <c r="AE266" s="1">
        <v>0.22219984233379364</v>
      </c>
      <c r="AF266" s="1">
        <v>0.10544639080762863</v>
      </c>
      <c r="AG266" s="1">
        <v>99.470123291015625</v>
      </c>
      <c r="AH266" s="1">
        <v>3.1549501419067383</v>
      </c>
      <c r="AI266" s="1">
        <v>0.26367273926734924</v>
      </c>
      <c r="AJ266" s="1">
        <v>1.6222825273871422E-2</v>
      </c>
      <c r="AK266" s="1">
        <v>1.7433307366445661E-3</v>
      </c>
      <c r="AL266" s="1">
        <v>1.792200468480587E-2</v>
      </c>
      <c r="AM266" s="1">
        <v>1.8654580926522613E-3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87</v>
      </c>
      <c r="AV266">
        <f t="shared" si="92"/>
        <v>0.50114354451497389</v>
      </c>
      <c r="AW266">
        <f t="shared" si="93"/>
        <v>1.0421744017881398E-4</v>
      </c>
      <c r="AX266">
        <f t="shared" si="94"/>
        <v>304.95015373229978</v>
      </c>
      <c r="AY266">
        <f t="shared" si="95"/>
        <v>305.09614219665525</v>
      </c>
      <c r="AZ266">
        <f t="shared" si="96"/>
        <v>3.5551973978758422E-2</v>
      </c>
      <c r="BA266">
        <f t="shared" si="97"/>
        <v>-3.1260100167712621E-2</v>
      </c>
      <c r="BB266">
        <f t="shared" si="98"/>
        <v>4.7213354947056017</v>
      </c>
      <c r="BC266">
        <f t="shared" si="99"/>
        <v>47.464860186134338</v>
      </c>
      <c r="BD266">
        <f t="shared" si="100"/>
        <v>17.9543773980484</v>
      </c>
      <c r="BE266">
        <f t="shared" si="101"/>
        <v>31.873147964477539</v>
      </c>
      <c r="BF266">
        <f t="shared" si="102"/>
        <v>4.7409055789566494</v>
      </c>
      <c r="BG266">
        <f t="shared" si="103"/>
        <v>5.5811656041538059E-3</v>
      </c>
      <c r="BH266">
        <f t="shared" si="104"/>
        <v>2.9354113613083026</v>
      </c>
      <c r="BI266">
        <f t="shared" si="105"/>
        <v>1.8054942176483468</v>
      </c>
      <c r="BJ266">
        <f t="shared" si="106"/>
        <v>3.4892141964488724E-3</v>
      </c>
      <c r="BK266">
        <f t="shared" si="107"/>
        <v>54.856793105275607</v>
      </c>
      <c r="BL266">
        <f t="shared" si="108"/>
        <v>1.3132589067736757</v>
      </c>
      <c r="BM266">
        <f t="shared" si="109"/>
        <v>60.736503504988214</v>
      </c>
      <c r="BN266">
        <f t="shared" si="110"/>
        <v>420.18240686784145</v>
      </c>
      <c r="BO266">
        <f t="shared" si="111"/>
        <v>-7.3665404971469004E-4</v>
      </c>
    </row>
    <row r="267" spans="1:67" x14ac:dyDescent="0.25">
      <c r="A267" s="1">
        <v>256</v>
      </c>
      <c r="B267" s="1" t="s">
        <v>343</v>
      </c>
      <c r="C267" s="1" t="s">
        <v>81</v>
      </c>
      <c r="D267" s="1" t="s">
        <v>82</v>
      </c>
      <c r="E267" s="1" t="s">
        <v>83</v>
      </c>
      <c r="F267" s="1" t="s">
        <v>84</v>
      </c>
      <c r="G267" s="1" t="s">
        <v>85</v>
      </c>
      <c r="H267" s="1" t="s">
        <v>86</v>
      </c>
      <c r="I267" s="1">
        <v>1701.4999924339354</v>
      </c>
      <c r="J267" s="1">
        <v>0</v>
      </c>
      <c r="K267">
        <f t="shared" si="84"/>
        <v>-0.55795246258597053</v>
      </c>
      <c r="L267">
        <f t="shared" si="85"/>
        <v>5.4748772308531295E-3</v>
      </c>
      <c r="M267">
        <f t="shared" si="86"/>
        <v>568.52070000607193</v>
      </c>
      <c r="N267">
        <f t="shared" si="87"/>
        <v>0.10212826120744403</v>
      </c>
      <c r="O267">
        <f t="shared" si="88"/>
        <v>1.787570695494356</v>
      </c>
      <c r="P267">
        <f t="shared" si="89"/>
        <v>31.804468154907227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31.944953918457031</v>
      </c>
      <c r="V267" s="1">
        <v>31.804468154907227</v>
      </c>
      <c r="W267" s="1">
        <v>32.041046142578125</v>
      </c>
      <c r="X267" s="1">
        <v>418.94137573242188</v>
      </c>
      <c r="Y267" s="1">
        <v>419.96905517578125</v>
      </c>
      <c r="Z267" s="1">
        <v>29.307174682617188</v>
      </c>
      <c r="AA267" s="1">
        <v>29.504934310913086</v>
      </c>
      <c r="AB267" s="1">
        <v>61.241798400878906</v>
      </c>
      <c r="AC267" s="1">
        <v>61.655052185058594</v>
      </c>
      <c r="AD267" s="1">
        <v>300.71347045898438</v>
      </c>
      <c r="AE267" s="1">
        <v>3.4009568393230438E-2</v>
      </c>
      <c r="AF267" s="1">
        <v>7.2363857179880142E-3</v>
      </c>
      <c r="AG267" s="1">
        <v>99.472160339355469</v>
      </c>
      <c r="AH267" s="1">
        <v>3.1549501419067383</v>
      </c>
      <c r="AI267" s="1">
        <v>0.26367273926734924</v>
      </c>
      <c r="AJ267" s="1">
        <v>1.6222825273871422E-2</v>
      </c>
      <c r="AK267" s="1">
        <v>1.7433307366445661E-3</v>
      </c>
      <c r="AL267" s="1">
        <v>1.792200468480587E-2</v>
      </c>
      <c r="AM267" s="1">
        <v>1.8654580926522613E-3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87</v>
      </c>
      <c r="AV267">
        <f t="shared" si="92"/>
        <v>0.50118911743164052</v>
      </c>
      <c r="AW267">
        <f t="shared" si="93"/>
        <v>1.0212826120744403E-4</v>
      </c>
      <c r="AX267">
        <f t="shared" si="94"/>
        <v>304.9544681549072</v>
      </c>
      <c r="AY267">
        <f t="shared" si="95"/>
        <v>305.09495391845701</v>
      </c>
      <c r="AZ267">
        <f t="shared" si="96"/>
        <v>5.4415308212891755E-3</v>
      </c>
      <c r="BA267">
        <f t="shared" si="97"/>
        <v>-3.1318992273955744E-2</v>
      </c>
      <c r="BB267">
        <f t="shared" si="98"/>
        <v>4.722490252071653</v>
      </c>
      <c r="BC267">
        <f t="shared" si="99"/>
        <v>47.47549702309253</v>
      </c>
      <c r="BD267">
        <f t="shared" si="100"/>
        <v>17.970562712179444</v>
      </c>
      <c r="BE267">
        <f t="shared" si="101"/>
        <v>31.874711036682129</v>
      </c>
      <c r="BF267">
        <f t="shared" si="102"/>
        <v>4.7413254168567871</v>
      </c>
      <c r="BG267">
        <f t="shared" si="103"/>
        <v>5.4643432139896688E-3</v>
      </c>
      <c r="BH267">
        <f t="shared" si="104"/>
        <v>2.934919556577297</v>
      </c>
      <c r="BI267">
        <f t="shared" si="105"/>
        <v>1.8064058602794901</v>
      </c>
      <c r="BJ267">
        <f t="shared" si="106"/>
        <v>3.4161593646888071E-3</v>
      </c>
      <c r="BK267">
        <f t="shared" si="107"/>
        <v>56.551982227246597</v>
      </c>
      <c r="BL267">
        <f t="shared" si="108"/>
        <v>1.3537204539227616</v>
      </c>
      <c r="BM267">
        <f t="shared" si="109"/>
        <v>60.708190224950933</v>
      </c>
      <c r="BN267">
        <f t="shared" si="110"/>
        <v>420.23427905452712</v>
      </c>
      <c r="BO267">
        <f t="shared" si="111"/>
        <v>-8.0603334671691196E-4</v>
      </c>
    </row>
    <row r="268" spans="1:67" x14ac:dyDescent="0.25">
      <c r="A268" s="1">
        <v>257</v>
      </c>
      <c r="B268" s="1" t="s">
        <v>344</v>
      </c>
      <c r="C268" s="1" t="s">
        <v>81</v>
      </c>
      <c r="D268" s="1" t="s">
        <v>82</v>
      </c>
      <c r="E268" s="1" t="s">
        <v>83</v>
      </c>
      <c r="F268" s="1" t="s">
        <v>84</v>
      </c>
      <c r="G268" s="1" t="s">
        <v>85</v>
      </c>
      <c r="H268" s="1" t="s">
        <v>86</v>
      </c>
      <c r="I268" s="1">
        <v>1706.4999923221767</v>
      </c>
      <c r="J268" s="1">
        <v>0</v>
      </c>
      <c r="K268">
        <f t="shared" si="84"/>
        <v>-0.54203476829556752</v>
      </c>
      <c r="L268">
        <f t="shared" si="85"/>
        <v>5.5000074375656498E-3</v>
      </c>
      <c r="M268">
        <f t="shared" si="86"/>
        <v>563.17175216515341</v>
      </c>
      <c r="N268">
        <f t="shared" si="87"/>
        <v>0.10265245709130945</v>
      </c>
      <c r="O268">
        <f t="shared" si="88"/>
        <v>1.7885335101599078</v>
      </c>
      <c r="P268">
        <f t="shared" si="89"/>
        <v>31.806861877441406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31.952568054199219</v>
      </c>
      <c r="V268" s="1">
        <v>31.806861877441406</v>
      </c>
      <c r="W268" s="1">
        <v>32.055633544921875</v>
      </c>
      <c r="X268" s="1">
        <v>418.93545532226563</v>
      </c>
      <c r="Y268" s="1">
        <v>419.93093872070313</v>
      </c>
      <c r="Z268" s="1">
        <v>29.303169250488281</v>
      </c>
      <c r="AA268" s="1">
        <v>29.501943588256836</v>
      </c>
      <c r="AB268" s="1">
        <v>61.206523895263672</v>
      </c>
      <c r="AC268" s="1">
        <v>61.621711730957031</v>
      </c>
      <c r="AD268" s="1">
        <v>300.71490478515625</v>
      </c>
      <c r="AE268" s="1">
        <v>0.16400736570358276</v>
      </c>
      <c r="AF268" s="1">
        <v>0.30704015493392944</v>
      </c>
      <c r="AG268" s="1">
        <v>99.471328735351563</v>
      </c>
      <c r="AH268" s="1">
        <v>3.1549501419067383</v>
      </c>
      <c r="AI268" s="1">
        <v>0.26367273926734924</v>
      </c>
      <c r="AJ268" s="1">
        <v>1.6222825273871422E-2</v>
      </c>
      <c r="AK268" s="1">
        <v>1.7433307366445661E-3</v>
      </c>
      <c r="AL268" s="1">
        <v>1.792200468480587E-2</v>
      </c>
      <c r="AM268" s="1">
        <v>1.8654580926522613E-3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87</v>
      </c>
      <c r="AV268">
        <f t="shared" si="92"/>
        <v>0.50119150797526035</v>
      </c>
      <c r="AW268">
        <f t="shared" si="93"/>
        <v>1.0265245709130944E-4</v>
      </c>
      <c r="AX268">
        <f t="shared" si="94"/>
        <v>304.95686187744138</v>
      </c>
      <c r="AY268">
        <f t="shared" si="95"/>
        <v>305.1025680541992</v>
      </c>
      <c r="AZ268">
        <f t="shared" si="96"/>
        <v>2.6241177926037196E-2</v>
      </c>
      <c r="BA268">
        <f t="shared" si="97"/>
        <v>-3.0624872037862693E-2</v>
      </c>
      <c r="BB268">
        <f t="shared" si="98"/>
        <v>4.7231310391592007</v>
      </c>
      <c r="BC268">
        <f t="shared" si="99"/>
        <v>47.482335857052099</v>
      </c>
      <c r="BD268">
        <f t="shared" si="100"/>
        <v>17.980392268795264</v>
      </c>
      <c r="BE268">
        <f t="shared" si="101"/>
        <v>31.879714965820313</v>
      </c>
      <c r="BF268">
        <f t="shared" si="102"/>
        <v>4.7426696793649556</v>
      </c>
      <c r="BG268">
        <f t="shared" si="103"/>
        <v>5.4893765883724088E-3</v>
      </c>
      <c r="BH268">
        <f t="shared" si="104"/>
        <v>2.9345975289992929</v>
      </c>
      <c r="BI268">
        <f t="shared" si="105"/>
        <v>1.8080721503656627</v>
      </c>
      <c r="BJ268">
        <f t="shared" si="106"/>
        <v>3.4318139019082609E-3</v>
      </c>
      <c r="BK268">
        <f t="shared" si="107"/>
        <v>56.019442494083918</v>
      </c>
      <c r="BL268">
        <f t="shared" si="108"/>
        <v>1.3411056443729192</v>
      </c>
      <c r="BM268">
        <f t="shared" si="109"/>
        <v>60.69262909773299</v>
      </c>
      <c r="BN268">
        <f t="shared" si="110"/>
        <v>420.18859608992807</v>
      </c>
      <c r="BO268">
        <f t="shared" si="111"/>
        <v>-7.8292260799952434E-4</v>
      </c>
    </row>
    <row r="269" spans="1:67" x14ac:dyDescent="0.25">
      <c r="A269" s="1">
        <v>258</v>
      </c>
      <c r="B269" s="1" t="s">
        <v>345</v>
      </c>
      <c r="C269" s="1" t="s">
        <v>81</v>
      </c>
      <c r="D269" s="1" t="s">
        <v>82</v>
      </c>
      <c r="E269" s="1" t="s">
        <v>83</v>
      </c>
      <c r="F269" s="1" t="s">
        <v>84</v>
      </c>
      <c r="G269" s="1" t="s">
        <v>85</v>
      </c>
      <c r="H269" s="1" t="s">
        <v>86</v>
      </c>
      <c r="I269" s="1">
        <v>1711.9999921992421</v>
      </c>
      <c r="J269" s="1">
        <v>0</v>
      </c>
      <c r="K269">
        <f t="shared" ref="K269:K332" si="112">(X269-Y269*(1000-Z269)/(1000-AA269))*AV269</f>
        <v>-0.67032116621477289</v>
      </c>
      <c r="L269">
        <f t="shared" ref="L269:L332" si="113">IF(BG269&lt;&gt;0,1/(1/BG269-1/T269),0)</f>
        <v>5.4502120959972981E-3</v>
      </c>
      <c r="M269">
        <f t="shared" ref="M269:M332" si="114">((BJ269-AW269/2)*Y269-K269)/(BJ269+AW269/2)</f>
        <v>601.79071837424146</v>
      </c>
      <c r="N269">
        <f t="shared" ref="N269:N332" si="115">AW269*1000</f>
        <v>0.10181631007014436</v>
      </c>
      <c r="O269">
        <f t="shared" ref="O269:O332" si="116">(BB269-BH269)</f>
        <v>1.7901282131856076</v>
      </c>
      <c r="P269">
        <f t="shared" ref="P269:P332" si="117">(V269+BA269*J269)</f>
        <v>31.812889099121094</v>
      </c>
      <c r="Q269" s="1">
        <v>6</v>
      </c>
      <c r="R269">
        <f t="shared" ref="R269:R332" si="118">(Q269*AO269+AP269)</f>
        <v>1.4200000166893005</v>
      </c>
      <c r="S269" s="1">
        <v>1</v>
      </c>
      <c r="T269">
        <f t="shared" ref="T269:T332" si="119">R269*(S269+1)*(S269+1)/(S269*S269+1)</f>
        <v>2.8400000333786011</v>
      </c>
      <c r="U269" s="1">
        <v>31.958610534667969</v>
      </c>
      <c r="V269" s="1">
        <v>31.812889099121094</v>
      </c>
      <c r="W269" s="1">
        <v>32.051437377929688</v>
      </c>
      <c r="X269" s="1">
        <v>418.72677612304688</v>
      </c>
      <c r="Y269" s="1">
        <v>419.97885131835938</v>
      </c>
      <c r="Z269" s="1">
        <v>29.304958343505859</v>
      </c>
      <c r="AA269" s="1">
        <v>29.502103805541992</v>
      </c>
      <c r="AB269" s="1">
        <v>61.189384460449219</v>
      </c>
      <c r="AC269" s="1">
        <v>61.601028442382813</v>
      </c>
      <c r="AD269" s="1">
        <v>300.72976684570313</v>
      </c>
      <c r="AE269" s="1">
        <v>0.10580922663211823</v>
      </c>
      <c r="AF269" s="1">
        <v>5.7892009615898132E-2</v>
      </c>
      <c r="AG269" s="1">
        <v>99.471435546875</v>
      </c>
      <c r="AH269" s="1">
        <v>3.1549501419067383</v>
      </c>
      <c r="AI269" s="1">
        <v>0.26367273926734924</v>
      </c>
      <c r="AJ269" s="1">
        <v>1.6222825273871422E-2</v>
      </c>
      <c r="AK269" s="1">
        <v>1.7433307366445661E-3</v>
      </c>
      <c r="AL269" s="1">
        <v>1.792200468480587E-2</v>
      </c>
      <c r="AM269" s="1">
        <v>1.8654580926522613E-3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87</v>
      </c>
      <c r="AV269">
        <f t="shared" ref="AV269:AV332" si="120">AD269*0.000001/(Q269*0.0001)</f>
        <v>0.50121627807617175</v>
      </c>
      <c r="AW269">
        <f t="shared" ref="AW269:AW332" si="121">(AA269-Z269)/(1000-AA269)*AV269</f>
        <v>1.0181631007014435E-4</v>
      </c>
      <c r="AX269">
        <f t="shared" ref="AX269:AX332" si="122">(V269+273.15)</f>
        <v>304.96288909912107</v>
      </c>
      <c r="AY269">
        <f t="shared" ref="AY269:AY332" si="123">(U269+273.15)</f>
        <v>305.10861053466795</v>
      </c>
      <c r="AZ269">
        <f t="shared" ref="AZ269:AZ332" si="124">(AE269*AQ269+AF269*AR269)*AS269</f>
        <v>1.6929475882735634E-2</v>
      </c>
      <c r="BA269">
        <f t="shared" ref="BA269:BA332" si="125">((AZ269+0.00000010773*(AY269^4-AX269^4))-AW269*44100)/(R269*0.92*2*29.3+0.00000043092*AX269^3)</f>
        <v>-3.031086058620729E-2</v>
      </c>
      <c r="BB269">
        <f t="shared" ref="BB269:BB332" si="126">0.61365*EXP(17.502*P269/(240.97+P269))</f>
        <v>4.7247448303757933</v>
      </c>
      <c r="BC269">
        <f t="shared" ref="BC269:BC332" si="127">BB269*1000/AG269</f>
        <v>47.498508535641875</v>
      </c>
      <c r="BD269">
        <f t="shared" ref="BD269:BD332" si="128">(BC269-AA269)</f>
        <v>17.996404730099883</v>
      </c>
      <c r="BE269">
        <f t="shared" ref="BE269:BE332" si="129">IF(J269,V269,(U269+V269)/2)</f>
        <v>31.885749816894531</v>
      </c>
      <c r="BF269">
        <f t="shared" ref="BF269:BF332" si="130">0.61365*EXP(17.502*BE269/(240.97+BE269))</f>
        <v>4.7442913315657558</v>
      </c>
      <c r="BG269">
        <f t="shared" ref="BG269:BG332" si="131">IF(BD269&lt;&gt;0,(1000-(BC269+AA269)/2)/BD269*AW269,0)</f>
        <v>5.4397726894609873E-3</v>
      </c>
      <c r="BH269">
        <f t="shared" ref="BH269:BH332" si="132">AA269*AG269/1000</f>
        <v>2.9346166171901857</v>
      </c>
      <c r="BI269">
        <f t="shared" ref="BI269:BI332" si="133">(BF269-BH269)</f>
        <v>1.80967471437557</v>
      </c>
      <c r="BJ269">
        <f t="shared" ref="BJ269:BJ332" si="134">1/(1.6/L269+1.37/T269)</f>
        <v>3.4007943076713432E-3</v>
      </c>
      <c r="BK269">
        <f t="shared" ref="BK269:BK332" si="135">M269*AG269*0.001</f>
        <v>59.860986655470967</v>
      </c>
      <c r="BL269">
        <f t="shared" ref="BL269:BL332" si="136">M269/Y269</f>
        <v>1.4329071963627569</v>
      </c>
      <c r="BM269">
        <f t="shared" ref="BM269:BM332" si="137">(1-AW269*AG269/BB269/L269)*100</f>
        <v>60.669997179493727</v>
      </c>
      <c r="BN269">
        <f t="shared" ref="BN269:BN332" si="138">(Y269-K269/(T269/1.35))</f>
        <v>420.29748989714608</v>
      </c>
      <c r="BO269">
        <f t="shared" ref="BO269:BO332" si="139">K269*BM269/100/BN269</f>
        <v>-9.6760947284166396E-4</v>
      </c>
    </row>
    <row r="270" spans="1:67" x14ac:dyDescent="0.25">
      <c r="A270" s="1">
        <v>259</v>
      </c>
      <c r="B270" s="1" t="s">
        <v>346</v>
      </c>
      <c r="C270" s="1" t="s">
        <v>81</v>
      </c>
      <c r="D270" s="1" t="s">
        <v>82</v>
      </c>
      <c r="E270" s="1" t="s">
        <v>83</v>
      </c>
      <c r="F270" s="1" t="s">
        <v>84</v>
      </c>
      <c r="G270" s="1" t="s">
        <v>85</v>
      </c>
      <c r="H270" s="1" t="s">
        <v>86</v>
      </c>
      <c r="I270" s="1">
        <v>1716.9999920874834</v>
      </c>
      <c r="J270" s="1">
        <v>0</v>
      </c>
      <c r="K270">
        <f t="shared" si="112"/>
        <v>-0.65820315803407536</v>
      </c>
      <c r="L270">
        <f t="shared" si="113"/>
        <v>5.5588636156872501E-3</v>
      </c>
      <c r="M270">
        <f t="shared" si="114"/>
        <v>594.48526386894798</v>
      </c>
      <c r="N270">
        <f t="shared" si="115"/>
        <v>0.10389446368051959</v>
      </c>
      <c r="O270">
        <f t="shared" si="116"/>
        <v>1.7910165225008332</v>
      </c>
      <c r="P270">
        <f t="shared" si="117"/>
        <v>31.814401626586914</v>
      </c>
      <c r="Q270" s="1">
        <v>6</v>
      </c>
      <c r="R270">
        <f t="shared" si="118"/>
        <v>1.4200000166893005</v>
      </c>
      <c r="S270" s="1">
        <v>1</v>
      </c>
      <c r="T270">
        <f t="shared" si="119"/>
        <v>2.8400000333786011</v>
      </c>
      <c r="U270" s="1">
        <v>31.957582473754883</v>
      </c>
      <c r="V270" s="1">
        <v>31.814401626586914</v>
      </c>
      <c r="W270" s="1">
        <v>32.021808624267578</v>
      </c>
      <c r="X270" s="1">
        <v>418.68438720703125</v>
      </c>
      <c r="Y270" s="1">
        <v>419.91061401367188</v>
      </c>
      <c r="Z270" s="1">
        <v>29.296310424804688</v>
      </c>
      <c r="AA270" s="1">
        <v>29.497489929199219</v>
      </c>
      <c r="AB270" s="1">
        <v>61.174385070800781</v>
      </c>
      <c r="AC270" s="1">
        <v>61.594470977783203</v>
      </c>
      <c r="AD270" s="1">
        <v>300.71603393554688</v>
      </c>
      <c r="AE270" s="1">
        <v>0.28266099095344543</v>
      </c>
      <c r="AF270" s="1">
        <v>8.890533447265625E-2</v>
      </c>
      <c r="AG270" s="1">
        <v>99.470611572265625</v>
      </c>
      <c r="AH270" s="1">
        <v>3.1549501419067383</v>
      </c>
      <c r="AI270" s="1">
        <v>0.26367273926734924</v>
      </c>
      <c r="AJ270" s="1">
        <v>1.6222825273871422E-2</v>
      </c>
      <c r="AK270" s="1">
        <v>1.7433307366445661E-3</v>
      </c>
      <c r="AL270" s="1">
        <v>1.792200468480587E-2</v>
      </c>
      <c r="AM270" s="1">
        <v>1.8654580926522613E-3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87</v>
      </c>
      <c r="AV270">
        <f t="shared" si="120"/>
        <v>0.501193389892578</v>
      </c>
      <c r="AW270">
        <f t="shared" si="121"/>
        <v>1.0389446368051959E-4</v>
      </c>
      <c r="AX270">
        <f t="shared" si="122"/>
        <v>304.96440162658689</v>
      </c>
      <c r="AY270">
        <f t="shared" si="123"/>
        <v>305.10758247375486</v>
      </c>
      <c r="AZ270">
        <f t="shared" si="124"/>
        <v>4.5225757541676792E-2</v>
      </c>
      <c r="BA270">
        <f t="shared" si="125"/>
        <v>-3.1374351307296551E-2</v>
      </c>
      <c r="BB270">
        <f t="shared" si="126"/>
        <v>4.7251498856050258</v>
      </c>
      <c r="BC270">
        <f t="shared" si="127"/>
        <v>47.502974103785355</v>
      </c>
      <c r="BD270">
        <f t="shared" si="128"/>
        <v>18.005484174586137</v>
      </c>
      <c r="BE270">
        <f t="shared" si="129"/>
        <v>31.885992050170898</v>
      </c>
      <c r="BF270">
        <f t="shared" si="130"/>
        <v>4.7443564332440227</v>
      </c>
      <c r="BG270">
        <f t="shared" si="131"/>
        <v>5.5480042499821683E-3</v>
      </c>
      <c r="BH270">
        <f t="shared" si="132"/>
        <v>2.9341333631041926</v>
      </c>
      <c r="BI270">
        <f t="shared" si="133"/>
        <v>1.8102230701398301</v>
      </c>
      <c r="BJ270">
        <f t="shared" si="134"/>
        <v>3.4684766699510754E-3</v>
      </c>
      <c r="BK270">
        <f t="shared" si="135"/>
        <v>59.133812767743962</v>
      </c>
      <c r="BL270">
        <f t="shared" si="136"/>
        <v>1.4157424080963863</v>
      </c>
      <c r="BM270">
        <f t="shared" si="137"/>
        <v>60.655359135078399</v>
      </c>
      <c r="BN270">
        <f t="shared" si="138"/>
        <v>420.22349227173618</v>
      </c>
      <c r="BO270">
        <f t="shared" si="139"/>
        <v>-9.5005514133853256E-4</v>
      </c>
    </row>
    <row r="271" spans="1:67" x14ac:dyDescent="0.25">
      <c r="A271" s="1">
        <v>260</v>
      </c>
      <c r="B271" s="1" t="s">
        <v>347</v>
      </c>
      <c r="C271" s="1" t="s">
        <v>81</v>
      </c>
      <c r="D271" s="1" t="s">
        <v>82</v>
      </c>
      <c r="E271" s="1" t="s">
        <v>83</v>
      </c>
      <c r="F271" s="1" t="s">
        <v>84</v>
      </c>
      <c r="G271" s="1" t="s">
        <v>85</v>
      </c>
      <c r="H271" s="1" t="s">
        <v>86</v>
      </c>
      <c r="I271" s="1">
        <v>1721.9999919757247</v>
      </c>
      <c r="J271" s="1">
        <v>0</v>
      </c>
      <c r="K271">
        <f t="shared" si="112"/>
        <v>-0.69088975442042944</v>
      </c>
      <c r="L271">
        <f t="shared" si="113"/>
        <v>5.5228719805298808E-3</v>
      </c>
      <c r="M271">
        <f t="shared" si="114"/>
        <v>604.94783362293265</v>
      </c>
      <c r="N271">
        <f t="shared" si="115"/>
        <v>0.10306769041723352</v>
      </c>
      <c r="O271">
        <f t="shared" si="116"/>
        <v>1.7883734705798568</v>
      </c>
      <c r="P271">
        <f t="shared" si="117"/>
        <v>31.803867340087891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31.950178146362305</v>
      </c>
      <c r="V271" s="1">
        <v>31.803867340087891</v>
      </c>
      <c r="W271" s="1">
        <v>32.005859375</v>
      </c>
      <c r="X271" s="1">
        <v>418.4930419921875</v>
      </c>
      <c r="Y271" s="1">
        <v>419.78509521484375</v>
      </c>
      <c r="Z271" s="1">
        <v>29.295743942260742</v>
      </c>
      <c r="AA271" s="1">
        <v>29.495306015014648</v>
      </c>
      <c r="AB271" s="1">
        <v>61.199684143066406</v>
      </c>
      <c r="AC271" s="1">
        <v>61.616573333740234</v>
      </c>
      <c r="AD271" s="1">
        <v>300.74154663085938</v>
      </c>
      <c r="AE271" s="1">
        <v>0.26300808787345886</v>
      </c>
      <c r="AF271" s="1">
        <v>4.5485988259315491E-2</v>
      </c>
      <c r="AG271" s="1">
        <v>99.471961975097656</v>
      </c>
      <c r="AH271" s="1">
        <v>3.1549501419067383</v>
      </c>
      <c r="AI271" s="1">
        <v>0.26367273926734924</v>
      </c>
      <c r="AJ271" s="1">
        <v>1.6222825273871422E-2</v>
      </c>
      <c r="AK271" s="1">
        <v>1.7433307366445661E-3</v>
      </c>
      <c r="AL271" s="1">
        <v>1.792200468480587E-2</v>
      </c>
      <c r="AM271" s="1">
        <v>1.8654580926522613E-3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87</v>
      </c>
      <c r="AV271">
        <f t="shared" si="120"/>
        <v>0.50123591105143228</v>
      </c>
      <c r="AW271">
        <f t="shared" si="121"/>
        <v>1.0306769041723351E-4</v>
      </c>
      <c r="AX271">
        <f t="shared" si="122"/>
        <v>304.95386734008787</v>
      </c>
      <c r="AY271">
        <f t="shared" si="123"/>
        <v>305.10017814636228</v>
      </c>
      <c r="AZ271">
        <f t="shared" si="124"/>
        <v>4.2081293119163199E-2</v>
      </c>
      <c r="BA271">
        <f t="shared" si="125"/>
        <v>-3.0570076893213744E-2</v>
      </c>
      <c r="BB271">
        <f t="shared" si="126"/>
        <v>4.722329428949263</v>
      </c>
      <c r="BC271">
        <f t="shared" si="127"/>
        <v>47.473974929050627</v>
      </c>
      <c r="BD271">
        <f t="shared" si="128"/>
        <v>17.978668914035978</v>
      </c>
      <c r="BE271">
        <f t="shared" si="129"/>
        <v>31.877022743225098</v>
      </c>
      <c r="BF271">
        <f t="shared" si="130"/>
        <v>4.7419463956984451</v>
      </c>
      <c r="BG271">
        <f t="shared" si="131"/>
        <v>5.5121526449533236E-3</v>
      </c>
      <c r="BH271">
        <f t="shared" si="132"/>
        <v>2.9339559583694061</v>
      </c>
      <c r="BI271">
        <f t="shared" si="133"/>
        <v>1.807990437329039</v>
      </c>
      <c r="BJ271">
        <f t="shared" si="134"/>
        <v>3.4460568674418348E-3</v>
      </c>
      <c r="BK271">
        <f t="shared" si="135"/>
        <v>60.175347903058061</v>
      </c>
      <c r="BL271">
        <f t="shared" si="136"/>
        <v>1.4410893586236635</v>
      </c>
      <c r="BM271">
        <f t="shared" si="137"/>
        <v>60.690097037715617</v>
      </c>
      <c r="BN271">
        <f t="shared" si="138"/>
        <v>420.11351111537385</v>
      </c>
      <c r="BO271">
        <f t="shared" si="139"/>
        <v>-9.9806754909685072E-4</v>
      </c>
    </row>
    <row r="272" spans="1:67" x14ac:dyDescent="0.25">
      <c r="A272" s="1">
        <v>261</v>
      </c>
      <c r="B272" s="1" t="s">
        <v>348</v>
      </c>
      <c r="C272" s="1" t="s">
        <v>81</v>
      </c>
      <c r="D272" s="1" t="s">
        <v>82</v>
      </c>
      <c r="E272" s="1" t="s">
        <v>83</v>
      </c>
      <c r="F272" s="1" t="s">
        <v>84</v>
      </c>
      <c r="G272" s="1" t="s">
        <v>85</v>
      </c>
      <c r="H272" s="1" t="s">
        <v>86</v>
      </c>
      <c r="I272" s="1">
        <v>1727.4999918527901</v>
      </c>
      <c r="J272" s="1">
        <v>0</v>
      </c>
      <c r="K272">
        <f t="shared" si="112"/>
        <v>-0.69579796517062031</v>
      </c>
      <c r="L272">
        <f t="shared" si="113"/>
        <v>5.4461232548027637E-3</v>
      </c>
      <c r="M272">
        <f t="shared" si="114"/>
        <v>609.08593578905345</v>
      </c>
      <c r="N272">
        <f t="shared" si="115"/>
        <v>0.10152295038908571</v>
      </c>
      <c r="O272">
        <f t="shared" si="116"/>
        <v>1.7863492006375199</v>
      </c>
      <c r="P272">
        <f t="shared" si="117"/>
        <v>31.79583740234375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31.945581436157227</v>
      </c>
      <c r="V272" s="1">
        <v>31.79583740234375</v>
      </c>
      <c r="W272" s="1">
        <v>32.010669708251953</v>
      </c>
      <c r="X272" s="1">
        <v>418.39834594726563</v>
      </c>
      <c r="Y272" s="1">
        <v>419.70147705078125</v>
      </c>
      <c r="Z272" s="1">
        <v>29.297779083251953</v>
      </c>
      <c r="AA272" s="1">
        <v>29.494346618652344</v>
      </c>
      <c r="AB272" s="1">
        <v>61.219257354736328</v>
      </c>
      <c r="AC272" s="1">
        <v>61.630001068115234</v>
      </c>
      <c r="AD272" s="1">
        <v>300.747314453125</v>
      </c>
      <c r="AE272" s="1">
        <v>0.1307489275932312</v>
      </c>
      <c r="AF272" s="1">
        <v>0.12508709728717804</v>
      </c>
      <c r="AG272" s="1">
        <v>99.470970153808594</v>
      </c>
      <c r="AH272" s="1">
        <v>3.1549501419067383</v>
      </c>
      <c r="AI272" s="1">
        <v>0.26367273926734924</v>
      </c>
      <c r="AJ272" s="1">
        <v>1.6222825273871422E-2</v>
      </c>
      <c r="AK272" s="1">
        <v>1.7433307366445661E-3</v>
      </c>
      <c r="AL272" s="1">
        <v>1.792200468480587E-2</v>
      </c>
      <c r="AM272" s="1">
        <v>1.8654580926522613E-3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87</v>
      </c>
      <c r="AV272">
        <f t="shared" si="120"/>
        <v>0.50124552408854162</v>
      </c>
      <c r="AW272">
        <f t="shared" si="121"/>
        <v>1.015229503890857E-4</v>
      </c>
      <c r="AX272">
        <f t="shared" si="122"/>
        <v>304.94583740234373</v>
      </c>
      <c r="AY272">
        <f t="shared" si="123"/>
        <v>305.0955814361572</v>
      </c>
      <c r="AZ272">
        <f t="shared" si="124"/>
        <v>2.0919827947322389E-2</v>
      </c>
      <c r="BA272">
        <f t="shared" si="125"/>
        <v>-2.9569734069243191E-2</v>
      </c>
      <c r="BB272">
        <f t="shared" si="126"/>
        <v>4.7201804728475727</v>
      </c>
      <c r="BC272">
        <f t="shared" si="127"/>
        <v>47.452844438421756</v>
      </c>
      <c r="BD272">
        <f t="shared" si="128"/>
        <v>17.958497819769413</v>
      </c>
      <c r="BE272">
        <f t="shared" si="129"/>
        <v>31.870709419250488</v>
      </c>
      <c r="BF272">
        <f t="shared" si="130"/>
        <v>4.7402506554824528</v>
      </c>
      <c r="BG272">
        <f t="shared" si="131"/>
        <v>5.4356994910505097E-3</v>
      </c>
      <c r="BH272">
        <f t="shared" si="132"/>
        <v>2.9338312722100528</v>
      </c>
      <c r="BI272">
        <f t="shared" si="133"/>
        <v>1.8064193832724</v>
      </c>
      <c r="BJ272">
        <f t="shared" si="134"/>
        <v>3.3982471567147376E-3</v>
      </c>
      <c r="BK272">
        <f t="shared" si="135"/>
        <v>60.586368939977511</v>
      </c>
      <c r="BL272">
        <f t="shared" si="136"/>
        <v>1.4512361025485689</v>
      </c>
      <c r="BM272">
        <f t="shared" si="137"/>
        <v>60.716107465878189</v>
      </c>
      <c r="BN272">
        <f t="shared" si="138"/>
        <v>420.03222607963352</v>
      </c>
      <c r="BO272">
        <f t="shared" si="139"/>
        <v>-1.0057833995772826E-3</v>
      </c>
    </row>
    <row r="273" spans="1:67" x14ac:dyDescent="0.25">
      <c r="A273" s="1">
        <v>262</v>
      </c>
      <c r="B273" s="1" t="s">
        <v>349</v>
      </c>
      <c r="C273" s="1" t="s">
        <v>81</v>
      </c>
      <c r="D273" s="1" t="s">
        <v>82</v>
      </c>
      <c r="E273" s="1" t="s">
        <v>83</v>
      </c>
      <c r="F273" s="1" t="s">
        <v>84</v>
      </c>
      <c r="G273" s="1" t="s">
        <v>85</v>
      </c>
      <c r="H273" s="1" t="s">
        <v>86</v>
      </c>
      <c r="I273" s="1">
        <v>1732.4999917410314</v>
      </c>
      <c r="J273" s="1">
        <v>0</v>
      </c>
      <c r="K273">
        <f t="shared" si="112"/>
        <v>-0.68373143770614975</v>
      </c>
      <c r="L273">
        <f t="shared" si="113"/>
        <v>5.5742468459254518E-3</v>
      </c>
      <c r="M273">
        <f t="shared" si="114"/>
        <v>600.81993733832917</v>
      </c>
      <c r="N273">
        <f t="shared" si="115"/>
        <v>0.10380285119506875</v>
      </c>
      <c r="O273">
        <f t="shared" si="116"/>
        <v>1.7845971098414681</v>
      </c>
      <c r="P273">
        <f t="shared" si="117"/>
        <v>31.789098739624023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31.945863723754883</v>
      </c>
      <c r="V273" s="1">
        <v>31.789098739624023</v>
      </c>
      <c r="W273" s="1">
        <v>32.043251037597656</v>
      </c>
      <c r="X273" s="1">
        <v>418.18341064453125</v>
      </c>
      <c r="Y273" s="1">
        <v>419.46090698242188</v>
      </c>
      <c r="Z273" s="1">
        <v>29.292564392089844</v>
      </c>
      <c r="AA273" s="1">
        <v>29.493593215942383</v>
      </c>
      <c r="AB273" s="1">
        <v>61.2078857421875</v>
      </c>
      <c r="AC273" s="1">
        <v>61.627944946289063</v>
      </c>
      <c r="AD273" s="1">
        <v>300.67727661132813</v>
      </c>
      <c r="AE273" s="1">
        <v>0.19272533059120178</v>
      </c>
      <c r="AF273" s="1">
        <v>1.0337933199480176E-3</v>
      </c>
      <c r="AG273" s="1">
        <v>99.471794128417969</v>
      </c>
      <c r="AH273" s="1">
        <v>3.1549501419067383</v>
      </c>
      <c r="AI273" s="1">
        <v>0.26367273926734924</v>
      </c>
      <c r="AJ273" s="1">
        <v>1.6222825273871422E-2</v>
      </c>
      <c r="AK273" s="1">
        <v>1.7433307366445661E-3</v>
      </c>
      <c r="AL273" s="1">
        <v>1.792200468480587E-2</v>
      </c>
      <c r="AM273" s="1">
        <v>1.8654580926522613E-3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87</v>
      </c>
      <c r="AV273">
        <f t="shared" si="120"/>
        <v>0.50112879435221347</v>
      </c>
      <c r="AW273">
        <f t="shared" si="121"/>
        <v>1.0380285119506875E-4</v>
      </c>
      <c r="AX273">
        <f t="shared" si="122"/>
        <v>304.939098739624</v>
      </c>
      <c r="AY273">
        <f t="shared" si="123"/>
        <v>305.09586372375486</v>
      </c>
      <c r="AZ273">
        <f t="shared" si="124"/>
        <v>3.0836052205352793E-2</v>
      </c>
      <c r="BA273">
        <f t="shared" si="125"/>
        <v>-2.9624415051502723E-2</v>
      </c>
      <c r="BB273">
        <f t="shared" si="126"/>
        <v>4.7183777423249937</v>
      </c>
      <c r="BC273">
        <f t="shared" si="127"/>
        <v>47.434328330637868</v>
      </c>
      <c r="BD273">
        <f t="shared" si="128"/>
        <v>17.940735114695485</v>
      </c>
      <c r="BE273">
        <f t="shared" si="129"/>
        <v>31.867481231689453</v>
      </c>
      <c r="BF273">
        <f t="shared" si="130"/>
        <v>4.7393837778281904</v>
      </c>
      <c r="BG273">
        <f t="shared" si="131"/>
        <v>5.5633273531133162E-3</v>
      </c>
      <c r="BH273">
        <f t="shared" si="132"/>
        <v>2.9337806324835256</v>
      </c>
      <c r="BI273">
        <f t="shared" si="133"/>
        <v>1.8056031453446648</v>
      </c>
      <c r="BJ273">
        <f t="shared" si="134"/>
        <v>3.4780589978794015E-3</v>
      </c>
      <c r="BK273">
        <f t="shared" si="135"/>
        <v>59.764637115167268</v>
      </c>
      <c r="BL273">
        <f t="shared" si="136"/>
        <v>1.4323621756806706</v>
      </c>
      <c r="BM273">
        <f t="shared" si="137"/>
        <v>60.741804765226291</v>
      </c>
      <c r="BN273">
        <f t="shared" si="138"/>
        <v>419.78592016201867</v>
      </c>
      <c r="BO273">
        <f t="shared" si="139"/>
        <v>-9.8933955395562778E-4</v>
      </c>
    </row>
    <row r="274" spans="1:67" x14ac:dyDescent="0.25">
      <c r="A274" s="1">
        <v>263</v>
      </c>
      <c r="B274" s="1" t="s">
        <v>350</v>
      </c>
      <c r="C274" s="1" t="s">
        <v>81</v>
      </c>
      <c r="D274" s="1" t="s">
        <v>82</v>
      </c>
      <c r="E274" s="1" t="s">
        <v>83</v>
      </c>
      <c r="F274" s="1" t="s">
        <v>84</v>
      </c>
      <c r="G274" s="1" t="s">
        <v>85</v>
      </c>
      <c r="H274" s="1" t="s">
        <v>86</v>
      </c>
      <c r="I274" s="1">
        <v>1737.4999916292727</v>
      </c>
      <c r="J274" s="1">
        <v>0</v>
      </c>
      <c r="K274">
        <f t="shared" si="112"/>
        <v>-0.69124266599974105</v>
      </c>
      <c r="L274">
        <f t="shared" si="113"/>
        <v>5.3217964029596649E-3</v>
      </c>
      <c r="M274">
        <f t="shared" si="114"/>
        <v>612.08473713126136</v>
      </c>
      <c r="N274">
        <f t="shared" si="115"/>
        <v>9.9080658623969822E-2</v>
      </c>
      <c r="O274">
        <f t="shared" si="116"/>
        <v>1.7840698837251501</v>
      </c>
      <c r="P274">
        <f t="shared" si="117"/>
        <v>31.785234451293945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31.951250076293945</v>
      </c>
      <c r="V274" s="1">
        <v>31.785234451293945</v>
      </c>
      <c r="W274" s="1">
        <v>32.06036376953125</v>
      </c>
      <c r="X274" s="1">
        <v>418.0191650390625</v>
      </c>
      <c r="Y274" s="1">
        <v>419.31558227539063</v>
      </c>
      <c r="Z274" s="1">
        <v>29.296680450439453</v>
      </c>
      <c r="AA274" s="1">
        <v>29.488557815551758</v>
      </c>
      <c r="AB274" s="1">
        <v>61.197711944580078</v>
      </c>
      <c r="AC274" s="1">
        <v>61.598526000976563</v>
      </c>
      <c r="AD274" s="1">
        <v>300.68865966796875</v>
      </c>
      <c r="AE274" s="1">
        <v>0.1443551629781723</v>
      </c>
      <c r="AF274" s="1">
        <v>1.0337940184399486E-3</v>
      </c>
      <c r="AG274" s="1">
        <v>99.471611022949219</v>
      </c>
      <c r="AH274" s="1">
        <v>3.1549501419067383</v>
      </c>
      <c r="AI274" s="1">
        <v>0.26367273926734924</v>
      </c>
      <c r="AJ274" s="1">
        <v>1.6222825273871422E-2</v>
      </c>
      <c r="AK274" s="1">
        <v>1.7433307366445661E-3</v>
      </c>
      <c r="AL274" s="1">
        <v>1.792200468480587E-2</v>
      </c>
      <c r="AM274" s="1">
        <v>1.8654580926522613E-3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87</v>
      </c>
      <c r="AV274">
        <f t="shared" si="120"/>
        <v>0.50114776611328127</v>
      </c>
      <c r="AW274">
        <f t="shared" si="121"/>
        <v>9.9080658623969822E-5</v>
      </c>
      <c r="AX274">
        <f t="shared" si="122"/>
        <v>304.93523445129392</v>
      </c>
      <c r="AY274">
        <f t="shared" si="123"/>
        <v>305.10125007629392</v>
      </c>
      <c r="AZ274">
        <f t="shared" si="124"/>
        <v>2.3096825560253276E-2</v>
      </c>
      <c r="BA274">
        <f t="shared" si="125"/>
        <v>-2.6091474783164911E-2</v>
      </c>
      <c r="BB274">
        <f t="shared" si="126"/>
        <v>4.7173442363814635</v>
      </c>
      <c r="BC274">
        <f t="shared" si="127"/>
        <v>47.424025688023889</v>
      </c>
      <c r="BD274">
        <f t="shared" si="128"/>
        <v>17.935467872472131</v>
      </c>
      <c r="BE274">
        <f t="shared" si="129"/>
        <v>31.868242263793945</v>
      </c>
      <c r="BF274">
        <f t="shared" si="130"/>
        <v>4.7395881282794381</v>
      </c>
      <c r="BG274">
        <f t="shared" si="131"/>
        <v>5.31184268993567E-3</v>
      </c>
      <c r="BH274">
        <f t="shared" si="132"/>
        <v>2.9332743526563134</v>
      </c>
      <c r="BI274">
        <f t="shared" si="133"/>
        <v>1.8063137756231247</v>
      </c>
      <c r="BJ274">
        <f t="shared" si="134"/>
        <v>3.320794527539805E-3</v>
      </c>
      <c r="BK274">
        <f t="shared" si="135"/>
        <v>60.885054885004955</v>
      </c>
      <c r="BL274">
        <f t="shared" si="136"/>
        <v>1.4597233277375969</v>
      </c>
      <c r="BM274">
        <f t="shared" si="137"/>
        <v>60.741634685282889</v>
      </c>
      <c r="BN274">
        <f t="shared" si="138"/>
        <v>419.64416593318356</v>
      </c>
      <c r="BO274">
        <f t="shared" si="139"/>
        <v>-1.0005431483520865E-3</v>
      </c>
    </row>
    <row r="275" spans="1:67" x14ac:dyDescent="0.25">
      <c r="A275" s="1">
        <v>264</v>
      </c>
      <c r="B275" s="1" t="s">
        <v>351</v>
      </c>
      <c r="C275" s="1" t="s">
        <v>81</v>
      </c>
      <c r="D275" s="1" t="s">
        <v>82</v>
      </c>
      <c r="E275" s="1" t="s">
        <v>83</v>
      </c>
      <c r="F275" s="1" t="s">
        <v>84</v>
      </c>
      <c r="G275" s="1" t="s">
        <v>85</v>
      </c>
      <c r="H275" s="1" t="s">
        <v>86</v>
      </c>
      <c r="I275" s="1">
        <v>1742.9999915063381</v>
      </c>
      <c r="J275" s="1">
        <v>0</v>
      </c>
      <c r="K275">
        <f t="shared" si="112"/>
        <v>-0.72463924102426402</v>
      </c>
      <c r="L275">
        <f t="shared" si="113"/>
        <v>5.4519066727618838E-3</v>
      </c>
      <c r="M275">
        <f t="shared" si="114"/>
        <v>616.71200484607948</v>
      </c>
      <c r="N275">
        <f t="shared" si="115"/>
        <v>0.10169722094237496</v>
      </c>
      <c r="O275">
        <f t="shared" si="116"/>
        <v>1.7875218896706158</v>
      </c>
      <c r="P275">
        <f t="shared" si="117"/>
        <v>31.797677993774414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31.955783843994141</v>
      </c>
      <c r="V275" s="1">
        <v>31.797677993774414</v>
      </c>
      <c r="W275" s="1">
        <v>32.053691864013672</v>
      </c>
      <c r="X275" s="1">
        <v>417.8218994140625</v>
      </c>
      <c r="Y275" s="1">
        <v>419.18258666992188</v>
      </c>
      <c r="Z275" s="1">
        <v>29.290607452392578</v>
      </c>
      <c r="AA275" s="1">
        <v>29.487522125244141</v>
      </c>
      <c r="AB275" s="1">
        <v>61.168895721435547</v>
      </c>
      <c r="AC275" s="1">
        <v>61.580120086669922</v>
      </c>
      <c r="AD275" s="1">
        <v>300.73458862304688</v>
      </c>
      <c r="AE275" s="1">
        <v>0.22521309554576874</v>
      </c>
      <c r="AF275" s="1">
        <v>2.0674858242273331E-3</v>
      </c>
      <c r="AG275" s="1">
        <v>99.470924377441406</v>
      </c>
      <c r="AH275" s="1">
        <v>3.1549501419067383</v>
      </c>
      <c r="AI275" s="1">
        <v>0.26367273926734924</v>
      </c>
      <c r="AJ275" s="1">
        <v>1.6222825273871422E-2</v>
      </c>
      <c r="AK275" s="1">
        <v>1.7433307366445661E-3</v>
      </c>
      <c r="AL275" s="1">
        <v>1.792200468480587E-2</v>
      </c>
      <c r="AM275" s="1">
        <v>1.8654580926522613E-3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87</v>
      </c>
      <c r="AV275">
        <f t="shared" si="120"/>
        <v>0.50122431437174475</v>
      </c>
      <c r="AW275">
        <f t="shared" si="121"/>
        <v>1.0169722094237496E-4</v>
      </c>
      <c r="AX275">
        <f t="shared" si="122"/>
        <v>304.94767799377439</v>
      </c>
      <c r="AY275">
        <f t="shared" si="123"/>
        <v>305.10578384399412</v>
      </c>
      <c r="AZ275">
        <f t="shared" si="124"/>
        <v>3.6034094481898205E-2</v>
      </c>
      <c r="BA275">
        <f t="shared" si="125"/>
        <v>-2.8332842243898849E-2</v>
      </c>
      <c r="BB275">
        <f t="shared" si="126"/>
        <v>4.7206729730689059</v>
      </c>
      <c r="BC275">
        <f t="shared" si="127"/>
        <v>47.457817473942036</v>
      </c>
      <c r="BD275">
        <f t="shared" si="128"/>
        <v>17.970295348697896</v>
      </c>
      <c r="BE275">
        <f t="shared" si="129"/>
        <v>31.876730918884277</v>
      </c>
      <c r="BF275">
        <f t="shared" si="130"/>
        <v>4.7418680009001921</v>
      </c>
      <c r="BG275">
        <f t="shared" si="131"/>
        <v>5.4414607798089452E-3</v>
      </c>
      <c r="BH275">
        <f t="shared" si="132"/>
        <v>2.9331510833982901</v>
      </c>
      <c r="BI275">
        <f t="shared" si="133"/>
        <v>1.808716917501902</v>
      </c>
      <c r="BJ275">
        <f t="shared" si="134"/>
        <v>3.4018499454688583E-3</v>
      </c>
      <c r="BK275">
        <f t="shared" si="135"/>
        <v>61.344913196704653</v>
      </c>
      <c r="BL275">
        <f t="shared" si="136"/>
        <v>1.4712252475594811</v>
      </c>
      <c r="BM275">
        <f t="shared" si="137"/>
        <v>60.694537519849888</v>
      </c>
      <c r="BN275">
        <f t="shared" si="138"/>
        <v>419.52704546002229</v>
      </c>
      <c r="BO275">
        <f t="shared" si="139"/>
        <v>-1.0483625329679455E-3</v>
      </c>
    </row>
    <row r="276" spans="1:67" x14ac:dyDescent="0.25">
      <c r="A276" s="1">
        <v>265</v>
      </c>
      <c r="B276" s="1" t="s">
        <v>352</v>
      </c>
      <c r="C276" s="1" t="s">
        <v>81</v>
      </c>
      <c r="D276" s="1" t="s">
        <v>82</v>
      </c>
      <c r="E276" s="1" t="s">
        <v>83</v>
      </c>
      <c r="F276" s="1" t="s">
        <v>84</v>
      </c>
      <c r="G276" s="1" t="s">
        <v>85</v>
      </c>
      <c r="H276" s="1" t="s">
        <v>86</v>
      </c>
      <c r="I276" s="1">
        <v>1747.9999913945794</v>
      </c>
      <c r="J276" s="1">
        <v>0</v>
      </c>
      <c r="K276">
        <f t="shared" si="112"/>
        <v>-0.74226736209093436</v>
      </c>
      <c r="L276">
        <f t="shared" si="113"/>
        <v>5.5873261039808058E-3</v>
      </c>
      <c r="M276">
        <f t="shared" si="114"/>
        <v>616.48404400223626</v>
      </c>
      <c r="N276">
        <f t="shared" si="115"/>
        <v>0.10429149283426339</v>
      </c>
      <c r="O276">
        <f t="shared" si="116"/>
        <v>1.7887808190215857</v>
      </c>
      <c r="P276">
        <f t="shared" si="117"/>
        <v>31.804391860961914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31.960559844970703</v>
      </c>
      <c r="V276" s="1">
        <v>31.804391860961914</v>
      </c>
      <c r="W276" s="1">
        <v>32.033946990966797</v>
      </c>
      <c r="X276" s="1">
        <v>417.66567993164063</v>
      </c>
      <c r="Y276" s="1">
        <v>419.05789184570313</v>
      </c>
      <c r="Z276" s="1">
        <v>29.290805816650391</v>
      </c>
      <c r="AA276" s="1">
        <v>29.492525100708008</v>
      </c>
      <c r="AB276" s="1">
        <v>61.153614044189453</v>
      </c>
      <c r="AC276" s="1">
        <v>61.57476806640625</v>
      </c>
      <c r="AD276" s="1">
        <v>301.05899047851563</v>
      </c>
      <c r="AE276" s="1">
        <v>0.19196680188179016</v>
      </c>
      <c r="AF276" s="1">
        <v>3.1013354659080505E-2</v>
      </c>
      <c r="AG276" s="1">
        <v>99.4722900390625</v>
      </c>
      <c r="AH276" s="1">
        <v>3.1549501419067383</v>
      </c>
      <c r="AI276" s="1">
        <v>0.26367273926734924</v>
      </c>
      <c r="AJ276" s="1">
        <v>1.6222825273871422E-2</v>
      </c>
      <c r="AK276" s="1">
        <v>1.7433307366445661E-3</v>
      </c>
      <c r="AL276" s="1">
        <v>1.792200468480587E-2</v>
      </c>
      <c r="AM276" s="1">
        <v>1.8654580926522613E-3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87</v>
      </c>
      <c r="AV276">
        <f t="shared" si="120"/>
        <v>0.50176498413085924</v>
      </c>
      <c r="AW276">
        <f t="shared" si="121"/>
        <v>1.042914928342634E-4</v>
      </c>
      <c r="AX276">
        <f t="shared" si="122"/>
        <v>304.95439186096189</v>
      </c>
      <c r="AY276">
        <f t="shared" si="123"/>
        <v>305.11055984497068</v>
      </c>
      <c r="AZ276">
        <f t="shared" si="124"/>
        <v>3.0714687614559644E-2</v>
      </c>
      <c r="BA276">
        <f t="shared" si="125"/>
        <v>-2.9946965699942072E-2</v>
      </c>
      <c r="BB276">
        <f t="shared" si="126"/>
        <v>4.7224698298235435</v>
      </c>
      <c r="BC276">
        <f t="shared" si="127"/>
        <v>47.475229814946879</v>
      </c>
      <c r="BD276">
        <f t="shared" si="128"/>
        <v>17.982704714238871</v>
      </c>
      <c r="BE276">
        <f t="shared" si="129"/>
        <v>31.882475852966309</v>
      </c>
      <c r="BF276">
        <f t="shared" si="130"/>
        <v>4.7434115099747158</v>
      </c>
      <c r="BG276">
        <f t="shared" si="131"/>
        <v>5.5763553590875963E-3</v>
      </c>
      <c r="BH276">
        <f t="shared" si="132"/>
        <v>2.9336890108019578</v>
      </c>
      <c r="BI276">
        <f t="shared" si="133"/>
        <v>1.8097224991727581</v>
      </c>
      <c r="BJ276">
        <f t="shared" si="134"/>
        <v>3.4862060946930454E-3</v>
      </c>
      <c r="BK276">
        <f t="shared" si="135"/>
        <v>61.323079629444614</v>
      </c>
      <c r="BL276">
        <f t="shared" si="136"/>
        <v>1.4711190410637234</v>
      </c>
      <c r="BM276">
        <f t="shared" si="137"/>
        <v>60.68323392003677</v>
      </c>
      <c r="BN276">
        <f t="shared" si="138"/>
        <v>419.4107302002966</v>
      </c>
      <c r="BO276">
        <f t="shared" si="139"/>
        <v>-1.0739635569996429E-3</v>
      </c>
    </row>
    <row r="277" spans="1:67" x14ac:dyDescent="0.25">
      <c r="A277" s="1">
        <v>266</v>
      </c>
      <c r="B277" s="1" t="s">
        <v>353</v>
      </c>
      <c r="C277" s="1" t="s">
        <v>81</v>
      </c>
      <c r="D277" s="1" t="s">
        <v>82</v>
      </c>
      <c r="E277" s="1" t="s">
        <v>83</v>
      </c>
      <c r="F277" s="1" t="s">
        <v>84</v>
      </c>
      <c r="G277" s="1" t="s">
        <v>85</v>
      </c>
      <c r="H277" s="1" t="s">
        <v>86</v>
      </c>
      <c r="I277" s="1">
        <v>1752.9999912828207</v>
      </c>
      <c r="J277" s="1">
        <v>0</v>
      </c>
      <c r="K277">
        <f t="shared" si="112"/>
        <v>-0.73931779794975772</v>
      </c>
      <c r="L277">
        <f t="shared" si="113"/>
        <v>5.518181716290124E-3</v>
      </c>
      <c r="M277">
        <f t="shared" si="114"/>
        <v>618.04824105374985</v>
      </c>
      <c r="N277">
        <f t="shared" si="115"/>
        <v>0.10291146954302952</v>
      </c>
      <c r="O277">
        <f t="shared" si="116"/>
        <v>1.7871983317341327</v>
      </c>
      <c r="P277">
        <f t="shared" si="117"/>
        <v>31.797187805175781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31.954111099243164</v>
      </c>
      <c r="V277" s="1">
        <v>31.797187805175781</v>
      </c>
      <c r="W277" s="1">
        <v>32.024044036865234</v>
      </c>
      <c r="X277" s="1">
        <v>417.432373046875</v>
      </c>
      <c r="Y277" s="1">
        <v>418.8214111328125</v>
      </c>
      <c r="Z277" s="1">
        <v>29.289909362792969</v>
      </c>
      <c r="AA277" s="1">
        <v>29.489175796508789</v>
      </c>
      <c r="AB277" s="1">
        <v>61.173812866210938</v>
      </c>
      <c r="AC277" s="1">
        <v>61.589992523193359</v>
      </c>
      <c r="AD277" s="1">
        <v>300.73312377929688</v>
      </c>
      <c r="AE277" s="1">
        <v>0.13301680982112885</v>
      </c>
      <c r="AF277" s="1">
        <v>4.1351281106472015E-2</v>
      </c>
      <c r="AG277" s="1">
        <v>99.471870422363281</v>
      </c>
      <c r="AH277" s="1">
        <v>3.1549501419067383</v>
      </c>
      <c r="AI277" s="1">
        <v>0.26367273926734924</v>
      </c>
      <c r="AJ277" s="1">
        <v>1.6222825273871422E-2</v>
      </c>
      <c r="AK277" s="1">
        <v>1.7433307366445661E-3</v>
      </c>
      <c r="AL277" s="1">
        <v>1.792200468480587E-2</v>
      </c>
      <c r="AM277" s="1">
        <v>1.8654580926522613E-3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87</v>
      </c>
      <c r="AV277">
        <f t="shared" si="120"/>
        <v>0.5012218729654947</v>
      </c>
      <c r="AW277">
        <f t="shared" si="121"/>
        <v>1.0291146954302952E-4</v>
      </c>
      <c r="AX277">
        <f t="shared" si="122"/>
        <v>304.94718780517576</v>
      </c>
      <c r="AY277">
        <f t="shared" si="123"/>
        <v>305.10411109924314</v>
      </c>
      <c r="AZ277">
        <f t="shared" si="124"/>
        <v>2.1282689095675433E-2</v>
      </c>
      <c r="BA277">
        <f t="shared" si="125"/>
        <v>-2.9265356556028656E-2</v>
      </c>
      <c r="BB277">
        <f t="shared" si="126"/>
        <v>4.7205418054267465</v>
      </c>
      <c r="BC277">
        <f t="shared" si="127"/>
        <v>47.456047477372799</v>
      </c>
      <c r="BD277">
        <f t="shared" si="128"/>
        <v>17.96687168086401</v>
      </c>
      <c r="BE277">
        <f t="shared" si="129"/>
        <v>31.875649452209473</v>
      </c>
      <c r="BF277">
        <f t="shared" si="130"/>
        <v>4.7415774888395612</v>
      </c>
      <c r="BG277">
        <f t="shared" si="131"/>
        <v>5.5074805620003832E-3</v>
      </c>
      <c r="BH277">
        <f t="shared" si="132"/>
        <v>2.9333434736926138</v>
      </c>
      <c r="BI277">
        <f t="shared" si="133"/>
        <v>1.8082340151469474</v>
      </c>
      <c r="BJ277">
        <f t="shared" si="134"/>
        <v>3.4431351861917243E-3</v>
      </c>
      <c r="BK277">
        <f t="shared" si="135"/>
        <v>61.478414548868152</v>
      </c>
      <c r="BL277">
        <f t="shared" si="136"/>
        <v>1.4756844435963197</v>
      </c>
      <c r="BM277">
        <f t="shared" si="137"/>
        <v>60.701477906214507</v>
      </c>
      <c r="BN277">
        <f t="shared" si="138"/>
        <v>419.1728474058765</v>
      </c>
      <c r="BO277">
        <f t="shared" si="139"/>
        <v>-1.0706247614952081E-3</v>
      </c>
    </row>
    <row r="278" spans="1:67" x14ac:dyDescent="0.25">
      <c r="A278" s="1">
        <v>267</v>
      </c>
      <c r="B278" s="1" t="s">
        <v>354</v>
      </c>
      <c r="C278" s="1" t="s">
        <v>81</v>
      </c>
      <c r="D278" s="1" t="s">
        <v>82</v>
      </c>
      <c r="E278" s="1" t="s">
        <v>83</v>
      </c>
      <c r="F278" s="1" t="s">
        <v>84</v>
      </c>
      <c r="G278" s="1" t="s">
        <v>85</v>
      </c>
      <c r="H278" s="1" t="s">
        <v>86</v>
      </c>
      <c r="I278" s="1">
        <v>1758.4999911598861</v>
      </c>
      <c r="J278" s="1">
        <v>0</v>
      </c>
      <c r="K278">
        <f t="shared" si="112"/>
        <v>-0.72815388097708666</v>
      </c>
      <c r="L278">
        <f t="shared" si="113"/>
        <v>5.4060169355152369E-3</v>
      </c>
      <c r="M278">
        <f t="shared" si="114"/>
        <v>618.98413555116724</v>
      </c>
      <c r="N278">
        <f t="shared" si="115"/>
        <v>0.10079451787010787</v>
      </c>
      <c r="O278">
        <f t="shared" si="116"/>
        <v>1.7867283480884284</v>
      </c>
      <c r="P278">
        <f t="shared" si="117"/>
        <v>31.793703079223633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31.950839996337891</v>
      </c>
      <c r="V278" s="1">
        <v>31.793703079223633</v>
      </c>
      <c r="W278" s="1">
        <v>32.025955200195313</v>
      </c>
      <c r="X278" s="1">
        <v>417.25732421875</v>
      </c>
      <c r="Y278" s="1">
        <v>418.62582397460938</v>
      </c>
      <c r="Z278" s="1">
        <v>29.288846969604492</v>
      </c>
      <c r="AA278" s="1">
        <v>29.484004974365234</v>
      </c>
      <c r="AB278" s="1">
        <v>61.184013366699219</v>
      </c>
      <c r="AC278" s="1">
        <v>61.591693878173828</v>
      </c>
      <c r="AD278" s="1">
        <v>300.74920654296875</v>
      </c>
      <c r="AE278" s="1">
        <v>0.22598172724246979</v>
      </c>
      <c r="AF278" s="1">
        <v>0.18091528117656708</v>
      </c>
      <c r="AG278" s="1">
        <v>99.4736328125</v>
      </c>
      <c r="AH278" s="1">
        <v>3.1549501419067383</v>
      </c>
      <c r="AI278" s="1">
        <v>0.26367273926734924</v>
      </c>
      <c r="AJ278" s="1">
        <v>1.6222825273871422E-2</v>
      </c>
      <c r="AK278" s="1">
        <v>1.7433307366445661E-3</v>
      </c>
      <c r="AL278" s="1">
        <v>1.792200468480587E-2</v>
      </c>
      <c r="AM278" s="1">
        <v>1.8654580926522613E-3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87</v>
      </c>
      <c r="AV278">
        <f t="shared" si="120"/>
        <v>0.50124867757161451</v>
      </c>
      <c r="AW278">
        <f t="shared" si="121"/>
        <v>1.0079451787010788E-4</v>
      </c>
      <c r="AX278">
        <f t="shared" si="122"/>
        <v>304.94370307922361</v>
      </c>
      <c r="AY278">
        <f t="shared" si="123"/>
        <v>305.10083999633787</v>
      </c>
      <c r="AZ278">
        <f t="shared" si="124"/>
        <v>3.6157075550621531E-2</v>
      </c>
      <c r="BA278">
        <f t="shared" si="125"/>
        <v>-2.8017608508468631E-2</v>
      </c>
      <c r="BB278">
        <f t="shared" si="126"/>
        <v>4.7196094327503593</v>
      </c>
      <c r="BC278">
        <f t="shared" si="127"/>
        <v>47.44583362755489</v>
      </c>
      <c r="BD278">
        <f t="shared" si="128"/>
        <v>17.961828653189656</v>
      </c>
      <c r="BE278">
        <f t="shared" si="129"/>
        <v>31.872271537780762</v>
      </c>
      <c r="BF278">
        <f t="shared" si="130"/>
        <v>4.740670186754909</v>
      </c>
      <c r="BG278">
        <f t="shared" si="131"/>
        <v>5.3957459869791386E-3</v>
      </c>
      <c r="BH278">
        <f t="shared" si="132"/>
        <v>2.9328810846619309</v>
      </c>
      <c r="BI278">
        <f t="shared" si="133"/>
        <v>1.8077891020929782</v>
      </c>
      <c r="BJ278">
        <f t="shared" si="134"/>
        <v>3.3732625208065092E-3</v>
      </c>
      <c r="BK278">
        <f t="shared" si="135"/>
        <v>61.572600616579543</v>
      </c>
      <c r="BL278">
        <f t="shared" si="136"/>
        <v>1.4786095364931668</v>
      </c>
      <c r="BM278">
        <f t="shared" si="137"/>
        <v>60.702816183584297</v>
      </c>
      <c r="BN278">
        <f t="shared" si="138"/>
        <v>418.97195345621702</v>
      </c>
      <c r="BO278">
        <f t="shared" si="139"/>
        <v>-1.0549868750327858E-3</v>
      </c>
    </row>
    <row r="279" spans="1:67" x14ac:dyDescent="0.25">
      <c r="A279" s="1">
        <v>268</v>
      </c>
      <c r="B279" s="1" t="s">
        <v>355</v>
      </c>
      <c r="C279" s="1" t="s">
        <v>81</v>
      </c>
      <c r="D279" s="1" t="s">
        <v>82</v>
      </c>
      <c r="E279" s="1" t="s">
        <v>83</v>
      </c>
      <c r="F279" s="1" t="s">
        <v>84</v>
      </c>
      <c r="G279" s="1" t="s">
        <v>85</v>
      </c>
      <c r="H279" s="1" t="s">
        <v>86</v>
      </c>
      <c r="I279" s="1">
        <v>1763.4999910481274</v>
      </c>
      <c r="J279" s="1">
        <v>0</v>
      </c>
      <c r="K279">
        <f t="shared" si="112"/>
        <v>-0.81368977791558927</v>
      </c>
      <c r="L279">
        <f t="shared" si="113"/>
        <v>5.4787506210991887E-3</v>
      </c>
      <c r="M279">
        <f t="shared" si="114"/>
        <v>640.63259094019065</v>
      </c>
      <c r="N279">
        <f t="shared" si="115"/>
        <v>0.10218316505895893</v>
      </c>
      <c r="O279">
        <f t="shared" si="116"/>
        <v>1.7873131471388199</v>
      </c>
      <c r="P279">
        <f t="shared" si="117"/>
        <v>31.797172546386719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31.9498291015625</v>
      </c>
      <c r="V279" s="1">
        <v>31.797172546386719</v>
      </c>
      <c r="W279" s="1">
        <v>32.020721435546875</v>
      </c>
      <c r="X279" s="1">
        <v>416.90255737304688</v>
      </c>
      <c r="Y279" s="1">
        <v>418.44039916992188</v>
      </c>
      <c r="Z279" s="1">
        <v>29.289922714233398</v>
      </c>
      <c r="AA279" s="1">
        <v>29.48774528503418</v>
      </c>
      <c r="AB279" s="1">
        <v>61.189167022705078</v>
      </c>
      <c r="AC279" s="1">
        <v>61.602436065673828</v>
      </c>
      <c r="AD279" s="1">
        <v>300.78472900390625</v>
      </c>
      <c r="AE279" s="1">
        <v>0.12016939371824265</v>
      </c>
      <c r="AF279" s="1">
        <v>8.5804484784603119E-2</v>
      </c>
      <c r="AG279" s="1">
        <v>99.472663879394531</v>
      </c>
      <c r="AH279" s="1">
        <v>3.1549501419067383</v>
      </c>
      <c r="AI279" s="1">
        <v>0.26367273926734924</v>
      </c>
      <c r="AJ279" s="1">
        <v>1.6222825273871422E-2</v>
      </c>
      <c r="AK279" s="1">
        <v>1.7433307366445661E-3</v>
      </c>
      <c r="AL279" s="1">
        <v>1.792200468480587E-2</v>
      </c>
      <c r="AM279" s="1">
        <v>1.8654580926522613E-3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87</v>
      </c>
      <c r="AV279">
        <f t="shared" si="120"/>
        <v>0.50130788167317708</v>
      </c>
      <c r="AW279">
        <f t="shared" si="121"/>
        <v>1.0218316505895893E-4</v>
      </c>
      <c r="AX279">
        <f t="shared" si="122"/>
        <v>304.9471725463867</v>
      </c>
      <c r="AY279">
        <f t="shared" si="123"/>
        <v>305.09982910156248</v>
      </c>
      <c r="AZ279">
        <f t="shared" si="124"/>
        <v>1.9227102565159582E-2</v>
      </c>
      <c r="BA279">
        <f t="shared" si="125"/>
        <v>-2.9514938032369677E-2</v>
      </c>
      <c r="BB279">
        <f t="shared" si="126"/>
        <v>4.7205377224382259</v>
      </c>
      <c r="BC279">
        <f t="shared" si="127"/>
        <v>47.455627891514332</v>
      </c>
      <c r="BD279">
        <f t="shared" si="128"/>
        <v>17.967882606480153</v>
      </c>
      <c r="BE279">
        <f t="shared" si="129"/>
        <v>31.873500823974609</v>
      </c>
      <c r="BF279">
        <f t="shared" si="130"/>
        <v>4.7410003534452887</v>
      </c>
      <c r="BG279">
        <f t="shared" si="131"/>
        <v>5.4682017080175029E-3</v>
      </c>
      <c r="BH279">
        <f t="shared" si="132"/>
        <v>2.9332245752994059</v>
      </c>
      <c r="BI279">
        <f t="shared" si="133"/>
        <v>1.8077757781458828</v>
      </c>
      <c r="BJ279">
        <f t="shared" si="134"/>
        <v>3.4185722584796699E-3</v>
      </c>
      <c r="BK279">
        <f t="shared" si="135"/>
        <v>63.725430388779237</v>
      </c>
      <c r="BL279">
        <f t="shared" si="136"/>
        <v>1.5310008120894658</v>
      </c>
      <c r="BM279">
        <f t="shared" si="137"/>
        <v>60.698412446452288</v>
      </c>
      <c r="BN279">
        <f t="shared" si="138"/>
        <v>418.82718832037102</v>
      </c>
      <c r="BO279">
        <f t="shared" si="139"/>
        <v>-1.1792376216417746E-3</v>
      </c>
    </row>
    <row r="280" spans="1:67" x14ac:dyDescent="0.25">
      <c r="A280" s="1">
        <v>269</v>
      </c>
      <c r="B280" s="1" t="s">
        <v>356</v>
      </c>
      <c r="C280" s="1" t="s">
        <v>81</v>
      </c>
      <c r="D280" s="1" t="s">
        <v>82</v>
      </c>
      <c r="E280" s="1" t="s">
        <v>83</v>
      </c>
      <c r="F280" s="1" t="s">
        <v>84</v>
      </c>
      <c r="G280" s="1" t="s">
        <v>85</v>
      </c>
      <c r="H280" s="1" t="s">
        <v>86</v>
      </c>
      <c r="I280" s="1">
        <v>1768.4999909363687</v>
      </c>
      <c r="J280" s="1">
        <v>0</v>
      </c>
      <c r="K280">
        <f t="shared" si="112"/>
        <v>-0.78525385110178958</v>
      </c>
      <c r="L280">
        <f t="shared" si="113"/>
        <v>5.4126633372723254E-3</v>
      </c>
      <c r="M280">
        <f t="shared" si="114"/>
        <v>634.9529524228783</v>
      </c>
      <c r="N280">
        <f t="shared" si="115"/>
        <v>0.10091338913484538</v>
      </c>
      <c r="O280">
        <f t="shared" si="116"/>
        <v>1.7866274404893043</v>
      </c>
      <c r="P280">
        <f t="shared" si="117"/>
        <v>31.792657852172852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31.945365905761719</v>
      </c>
      <c r="V280" s="1">
        <v>31.792657852172852</v>
      </c>
      <c r="W280" s="1">
        <v>32.017364501953125</v>
      </c>
      <c r="X280" s="1">
        <v>416.70159912109375</v>
      </c>
      <c r="Y280" s="1">
        <v>418.18402099609375</v>
      </c>
      <c r="Z280" s="1">
        <v>29.287134170532227</v>
      </c>
      <c r="AA280" s="1">
        <v>29.482524871826172</v>
      </c>
      <c r="AB280" s="1">
        <v>61.198745727539063</v>
      </c>
      <c r="AC280" s="1">
        <v>61.607036590576172</v>
      </c>
      <c r="AD280" s="1">
        <v>300.74575805664063</v>
      </c>
      <c r="AE280" s="1">
        <v>0.26074564456939697</v>
      </c>
      <c r="AF280" s="1">
        <v>1.9642043858766556E-2</v>
      </c>
      <c r="AG280" s="1">
        <v>99.472564697265625</v>
      </c>
      <c r="AH280" s="1">
        <v>3.1549501419067383</v>
      </c>
      <c r="AI280" s="1">
        <v>0.26367273926734924</v>
      </c>
      <c r="AJ280" s="1">
        <v>1.6222825273871422E-2</v>
      </c>
      <c r="AK280" s="1">
        <v>1.7433307366445661E-3</v>
      </c>
      <c r="AL280" s="1">
        <v>1.792200468480587E-2</v>
      </c>
      <c r="AM280" s="1">
        <v>1.8654580926522613E-3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87</v>
      </c>
      <c r="AV280">
        <f t="shared" si="120"/>
        <v>0.50124293009440102</v>
      </c>
      <c r="AW280">
        <f t="shared" si="121"/>
        <v>1.0091338913484537E-4</v>
      </c>
      <c r="AX280">
        <f t="shared" si="122"/>
        <v>304.94265785217283</v>
      </c>
      <c r="AY280">
        <f t="shared" si="123"/>
        <v>305.0953659057617</v>
      </c>
      <c r="AZ280">
        <f t="shared" si="124"/>
        <v>4.1719302198604424E-2</v>
      </c>
      <c r="BA280">
        <f t="shared" si="125"/>
        <v>-2.8624810210626003E-2</v>
      </c>
      <c r="BB280">
        <f t="shared" si="126"/>
        <v>4.7193298032407762</v>
      </c>
      <c r="BC280">
        <f t="shared" si="127"/>
        <v>47.443531968875682</v>
      </c>
      <c r="BD280">
        <f t="shared" si="128"/>
        <v>17.96100709704951</v>
      </c>
      <c r="BE280">
        <f t="shared" si="129"/>
        <v>31.869011878967285</v>
      </c>
      <c r="BF280">
        <f t="shared" si="130"/>
        <v>4.7397947912363003</v>
      </c>
      <c r="BG280">
        <f t="shared" si="131"/>
        <v>5.4023671421240911E-3</v>
      </c>
      <c r="BH280">
        <f t="shared" si="132"/>
        <v>2.9327023627514719</v>
      </c>
      <c r="BI280">
        <f t="shared" si="133"/>
        <v>1.8070924284848284</v>
      </c>
      <c r="BJ280">
        <f t="shared" si="134"/>
        <v>3.3774030054837759E-3</v>
      </c>
      <c r="BK280">
        <f t="shared" si="135"/>
        <v>63.16039863960458</v>
      </c>
      <c r="BL280">
        <f t="shared" si="136"/>
        <v>1.5183577576934948</v>
      </c>
      <c r="BM280">
        <f t="shared" si="137"/>
        <v>60.702876305671616</v>
      </c>
      <c r="BN280">
        <f t="shared" si="138"/>
        <v>418.55729306881494</v>
      </c>
      <c r="BO280">
        <f t="shared" si="139"/>
        <v>-1.1388445066264144E-3</v>
      </c>
    </row>
    <row r="281" spans="1:67" x14ac:dyDescent="0.25">
      <c r="A281" s="1">
        <v>270</v>
      </c>
      <c r="B281" s="1" t="s">
        <v>357</v>
      </c>
      <c r="C281" s="1" t="s">
        <v>81</v>
      </c>
      <c r="D281" s="1" t="s">
        <v>82</v>
      </c>
      <c r="E281" s="1" t="s">
        <v>83</v>
      </c>
      <c r="F281" s="1" t="s">
        <v>84</v>
      </c>
      <c r="G281" s="1" t="s">
        <v>85</v>
      </c>
      <c r="H281" s="1" t="s">
        <v>86</v>
      </c>
      <c r="I281" s="1">
        <v>1773.9999908134341</v>
      </c>
      <c r="J281" s="1">
        <v>0</v>
      </c>
      <c r="K281">
        <f t="shared" si="112"/>
        <v>-0.83472994655361121</v>
      </c>
      <c r="L281">
        <f t="shared" si="113"/>
        <v>5.4304388451853801E-3</v>
      </c>
      <c r="M281">
        <f t="shared" si="114"/>
        <v>648.33127336699863</v>
      </c>
      <c r="N281">
        <f t="shared" si="115"/>
        <v>0.10132929153734321</v>
      </c>
      <c r="O281">
        <f t="shared" si="116"/>
        <v>1.7881203737384168</v>
      </c>
      <c r="P281">
        <f t="shared" si="117"/>
        <v>31.797111511230469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31.946376800537109</v>
      </c>
      <c r="V281" s="1">
        <v>31.797111511230469</v>
      </c>
      <c r="W281" s="1">
        <v>32.018039703369141</v>
      </c>
      <c r="X281" s="1">
        <v>416.34939575195313</v>
      </c>
      <c r="Y281" s="1">
        <v>417.93032836914063</v>
      </c>
      <c r="Z281" s="1">
        <v>29.283302307128906</v>
      </c>
      <c r="AA281" s="1">
        <v>29.479511260986328</v>
      </c>
      <c r="AB281" s="1">
        <v>61.18719482421875</v>
      </c>
      <c r="AC281" s="1">
        <v>61.597171783447266</v>
      </c>
      <c r="AD281" s="1">
        <v>300.726806640625</v>
      </c>
      <c r="AE281" s="1">
        <v>0.15947087109088898</v>
      </c>
      <c r="AF281" s="1">
        <v>3.1013821717351675E-3</v>
      </c>
      <c r="AG281" s="1">
        <v>99.472511291503906</v>
      </c>
      <c r="AH281" s="1">
        <v>3.1549501419067383</v>
      </c>
      <c r="AI281" s="1">
        <v>0.26367273926734924</v>
      </c>
      <c r="AJ281" s="1">
        <v>1.6222825273871422E-2</v>
      </c>
      <c r="AK281" s="1">
        <v>1.7433307366445661E-3</v>
      </c>
      <c r="AL281" s="1">
        <v>1.792200468480587E-2</v>
      </c>
      <c r="AM281" s="1">
        <v>1.8654580926522613E-3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87</v>
      </c>
      <c r="AV281">
        <f t="shared" si="120"/>
        <v>0.50121134440104154</v>
      </c>
      <c r="AW281">
        <f t="shared" si="121"/>
        <v>1.0132929153734321E-4</v>
      </c>
      <c r="AX281">
        <f t="shared" si="122"/>
        <v>304.94711151123045</v>
      </c>
      <c r="AY281">
        <f t="shared" si="123"/>
        <v>305.09637680053709</v>
      </c>
      <c r="AZ281">
        <f t="shared" si="124"/>
        <v>2.5515338804229959E-2</v>
      </c>
      <c r="BA281">
        <f t="shared" si="125"/>
        <v>-2.9487453152296561E-2</v>
      </c>
      <c r="BB281">
        <f t="shared" si="126"/>
        <v>4.7205213905148957</v>
      </c>
      <c r="BC281">
        <f t="shared" si="127"/>
        <v>47.455536501751943</v>
      </c>
      <c r="BD281">
        <f t="shared" si="128"/>
        <v>17.976025240765615</v>
      </c>
      <c r="BE281">
        <f t="shared" si="129"/>
        <v>31.871744155883789</v>
      </c>
      <c r="BF281">
        <f t="shared" si="130"/>
        <v>4.7405285465143718</v>
      </c>
      <c r="BG281">
        <f t="shared" si="131"/>
        <v>5.4200749771031445E-3</v>
      </c>
      <c r="BH281">
        <f t="shared" si="132"/>
        <v>2.9324010167764789</v>
      </c>
      <c r="BI281">
        <f t="shared" si="133"/>
        <v>1.8081275297378929</v>
      </c>
      <c r="BJ281">
        <f t="shared" si="134"/>
        <v>3.388476467456204E-3</v>
      </c>
      <c r="BK281">
        <f t="shared" si="135"/>
        <v>64.491139910633876</v>
      </c>
      <c r="BL281">
        <f t="shared" si="136"/>
        <v>1.5512903212765989</v>
      </c>
      <c r="BM281">
        <f t="shared" si="137"/>
        <v>60.680028774770875</v>
      </c>
      <c r="BN281">
        <f t="shared" si="138"/>
        <v>418.32711900808539</v>
      </c>
      <c r="BO281">
        <f t="shared" si="139"/>
        <v>-1.2108093134420266E-3</v>
      </c>
    </row>
    <row r="282" spans="1:67" x14ac:dyDescent="0.25">
      <c r="A282" s="1">
        <v>271</v>
      </c>
      <c r="B282" s="1" t="s">
        <v>358</v>
      </c>
      <c r="C282" s="1" t="s">
        <v>81</v>
      </c>
      <c r="D282" s="1" t="s">
        <v>82</v>
      </c>
      <c r="E282" s="1" t="s">
        <v>83</v>
      </c>
      <c r="F282" s="1" t="s">
        <v>84</v>
      </c>
      <c r="G282" s="1" t="s">
        <v>85</v>
      </c>
      <c r="H282" s="1" t="s">
        <v>86</v>
      </c>
      <c r="I282" s="1">
        <v>1778.9999907016754</v>
      </c>
      <c r="J282" s="1">
        <v>0</v>
      </c>
      <c r="K282">
        <f t="shared" si="112"/>
        <v>-0.85906949477304229</v>
      </c>
      <c r="L282">
        <f t="shared" si="113"/>
        <v>5.6249457998398386E-3</v>
      </c>
      <c r="M282">
        <f t="shared" si="114"/>
        <v>646.54702093863682</v>
      </c>
      <c r="N282">
        <f t="shared" si="115"/>
        <v>0.10493189036747853</v>
      </c>
      <c r="O282">
        <f t="shared" si="116"/>
        <v>1.7877700211959118</v>
      </c>
      <c r="P282">
        <f t="shared" si="117"/>
        <v>31.796756744384766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31.944921493530273</v>
      </c>
      <c r="V282" s="1">
        <v>31.796756744384766</v>
      </c>
      <c r="W282" s="1">
        <v>32.041599273681641</v>
      </c>
      <c r="X282" s="1">
        <v>416.05523681640625</v>
      </c>
      <c r="Y282" s="1">
        <v>417.68197631835938</v>
      </c>
      <c r="Z282" s="1">
        <v>29.279098510742188</v>
      </c>
      <c r="AA282" s="1">
        <v>29.482307434082031</v>
      </c>
      <c r="AB282" s="1">
        <v>61.1829833984375</v>
      </c>
      <c r="AC282" s="1">
        <v>61.607620239257813</v>
      </c>
      <c r="AD282" s="1">
        <v>300.6903076171875</v>
      </c>
      <c r="AE282" s="1">
        <v>9.0693898499011993E-2</v>
      </c>
      <c r="AF282" s="1">
        <v>0.11991953104734421</v>
      </c>
      <c r="AG282" s="1">
        <v>99.47174072265625</v>
      </c>
      <c r="AH282" s="1">
        <v>3.1549501419067383</v>
      </c>
      <c r="AI282" s="1">
        <v>0.26367273926734924</v>
      </c>
      <c r="AJ282" s="1">
        <v>1.6222825273871422E-2</v>
      </c>
      <c r="AK282" s="1">
        <v>1.7433307366445661E-3</v>
      </c>
      <c r="AL282" s="1">
        <v>1.792200468480587E-2</v>
      </c>
      <c r="AM282" s="1">
        <v>1.8654580926522613E-3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87</v>
      </c>
      <c r="AV282">
        <f t="shared" si="120"/>
        <v>0.50115051269531241</v>
      </c>
      <c r="AW282">
        <f t="shared" si="121"/>
        <v>1.0493189036747853E-4</v>
      </c>
      <c r="AX282">
        <f t="shared" si="122"/>
        <v>304.94675674438474</v>
      </c>
      <c r="AY282">
        <f t="shared" si="123"/>
        <v>305.09492149353025</v>
      </c>
      <c r="AZ282">
        <f t="shared" si="124"/>
        <v>1.4511023435495263E-2</v>
      </c>
      <c r="BA282">
        <f t="shared" si="125"/>
        <v>-3.1552841153314144E-2</v>
      </c>
      <c r="BB282">
        <f t="shared" si="126"/>
        <v>4.7204264621845606</v>
      </c>
      <c r="BC282">
        <f t="shared" si="127"/>
        <v>47.45494979670552</v>
      </c>
      <c r="BD282">
        <f t="shared" si="128"/>
        <v>17.972642362623489</v>
      </c>
      <c r="BE282">
        <f t="shared" si="129"/>
        <v>31.87083911895752</v>
      </c>
      <c r="BF282">
        <f t="shared" si="130"/>
        <v>4.7402854871292774</v>
      </c>
      <c r="BG282">
        <f t="shared" si="131"/>
        <v>5.6138269716447505E-3</v>
      </c>
      <c r="BH282">
        <f t="shared" si="132"/>
        <v>2.9326564409886489</v>
      </c>
      <c r="BI282">
        <f t="shared" si="133"/>
        <v>1.8076290461406286</v>
      </c>
      <c r="BJ282">
        <f t="shared" si="134"/>
        <v>3.5096391232339584E-3</v>
      </c>
      <c r="BK282">
        <f t="shared" si="135"/>
        <v>64.31315763181388</v>
      </c>
      <c r="BL282">
        <f t="shared" si="136"/>
        <v>1.5479409158077611</v>
      </c>
      <c r="BM282">
        <f t="shared" si="137"/>
        <v>60.689584296762433</v>
      </c>
      <c r="BN282">
        <f t="shared" si="138"/>
        <v>418.0903368128358</v>
      </c>
      <c r="BO282">
        <f t="shared" si="139"/>
        <v>-1.2470168748039102E-3</v>
      </c>
    </row>
    <row r="283" spans="1:67" x14ac:dyDescent="0.25">
      <c r="A283" s="1">
        <v>272</v>
      </c>
      <c r="B283" s="1" t="s">
        <v>359</v>
      </c>
      <c r="C283" s="1" t="s">
        <v>81</v>
      </c>
      <c r="D283" s="1" t="s">
        <v>82</v>
      </c>
      <c r="E283" s="1" t="s">
        <v>83</v>
      </c>
      <c r="F283" s="1" t="s">
        <v>84</v>
      </c>
      <c r="G283" s="1" t="s">
        <v>85</v>
      </c>
      <c r="H283" s="1" t="s">
        <v>86</v>
      </c>
      <c r="I283" s="1">
        <v>1783.9999905899167</v>
      </c>
      <c r="J283" s="1">
        <v>0</v>
      </c>
      <c r="K283">
        <f t="shared" si="112"/>
        <v>-0.85725640530618763</v>
      </c>
      <c r="L283">
        <f t="shared" si="113"/>
        <v>5.6062678158145095E-3</v>
      </c>
      <c r="M283">
        <f t="shared" si="114"/>
        <v>646.58615087555779</v>
      </c>
      <c r="N283">
        <f t="shared" si="115"/>
        <v>0.10457704137960125</v>
      </c>
      <c r="O283">
        <f t="shared" si="116"/>
        <v>1.7876725877741801</v>
      </c>
      <c r="P283">
        <f t="shared" si="117"/>
        <v>31.796142578125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31.950677871704102</v>
      </c>
      <c r="V283" s="1">
        <v>31.796142578125</v>
      </c>
      <c r="W283" s="1">
        <v>32.056674957275391</v>
      </c>
      <c r="X283" s="1">
        <v>415.79766845703125</v>
      </c>
      <c r="Y283" s="1">
        <v>417.42092895507813</v>
      </c>
      <c r="Z283" s="1">
        <v>29.278793334960938</v>
      </c>
      <c r="AA283" s="1">
        <v>29.481288909912109</v>
      </c>
      <c r="AB283" s="1">
        <v>61.163127899169922</v>
      </c>
      <c r="AC283" s="1">
        <v>61.586139678955078</v>
      </c>
      <c r="AD283" s="1">
        <v>300.72946166992188</v>
      </c>
      <c r="AE283" s="1">
        <v>0.18290168046951294</v>
      </c>
      <c r="AF283" s="1">
        <v>7.6501354575157166E-2</v>
      </c>
      <c r="AG283" s="1">
        <v>99.472908020019531</v>
      </c>
      <c r="AH283" s="1">
        <v>3.1549501419067383</v>
      </c>
      <c r="AI283" s="1">
        <v>0.26367273926734924</v>
      </c>
      <c r="AJ283" s="1">
        <v>1.6222825273871422E-2</v>
      </c>
      <c r="AK283" s="1">
        <v>1.7433307366445661E-3</v>
      </c>
      <c r="AL283" s="1">
        <v>1.792200468480587E-2</v>
      </c>
      <c r="AM283" s="1">
        <v>1.8654580926522613E-3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87</v>
      </c>
      <c r="AV283">
        <f t="shared" si="120"/>
        <v>0.50121576944986979</v>
      </c>
      <c r="AW283">
        <f t="shared" si="121"/>
        <v>1.0457704137960125E-4</v>
      </c>
      <c r="AX283">
        <f t="shared" si="122"/>
        <v>304.94614257812498</v>
      </c>
      <c r="AY283">
        <f t="shared" si="123"/>
        <v>305.10067787170408</v>
      </c>
      <c r="AZ283">
        <f t="shared" si="124"/>
        <v>2.9264268221014689E-2</v>
      </c>
      <c r="BA283">
        <f t="shared" si="125"/>
        <v>-3.0332316910242973E-2</v>
      </c>
      <c r="BB283">
        <f t="shared" si="126"/>
        <v>4.7202621278214894</v>
      </c>
      <c r="BC283">
        <f t="shared" si="127"/>
        <v>47.452740869619568</v>
      </c>
      <c r="BD283">
        <f t="shared" si="128"/>
        <v>17.971451959707458</v>
      </c>
      <c r="BE283">
        <f t="shared" si="129"/>
        <v>31.873410224914551</v>
      </c>
      <c r="BF283">
        <f t="shared" si="130"/>
        <v>4.7409760192975758</v>
      </c>
      <c r="BG283">
        <f t="shared" si="131"/>
        <v>5.595222634051507E-3</v>
      </c>
      <c r="BH283">
        <f t="shared" si="132"/>
        <v>2.9325895400473092</v>
      </c>
      <c r="BI283">
        <f t="shared" si="133"/>
        <v>1.8083864792502666</v>
      </c>
      <c r="BJ283">
        <f t="shared" si="134"/>
        <v>3.4980048123381111E-3</v>
      </c>
      <c r="BK283">
        <f t="shared" si="135"/>
        <v>64.317804713062827</v>
      </c>
      <c r="BL283">
        <f t="shared" si="136"/>
        <v>1.5490027117091245</v>
      </c>
      <c r="BM283">
        <f t="shared" si="137"/>
        <v>60.690166161571021</v>
      </c>
      <c r="BN283">
        <f t="shared" si="138"/>
        <v>417.82842759365616</v>
      </c>
      <c r="BO283">
        <f t="shared" si="139"/>
        <v>-1.2451769732551709E-3</v>
      </c>
    </row>
    <row r="284" spans="1:67" x14ac:dyDescent="0.25">
      <c r="A284" s="1">
        <v>273</v>
      </c>
      <c r="B284" s="1" t="s">
        <v>360</v>
      </c>
      <c r="C284" s="1" t="s">
        <v>81</v>
      </c>
      <c r="D284" s="1" t="s">
        <v>82</v>
      </c>
      <c r="E284" s="1" t="s">
        <v>83</v>
      </c>
      <c r="F284" s="1" t="s">
        <v>84</v>
      </c>
      <c r="G284" s="1" t="s">
        <v>85</v>
      </c>
      <c r="H284" s="1" t="s">
        <v>86</v>
      </c>
      <c r="I284" s="1">
        <v>1789.4999904669821</v>
      </c>
      <c r="J284" s="1">
        <v>0</v>
      </c>
      <c r="K284">
        <f t="shared" si="112"/>
        <v>-0.82656167469882502</v>
      </c>
      <c r="L284">
        <f t="shared" si="113"/>
        <v>5.5330168590632701E-3</v>
      </c>
      <c r="M284">
        <f t="shared" si="114"/>
        <v>640.66631633938766</v>
      </c>
      <c r="N284">
        <f t="shared" si="115"/>
        <v>0.1031675718254523</v>
      </c>
      <c r="O284">
        <f t="shared" si="116"/>
        <v>1.7868846181975839</v>
      </c>
      <c r="P284">
        <f t="shared" si="117"/>
        <v>31.791818618774414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31.955661773681641</v>
      </c>
      <c r="V284" s="1">
        <v>31.791818618774414</v>
      </c>
      <c r="W284" s="1">
        <v>32.050918579101563</v>
      </c>
      <c r="X284" s="1">
        <v>415.48883056640625</v>
      </c>
      <c r="Y284" s="1">
        <v>417.05206298828125</v>
      </c>
      <c r="Z284" s="1">
        <v>29.277978897094727</v>
      </c>
      <c r="AA284" s="1">
        <v>29.477741241455078</v>
      </c>
      <c r="AB284" s="1">
        <v>61.143833160400391</v>
      </c>
      <c r="AC284" s="1">
        <v>61.561016082763672</v>
      </c>
      <c r="AD284" s="1">
        <v>300.73663330078125</v>
      </c>
      <c r="AE284" s="1">
        <v>9.2201963067054749E-2</v>
      </c>
      <c r="AF284" s="1">
        <v>7.236248254776001E-2</v>
      </c>
      <c r="AG284" s="1">
        <v>99.472366333007813</v>
      </c>
      <c r="AH284" s="1">
        <v>3.1549501419067383</v>
      </c>
      <c r="AI284" s="1">
        <v>0.26367273926734924</v>
      </c>
      <c r="AJ284" s="1">
        <v>1.6222825273871422E-2</v>
      </c>
      <c r="AK284" s="1">
        <v>1.7433307366445661E-3</v>
      </c>
      <c r="AL284" s="1">
        <v>1.792200468480587E-2</v>
      </c>
      <c r="AM284" s="1">
        <v>1.8654580926522613E-3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87</v>
      </c>
      <c r="AV284">
        <f t="shared" si="120"/>
        <v>0.50122772216796874</v>
      </c>
      <c r="AW284">
        <f t="shared" si="121"/>
        <v>1.031675718254523E-4</v>
      </c>
      <c r="AX284">
        <f t="shared" si="122"/>
        <v>304.94181861877439</v>
      </c>
      <c r="AY284">
        <f t="shared" si="123"/>
        <v>305.10566177368162</v>
      </c>
      <c r="AZ284">
        <f t="shared" si="124"/>
        <v>1.4752313760988844E-2</v>
      </c>
      <c r="BA284">
        <f t="shared" si="125"/>
        <v>-2.8513508121819343E-2</v>
      </c>
      <c r="BB284">
        <f t="shared" si="126"/>
        <v>4.7191052936372158</v>
      </c>
      <c r="BC284">
        <f t="shared" si="127"/>
        <v>47.441369574328505</v>
      </c>
      <c r="BD284">
        <f t="shared" si="128"/>
        <v>17.963628332873427</v>
      </c>
      <c r="BE284">
        <f t="shared" si="129"/>
        <v>31.873740196228027</v>
      </c>
      <c r="BF284">
        <f t="shared" si="130"/>
        <v>4.7410646473482281</v>
      </c>
      <c r="BG284">
        <f t="shared" si="131"/>
        <v>5.5222581453101046E-3</v>
      </c>
      <c r="BH284">
        <f t="shared" si="132"/>
        <v>2.9322206754396318</v>
      </c>
      <c r="BI284">
        <f t="shared" si="133"/>
        <v>1.8088439719085962</v>
      </c>
      <c r="BJ284">
        <f t="shared" si="134"/>
        <v>3.4523763342199812E-3</v>
      </c>
      <c r="BK284">
        <f t="shared" si="135"/>
        <v>63.728594516130237</v>
      </c>
      <c r="BL284">
        <f t="shared" si="136"/>
        <v>1.5361782693241102</v>
      </c>
      <c r="BM284">
        <f t="shared" si="137"/>
        <v>60.697154204156021</v>
      </c>
      <c r="BN284">
        <f t="shared" si="138"/>
        <v>417.44497082198853</v>
      </c>
      <c r="BO284">
        <f t="shared" si="139"/>
        <v>-1.2018336531794999E-3</v>
      </c>
    </row>
    <row r="285" spans="1:67" x14ac:dyDescent="0.25">
      <c r="A285" s="1">
        <v>274</v>
      </c>
      <c r="B285" s="1" t="s">
        <v>361</v>
      </c>
      <c r="C285" s="1" t="s">
        <v>81</v>
      </c>
      <c r="D285" s="1" t="s">
        <v>82</v>
      </c>
      <c r="E285" s="1" t="s">
        <v>83</v>
      </c>
      <c r="F285" s="1" t="s">
        <v>84</v>
      </c>
      <c r="G285" s="1" t="s">
        <v>85</v>
      </c>
      <c r="H285" s="1" t="s">
        <v>86</v>
      </c>
      <c r="I285" s="1">
        <v>1794.4999903552234</v>
      </c>
      <c r="J285" s="1">
        <v>0</v>
      </c>
      <c r="K285">
        <f t="shared" si="112"/>
        <v>-0.82897916684608153</v>
      </c>
      <c r="L285">
        <f t="shared" si="113"/>
        <v>5.5268527888211651E-3</v>
      </c>
      <c r="M285">
        <f t="shared" si="114"/>
        <v>641.37635332786203</v>
      </c>
      <c r="N285">
        <f t="shared" si="115"/>
        <v>0.10316741683750011</v>
      </c>
      <c r="O285">
        <f t="shared" si="116"/>
        <v>1.7888624897333321</v>
      </c>
      <c r="P285">
        <f t="shared" si="117"/>
        <v>31.799003601074219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31.954648971557617</v>
      </c>
      <c r="V285" s="1">
        <v>31.799003601074219</v>
      </c>
      <c r="W285" s="1">
        <v>32.024059295654297</v>
      </c>
      <c r="X285" s="1">
        <v>415.2508544921875</v>
      </c>
      <c r="Y285" s="1">
        <v>416.8192138671875</v>
      </c>
      <c r="Z285" s="1">
        <v>29.277246475219727</v>
      </c>
      <c r="AA285" s="1">
        <v>29.477041244506836</v>
      </c>
      <c r="AB285" s="1">
        <v>61.146106719970703</v>
      </c>
      <c r="AC285" s="1">
        <v>61.563385009765625</v>
      </c>
      <c r="AD285" s="1">
        <v>300.68759155273438</v>
      </c>
      <c r="AE285" s="1">
        <v>0.23127208650112152</v>
      </c>
      <c r="AF285" s="1">
        <v>3.5149231553077698E-2</v>
      </c>
      <c r="AG285" s="1">
        <v>99.472846984863281</v>
      </c>
      <c r="AH285" s="1">
        <v>3.1549501419067383</v>
      </c>
      <c r="AI285" s="1">
        <v>0.26367273926734924</v>
      </c>
      <c r="AJ285" s="1">
        <v>1.6222825273871422E-2</v>
      </c>
      <c r="AK285" s="1">
        <v>1.7433307366445661E-3</v>
      </c>
      <c r="AL285" s="1">
        <v>1.792200468480587E-2</v>
      </c>
      <c r="AM285" s="1">
        <v>1.8654580926522613E-3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87</v>
      </c>
      <c r="AV285">
        <f t="shared" si="120"/>
        <v>0.50114598592122395</v>
      </c>
      <c r="AW285">
        <f t="shared" si="121"/>
        <v>1.0316741683750011E-4</v>
      </c>
      <c r="AX285">
        <f t="shared" si="122"/>
        <v>304.9490036010742</v>
      </c>
      <c r="AY285">
        <f t="shared" si="123"/>
        <v>305.10464897155759</v>
      </c>
      <c r="AZ285">
        <f t="shared" si="124"/>
        <v>3.700353301308601E-2</v>
      </c>
      <c r="BA285">
        <f t="shared" si="125"/>
        <v>-2.9391137962325075E-2</v>
      </c>
      <c r="BB285">
        <f t="shared" si="126"/>
        <v>4.7210277030146646</v>
      </c>
      <c r="BC285">
        <f t="shared" si="127"/>
        <v>47.460466309294034</v>
      </c>
      <c r="BD285">
        <f t="shared" si="128"/>
        <v>17.983425064787198</v>
      </c>
      <c r="BE285">
        <f t="shared" si="129"/>
        <v>31.876826286315918</v>
      </c>
      <c r="BF285">
        <f t="shared" si="130"/>
        <v>4.7418936199911874</v>
      </c>
      <c r="BG285">
        <f t="shared" si="131"/>
        <v>5.5161180100011895E-3</v>
      </c>
      <c r="BH285">
        <f t="shared" si="132"/>
        <v>2.9321652132813325</v>
      </c>
      <c r="BI285">
        <f t="shared" si="133"/>
        <v>1.8097284067098549</v>
      </c>
      <c r="BJ285">
        <f t="shared" si="134"/>
        <v>3.4485366046154752E-3</v>
      </c>
      <c r="BK285">
        <f t="shared" si="135"/>
        <v>63.799531854292027</v>
      </c>
      <c r="BL285">
        <f t="shared" si="136"/>
        <v>1.538739894874966</v>
      </c>
      <c r="BM285">
        <f t="shared" si="137"/>
        <v>60.669211009925547</v>
      </c>
      <c r="BN285">
        <f t="shared" si="138"/>
        <v>417.21327086088087</v>
      </c>
      <c r="BO285">
        <f t="shared" si="139"/>
        <v>-1.205462901322415E-3</v>
      </c>
    </row>
    <row r="286" spans="1:67" x14ac:dyDescent="0.25">
      <c r="A286" s="1">
        <v>275</v>
      </c>
      <c r="B286" s="1" t="s">
        <v>362</v>
      </c>
      <c r="C286" s="1" t="s">
        <v>81</v>
      </c>
      <c r="D286" s="1" t="s">
        <v>82</v>
      </c>
      <c r="E286" s="1" t="s">
        <v>83</v>
      </c>
      <c r="F286" s="1" t="s">
        <v>84</v>
      </c>
      <c r="G286" s="1" t="s">
        <v>85</v>
      </c>
      <c r="H286" s="1" t="s">
        <v>86</v>
      </c>
      <c r="I286" s="1">
        <v>1799.4999902434647</v>
      </c>
      <c r="J286" s="1">
        <v>0</v>
      </c>
      <c r="K286">
        <f t="shared" si="112"/>
        <v>-0.86022027080303576</v>
      </c>
      <c r="L286">
        <f t="shared" si="113"/>
        <v>5.4992441647538836E-3</v>
      </c>
      <c r="M286">
        <f t="shared" si="114"/>
        <v>651.20125255084474</v>
      </c>
      <c r="N286">
        <f t="shared" si="115"/>
        <v>0.10261348023033716</v>
      </c>
      <c r="O286">
        <f t="shared" si="116"/>
        <v>1.7881905819936033</v>
      </c>
      <c r="P286">
        <f t="shared" si="117"/>
        <v>31.793806076049805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31.945785522460938</v>
      </c>
      <c r="V286" s="1">
        <v>31.793806076049805</v>
      </c>
      <c r="W286" s="1">
        <v>32.006214141845703</v>
      </c>
      <c r="X286" s="1">
        <v>414.83901977539063</v>
      </c>
      <c r="Y286" s="1">
        <v>416.47024536132813</v>
      </c>
      <c r="Z286" s="1">
        <v>29.271123886108398</v>
      </c>
      <c r="AA286" s="1">
        <v>29.469846725463867</v>
      </c>
      <c r="AB286" s="1">
        <v>61.1639404296875</v>
      </c>
      <c r="AC286" s="1">
        <v>61.579185485839844</v>
      </c>
      <c r="AD286" s="1">
        <v>300.68856811523438</v>
      </c>
      <c r="AE286" s="1">
        <v>0.20783412456512451</v>
      </c>
      <c r="AF286" s="1">
        <v>0.12715235352516174</v>
      </c>
      <c r="AG286" s="1">
        <v>99.472740173339844</v>
      </c>
      <c r="AH286" s="1">
        <v>3.1549501419067383</v>
      </c>
      <c r="AI286" s="1">
        <v>0.26367273926734924</v>
      </c>
      <c r="AJ286" s="1">
        <v>1.6222825273871422E-2</v>
      </c>
      <c r="AK286" s="1">
        <v>1.7433307366445661E-3</v>
      </c>
      <c r="AL286" s="1">
        <v>1.792200468480587E-2</v>
      </c>
      <c r="AM286" s="1">
        <v>1.8654580926522613E-3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87</v>
      </c>
      <c r="AV286">
        <f t="shared" si="120"/>
        <v>0.5011476135253905</v>
      </c>
      <c r="AW286">
        <f t="shared" si="121"/>
        <v>1.0261348023033716E-4</v>
      </c>
      <c r="AX286">
        <f t="shared" si="122"/>
        <v>304.94380607604978</v>
      </c>
      <c r="AY286">
        <f t="shared" si="123"/>
        <v>305.09578552246091</v>
      </c>
      <c r="AZ286">
        <f t="shared" si="124"/>
        <v>3.3253459187147172E-2</v>
      </c>
      <c r="BA286">
        <f t="shared" si="125"/>
        <v>-2.9664875992295076E-2</v>
      </c>
      <c r="BB286">
        <f t="shared" si="126"/>
        <v>4.7196369882638205</v>
      </c>
      <c r="BC286">
        <f t="shared" si="127"/>
        <v>47.446536408260641</v>
      </c>
      <c r="BD286">
        <f t="shared" si="128"/>
        <v>17.976689682796774</v>
      </c>
      <c r="BE286">
        <f t="shared" si="129"/>
        <v>31.869795799255371</v>
      </c>
      <c r="BF286">
        <f t="shared" si="130"/>
        <v>4.7400053035774317</v>
      </c>
      <c r="BG286">
        <f t="shared" si="131"/>
        <v>5.4886162631331576E-3</v>
      </c>
      <c r="BH286">
        <f t="shared" si="132"/>
        <v>2.9314464062702172</v>
      </c>
      <c r="BI286">
        <f t="shared" si="133"/>
        <v>1.8085588973072144</v>
      </c>
      <c r="BJ286">
        <f t="shared" si="134"/>
        <v>3.4313384344701755E-3</v>
      </c>
      <c r="BK286">
        <f t="shared" si="135"/>
        <v>64.776772995543638</v>
      </c>
      <c r="BL286">
        <f t="shared" si="136"/>
        <v>1.5636201140512807</v>
      </c>
      <c r="BM286">
        <f t="shared" si="137"/>
        <v>60.672449243843964</v>
      </c>
      <c r="BN286">
        <f t="shared" si="138"/>
        <v>416.87915287961522</v>
      </c>
      <c r="BO286">
        <f t="shared" si="139"/>
        <v>-1.2519616382423088E-3</v>
      </c>
    </row>
    <row r="287" spans="1:67" x14ac:dyDescent="0.25">
      <c r="A287" s="1">
        <v>276</v>
      </c>
      <c r="B287" s="1" t="s">
        <v>363</v>
      </c>
      <c r="C287" s="1" t="s">
        <v>81</v>
      </c>
      <c r="D287" s="1" t="s">
        <v>82</v>
      </c>
      <c r="E287" s="1" t="s">
        <v>83</v>
      </c>
      <c r="F287" s="1" t="s">
        <v>84</v>
      </c>
      <c r="G287" s="1" t="s">
        <v>85</v>
      </c>
      <c r="H287" s="1" t="s">
        <v>86</v>
      </c>
      <c r="I287" s="1">
        <v>1804.9999901205301</v>
      </c>
      <c r="J287" s="1">
        <v>0</v>
      </c>
      <c r="K287">
        <f t="shared" si="112"/>
        <v>-0.94207365904535745</v>
      </c>
      <c r="L287">
        <f t="shared" si="113"/>
        <v>5.5129103546376285E-3</v>
      </c>
      <c r="M287">
        <f t="shared" si="114"/>
        <v>673.75121243555884</v>
      </c>
      <c r="N287">
        <f t="shared" si="115"/>
        <v>0.1028325994505995</v>
      </c>
      <c r="O287">
        <f t="shared" si="116"/>
        <v>1.7875984963825746</v>
      </c>
      <c r="P287">
        <f t="shared" si="117"/>
        <v>31.791635513305664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31.941703796386719</v>
      </c>
      <c r="V287" s="1">
        <v>31.791635513305664</v>
      </c>
      <c r="W287" s="1">
        <v>32.012252807617188</v>
      </c>
      <c r="X287" s="1">
        <v>414.37777709960938</v>
      </c>
      <c r="Y287" s="1">
        <v>416.172119140625</v>
      </c>
      <c r="Z287" s="1">
        <v>29.270542144775391</v>
      </c>
      <c r="AA287" s="1">
        <v>29.46967887878418</v>
      </c>
      <c r="AB287" s="1">
        <v>61.177452087402344</v>
      </c>
      <c r="AC287" s="1">
        <v>61.593658447265625</v>
      </c>
      <c r="AD287" s="1">
        <v>300.70440673828125</v>
      </c>
      <c r="AE287" s="1">
        <v>0.16853843629360199</v>
      </c>
      <c r="AF287" s="1">
        <v>0.16437141597270966</v>
      </c>
      <c r="AG287" s="1">
        <v>99.47369384765625</v>
      </c>
      <c r="AH287" s="1">
        <v>3.1549501419067383</v>
      </c>
      <c r="AI287" s="1">
        <v>0.26367273926734924</v>
      </c>
      <c r="AJ287" s="1">
        <v>1.6222825273871422E-2</v>
      </c>
      <c r="AK287" s="1">
        <v>1.7433307366445661E-3</v>
      </c>
      <c r="AL287" s="1">
        <v>1.792200468480587E-2</v>
      </c>
      <c r="AM287" s="1">
        <v>1.8654580926522613E-3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87</v>
      </c>
      <c r="AV287">
        <f t="shared" si="120"/>
        <v>0.50117401123046867</v>
      </c>
      <c r="AW287">
        <f t="shared" si="121"/>
        <v>1.028325994505995E-4</v>
      </c>
      <c r="AX287">
        <f t="shared" si="122"/>
        <v>304.94163551330564</v>
      </c>
      <c r="AY287">
        <f t="shared" si="123"/>
        <v>305.0917037963867</v>
      </c>
      <c r="AZ287">
        <f t="shared" si="124"/>
        <v>2.6966149204235901E-2</v>
      </c>
      <c r="BA287">
        <f t="shared" si="125"/>
        <v>-3.010853681630149E-2</v>
      </c>
      <c r="BB287">
        <f t="shared" si="126"/>
        <v>4.7190563109594938</v>
      </c>
      <c r="BC287">
        <f t="shared" si="127"/>
        <v>47.440244032625536</v>
      </c>
      <c r="BD287">
        <f t="shared" si="128"/>
        <v>17.970565153841356</v>
      </c>
      <c r="BE287">
        <f t="shared" si="129"/>
        <v>31.866669654846191</v>
      </c>
      <c r="BF287">
        <f t="shared" si="130"/>
        <v>4.7391658636810581</v>
      </c>
      <c r="BG287">
        <f t="shared" si="131"/>
        <v>5.5022296158115398E-3</v>
      </c>
      <c r="BH287">
        <f t="shared" si="132"/>
        <v>2.9314578145769192</v>
      </c>
      <c r="BI287">
        <f t="shared" si="133"/>
        <v>1.8077080491041388</v>
      </c>
      <c r="BJ287">
        <f t="shared" si="134"/>
        <v>3.4398515151884256E-3</v>
      </c>
      <c r="BK287">
        <f t="shared" si="135"/>
        <v>67.020521835301992</v>
      </c>
      <c r="BL287">
        <f t="shared" si="136"/>
        <v>1.6189244340222071</v>
      </c>
      <c r="BM287">
        <f t="shared" si="137"/>
        <v>60.680954234409647</v>
      </c>
      <c r="BN287">
        <f t="shared" si="138"/>
        <v>416.61993583948549</v>
      </c>
      <c r="BO287">
        <f t="shared" si="139"/>
        <v>-1.3721361766998819E-3</v>
      </c>
    </row>
    <row r="288" spans="1:67" x14ac:dyDescent="0.25">
      <c r="A288" s="1">
        <v>277</v>
      </c>
      <c r="B288" s="1" t="s">
        <v>364</v>
      </c>
      <c r="C288" s="1" t="s">
        <v>81</v>
      </c>
      <c r="D288" s="1" t="s">
        <v>82</v>
      </c>
      <c r="E288" s="1" t="s">
        <v>83</v>
      </c>
      <c r="F288" s="1" t="s">
        <v>84</v>
      </c>
      <c r="G288" s="1" t="s">
        <v>85</v>
      </c>
      <c r="H288" s="1" t="s">
        <v>86</v>
      </c>
      <c r="I288" s="1">
        <v>1809.9999900087714</v>
      </c>
      <c r="J288" s="1">
        <v>0</v>
      </c>
      <c r="K288">
        <f t="shared" si="112"/>
        <v>-0.87219146643744594</v>
      </c>
      <c r="L288">
        <f t="shared" si="113"/>
        <v>5.5176745517531503E-3</v>
      </c>
      <c r="M288">
        <f t="shared" si="114"/>
        <v>653.18640077330849</v>
      </c>
      <c r="N288">
        <f t="shared" si="115"/>
        <v>0.10286460566512665</v>
      </c>
      <c r="O288">
        <f t="shared" si="116"/>
        <v>1.7866235957102412</v>
      </c>
      <c r="P288">
        <f t="shared" si="117"/>
        <v>31.787359237670898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31.945075988769531</v>
      </c>
      <c r="V288" s="1">
        <v>31.787359237670898</v>
      </c>
      <c r="W288" s="1">
        <v>32.043296813964844</v>
      </c>
      <c r="X288" s="1">
        <v>414.16500854492188</v>
      </c>
      <c r="Y288" s="1">
        <v>415.81988525390625</v>
      </c>
      <c r="Z288" s="1">
        <v>29.268831253051758</v>
      </c>
      <c r="AA288" s="1">
        <v>29.468021392822266</v>
      </c>
      <c r="AB288" s="1">
        <v>61.162109375</v>
      </c>
      <c r="AC288" s="1">
        <v>61.578353881835938</v>
      </c>
      <c r="AD288" s="1">
        <v>300.71786499023438</v>
      </c>
      <c r="AE288" s="1">
        <v>0.14132939279079437</v>
      </c>
      <c r="AF288" s="1">
        <v>0.15816755592823029</v>
      </c>
      <c r="AG288" s="1">
        <v>99.473556518554688</v>
      </c>
      <c r="AH288" s="1">
        <v>3.1549501419067383</v>
      </c>
      <c r="AI288" s="1">
        <v>0.26367273926734924</v>
      </c>
      <c r="AJ288" s="1">
        <v>1.6222825273871422E-2</v>
      </c>
      <c r="AK288" s="1">
        <v>1.7433307366445661E-3</v>
      </c>
      <c r="AL288" s="1">
        <v>1.792200468480587E-2</v>
      </c>
      <c r="AM288" s="1">
        <v>1.8654580926522613E-3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87</v>
      </c>
      <c r="AV288">
        <f t="shared" si="120"/>
        <v>0.50119644165039057</v>
      </c>
      <c r="AW288">
        <f t="shared" si="121"/>
        <v>1.0286460566512665E-4</v>
      </c>
      <c r="AX288">
        <f t="shared" si="122"/>
        <v>304.93735923767088</v>
      </c>
      <c r="AY288">
        <f t="shared" si="123"/>
        <v>305.09507598876951</v>
      </c>
      <c r="AZ288">
        <f t="shared" si="124"/>
        <v>2.2612702341093804E-2</v>
      </c>
      <c r="BA288">
        <f t="shared" si="125"/>
        <v>-2.9120192915566279E-2</v>
      </c>
      <c r="BB288">
        <f t="shared" si="126"/>
        <v>4.7179124872191256</v>
      </c>
      <c r="BC288">
        <f t="shared" si="127"/>
        <v>47.428810754736602</v>
      </c>
      <c r="BD288">
        <f t="shared" si="128"/>
        <v>17.960789361914337</v>
      </c>
      <c r="BE288">
        <f t="shared" si="129"/>
        <v>31.866217613220215</v>
      </c>
      <c r="BF288">
        <f t="shared" si="130"/>
        <v>4.739044491076136</v>
      </c>
      <c r="BG288">
        <f t="shared" si="131"/>
        <v>5.5069753625074753E-3</v>
      </c>
      <c r="BH288">
        <f t="shared" si="132"/>
        <v>2.9312888915088844</v>
      </c>
      <c r="BI288">
        <f t="shared" si="133"/>
        <v>1.8077555995672516</v>
      </c>
      <c r="BJ288">
        <f t="shared" si="134"/>
        <v>3.4428192604014606E-3</v>
      </c>
      <c r="BK288">
        <f t="shared" si="135"/>
        <v>64.974774354475016</v>
      </c>
      <c r="BL288">
        <f t="shared" si="136"/>
        <v>1.5708397408037917</v>
      </c>
      <c r="BM288">
        <f t="shared" si="137"/>
        <v>60.693203579341017</v>
      </c>
      <c r="BN288">
        <f t="shared" si="138"/>
        <v>416.23448330526253</v>
      </c>
      <c r="BO288">
        <f t="shared" si="139"/>
        <v>-1.2717854083662992E-3</v>
      </c>
    </row>
    <row r="289" spans="1:67" x14ac:dyDescent="0.25">
      <c r="A289" s="1">
        <v>278</v>
      </c>
      <c r="B289" s="1" t="s">
        <v>365</v>
      </c>
      <c r="C289" s="1" t="s">
        <v>81</v>
      </c>
      <c r="D289" s="1" t="s">
        <v>82</v>
      </c>
      <c r="E289" s="1" t="s">
        <v>83</v>
      </c>
      <c r="F289" s="1" t="s">
        <v>84</v>
      </c>
      <c r="G289" s="1" t="s">
        <v>85</v>
      </c>
      <c r="H289" s="1" t="s">
        <v>86</v>
      </c>
      <c r="I289" s="1">
        <v>1814.9999898970127</v>
      </c>
      <c r="J289" s="1">
        <v>0</v>
      </c>
      <c r="K289">
        <f t="shared" si="112"/>
        <v>-0.87553746902166596</v>
      </c>
      <c r="L289">
        <f t="shared" si="113"/>
        <v>5.5512887507122291E-3</v>
      </c>
      <c r="M289">
        <f t="shared" si="114"/>
        <v>652.34037012967292</v>
      </c>
      <c r="N289">
        <f t="shared" si="115"/>
        <v>0.10350442254928593</v>
      </c>
      <c r="O289">
        <f t="shared" si="116"/>
        <v>1.7868611014382108</v>
      </c>
      <c r="P289">
        <f t="shared" si="117"/>
        <v>31.788408279418945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31.950233459472656</v>
      </c>
      <c r="V289" s="1">
        <v>31.788408279418945</v>
      </c>
      <c r="W289" s="1">
        <v>32.058605194091797</v>
      </c>
      <c r="X289" s="1">
        <v>413.86477661132813</v>
      </c>
      <c r="Y289" s="1">
        <v>415.52444458007813</v>
      </c>
      <c r="Z289" s="1">
        <v>29.268318176269531</v>
      </c>
      <c r="AA289" s="1">
        <v>29.468576431274414</v>
      </c>
      <c r="AB289" s="1">
        <v>61.142925262451172</v>
      </c>
      <c r="AC289" s="1">
        <v>61.561275482177734</v>
      </c>
      <c r="AD289" s="1">
        <v>300.9742431640625</v>
      </c>
      <c r="AE289" s="1">
        <v>0.18440830707550049</v>
      </c>
      <c r="AF289" s="1">
        <v>0.27291643619537354</v>
      </c>
      <c r="AG289" s="1">
        <v>99.47314453125</v>
      </c>
      <c r="AH289" s="1">
        <v>3.1549501419067383</v>
      </c>
      <c r="AI289" s="1">
        <v>0.26367273926734924</v>
      </c>
      <c r="AJ289" s="1">
        <v>1.6222825273871422E-2</v>
      </c>
      <c r="AK289" s="1">
        <v>1.7433307366445661E-3</v>
      </c>
      <c r="AL289" s="1">
        <v>1.792200468480587E-2</v>
      </c>
      <c r="AM289" s="1">
        <v>1.8654580926522613E-3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87</v>
      </c>
      <c r="AV289">
        <f t="shared" si="120"/>
        <v>0.50162373860677079</v>
      </c>
      <c r="AW289">
        <f t="shared" si="121"/>
        <v>1.0350442254928593E-4</v>
      </c>
      <c r="AX289">
        <f t="shared" si="122"/>
        <v>304.93840827941892</v>
      </c>
      <c r="AY289">
        <f t="shared" si="123"/>
        <v>305.10023345947263</v>
      </c>
      <c r="AZ289">
        <f t="shared" si="124"/>
        <v>2.950532847258458E-2</v>
      </c>
      <c r="BA289">
        <f t="shared" si="125"/>
        <v>-2.8793747988737035E-2</v>
      </c>
      <c r="BB289">
        <f t="shared" si="126"/>
        <v>4.7181930639165577</v>
      </c>
      <c r="BC289">
        <f t="shared" si="127"/>
        <v>47.431827817952545</v>
      </c>
      <c r="BD289">
        <f t="shared" si="128"/>
        <v>17.963251386678131</v>
      </c>
      <c r="BE289">
        <f t="shared" si="129"/>
        <v>31.869320869445801</v>
      </c>
      <c r="BF289">
        <f t="shared" si="130"/>
        <v>4.7398777659317295</v>
      </c>
      <c r="BG289">
        <f t="shared" si="131"/>
        <v>5.5404589313538056E-3</v>
      </c>
      <c r="BH289">
        <f t="shared" si="132"/>
        <v>2.9313319624783469</v>
      </c>
      <c r="BI289">
        <f t="shared" si="133"/>
        <v>1.8085458034533826</v>
      </c>
      <c r="BJ289">
        <f t="shared" si="134"/>
        <v>3.4637581979099852E-3</v>
      </c>
      <c r="BK289">
        <f t="shared" si="135"/>
        <v>64.890347921478082</v>
      </c>
      <c r="BL289">
        <f t="shared" si="136"/>
        <v>1.5699205633712281</v>
      </c>
      <c r="BM289">
        <f t="shared" si="137"/>
        <v>60.690707422794553</v>
      </c>
      <c r="BN289">
        <f t="shared" si="138"/>
        <v>415.94063316081315</v>
      </c>
      <c r="BO289">
        <f t="shared" si="139"/>
        <v>-1.277513763593851E-3</v>
      </c>
    </row>
    <row r="290" spans="1:67" x14ac:dyDescent="0.25">
      <c r="A290" s="1">
        <v>279</v>
      </c>
      <c r="B290" s="1" t="s">
        <v>366</v>
      </c>
      <c r="C290" s="1" t="s">
        <v>81</v>
      </c>
      <c r="D290" s="1" t="s">
        <v>82</v>
      </c>
      <c r="E290" s="1" t="s">
        <v>83</v>
      </c>
      <c r="F290" s="1" t="s">
        <v>84</v>
      </c>
      <c r="G290" s="1" t="s">
        <v>85</v>
      </c>
      <c r="H290" s="1" t="s">
        <v>86</v>
      </c>
      <c r="I290" s="1">
        <v>1820.4999897740781</v>
      </c>
      <c r="J290" s="1">
        <v>0</v>
      </c>
      <c r="K290">
        <f t="shared" si="112"/>
        <v>-0.88122109023813477</v>
      </c>
      <c r="L290">
        <f t="shared" si="113"/>
        <v>5.3649946796444975E-3</v>
      </c>
      <c r="M290">
        <f t="shared" si="114"/>
        <v>662.25703440187021</v>
      </c>
      <c r="N290">
        <f t="shared" si="115"/>
        <v>0.10011762280265854</v>
      </c>
      <c r="O290">
        <f t="shared" si="116"/>
        <v>1.7883080948602403</v>
      </c>
      <c r="P290">
        <f t="shared" si="117"/>
        <v>31.79217529296875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31.957551956176758</v>
      </c>
      <c r="V290" s="1">
        <v>31.79217529296875</v>
      </c>
      <c r="W290" s="1">
        <v>32.053306579589844</v>
      </c>
      <c r="X290" s="1">
        <v>413.4605712890625</v>
      </c>
      <c r="Y290" s="1">
        <v>415.13619995117188</v>
      </c>
      <c r="Z290" s="1">
        <v>29.269916534423828</v>
      </c>
      <c r="AA290" s="1">
        <v>29.463825225830078</v>
      </c>
      <c r="AB290" s="1">
        <v>61.121627807617188</v>
      </c>
      <c r="AC290" s="1">
        <v>61.52655029296875</v>
      </c>
      <c r="AD290" s="1">
        <v>300.660400390625</v>
      </c>
      <c r="AE290" s="1">
        <v>0.22598576545715332</v>
      </c>
      <c r="AF290" s="1">
        <v>5.2724827080965042E-2</v>
      </c>
      <c r="AG290" s="1">
        <v>99.474273681640625</v>
      </c>
      <c r="AH290" s="1">
        <v>3.1549501419067383</v>
      </c>
      <c r="AI290" s="1">
        <v>0.26367273926734924</v>
      </c>
      <c r="AJ290" s="1">
        <v>1.6222825273871422E-2</v>
      </c>
      <c r="AK290" s="1">
        <v>1.7433307366445661E-3</v>
      </c>
      <c r="AL290" s="1">
        <v>1.792200468480587E-2</v>
      </c>
      <c r="AM290" s="1">
        <v>1.8654580926522613E-3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87</v>
      </c>
      <c r="AV290">
        <f t="shared" si="120"/>
        <v>0.50110066731770819</v>
      </c>
      <c r="AW290">
        <f t="shared" si="121"/>
        <v>1.0011762280265854E-4</v>
      </c>
      <c r="AX290">
        <f t="shared" si="122"/>
        <v>304.94217529296873</v>
      </c>
      <c r="AY290">
        <f t="shared" si="123"/>
        <v>305.10755195617674</v>
      </c>
      <c r="AZ290">
        <f t="shared" si="124"/>
        <v>3.6157721664956455E-2</v>
      </c>
      <c r="BA290">
        <f t="shared" si="125"/>
        <v>-2.6545764569821096E-2</v>
      </c>
      <c r="BB290">
        <f t="shared" si="126"/>
        <v>4.7192007090824886</v>
      </c>
      <c r="BC290">
        <f t="shared" si="127"/>
        <v>47.441419116925736</v>
      </c>
      <c r="BD290">
        <f t="shared" si="128"/>
        <v>17.977593891095658</v>
      </c>
      <c r="BE290">
        <f t="shared" si="129"/>
        <v>31.874863624572754</v>
      </c>
      <c r="BF290">
        <f t="shared" si="130"/>
        <v>4.7413664033767535</v>
      </c>
      <c r="BG290">
        <f t="shared" si="131"/>
        <v>5.3548788710825789E-3</v>
      </c>
      <c r="BH290">
        <f t="shared" si="132"/>
        <v>2.9308926142222482</v>
      </c>
      <c r="BI290">
        <f t="shared" si="133"/>
        <v>1.8104737891545053</v>
      </c>
      <c r="BJ290">
        <f t="shared" si="134"/>
        <v>3.3477066688994009E-3</v>
      </c>
      <c r="BK290">
        <f t="shared" si="135"/>
        <v>65.877537487683327</v>
      </c>
      <c r="BL290">
        <f t="shared" si="136"/>
        <v>1.5952765248604304</v>
      </c>
      <c r="BM290">
        <f t="shared" si="137"/>
        <v>60.664600809486089</v>
      </c>
      <c r="BN290">
        <f t="shared" si="138"/>
        <v>415.55509025322806</v>
      </c>
      <c r="BO290">
        <f t="shared" si="139"/>
        <v>-1.2864461756832322E-3</v>
      </c>
    </row>
    <row r="291" spans="1:67" x14ac:dyDescent="0.25">
      <c r="A291" s="1">
        <v>280</v>
      </c>
      <c r="B291" s="1" t="s">
        <v>367</v>
      </c>
      <c r="C291" s="1" t="s">
        <v>81</v>
      </c>
      <c r="D291" s="1" t="s">
        <v>82</v>
      </c>
      <c r="E291" s="1" t="s">
        <v>83</v>
      </c>
      <c r="F291" s="1" t="s">
        <v>84</v>
      </c>
      <c r="G291" s="1" t="s">
        <v>85</v>
      </c>
      <c r="H291" s="1" t="s">
        <v>86</v>
      </c>
      <c r="I291" s="1">
        <v>1825.4999896623194</v>
      </c>
      <c r="J291" s="1">
        <v>0</v>
      </c>
      <c r="K291">
        <f t="shared" si="112"/>
        <v>-0.95242869971231481</v>
      </c>
      <c r="L291">
        <f t="shared" si="113"/>
        <v>5.6218422149801571E-3</v>
      </c>
      <c r="M291">
        <f t="shared" si="114"/>
        <v>670.14826367278908</v>
      </c>
      <c r="N291">
        <f t="shared" si="115"/>
        <v>0.10509678264423702</v>
      </c>
      <c r="O291">
        <f t="shared" si="116"/>
        <v>1.7916093227948262</v>
      </c>
      <c r="P291">
        <f t="shared" si="117"/>
        <v>31.805561065673828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31.954761505126953</v>
      </c>
      <c r="V291" s="1">
        <v>31.805561065673828</v>
      </c>
      <c r="W291" s="1">
        <v>32.032649993896484</v>
      </c>
      <c r="X291" s="1">
        <v>413.06503295898438</v>
      </c>
      <c r="Y291" s="1">
        <v>414.87820434570313</v>
      </c>
      <c r="Z291" s="1">
        <v>29.263086318969727</v>
      </c>
      <c r="AA291" s="1">
        <v>29.466583251953125</v>
      </c>
      <c r="AB291" s="1">
        <v>61.117156982421875</v>
      </c>
      <c r="AC291" s="1">
        <v>61.542167663574219</v>
      </c>
      <c r="AD291" s="1">
        <v>300.741455078125</v>
      </c>
      <c r="AE291" s="1">
        <v>9.2205151915550232E-2</v>
      </c>
      <c r="AF291" s="1">
        <v>9.3040704727172852E-2</v>
      </c>
      <c r="AG291" s="1">
        <v>99.474494934082031</v>
      </c>
      <c r="AH291" s="1">
        <v>3.1549501419067383</v>
      </c>
      <c r="AI291" s="1">
        <v>0.26367273926734924</v>
      </c>
      <c r="AJ291" s="1">
        <v>1.6222825273871422E-2</v>
      </c>
      <c r="AK291" s="1">
        <v>1.7433307366445661E-3</v>
      </c>
      <c r="AL291" s="1">
        <v>1.792200468480587E-2</v>
      </c>
      <c r="AM291" s="1">
        <v>1.8654580926522613E-3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87</v>
      </c>
      <c r="AV291">
        <f t="shared" si="120"/>
        <v>0.50123575846354151</v>
      </c>
      <c r="AW291">
        <f t="shared" si="121"/>
        <v>1.0509678264423703E-4</v>
      </c>
      <c r="AX291">
        <f t="shared" si="122"/>
        <v>304.95556106567381</v>
      </c>
      <c r="AY291">
        <f t="shared" si="123"/>
        <v>305.10476150512693</v>
      </c>
      <c r="AZ291">
        <f t="shared" si="124"/>
        <v>1.4752823976736718E-2</v>
      </c>
      <c r="BA291">
        <f t="shared" si="125"/>
        <v>-3.1487102322145681E-2</v>
      </c>
      <c r="BB291">
        <f t="shared" si="126"/>
        <v>4.7227828092159436</v>
      </c>
      <c r="BC291">
        <f t="shared" si="127"/>
        <v>47.47732383406975</v>
      </c>
      <c r="BD291">
        <f t="shared" si="128"/>
        <v>18.010740582116625</v>
      </c>
      <c r="BE291">
        <f t="shared" si="129"/>
        <v>31.880161285400391</v>
      </c>
      <c r="BF291">
        <f t="shared" si="130"/>
        <v>4.7427895953959656</v>
      </c>
      <c r="BG291">
        <f t="shared" si="131"/>
        <v>5.6107356409967318E-3</v>
      </c>
      <c r="BH291">
        <f t="shared" si="132"/>
        <v>2.9311734864211174</v>
      </c>
      <c r="BI291">
        <f t="shared" si="133"/>
        <v>1.8116161089748481</v>
      </c>
      <c r="BJ291">
        <f t="shared" si="134"/>
        <v>3.5077059434091389E-3</v>
      </c>
      <c r="BK291">
        <f t="shared" si="135"/>
        <v>66.662660059802732</v>
      </c>
      <c r="BL291">
        <f t="shared" si="136"/>
        <v>1.6152891539088388</v>
      </c>
      <c r="BM291">
        <f t="shared" si="137"/>
        <v>60.6246399773541</v>
      </c>
      <c r="BN291">
        <f t="shared" si="138"/>
        <v>415.33094333496365</v>
      </c>
      <c r="BO291">
        <f t="shared" si="139"/>
        <v>-1.3902322461341596E-3</v>
      </c>
    </row>
    <row r="292" spans="1:67" x14ac:dyDescent="0.25">
      <c r="A292" s="1">
        <v>281</v>
      </c>
      <c r="B292" s="1" t="s">
        <v>368</v>
      </c>
      <c r="C292" s="1" t="s">
        <v>81</v>
      </c>
      <c r="D292" s="1" t="s">
        <v>82</v>
      </c>
      <c r="E292" s="1" t="s">
        <v>83</v>
      </c>
      <c r="F292" s="1" t="s">
        <v>84</v>
      </c>
      <c r="G292" s="1" t="s">
        <v>85</v>
      </c>
      <c r="H292" s="1" t="s">
        <v>86</v>
      </c>
      <c r="I292" s="1">
        <v>1830.4999895505607</v>
      </c>
      <c r="J292" s="1">
        <v>0</v>
      </c>
      <c r="K292">
        <f t="shared" si="112"/>
        <v>-0.99772059167593308</v>
      </c>
      <c r="L292">
        <f t="shared" si="113"/>
        <v>5.4477754628485123E-3</v>
      </c>
      <c r="M292">
        <f t="shared" si="114"/>
        <v>691.46302223661371</v>
      </c>
      <c r="N292">
        <f t="shared" si="115"/>
        <v>0.10179465596455313</v>
      </c>
      <c r="O292">
        <f t="shared" si="116"/>
        <v>1.7906647460188152</v>
      </c>
      <c r="P292">
        <f t="shared" si="117"/>
        <v>31.800920486450195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31.948284149169922</v>
      </c>
      <c r="V292" s="1">
        <v>31.800920486450195</v>
      </c>
      <c r="W292" s="1">
        <v>32.023120880126953</v>
      </c>
      <c r="X292" s="1">
        <v>412.606201171875</v>
      </c>
      <c r="Y292" s="1">
        <v>414.51309204101563</v>
      </c>
      <c r="Z292" s="1">
        <v>29.266494750976563</v>
      </c>
      <c r="AA292" s="1">
        <v>29.463655471801758</v>
      </c>
      <c r="AB292" s="1">
        <v>61.146564483642578</v>
      </c>
      <c r="AC292" s="1">
        <v>61.558494567871094</v>
      </c>
      <c r="AD292" s="1">
        <v>300.65444946289063</v>
      </c>
      <c r="AE292" s="1">
        <v>0.14813336730003357</v>
      </c>
      <c r="AF292" s="1">
        <v>1.654062420129776E-2</v>
      </c>
      <c r="AG292" s="1">
        <v>99.474281311035156</v>
      </c>
      <c r="AH292" s="1">
        <v>3.1549501419067383</v>
      </c>
      <c r="AI292" s="1">
        <v>0.26367273926734924</v>
      </c>
      <c r="AJ292" s="1">
        <v>1.6222825273871422E-2</v>
      </c>
      <c r="AK292" s="1">
        <v>1.7433307366445661E-3</v>
      </c>
      <c r="AL292" s="1">
        <v>1.792200468480587E-2</v>
      </c>
      <c r="AM292" s="1">
        <v>1.8654580926522613E-3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87</v>
      </c>
      <c r="AV292">
        <f t="shared" si="120"/>
        <v>0.50109074910481766</v>
      </c>
      <c r="AW292">
        <f t="shared" si="121"/>
        <v>1.0179465596455312E-4</v>
      </c>
      <c r="AX292">
        <f t="shared" si="122"/>
        <v>304.95092048645017</v>
      </c>
      <c r="AY292">
        <f t="shared" si="123"/>
        <v>305.0982841491699</v>
      </c>
      <c r="AZ292">
        <f t="shared" si="124"/>
        <v>2.3701338238239167E-2</v>
      </c>
      <c r="BA292">
        <f t="shared" si="125"/>
        <v>-3.0000289675397977E-2</v>
      </c>
      <c r="BB292">
        <f t="shared" si="126"/>
        <v>4.7215406988722437</v>
      </c>
      <c r="BC292">
        <f t="shared" si="127"/>
        <v>47.464939043982419</v>
      </c>
      <c r="BD292">
        <f t="shared" si="128"/>
        <v>18.001283572180661</v>
      </c>
      <c r="BE292">
        <f t="shared" si="129"/>
        <v>31.874602317810059</v>
      </c>
      <c r="BF292">
        <f t="shared" si="130"/>
        <v>4.7412962141494956</v>
      </c>
      <c r="BG292">
        <f t="shared" si="131"/>
        <v>5.4373453796112102E-3</v>
      </c>
      <c r="BH292">
        <f t="shared" si="132"/>
        <v>2.9308759528534285</v>
      </c>
      <c r="BI292">
        <f t="shared" si="133"/>
        <v>1.8104202612960671</v>
      </c>
      <c r="BJ292">
        <f t="shared" si="134"/>
        <v>3.3992764034354119E-3</v>
      </c>
      <c r="BK292">
        <f t="shared" si="135"/>
        <v>68.782787190143466</v>
      </c>
      <c r="BL292">
        <f t="shared" si="136"/>
        <v>1.6681331314095</v>
      </c>
      <c r="BM292">
        <f t="shared" si="137"/>
        <v>60.632951779642461</v>
      </c>
      <c r="BN292">
        <f t="shared" si="138"/>
        <v>414.98736062655507</v>
      </c>
      <c r="BO292">
        <f t="shared" si="139"/>
        <v>-1.4577490850156782E-3</v>
      </c>
    </row>
    <row r="293" spans="1:67" x14ac:dyDescent="0.25">
      <c r="A293" s="1">
        <v>282</v>
      </c>
      <c r="B293" s="1" t="s">
        <v>369</v>
      </c>
      <c r="C293" s="1" t="s">
        <v>81</v>
      </c>
      <c r="D293" s="1" t="s">
        <v>82</v>
      </c>
      <c r="E293" s="1" t="s">
        <v>83</v>
      </c>
      <c r="F293" s="1" t="s">
        <v>84</v>
      </c>
      <c r="G293" s="1" t="s">
        <v>85</v>
      </c>
      <c r="H293" s="1" t="s">
        <v>86</v>
      </c>
      <c r="I293" s="1">
        <v>1835.9999894276261</v>
      </c>
      <c r="J293" s="1">
        <v>0</v>
      </c>
      <c r="K293">
        <f t="shared" si="112"/>
        <v>-0.95451115303389733</v>
      </c>
      <c r="L293">
        <f t="shared" si="113"/>
        <v>5.5198173685859454E-3</v>
      </c>
      <c r="M293">
        <f t="shared" si="114"/>
        <v>674.94761876407199</v>
      </c>
      <c r="N293">
        <f t="shared" si="115"/>
        <v>0.10302044019580069</v>
      </c>
      <c r="O293">
        <f t="shared" si="116"/>
        <v>1.7886233161388869</v>
      </c>
      <c r="P293">
        <f t="shared" si="117"/>
        <v>31.792427062988281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31.944585800170898</v>
      </c>
      <c r="V293" s="1">
        <v>31.792427062988281</v>
      </c>
      <c r="W293" s="1">
        <v>32.027320861816406</v>
      </c>
      <c r="X293" s="1">
        <v>412.27593994140625</v>
      </c>
      <c r="Y293" s="1">
        <v>414.09567260742188</v>
      </c>
      <c r="Z293" s="1">
        <v>29.262121200561523</v>
      </c>
      <c r="AA293" s="1">
        <v>29.46165657043457</v>
      </c>
      <c r="AB293" s="1">
        <v>61.149559020996094</v>
      </c>
      <c r="AC293" s="1">
        <v>61.5665283203125</v>
      </c>
      <c r="AD293" s="1">
        <v>300.65432739257813</v>
      </c>
      <c r="AE293" s="1">
        <v>0.34312579035758972</v>
      </c>
      <c r="AF293" s="1">
        <v>0.13025762140750885</v>
      </c>
      <c r="AG293" s="1">
        <v>99.473182678222656</v>
      </c>
      <c r="AH293" s="1">
        <v>3.1549501419067383</v>
      </c>
      <c r="AI293" s="1">
        <v>0.26367273926734924</v>
      </c>
      <c r="AJ293" s="1">
        <v>1.6222825273871422E-2</v>
      </c>
      <c r="AK293" s="1">
        <v>1.7433307366445661E-3</v>
      </c>
      <c r="AL293" s="1">
        <v>1.792200468480587E-2</v>
      </c>
      <c r="AM293" s="1">
        <v>1.8654580926522613E-3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87</v>
      </c>
      <c r="AV293">
        <f t="shared" si="120"/>
        <v>0.50109054565429689</v>
      </c>
      <c r="AW293">
        <f t="shared" si="121"/>
        <v>1.0302044019580068E-4</v>
      </c>
      <c r="AX293">
        <f t="shared" si="122"/>
        <v>304.94242706298826</v>
      </c>
      <c r="AY293">
        <f t="shared" si="123"/>
        <v>305.09458580017088</v>
      </c>
      <c r="AZ293">
        <f t="shared" si="124"/>
        <v>5.4900125230100905E-2</v>
      </c>
      <c r="BA293">
        <f t="shared" si="125"/>
        <v>-2.9598824182517369E-2</v>
      </c>
      <c r="BB293">
        <f t="shared" si="126"/>
        <v>4.7192680621727838</v>
      </c>
      <c r="BC293">
        <f t="shared" si="127"/>
        <v>47.442616543583846</v>
      </c>
      <c r="BD293">
        <f t="shared" si="128"/>
        <v>17.980959973149275</v>
      </c>
      <c r="BE293">
        <f t="shared" si="129"/>
        <v>31.86850643157959</v>
      </c>
      <c r="BF293">
        <f t="shared" si="130"/>
        <v>4.7396590637508815</v>
      </c>
      <c r="BG293">
        <f t="shared" si="131"/>
        <v>5.5091098756213314E-3</v>
      </c>
      <c r="BH293">
        <f t="shared" si="132"/>
        <v>2.9306447460338969</v>
      </c>
      <c r="BI293">
        <f t="shared" si="133"/>
        <v>1.8090143177169846</v>
      </c>
      <c r="BJ293">
        <f t="shared" si="134"/>
        <v>3.4441540752764136E-3</v>
      </c>
      <c r="BK293">
        <f t="shared" si="135"/>
        <v>67.139187779549914</v>
      </c>
      <c r="BL293">
        <f t="shared" si="136"/>
        <v>1.6299315916878645</v>
      </c>
      <c r="BM293">
        <f t="shared" si="137"/>
        <v>60.660389158597638</v>
      </c>
      <c r="BN293">
        <f t="shared" si="138"/>
        <v>414.54940149525669</v>
      </c>
      <c r="BO293">
        <f t="shared" si="139"/>
        <v>-1.3967217849166398E-3</v>
      </c>
    </row>
    <row r="294" spans="1:67" x14ac:dyDescent="0.25">
      <c r="A294" s="1">
        <v>283</v>
      </c>
      <c r="B294" s="1" t="s">
        <v>370</v>
      </c>
      <c r="C294" s="1" t="s">
        <v>81</v>
      </c>
      <c r="D294" s="1" t="s">
        <v>82</v>
      </c>
      <c r="E294" s="1" t="s">
        <v>83</v>
      </c>
      <c r="F294" s="1" t="s">
        <v>84</v>
      </c>
      <c r="G294" s="1" t="s">
        <v>85</v>
      </c>
      <c r="H294" s="1" t="s">
        <v>86</v>
      </c>
      <c r="I294" s="1">
        <v>1840.9999893158674</v>
      </c>
      <c r="J294" s="1">
        <v>0</v>
      </c>
      <c r="K294">
        <f t="shared" si="112"/>
        <v>-0.96443589597250401</v>
      </c>
      <c r="L294">
        <f t="shared" si="113"/>
        <v>5.5876810571560617E-3</v>
      </c>
      <c r="M294">
        <f t="shared" si="114"/>
        <v>674.05894515154353</v>
      </c>
      <c r="N294">
        <f t="shared" si="115"/>
        <v>0.10442623007232178</v>
      </c>
      <c r="O294">
        <f t="shared" si="116"/>
        <v>1.7910307898006819</v>
      </c>
      <c r="P294">
        <f t="shared" si="117"/>
        <v>31.801132202148438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31.946800231933594</v>
      </c>
      <c r="V294" s="1">
        <v>31.801132202148438</v>
      </c>
      <c r="W294" s="1">
        <v>32.022132873535156</v>
      </c>
      <c r="X294" s="1">
        <v>411.88619995117188</v>
      </c>
      <c r="Y294" s="1">
        <v>413.72384643554688</v>
      </c>
      <c r="Z294" s="1">
        <v>29.258726119995117</v>
      </c>
      <c r="AA294" s="1">
        <v>29.460895538330078</v>
      </c>
      <c r="AB294" s="1">
        <v>61.134742736816406</v>
      </c>
      <c r="AC294" s="1">
        <v>61.557167053222656</v>
      </c>
      <c r="AD294" s="1">
        <v>300.78656005859375</v>
      </c>
      <c r="AE294" s="1">
        <v>0.1247013658285141</v>
      </c>
      <c r="AF294" s="1">
        <v>9.3038966879248619E-3</v>
      </c>
      <c r="AG294" s="1">
        <v>99.473098754882813</v>
      </c>
      <c r="AH294" s="1">
        <v>3.1549501419067383</v>
      </c>
      <c r="AI294" s="1">
        <v>0.26367273926734924</v>
      </c>
      <c r="AJ294" s="1">
        <v>1.6222825273871422E-2</v>
      </c>
      <c r="AK294" s="1">
        <v>1.7433307366445661E-3</v>
      </c>
      <c r="AL294" s="1">
        <v>1.792200468480587E-2</v>
      </c>
      <c r="AM294" s="1">
        <v>1.8654580926522613E-3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87</v>
      </c>
      <c r="AV294">
        <f t="shared" si="120"/>
        <v>0.50131093343098954</v>
      </c>
      <c r="AW294">
        <f t="shared" si="121"/>
        <v>1.0442623007232178E-4</v>
      </c>
      <c r="AX294">
        <f t="shared" si="122"/>
        <v>304.95113220214841</v>
      </c>
      <c r="AY294">
        <f t="shared" si="123"/>
        <v>305.09680023193357</v>
      </c>
      <c r="AZ294">
        <f t="shared" si="124"/>
        <v>1.9952218086595419E-2</v>
      </c>
      <c r="BA294">
        <f t="shared" si="125"/>
        <v>-3.1583477787531802E-2</v>
      </c>
      <c r="BB294">
        <f t="shared" si="126"/>
        <v>4.7215973610922761</v>
      </c>
      <c r="BC294">
        <f t="shared" si="127"/>
        <v>47.466072940253191</v>
      </c>
      <c r="BD294">
        <f t="shared" si="128"/>
        <v>18.005177401923113</v>
      </c>
      <c r="BE294">
        <f t="shared" si="129"/>
        <v>31.873966217041016</v>
      </c>
      <c r="BF294">
        <f t="shared" si="130"/>
        <v>4.7411253558338204</v>
      </c>
      <c r="BG294">
        <f t="shared" si="131"/>
        <v>5.576708919682277E-3</v>
      </c>
      <c r="BH294">
        <f t="shared" si="132"/>
        <v>2.9305665712915943</v>
      </c>
      <c r="BI294">
        <f t="shared" si="133"/>
        <v>1.8105587845422262</v>
      </c>
      <c r="BJ294">
        <f t="shared" si="134"/>
        <v>3.4864271948638332E-3</v>
      </c>
      <c r="BK294">
        <f t="shared" si="135"/>
        <v>67.050732017671635</v>
      </c>
      <c r="BL294">
        <f t="shared" si="136"/>
        <v>1.6292484732483354</v>
      </c>
      <c r="BM294">
        <f t="shared" si="137"/>
        <v>60.627346156136454</v>
      </c>
      <c r="BN294">
        <f t="shared" si="138"/>
        <v>414.18229307084988</v>
      </c>
      <c r="BO294">
        <f t="shared" si="139"/>
        <v>-1.4117259450424297E-3</v>
      </c>
    </row>
    <row r="295" spans="1:67" x14ac:dyDescent="0.25">
      <c r="A295" s="1">
        <v>284</v>
      </c>
      <c r="B295" s="1" t="s">
        <v>371</v>
      </c>
      <c r="C295" s="1" t="s">
        <v>81</v>
      </c>
      <c r="D295" s="1" t="s">
        <v>82</v>
      </c>
      <c r="E295" s="1" t="s">
        <v>83</v>
      </c>
      <c r="F295" s="1" t="s">
        <v>84</v>
      </c>
      <c r="G295" s="1" t="s">
        <v>85</v>
      </c>
      <c r="H295" s="1" t="s">
        <v>86</v>
      </c>
      <c r="I295" s="1">
        <v>1845.9999892041087</v>
      </c>
      <c r="J295" s="1">
        <v>0</v>
      </c>
      <c r="K295">
        <f t="shared" si="112"/>
        <v>-0.95020700099504385</v>
      </c>
      <c r="L295">
        <f t="shared" si="113"/>
        <v>5.551261060187343E-3</v>
      </c>
      <c r="M295">
        <f t="shared" si="114"/>
        <v>671.37524980701789</v>
      </c>
      <c r="N295">
        <f t="shared" si="115"/>
        <v>0.10369046203772353</v>
      </c>
      <c r="O295">
        <f t="shared" si="116"/>
        <v>1.7900659395521199</v>
      </c>
      <c r="P295">
        <f t="shared" si="117"/>
        <v>31.796810150146484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31.944513320922852</v>
      </c>
      <c r="V295" s="1">
        <v>31.796810150146484</v>
      </c>
      <c r="W295" s="1">
        <v>32.014785766601563</v>
      </c>
      <c r="X295" s="1">
        <v>411.47061157226563</v>
      </c>
      <c r="Y295" s="1">
        <v>413.28067016601563</v>
      </c>
      <c r="Z295" s="1">
        <v>29.258256912231445</v>
      </c>
      <c r="AA295" s="1">
        <v>29.459012985229492</v>
      </c>
      <c r="AB295" s="1">
        <v>61.141590118408203</v>
      </c>
      <c r="AC295" s="1">
        <v>61.561111450195313</v>
      </c>
      <c r="AD295" s="1">
        <v>300.7705078125</v>
      </c>
      <c r="AE295" s="1">
        <v>0.23050743341445923</v>
      </c>
      <c r="AF295" s="1">
        <v>1.9641462713479996E-2</v>
      </c>
      <c r="AG295" s="1">
        <v>99.472946166992188</v>
      </c>
      <c r="AH295" s="1">
        <v>3.1549501419067383</v>
      </c>
      <c r="AI295" s="1">
        <v>0.26367273926734924</v>
      </c>
      <c r="AJ295" s="1">
        <v>1.6222825273871422E-2</v>
      </c>
      <c r="AK295" s="1">
        <v>1.7433307366445661E-3</v>
      </c>
      <c r="AL295" s="1">
        <v>1.792200468480587E-2</v>
      </c>
      <c r="AM295" s="1">
        <v>1.8654580926522613E-3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87</v>
      </c>
      <c r="AV295">
        <f t="shared" si="120"/>
        <v>0.50128417968749994</v>
      </c>
      <c r="AW295">
        <f t="shared" si="121"/>
        <v>1.0369046203772353E-4</v>
      </c>
      <c r="AX295">
        <f t="shared" si="122"/>
        <v>304.94681015014646</v>
      </c>
      <c r="AY295">
        <f t="shared" si="123"/>
        <v>305.09451332092283</v>
      </c>
      <c r="AZ295">
        <f t="shared" si="124"/>
        <v>3.6881188521954655E-2</v>
      </c>
      <c r="BA295">
        <f t="shared" si="125"/>
        <v>-3.074777603067225E-2</v>
      </c>
      <c r="BB295">
        <f t="shared" si="126"/>
        <v>4.7204407523645768</v>
      </c>
      <c r="BC295">
        <f t="shared" si="127"/>
        <v>47.454518381711978</v>
      </c>
      <c r="BD295">
        <f t="shared" si="128"/>
        <v>17.995505396482486</v>
      </c>
      <c r="BE295">
        <f t="shared" si="129"/>
        <v>31.870661735534668</v>
      </c>
      <c r="BF295">
        <f t="shared" si="130"/>
        <v>4.7402378497859647</v>
      </c>
      <c r="BG295">
        <f t="shared" si="131"/>
        <v>5.5404313487642598E-3</v>
      </c>
      <c r="BH295">
        <f t="shared" si="132"/>
        <v>2.9303748128124569</v>
      </c>
      <c r="BI295">
        <f t="shared" si="133"/>
        <v>1.8098630369735078</v>
      </c>
      <c r="BJ295">
        <f t="shared" si="134"/>
        <v>3.4637409491185028E-3</v>
      </c>
      <c r="BK295">
        <f t="shared" si="135"/>
        <v>66.783674081904422</v>
      </c>
      <c r="BL295">
        <f t="shared" si="136"/>
        <v>1.6245019384461539</v>
      </c>
      <c r="BM295">
        <f t="shared" si="137"/>
        <v>60.638685994332306</v>
      </c>
      <c r="BN295">
        <f t="shared" si="138"/>
        <v>413.73235306610957</v>
      </c>
      <c r="BO295">
        <f t="shared" si="139"/>
        <v>-1.3926709752318496E-3</v>
      </c>
    </row>
    <row r="296" spans="1:67" x14ac:dyDescent="0.25">
      <c r="A296" s="1">
        <v>285</v>
      </c>
      <c r="B296" s="1" t="s">
        <v>372</v>
      </c>
      <c r="C296" s="1" t="s">
        <v>81</v>
      </c>
      <c r="D296" s="1" t="s">
        <v>82</v>
      </c>
      <c r="E296" s="1" t="s">
        <v>83</v>
      </c>
      <c r="F296" s="1" t="s">
        <v>84</v>
      </c>
      <c r="G296" s="1" t="s">
        <v>85</v>
      </c>
      <c r="H296" s="1" t="s">
        <v>86</v>
      </c>
      <c r="I296" s="1">
        <v>1851.4999890811741</v>
      </c>
      <c r="J296" s="1">
        <v>0</v>
      </c>
      <c r="K296">
        <f t="shared" si="112"/>
        <v>-0.96258315160522234</v>
      </c>
      <c r="L296">
        <f t="shared" si="113"/>
        <v>5.492934723787089E-3</v>
      </c>
      <c r="M296">
        <f t="shared" si="114"/>
        <v>677.40242930765953</v>
      </c>
      <c r="N296">
        <f t="shared" si="115"/>
        <v>0.10244865386703542</v>
      </c>
      <c r="O296">
        <f t="shared" si="116"/>
        <v>1.7874139858514768</v>
      </c>
      <c r="P296">
        <f t="shared" si="117"/>
        <v>31.785943984985352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31.939237594604492</v>
      </c>
      <c r="V296" s="1">
        <v>31.785943984985352</v>
      </c>
      <c r="W296" s="1">
        <v>32.013210296630859</v>
      </c>
      <c r="X296" s="1">
        <v>411.01187133789063</v>
      </c>
      <c r="Y296" s="1">
        <v>412.84805297851563</v>
      </c>
      <c r="Z296" s="1">
        <v>29.257856369018555</v>
      </c>
      <c r="AA296" s="1">
        <v>29.456243515014648</v>
      </c>
      <c r="AB296" s="1">
        <v>61.159442901611328</v>
      </c>
      <c r="AC296" s="1">
        <v>61.574146270751953</v>
      </c>
      <c r="AD296" s="1">
        <v>300.7177734375</v>
      </c>
      <c r="AE296" s="1">
        <v>0.23428383469581604</v>
      </c>
      <c r="AF296" s="1">
        <v>4.3417513370513916E-2</v>
      </c>
      <c r="AG296" s="1">
        <v>99.473648071289063</v>
      </c>
      <c r="AH296" s="1">
        <v>3.1549501419067383</v>
      </c>
      <c r="AI296" s="1">
        <v>0.26367273926734924</v>
      </c>
      <c r="AJ296" s="1">
        <v>1.6222825273871422E-2</v>
      </c>
      <c r="AK296" s="1">
        <v>1.7433307366445661E-3</v>
      </c>
      <c r="AL296" s="1">
        <v>1.792200468480587E-2</v>
      </c>
      <c r="AM296" s="1">
        <v>1.8654580926522613E-3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87</v>
      </c>
      <c r="AV296">
        <f t="shared" si="120"/>
        <v>0.50119628906249991</v>
      </c>
      <c r="AW296">
        <f t="shared" si="121"/>
        <v>1.0244865386703542E-4</v>
      </c>
      <c r="AX296">
        <f t="shared" si="122"/>
        <v>304.93594398498533</v>
      </c>
      <c r="AY296">
        <f t="shared" si="123"/>
        <v>305.08923759460447</v>
      </c>
      <c r="AZ296">
        <f t="shared" si="124"/>
        <v>3.7485412713466282E-2</v>
      </c>
      <c r="BA296">
        <f t="shared" si="125"/>
        <v>-2.9356108222852131E-2</v>
      </c>
      <c r="BB296">
        <f t="shared" si="126"/>
        <v>4.7175339867662345</v>
      </c>
      <c r="BC296">
        <f t="shared" si="127"/>
        <v>47.424962070209318</v>
      </c>
      <c r="BD296">
        <f t="shared" si="128"/>
        <v>17.96871855519467</v>
      </c>
      <c r="BE296">
        <f t="shared" si="129"/>
        <v>31.862590789794922</v>
      </c>
      <c r="BF296">
        <f t="shared" si="130"/>
        <v>4.7380707915281022</v>
      </c>
      <c r="BG296">
        <f t="shared" si="131"/>
        <v>5.48233117205879E-3</v>
      </c>
      <c r="BH296">
        <f t="shared" si="132"/>
        <v>2.9301200009147577</v>
      </c>
      <c r="BI296">
        <f t="shared" si="133"/>
        <v>1.8079507906133445</v>
      </c>
      <c r="BJ296">
        <f t="shared" si="134"/>
        <v>3.4274080702904682E-3</v>
      </c>
      <c r="BK296">
        <f t="shared" si="135"/>
        <v>67.383690855586394</v>
      </c>
      <c r="BL296">
        <f t="shared" si="136"/>
        <v>1.6408032553877907</v>
      </c>
      <c r="BM296">
        <f t="shared" si="137"/>
        <v>60.672637069506052</v>
      </c>
      <c r="BN296">
        <f t="shared" si="138"/>
        <v>413.30561890787976</v>
      </c>
      <c r="BO296">
        <f t="shared" si="139"/>
        <v>-1.4130574455021405E-3</v>
      </c>
    </row>
    <row r="297" spans="1:67" x14ac:dyDescent="0.25">
      <c r="A297" s="1">
        <v>286</v>
      </c>
      <c r="B297" s="1" t="s">
        <v>373</v>
      </c>
      <c r="C297" s="1" t="s">
        <v>81</v>
      </c>
      <c r="D297" s="1" t="s">
        <v>82</v>
      </c>
      <c r="E297" s="1" t="s">
        <v>83</v>
      </c>
      <c r="F297" s="1" t="s">
        <v>84</v>
      </c>
      <c r="G297" s="1" t="s">
        <v>85</v>
      </c>
      <c r="H297" s="1" t="s">
        <v>86</v>
      </c>
      <c r="I297" s="1">
        <v>1856.4999889694154</v>
      </c>
      <c r="J297" s="1">
        <v>0</v>
      </c>
      <c r="K297">
        <f t="shared" si="112"/>
        <v>-0.99416218041692095</v>
      </c>
      <c r="L297">
        <f t="shared" si="113"/>
        <v>5.5019310916515672E-3</v>
      </c>
      <c r="M297">
        <f t="shared" si="114"/>
        <v>685.68526449628689</v>
      </c>
      <c r="N297">
        <f t="shared" si="115"/>
        <v>0.10260083479227598</v>
      </c>
      <c r="O297">
        <f t="shared" si="116"/>
        <v>1.7871759379331142</v>
      </c>
      <c r="P297">
        <f t="shared" si="117"/>
        <v>31.78453254699707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31.943260192871094</v>
      </c>
      <c r="V297" s="1">
        <v>31.78453254699707</v>
      </c>
      <c r="W297" s="1">
        <v>32.041389465332031</v>
      </c>
      <c r="X297" s="1">
        <v>410.60791015625</v>
      </c>
      <c r="Y297" s="1">
        <v>412.5069580078125</v>
      </c>
      <c r="Z297" s="1">
        <v>29.25579833984375</v>
      </c>
      <c r="AA297" s="1">
        <v>29.454471588134766</v>
      </c>
      <c r="AB297" s="1">
        <v>61.141986846923828</v>
      </c>
      <c r="AC297" s="1">
        <v>61.557193756103516</v>
      </c>
      <c r="AD297" s="1">
        <v>300.7313232421875</v>
      </c>
      <c r="AE297" s="1">
        <v>8.5405595600605011E-2</v>
      </c>
      <c r="AF297" s="1">
        <v>5.6859850883483887E-2</v>
      </c>
      <c r="AG297" s="1">
        <v>99.474899291992188</v>
      </c>
      <c r="AH297" s="1">
        <v>3.1549501419067383</v>
      </c>
      <c r="AI297" s="1">
        <v>0.26367273926734924</v>
      </c>
      <c r="AJ297" s="1">
        <v>1.6222825273871422E-2</v>
      </c>
      <c r="AK297" s="1">
        <v>1.7433307366445661E-3</v>
      </c>
      <c r="AL297" s="1">
        <v>1.792200468480587E-2</v>
      </c>
      <c r="AM297" s="1">
        <v>1.8654580926522613E-3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87</v>
      </c>
      <c r="AV297">
        <f t="shared" si="120"/>
        <v>0.50121887207031246</v>
      </c>
      <c r="AW297">
        <f t="shared" si="121"/>
        <v>1.0260083479227598E-4</v>
      </c>
      <c r="AX297">
        <f t="shared" si="122"/>
        <v>304.93453254699705</v>
      </c>
      <c r="AY297">
        <f t="shared" si="123"/>
        <v>305.09326019287107</v>
      </c>
      <c r="AZ297">
        <f t="shared" si="124"/>
        <v>1.3664894990662591E-2</v>
      </c>
      <c r="BA297">
        <f t="shared" si="125"/>
        <v>-2.8951316068954357E-2</v>
      </c>
      <c r="BB297">
        <f t="shared" si="126"/>
        <v>4.7171565328616651</v>
      </c>
      <c r="BC297">
        <f t="shared" si="127"/>
        <v>47.420571083115441</v>
      </c>
      <c r="BD297">
        <f t="shared" si="128"/>
        <v>17.966099494980675</v>
      </c>
      <c r="BE297">
        <f t="shared" si="129"/>
        <v>31.863896369934082</v>
      </c>
      <c r="BF297">
        <f t="shared" si="130"/>
        <v>4.7384212828162484</v>
      </c>
      <c r="BG297">
        <f t="shared" si="131"/>
        <v>5.4912928119683129E-3</v>
      </c>
      <c r="BH297">
        <f t="shared" si="132"/>
        <v>2.9299805949285509</v>
      </c>
      <c r="BI297">
        <f t="shared" si="133"/>
        <v>1.8084406878876975</v>
      </c>
      <c r="BJ297">
        <f t="shared" si="134"/>
        <v>3.4330122075811168E-3</v>
      </c>
      <c r="BK297">
        <f t="shared" si="135"/>
        <v>68.208472631771158</v>
      </c>
      <c r="BL297">
        <f t="shared" si="136"/>
        <v>1.6622392693877921</v>
      </c>
      <c r="BM297">
        <f t="shared" si="137"/>
        <v>60.674978595930853</v>
      </c>
      <c r="BN297">
        <f t="shared" si="138"/>
        <v>412.97953509506209</v>
      </c>
      <c r="BO297">
        <f t="shared" si="139"/>
        <v>-1.4606236845076505E-3</v>
      </c>
    </row>
    <row r="298" spans="1:67" x14ac:dyDescent="0.25">
      <c r="A298" s="1">
        <v>287</v>
      </c>
      <c r="B298" s="1" t="s">
        <v>374</v>
      </c>
      <c r="C298" s="1" t="s">
        <v>81</v>
      </c>
      <c r="D298" s="1" t="s">
        <v>82</v>
      </c>
      <c r="E298" s="1" t="s">
        <v>83</v>
      </c>
      <c r="F298" s="1" t="s">
        <v>84</v>
      </c>
      <c r="G298" s="1" t="s">
        <v>85</v>
      </c>
      <c r="H298" s="1" t="s">
        <v>86</v>
      </c>
      <c r="I298" s="1">
        <v>1861.4999888576567</v>
      </c>
      <c r="J298" s="1">
        <v>0</v>
      </c>
      <c r="K298">
        <f t="shared" si="112"/>
        <v>-1.0383696660958386</v>
      </c>
      <c r="L298">
        <f t="shared" si="113"/>
        <v>5.4186215365553021E-3</v>
      </c>
      <c r="M298">
        <f t="shared" si="114"/>
        <v>702.52560104156339</v>
      </c>
      <c r="N298">
        <f t="shared" si="115"/>
        <v>0.1011099594090077</v>
      </c>
      <c r="O298">
        <f t="shared" si="116"/>
        <v>1.7882150216768191</v>
      </c>
      <c r="P298">
        <f t="shared" si="117"/>
        <v>31.787586212158203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31.947336196899414</v>
      </c>
      <c r="V298" s="1">
        <v>31.787586212158203</v>
      </c>
      <c r="W298" s="1">
        <v>32.057373046875</v>
      </c>
      <c r="X298" s="1">
        <v>410.09414672851563</v>
      </c>
      <c r="Y298" s="1">
        <v>412.08273315429688</v>
      </c>
      <c r="Z298" s="1">
        <v>29.256633758544922</v>
      </c>
      <c r="AA298" s="1">
        <v>29.452423095703125</v>
      </c>
      <c r="AB298" s="1">
        <v>61.129234313964844</v>
      </c>
      <c r="AC298" s="1">
        <v>61.538314819335938</v>
      </c>
      <c r="AD298" s="1">
        <v>300.72738647460938</v>
      </c>
      <c r="AE298" s="1">
        <v>0.1919713169336319</v>
      </c>
      <c r="AF298" s="1">
        <v>0.20469295978546143</v>
      </c>
      <c r="AG298" s="1">
        <v>99.474266052246094</v>
      </c>
      <c r="AH298" s="1">
        <v>3.1549501419067383</v>
      </c>
      <c r="AI298" s="1">
        <v>0.26367273926734924</v>
      </c>
      <c r="AJ298" s="1">
        <v>1.6222825273871422E-2</v>
      </c>
      <c r="AK298" s="1">
        <v>1.7433307366445661E-3</v>
      </c>
      <c r="AL298" s="1">
        <v>1.792200468480587E-2</v>
      </c>
      <c r="AM298" s="1">
        <v>1.8654580926522613E-3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87</v>
      </c>
      <c r="AV298">
        <f t="shared" si="120"/>
        <v>0.50121231079101558</v>
      </c>
      <c r="AW298">
        <f t="shared" si="121"/>
        <v>1.0110995940900771E-4</v>
      </c>
      <c r="AX298">
        <f t="shared" si="122"/>
        <v>304.93758621215818</v>
      </c>
      <c r="AY298">
        <f t="shared" si="123"/>
        <v>305.09733619689939</v>
      </c>
      <c r="AZ298">
        <f t="shared" si="124"/>
        <v>3.0715410022838174E-2</v>
      </c>
      <c r="BA298">
        <f t="shared" si="125"/>
        <v>-2.7876918768874048E-2</v>
      </c>
      <c r="BB298">
        <f t="shared" si="126"/>
        <v>4.7179731925821091</v>
      </c>
      <c r="BC298">
        <f t="shared" si="127"/>
        <v>47.429082714760867</v>
      </c>
      <c r="BD298">
        <f t="shared" si="128"/>
        <v>17.976659619057742</v>
      </c>
      <c r="BE298">
        <f t="shared" si="129"/>
        <v>31.867461204528809</v>
      </c>
      <c r="BF298">
        <f t="shared" si="130"/>
        <v>4.7393784002883228</v>
      </c>
      <c r="BG298">
        <f t="shared" si="131"/>
        <v>5.4083026826651365E-3</v>
      </c>
      <c r="BH298">
        <f t="shared" si="132"/>
        <v>2.92975817090529</v>
      </c>
      <c r="BI298">
        <f t="shared" si="133"/>
        <v>1.8096202293830328</v>
      </c>
      <c r="BJ298">
        <f t="shared" si="134"/>
        <v>3.3811147490915884E-3</v>
      </c>
      <c r="BK298">
        <f t="shared" si="135"/>
        <v>69.883218546522585</v>
      </c>
      <c r="BL298">
        <f t="shared" si="136"/>
        <v>1.7048168838914088</v>
      </c>
      <c r="BM298">
        <f t="shared" si="137"/>
        <v>60.657641469258692</v>
      </c>
      <c r="BN298">
        <f t="shared" si="138"/>
        <v>412.57632436301304</v>
      </c>
      <c r="BO298">
        <f t="shared" si="139"/>
        <v>-1.5266279521938019E-3</v>
      </c>
    </row>
    <row r="299" spans="1:67" x14ac:dyDescent="0.25">
      <c r="A299" s="1">
        <v>288</v>
      </c>
      <c r="B299" s="1" t="s">
        <v>375</v>
      </c>
      <c r="C299" s="1" t="s">
        <v>81</v>
      </c>
      <c r="D299" s="1" t="s">
        <v>82</v>
      </c>
      <c r="E299" s="1" t="s">
        <v>83</v>
      </c>
      <c r="F299" s="1" t="s">
        <v>84</v>
      </c>
      <c r="G299" s="1" t="s">
        <v>85</v>
      </c>
      <c r="H299" s="1" t="s">
        <v>86</v>
      </c>
      <c r="I299" s="1">
        <v>1866.9999887347221</v>
      </c>
      <c r="J299" s="1">
        <v>0</v>
      </c>
      <c r="K299">
        <f t="shared" si="112"/>
        <v>-1.0494891179757242</v>
      </c>
      <c r="L299">
        <f t="shared" si="113"/>
        <v>5.5895288823445558E-3</v>
      </c>
      <c r="M299">
        <f t="shared" si="114"/>
        <v>695.99938375843362</v>
      </c>
      <c r="N299">
        <f t="shared" si="115"/>
        <v>0.10441959543655797</v>
      </c>
      <c r="O299">
        <f t="shared" si="116"/>
        <v>1.7903725673128057</v>
      </c>
      <c r="P299">
        <f t="shared" si="117"/>
        <v>31.794475555419922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31.955680847167969</v>
      </c>
      <c r="V299" s="1">
        <v>31.794475555419922</v>
      </c>
      <c r="W299" s="1">
        <v>32.051155090332031</v>
      </c>
      <c r="X299" s="1">
        <v>409.65078735351563</v>
      </c>
      <c r="Y299" s="1">
        <v>411.65924072265625</v>
      </c>
      <c r="Z299" s="1">
        <v>29.2470703125</v>
      </c>
      <c r="AA299" s="1">
        <v>29.449300765991211</v>
      </c>
      <c r="AB299" s="1">
        <v>61.080303192138672</v>
      </c>
      <c r="AC299" s="1">
        <v>61.502643585205078</v>
      </c>
      <c r="AD299" s="1">
        <v>300.68026733398438</v>
      </c>
      <c r="AE299" s="1">
        <v>0.28946235775947571</v>
      </c>
      <c r="AF299" s="1">
        <v>7.7533543109893799E-2</v>
      </c>
      <c r="AG299" s="1">
        <v>99.474128723144531</v>
      </c>
      <c r="AH299" s="1">
        <v>3.1549501419067383</v>
      </c>
      <c r="AI299" s="1">
        <v>0.26367273926734924</v>
      </c>
      <c r="AJ299" s="1">
        <v>1.6222825273871422E-2</v>
      </c>
      <c r="AK299" s="1">
        <v>1.7433307366445661E-3</v>
      </c>
      <c r="AL299" s="1">
        <v>1.792200468480587E-2</v>
      </c>
      <c r="AM299" s="1">
        <v>1.8654580926522613E-3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87</v>
      </c>
      <c r="AV299">
        <f t="shared" si="120"/>
        <v>0.5011337788899739</v>
      </c>
      <c r="AW299">
        <f t="shared" si="121"/>
        <v>1.0441959543655797E-4</v>
      </c>
      <c r="AX299">
        <f t="shared" si="122"/>
        <v>304.9444755554199</v>
      </c>
      <c r="AY299">
        <f t="shared" si="123"/>
        <v>305.10568084716795</v>
      </c>
      <c r="AZ299">
        <f t="shared" si="124"/>
        <v>4.6313976206318053E-2</v>
      </c>
      <c r="BA299">
        <f t="shared" si="125"/>
        <v>-2.9142926849089219E-2</v>
      </c>
      <c r="BB299">
        <f t="shared" si="126"/>
        <v>4.7198161025156145</v>
      </c>
      <c r="BC299">
        <f t="shared" si="127"/>
        <v>47.447674718034094</v>
      </c>
      <c r="BD299">
        <f t="shared" si="128"/>
        <v>17.998373952042883</v>
      </c>
      <c r="BE299">
        <f t="shared" si="129"/>
        <v>31.875078201293945</v>
      </c>
      <c r="BF299">
        <f t="shared" si="130"/>
        <v>4.7414240411923494</v>
      </c>
      <c r="BG299">
        <f t="shared" si="131"/>
        <v>5.5785494939109897E-3</v>
      </c>
      <c r="BH299">
        <f t="shared" si="132"/>
        <v>2.9294435352028088</v>
      </c>
      <c r="BI299">
        <f t="shared" si="133"/>
        <v>1.8119805059895406</v>
      </c>
      <c r="BJ299">
        <f t="shared" si="134"/>
        <v>3.4875782035668555E-3</v>
      </c>
      <c r="BK299">
        <f t="shared" si="135"/>
        <v>69.233932291215694</v>
      </c>
      <c r="BL299">
        <f t="shared" si="136"/>
        <v>1.6907172605590639</v>
      </c>
      <c r="BM299">
        <f t="shared" si="137"/>
        <v>60.627601873128157</v>
      </c>
      <c r="BN299">
        <f t="shared" si="138"/>
        <v>412.15811758625324</v>
      </c>
      <c r="BO299">
        <f t="shared" si="139"/>
        <v>-1.5437766648256554E-3</v>
      </c>
    </row>
    <row r="300" spans="1:67" x14ac:dyDescent="0.25">
      <c r="A300" s="1">
        <v>289</v>
      </c>
      <c r="B300" s="1" t="s">
        <v>376</v>
      </c>
      <c r="C300" s="1" t="s">
        <v>81</v>
      </c>
      <c r="D300" s="1" t="s">
        <v>82</v>
      </c>
      <c r="E300" s="1" t="s">
        <v>83</v>
      </c>
      <c r="F300" s="1" t="s">
        <v>84</v>
      </c>
      <c r="G300" s="1" t="s">
        <v>85</v>
      </c>
      <c r="H300" s="1" t="s">
        <v>86</v>
      </c>
      <c r="I300" s="1">
        <v>1871.9999886229634</v>
      </c>
      <c r="J300" s="1">
        <v>0</v>
      </c>
      <c r="K300">
        <f t="shared" si="112"/>
        <v>-1.0156998592283502</v>
      </c>
      <c r="L300">
        <f t="shared" si="113"/>
        <v>5.5858118303789171E-3</v>
      </c>
      <c r="M300">
        <f t="shared" si="114"/>
        <v>686.22687959858206</v>
      </c>
      <c r="N300">
        <f t="shared" si="115"/>
        <v>0.10445197044991307</v>
      </c>
      <c r="O300">
        <f t="shared" si="116"/>
        <v>1.7920986645920478</v>
      </c>
      <c r="P300">
        <f t="shared" si="117"/>
        <v>31.800748825073242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31.953563690185547</v>
      </c>
      <c r="V300" s="1">
        <v>31.800748825073242</v>
      </c>
      <c r="W300" s="1">
        <v>32.025100708007813</v>
      </c>
      <c r="X300" s="1">
        <v>409.3040771484375</v>
      </c>
      <c r="Y300" s="1">
        <v>411.2452392578125</v>
      </c>
      <c r="Z300" s="1">
        <v>29.246572494506836</v>
      </c>
      <c r="AA300" s="1">
        <v>29.448873519897461</v>
      </c>
      <c r="AB300" s="1">
        <v>61.086483001708984</v>
      </c>
      <c r="AC300" s="1">
        <v>61.509021759033203</v>
      </c>
      <c r="AD300" s="1">
        <v>300.668701171875</v>
      </c>
      <c r="AE300" s="1">
        <v>0.22597850859165192</v>
      </c>
      <c r="AF300" s="1">
        <v>9.4074606895446777E-2</v>
      </c>
      <c r="AG300" s="1">
        <v>99.473960876464844</v>
      </c>
      <c r="AH300" s="1">
        <v>3.1549501419067383</v>
      </c>
      <c r="AI300" s="1">
        <v>0.26367273926734924</v>
      </c>
      <c r="AJ300" s="1">
        <v>1.6222825273871422E-2</v>
      </c>
      <c r="AK300" s="1">
        <v>1.7433307366445661E-3</v>
      </c>
      <c r="AL300" s="1">
        <v>1.792200468480587E-2</v>
      </c>
      <c r="AM300" s="1">
        <v>1.8654580926522613E-3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87</v>
      </c>
      <c r="AV300">
        <f t="shared" si="120"/>
        <v>0.5011145019531249</v>
      </c>
      <c r="AW300">
        <f t="shared" si="121"/>
        <v>1.0445197044991308E-4</v>
      </c>
      <c r="AX300">
        <f t="shared" si="122"/>
        <v>304.95074882507322</v>
      </c>
      <c r="AY300">
        <f t="shared" si="123"/>
        <v>305.10356369018552</v>
      </c>
      <c r="AZ300">
        <f t="shared" si="124"/>
        <v>3.6156560566502183E-2</v>
      </c>
      <c r="BA300">
        <f t="shared" si="125"/>
        <v>-3.042858007820896E-2</v>
      </c>
      <c r="BB300">
        <f t="shared" si="126"/>
        <v>4.7214947569662895</v>
      </c>
      <c r="BC300">
        <f t="shared" si="127"/>
        <v>47.46463009379751</v>
      </c>
      <c r="BD300">
        <f t="shared" si="128"/>
        <v>18.015756573900049</v>
      </c>
      <c r="BE300">
        <f t="shared" si="129"/>
        <v>31.877156257629395</v>
      </c>
      <c r="BF300">
        <f t="shared" si="130"/>
        <v>4.7419822629758208</v>
      </c>
      <c r="BG300">
        <f t="shared" si="131"/>
        <v>5.5748470254137336E-3</v>
      </c>
      <c r="BH300">
        <f t="shared" si="132"/>
        <v>2.9293960923742417</v>
      </c>
      <c r="BI300">
        <f t="shared" si="133"/>
        <v>1.8125861706015791</v>
      </c>
      <c r="BJ300">
        <f t="shared" si="134"/>
        <v>3.485262853827195E-3</v>
      </c>
      <c r="BK300">
        <f t="shared" si="135"/>
        <v>68.261705773567897</v>
      </c>
      <c r="BL300">
        <f t="shared" si="136"/>
        <v>1.6686561061157517</v>
      </c>
      <c r="BM300">
        <f t="shared" si="137"/>
        <v>60.60326464997938</v>
      </c>
      <c r="BN300">
        <f t="shared" si="138"/>
        <v>411.72805432606691</v>
      </c>
      <c r="BO300">
        <f t="shared" si="139"/>
        <v>-1.4950335962536673E-3</v>
      </c>
    </row>
    <row r="301" spans="1:67" x14ac:dyDescent="0.25">
      <c r="A301" s="1">
        <v>290</v>
      </c>
      <c r="B301" s="1" t="s">
        <v>377</v>
      </c>
      <c r="C301" s="1" t="s">
        <v>81</v>
      </c>
      <c r="D301" s="1" t="s">
        <v>82</v>
      </c>
      <c r="E301" s="1" t="s">
        <v>83</v>
      </c>
      <c r="F301" s="1" t="s">
        <v>84</v>
      </c>
      <c r="G301" s="1" t="s">
        <v>85</v>
      </c>
      <c r="H301" s="1" t="s">
        <v>86</v>
      </c>
      <c r="I301" s="1">
        <v>1876.9999885112047</v>
      </c>
      <c r="J301" s="1">
        <v>0</v>
      </c>
      <c r="K301">
        <f t="shared" si="112"/>
        <v>-1.0046072563941886</v>
      </c>
      <c r="L301">
        <f t="shared" si="113"/>
        <v>5.5968194949261325E-3</v>
      </c>
      <c r="M301">
        <f t="shared" si="114"/>
        <v>682.1148705571768</v>
      </c>
      <c r="N301">
        <f t="shared" si="115"/>
        <v>0.10446722101190427</v>
      </c>
      <c r="O301">
        <f t="shared" si="116"/>
        <v>1.7888953467118682</v>
      </c>
      <c r="P301">
        <f t="shared" si="117"/>
        <v>31.788707733154297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31.946901321411133</v>
      </c>
      <c r="V301" s="1">
        <v>31.788707733154297</v>
      </c>
      <c r="W301" s="1">
        <v>32.007274627685547</v>
      </c>
      <c r="X301" s="1">
        <v>408.86431884765625</v>
      </c>
      <c r="Y301" s="1">
        <v>410.78359985351563</v>
      </c>
      <c r="Z301" s="1">
        <v>29.245977401733398</v>
      </c>
      <c r="AA301" s="1">
        <v>29.448326110839844</v>
      </c>
      <c r="AB301" s="1">
        <v>61.109039306640625</v>
      </c>
      <c r="AC301" s="1">
        <v>61.531845092773438</v>
      </c>
      <c r="AD301" s="1">
        <v>300.64190673828125</v>
      </c>
      <c r="AE301" s="1">
        <v>4.610239714384079E-2</v>
      </c>
      <c r="AF301" s="1">
        <v>6.3060678541660309E-2</v>
      </c>
      <c r="AG301" s="1">
        <v>99.475189208984375</v>
      </c>
      <c r="AH301" s="1">
        <v>3.1549501419067383</v>
      </c>
      <c r="AI301" s="1">
        <v>0.26367273926734924</v>
      </c>
      <c r="AJ301" s="1">
        <v>1.6222825273871422E-2</v>
      </c>
      <c r="AK301" s="1">
        <v>1.7433307366445661E-3</v>
      </c>
      <c r="AL301" s="1">
        <v>1.792200468480587E-2</v>
      </c>
      <c r="AM301" s="1">
        <v>1.8654580926522613E-3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87</v>
      </c>
      <c r="AV301">
        <f t="shared" si="120"/>
        <v>0.50106984456380199</v>
      </c>
      <c r="AW301">
        <f t="shared" si="121"/>
        <v>1.0446722101190427E-4</v>
      </c>
      <c r="AX301">
        <f t="shared" si="122"/>
        <v>304.93870773315427</v>
      </c>
      <c r="AY301">
        <f t="shared" si="123"/>
        <v>305.09690132141111</v>
      </c>
      <c r="AZ301">
        <f t="shared" si="124"/>
        <v>7.3763833781395061E-3</v>
      </c>
      <c r="BA301">
        <f t="shared" si="125"/>
        <v>-3.0021874027604922E-2</v>
      </c>
      <c r="BB301">
        <f t="shared" si="126"/>
        <v>4.7182731584755366</v>
      </c>
      <c r="BC301">
        <f t="shared" si="127"/>
        <v>47.431658044530693</v>
      </c>
      <c r="BD301">
        <f t="shared" si="128"/>
        <v>17.983331933690849</v>
      </c>
      <c r="BE301">
        <f t="shared" si="129"/>
        <v>31.867804527282715</v>
      </c>
      <c r="BF301">
        <f t="shared" si="130"/>
        <v>4.7394705874210512</v>
      </c>
      <c r="BG301">
        <f t="shared" si="131"/>
        <v>5.5858114744375123E-3</v>
      </c>
      <c r="BH301">
        <f t="shared" si="132"/>
        <v>2.9293778117636684</v>
      </c>
      <c r="BI301">
        <f t="shared" si="133"/>
        <v>1.8100927756573828</v>
      </c>
      <c r="BJ301">
        <f t="shared" si="134"/>
        <v>3.4921195073127284E-3</v>
      </c>
      <c r="BK301">
        <f t="shared" si="135"/>
        <v>67.853505810937051</v>
      </c>
      <c r="BL301">
        <f t="shared" si="136"/>
        <v>1.6605211863385423</v>
      </c>
      <c r="BM301">
        <f t="shared" si="137"/>
        <v>60.64767148390353</v>
      </c>
      <c r="BN301">
        <f t="shared" si="138"/>
        <v>411.26114202963976</v>
      </c>
      <c r="BO301">
        <f t="shared" si="139"/>
        <v>-1.4814696704739821E-3</v>
      </c>
    </row>
    <row r="302" spans="1:67" x14ac:dyDescent="0.25">
      <c r="A302" s="1">
        <v>291</v>
      </c>
      <c r="B302" s="1" t="s">
        <v>378</v>
      </c>
      <c r="C302" s="1" t="s">
        <v>81</v>
      </c>
      <c r="D302" s="1" t="s">
        <v>82</v>
      </c>
      <c r="E302" s="1" t="s">
        <v>83</v>
      </c>
      <c r="F302" s="1" t="s">
        <v>84</v>
      </c>
      <c r="G302" s="1" t="s">
        <v>85</v>
      </c>
      <c r="H302" s="1" t="s">
        <v>86</v>
      </c>
      <c r="I302" s="1">
        <v>1882.4999883882701</v>
      </c>
      <c r="J302" s="1">
        <v>0</v>
      </c>
      <c r="K302">
        <f t="shared" si="112"/>
        <v>-1.046481202343762</v>
      </c>
      <c r="L302">
        <f t="shared" si="113"/>
        <v>5.5594799920294074E-3</v>
      </c>
      <c r="M302">
        <f t="shared" si="114"/>
        <v>695.51861371796576</v>
      </c>
      <c r="N302">
        <f t="shared" si="115"/>
        <v>0.10380817683526314</v>
      </c>
      <c r="O302">
        <f t="shared" si="116"/>
        <v>1.7895349615134073</v>
      </c>
      <c r="P302">
        <f t="shared" si="117"/>
        <v>31.78889274597168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31.942102432250977</v>
      </c>
      <c r="V302" s="1">
        <v>31.78889274597168</v>
      </c>
      <c r="W302" s="1">
        <v>32.014999389648438</v>
      </c>
      <c r="X302" s="1">
        <v>408.3846435546875</v>
      </c>
      <c r="Y302" s="1">
        <v>410.38748168945313</v>
      </c>
      <c r="Z302" s="1">
        <v>29.241313934326172</v>
      </c>
      <c r="AA302" s="1">
        <v>29.442323684692383</v>
      </c>
      <c r="AB302" s="1">
        <v>61.116046905517578</v>
      </c>
      <c r="AC302" s="1">
        <v>61.536167144775391</v>
      </c>
      <c r="AD302" s="1">
        <v>300.73712158203125</v>
      </c>
      <c r="AE302" s="1">
        <v>0.10505238920450211</v>
      </c>
      <c r="AF302" s="1">
        <v>3.6182142794132233E-2</v>
      </c>
      <c r="AG302" s="1">
        <v>99.475425720214844</v>
      </c>
      <c r="AH302" s="1">
        <v>3.1549501419067383</v>
      </c>
      <c r="AI302" s="1">
        <v>0.26367273926734924</v>
      </c>
      <c r="AJ302" s="1">
        <v>1.6222825273871422E-2</v>
      </c>
      <c r="AK302" s="1">
        <v>1.7433307366445661E-3</v>
      </c>
      <c r="AL302" s="1">
        <v>1.792200468480587E-2</v>
      </c>
      <c r="AM302" s="1">
        <v>1.8654580926522613E-3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87</v>
      </c>
      <c r="AV302">
        <f t="shared" si="120"/>
        <v>0.50122853597005201</v>
      </c>
      <c r="AW302">
        <f t="shared" si="121"/>
        <v>1.0380817683526314E-4</v>
      </c>
      <c r="AX302">
        <f t="shared" si="122"/>
        <v>304.93889274597166</v>
      </c>
      <c r="AY302">
        <f t="shared" si="123"/>
        <v>305.09210243225095</v>
      </c>
      <c r="AZ302">
        <f t="shared" si="124"/>
        <v>1.6808381897023716E-2</v>
      </c>
      <c r="BA302">
        <f t="shared" si="125"/>
        <v>-3.0275230987017988E-2</v>
      </c>
      <c r="BB302">
        <f t="shared" si="126"/>
        <v>4.7183226442405468</v>
      </c>
      <c r="BC302">
        <f t="shared" si="127"/>
        <v>47.432042738990916</v>
      </c>
      <c r="BD302">
        <f t="shared" si="128"/>
        <v>17.989719054298533</v>
      </c>
      <c r="BE302">
        <f t="shared" si="129"/>
        <v>31.865497589111328</v>
      </c>
      <c r="BF302">
        <f t="shared" si="130"/>
        <v>4.7388511711017269</v>
      </c>
      <c r="BG302">
        <f t="shared" si="131"/>
        <v>5.5486182203333496E-3</v>
      </c>
      <c r="BH302">
        <f t="shared" si="132"/>
        <v>2.9287876827271395</v>
      </c>
      <c r="BI302">
        <f t="shared" si="133"/>
        <v>1.8100634883745874</v>
      </c>
      <c r="BJ302">
        <f t="shared" si="134"/>
        <v>3.4688606170413939E-3</v>
      </c>
      <c r="BK302">
        <f t="shared" si="135"/>
        <v>69.187010195928309</v>
      </c>
      <c r="BL302">
        <f t="shared" si="136"/>
        <v>1.6947851597585426</v>
      </c>
      <c r="BM302">
        <f t="shared" si="137"/>
        <v>60.633612471524565</v>
      </c>
      <c r="BN302">
        <f t="shared" si="138"/>
        <v>410.88492873401651</v>
      </c>
      <c r="BO302">
        <f t="shared" si="139"/>
        <v>-1.544275081520985E-3</v>
      </c>
    </row>
    <row r="303" spans="1:67" x14ac:dyDescent="0.25">
      <c r="A303" s="1">
        <v>292</v>
      </c>
      <c r="B303" s="1" t="s">
        <v>379</v>
      </c>
      <c r="C303" s="1" t="s">
        <v>81</v>
      </c>
      <c r="D303" s="1" t="s">
        <v>82</v>
      </c>
      <c r="E303" s="1" t="s">
        <v>83</v>
      </c>
      <c r="F303" s="1" t="s">
        <v>84</v>
      </c>
      <c r="G303" s="1" t="s">
        <v>85</v>
      </c>
      <c r="H303" s="1" t="s">
        <v>86</v>
      </c>
      <c r="I303" s="1">
        <v>1887.4999882765114</v>
      </c>
      <c r="J303" s="1">
        <v>0</v>
      </c>
      <c r="K303">
        <f t="shared" si="112"/>
        <v>-1.0636032175606973</v>
      </c>
      <c r="L303">
        <f t="shared" si="113"/>
        <v>5.6379064224495691E-3</v>
      </c>
      <c r="M303">
        <f t="shared" si="114"/>
        <v>695.72881643992127</v>
      </c>
      <c r="N303">
        <f t="shared" si="115"/>
        <v>0.10513502005476635</v>
      </c>
      <c r="O303">
        <f t="shared" si="116"/>
        <v>1.7872588582242597</v>
      </c>
      <c r="P303">
        <f t="shared" si="117"/>
        <v>31.778871536254883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31.941972732543945</v>
      </c>
      <c r="V303" s="1">
        <v>31.778871536254883</v>
      </c>
      <c r="W303" s="1">
        <v>32.039913177490234</v>
      </c>
      <c r="X303" s="1">
        <v>407.8577880859375</v>
      </c>
      <c r="Y303" s="1">
        <v>409.89434814453125</v>
      </c>
      <c r="Z303" s="1">
        <v>29.234882354736328</v>
      </c>
      <c r="AA303" s="1">
        <v>29.438516616821289</v>
      </c>
      <c r="AB303" s="1">
        <v>61.102531433105469</v>
      </c>
      <c r="AC303" s="1">
        <v>61.528141021728516</v>
      </c>
      <c r="AD303" s="1">
        <v>300.65667724609375</v>
      </c>
      <c r="AE303" s="1">
        <v>0.2123711109161377</v>
      </c>
      <c r="AF303" s="1">
        <v>0.10441084206104279</v>
      </c>
      <c r="AG303" s="1">
        <v>99.474578857421875</v>
      </c>
      <c r="AH303" s="1">
        <v>3.1549501419067383</v>
      </c>
      <c r="AI303" s="1">
        <v>0.26367273926734924</v>
      </c>
      <c r="AJ303" s="1">
        <v>1.6222825273871422E-2</v>
      </c>
      <c r="AK303" s="1">
        <v>1.7433307366445661E-3</v>
      </c>
      <c r="AL303" s="1">
        <v>1.792200468480587E-2</v>
      </c>
      <c r="AM303" s="1">
        <v>1.8654580926522613E-3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87</v>
      </c>
      <c r="AV303">
        <f t="shared" si="120"/>
        <v>0.50109446207682284</v>
      </c>
      <c r="AW303">
        <f t="shared" si="121"/>
        <v>1.0513502005476635E-4</v>
      </c>
      <c r="AX303">
        <f t="shared" si="122"/>
        <v>304.92887153625486</v>
      </c>
      <c r="AY303">
        <f t="shared" si="123"/>
        <v>305.09197273254392</v>
      </c>
      <c r="AZ303">
        <f t="shared" si="124"/>
        <v>3.3979376987083754E-2</v>
      </c>
      <c r="BA303">
        <f t="shared" si="125"/>
        <v>-2.9379951108472E-2</v>
      </c>
      <c r="BB303">
        <f t="shared" si="126"/>
        <v>4.7156429008697733</v>
      </c>
      <c r="BC303">
        <f t="shared" si="127"/>
        <v>47.405507568207568</v>
      </c>
      <c r="BD303">
        <f t="shared" si="128"/>
        <v>17.966990951386279</v>
      </c>
      <c r="BE303">
        <f t="shared" si="129"/>
        <v>31.860422134399414</v>
      </c>
      <c r="BF303">
        <f t="shared" si="130"/>
        <v>4.7374886520845241</v>
      </c>
      <c r="BG303">
        <f t="shared" si="131"/>
        <v>5.6267363475838534E-3</v>
      </c>
      <c r="BH303">
        <f t="shared" si="132"/>
        <v>2.9283840426455137</v>
      </c>
      <c r="BI303">
        <f t="shared" si="133"/>
        <v>1.8091046094390104</v>
      </c>
      <c r="BJ303">
        <f t="shared" si="134"/>
        <v>3.5177120756857078E-3</v>
      </c>
      <c r="BK303">
        <f t="shared" si="135"/>
        <v>69.207331014333747</v>
      </c>
      <c r="BL303">
        <f t="shared" si="136"/>
        <v>1.697336934723001</v>
      </c>
      <c r="BM303">
        <f t="shared" si="137"/>
        <v>60.663045108035561</v>
      </c>
      <c r="BN303">
        <f t="shared" si="138"/>
        <v>410.39993417510561</v>
      </c>
      <c r="BO303">
        <f t="shared" si="139"/>
        <v>-1.5721593643435367E-3</v>
      </c>
    </row>
    <row r="304" spans="1:67" x14ac:dyDescent="0.25">
      <c r="A304" s="1">
        <v>293</v>
      </c>
      <c r="B304" s="1" t="s">
        <v>380</v>
      </c>
      <c r="C304" s="1" t="s">
        <v>81</v>
      </c>
      <c r="D304" s="1" t="s">
        <v>82</v>
      </c>
      <c r="E304" s="1" t="s">
        <v>83</v>
      </c>
      <c r="F304" s="1" t="s">
        <v>84</v>
      </c>
      <c r="G304" s="1" t="s">
        <v>85</v>
      </c>
      <c r="H304" s="1" t="s">
        <v>86</v>
      </c>
      <c r="I304" s="1">
        <v>1892.4999881647527</v>
      </c>
      <c r="J304" s="1">
        <v>0</v>
      </c>
      <c r="K304">
        <f t="shared" si="112"/>
        <v>-1.0230887142873784</v>
      </c>
      <c r="L304">
        <f t="shared" si="113"/>
        <v>5.6361330285222191E-3</v>
      </c>
      <c r="M304">
        <f t="shared" si="114"/>
        <v>684.00105693713965</v>
      </c>
      <c r="N304">
        <f t="shared" si="115"/>
        <v>0.10525287448840501</v>
      </c>
      <c r="O304">
        <f t="shared" si="116"/>
        <v>1.7898184376071185</v>
      </c>
      <c r="P304">
        <f t="shared" si="117"/>
        <v>31.789205551147461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31.950895309448242</v>
      </c>
      <c r="V304" s="1">
        <v>31.789205551147461</v>
      </c>
      <c r="W304" s="1">
        <v>32.056957244873047</v>
      </c>
      <c r="X304" s="1">
        <v>407.48004150390625</v>
      </c>
      <c r="Y304" s="1">
        <v>409.433837890625</v>
      </c>
      <c r="Z304" s="1">
        <v>29.236555099487305</v>
      </c>
      <c r="AA304" s="1">
        <v>29.440217971801758</v>
      </c>
      <c r="AB304" s="1">
        <v>61.075889587402344</v>
      </c>
      <c r="AC304" s="1">
        <v>61.5013427734375</v>
      </c>
      <c r="AD304" s="1">
        <v>300.95089721679688</v>
      </c>
      <c r="AE304" s="1">
        <v>0.16703519225120544</v>
      </c>
      <c r="AF304" s="1">
        <v>5.169169045984745E-3</v>
      </c>
      <c r="AG304" s="1">
        <v>99.475753784179688</v>
      </c>
      <c r="AH304" s="1">
        <v>3.1549501419067383</v>
      </c>
      <c r="AI304" s="1">
        <v>0.26367273926734924</v>
      </c>
      <c r="AJ304" s="1">
        <v>1.6222825273871422E-2</v>
      </c>
      <c r="AK304" s="1">
        <v>1.7433307366445661E-3</v>
      </c>
      <c r="AL304" s="1">
        <v>1.792200468480587E-2</v>
      </c>
      <c r="AM304" s="1">
        <v>1.8654580926522613E-3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87</v>
      </c>
      <c r="AV304">
        <f t="shared" si="120"/>
        <v>0.50158482869466137</v>
      </c>
      <c r="AW304">
        <f t="shared" si="121"/>
        <v>1.05252874488405E-4</v>
      </c>
      <c r="AX304">
        <f t="shared" si="122"/>
        <v>304.93920555114744</v>
      </c>
      <c r="AY304">
        <f t="shared" si="123"/>
        <v>305.10089530944822</v>
      </c>
      <c r="AZ304">
        <f t="shared" si="124"/>
        <v>2.6725630162828473E-2</v>
      </c>
      <c r="BA304">
        <f t="shared" si="125"/>
        <v>-2.971209626516778E-2</v>
      </c>
      <c r="BB304">
        <f t="shared" si="126"/>
        <v>4.718406311922652</v>
      </c>
      <c r="BC304">
        <f t="shared" si="127"/>
        <v>47.432727397669169</v>
      </c>
      <c r="BD304">
        <f t="shared" si="128"/>
        <v>17.992509425867411</v>
      </c>
      <c r="BE304">
        <f t="shared" si="129"/>
        <v>31.870050430297852</v>
      </c>
      <c r="BF304">
        <f t="shared" si="130"/>
        <v>4.7400736834250203</v>
      </c>
      <c r="BG304">
        <f t="shared" si="131"/>
        <v>5.6249699726508475E-3</v>
      </c>
      <c r="BH304">
        <f t="shared" si="132"/>
        <v>2.9285878743155336</v>
      </c>
      <c r="BI304">
        <f t="shared" si="133"/>
        <v>1.8114858091094868</v>
      </c>
      <c r="BJ304">
        <f t="shared" si="134"/>
        <v>3.5166074623443292E-3</v>
      </c>
      <c r="BK304">
        <f t="shared" si="135"/>
        <v>68.041520727997579</v>
      </c>
      <c r="BL304">
        <f t="shared" si="136"/>
        <v>1.670602167278274</v>
      </c>
      <c r="BM304">
        <f t="shared" si="137"/>
        <v>60.629164351710862</v>
      </c>
      <c r="BN304">
        <f t="shared" si="138"/>
        <v>409.92016526670074</v>
      </c>
      <c r="BO304">
        <f t="shared" si="139"/>
        <v>-1.5131974238094127E-3</v>
      </c>
    </row>
    <row r="305" spans="1:67" x14ac:dyDescent="0.25">
      <c r="A305" s="1">
        <v>294</v>
      </c>
      <c r="B305" s="1" t="s">
        <v>381</v>
      </c>
      <c r="C305" s="1" t="s">
        <v>81</v>
      </c>
      <c r="D305" s="1" t="s">
        <v>82</v>
      </c>
      <c r="E305" s="1" t="s">
        <v>83</v>
      </c>
      <c r="F305" s="1" t="s">
        <v>84</v>
      </c>
      <c r="G305" s="1" t="s">
        <v>85</v>
      </c>
      <c r="H305" s="1" t="s">
        <v>86</v>
      </c>
      <c r="I305" s="1">
        <v>1897.9999880418181</v>
      </c>
      <c r="J305" s="1">
        <v>0</v>
      </c>
      <c r="K305">
        <f t="shared" si="112"/>
        <v>-1.0638163802472989</v>
      </c>
      <c r="L305">
        <f t="shared" si="113"/>
        <v>5.6642295306159078E-3</v>
      </c>
      <c r="M305">
        <f t="shared" si="114"/>
        <v>693.45640087762774</v>
      </c>
      <c r="N305">
        <f t="shared" si="115"/>
        <v>0.10580715539831527</v>
      </c>
      <c r="O305">
        <f t="shared" si="116"/>
        <v>1.7903153641864979</v>
      </c>
      <c r="P305">
        <f t="shared" si="117"/>
        <v>31.78950309753418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31.949522018432617</v>
      </c>
      <c r="V305" s="1">
        <v>31.78950309753418</v>
      </c>
      <c r="W305" s="1">
        <v>32.04962158203125</v>
      </c>
      <c r="X305" s="1">
        <v>406.90853881835938</v>
      </c>
      <c r="Y305" s="1">
        <v>408.94461059570313</v>
      </c>
      <c r="Z305" s="1">
        <v>29.231531143188477</v>
      </c>
      <c r="AA305" s="1">
        <v>29.436410903930664</v>
      </c>
      <c r="AB305" s="1">
        <v>61.0693359375</v>
      </c>
      <c r="AC305" s="1">
        <v>61.497360229492188</v>
      </c>
      <c r="AD305" s="1">
        <v>300.74002075195313</v>
      </c>
      <c r="AE305" s="1">
        <v>0.16173131763935089</v>
      </c>
      <c r="AF305" s="1">
        <v>0.14679247140884399</v>
      </c>
      <c r="AG305" s="1">
        <v>99.474441528320313</v>
      </c>
      <c r="AH305" s="1">
        <v>3.1549501419067383</v>
      </c>
      <c r="AI305" s="1">
        <v>0.26367273926734924</v>
      </c>
      <c r="AJ305" s="1">
        <v>1.6222825273871422E-2</v>
      </c>
      <c r="AK305" s="1">
        <v>1.7433307366445661E-3</v>
      </c>
      <c r="AL305" s="1">
        <v>1.792200468480587E-2</v>
      </c>
      <c r="AM305" s="1">
        <v>1.8654580926522613E-3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87</v>
      </c>
      <c r="AV305">
        <f t="shared" si="120"/>
        <v>0.50123336791992179</v>
      </c>
      <c r="AW305">
        <f t="shared" si="121"/>
        <v>1.0580715539831527E-4</v>
      </c>
      <c r="AX305">
        <f t="shared" si="122"/>
        <v>304.93950309753416</v>
      </c>
      <c r="AY305">
        <f t="shared" si="123"/>
        <v>305.09952201843259</v>
      </c>
      <c r="AZ305">
        <f t="shared" si="124"/>
        <v>2.5877010243899878E-2</v>
      </c>
      <c r="BA305">
        <f t="shared" si="125"/>
        <v>-3.0227268408942454E-2</v>
      </c>
      <c r="BB305">
        <f t="shared" si="126"/>
        <v>4.7184858994531593</v>
      </c>
      <c r="BC305">
        <f t="shared" si="127"/>
        <v>47.434153205170894</v>
      </c>
      <c r="BD305">
        <f t="shared" si="128"/>
        <v>17.99774230124023</v>
      </c>
      <c r="BE305">
        <f t="shared" si="129"/>
        <v>31.869512557983398</v>
      </c>
      <c r="BF305">
        <f t="shared" si="130"/>
        <v>4.7399292416098753</v>
      </c>
      <c r="BG305">
        <f t="shared" si="131"/>
        <v>5.6529550114838784E-3</v>
      </c>
      <c r="BH305">
        <f t="shared" si="132"/>
        <v>2.9281705352666614</v>
      </c>
      <c r="BI305">
        <f t="shared" si="133"/>
        <v>1.8117587063432139</v>
      </c>
      <c r="BJ305">
        <f t="shared" si="134"/>
        <v>3.5341081003526682E-3</v>
      </c>
      <c r="BK305">
        <f t="shared" si="135"/>
        <v>68.981188201541045</v>
      </c>
      <c r="BL305">
        <f t="shared" si="136"/>
        <v>1.695722068246555</v>
      </c>
      <c r="BM305">
        <f t="shared" si="137"/>
        <v>60.619335250630037</v>
      </c>
      <c r="BN305">
        <f t="shared" si="138"/>
        <v>409.45029795360972</v>
      </c>
      <c r="BO305">
        <f t="shared" si="139"/>
        <v>-1.5749858315313558E-3</v>
      </c>
    </row>
    <row r="306" spans="1:67" x14ac:dyDescent="0.25">
      <c r="A306" s="1">
        <v>295</v>
      </c>
      <c r="B306" s="1" t="s">
        <v>382</v>
      </c>
      <c r="C306" s="1" t="s">
        <v>81</v>
      </c>
      <c r="D306" s="1" t="s">
        <v>82</v>
      </c>
      <c r="E306" s="1" t="s">
        <v>83</v>
      </c>
      <c r="F306" s="1" t="s">
        <v>84</v>
      </c>
      <c r="G306" s="1" t="s">
        <v>85</v>
      </c>
      <c r="H306" s="1" t="s">
        <v>86</v>
      </c>
      <c r="I306" s="1">
        <v>1902.9999879300594</v>
      </c>
      <c r="J306" s="1">
        <v>0</v>
      </c>
      <c r="K306">
        <f t="shared" si="112"/>
        <v>-1.0567035979819159</v>
      </c>
      <c r="L306">
        <f t="shared" si="113"/>
        <v>5.6944701047380508E-3</v>
      </c>
      <c r="M306">
        <f t="shared" si="114"/>
        <v>689.4377028683532</v>
      </c>
      <c r="N306">
        <f t="shared" si="115"/>
        <v>0.1064804714058329</v>
      </c>
      <c r="O306">
        <f t="shared" si="116"/>
        <v>1.7921573860632676</v>
      </c>
      <c r="P306">
        <f t="shared" si="117"/>
        <v>31.795007705688477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31.951854705810547</v>
      </c>
      <c r="V306" s="1">
        <v>31.795007705688477</v>
      </c>
      <c r="W306" s="1">
        <v>32.032737731933594</v>
      </c>
      <c r="X306" s="1">
        <v>406.45147705078125</v>
      </c>
      <c r="Y306" s="1">
        <v>408.47335815429688</v>
      </c>
      <c r="Z306" s="1">
        <v>29.226333618164063</v>
      </c>
      <c r="AA306" s="1">
        <v>29.432563781738281</v>
      </c>
      <c r="AB306" s="1">
        <v>61.050685882568359</v>
      </c>
      <c r="AC306" s="1">
        <v>61.481479644775391</v>
      </c>
      <c r="AD306" s="1">
        <v>300.6732177734375</v>
      </c>
      <c r="AE306" s="1">
        <v>0.16475953161716461</v>
      </c>
      <c r="AF306" s="1">
        <v>9.7175545990467072E-2</v>
      </c>
      <c r="AG306" s="1">
        <v>99.474891662597656</v>
      </c>
      <c r="AH306" s="1">
        <v>3.1549501419067383</v>
      </c>
      <c r="AI306" s="1">
        <v>0.26367273926734924</v>
      </c>
      <c r="AJ306" s="1">
        <v>1.6222825273871422E-2</v>
      </c>
      <c r="AK306" s="1">
        <v>1.7433307366445661E-3</v>
      </c>
      <c r="AL306" s="1">
        <v>1.792200468480587E-2</v>
      </c>
      <c r="AM306" s="1">
        <v>1.8654580926522613E-3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87</v>
      </c>
      <c r="AV306">
        <f t="shared" si="120"/>
        <v>0.50112202962239571</v>
      </c>
      <c r="AW306">
        <f t="shared" si="121"/>
        <v>1.064804714058329E-4</v>
      </c>
      <c r="AX306">
        <f t="shared" si="122"/>
        <v>304.94500770568845</v>
      </c>
      <c r="AY306">
        <f t="shared" si="123"/>
        <v>305.10185470581052</v>
      </c>
      <c r="AZ306">
        <f t="shared" si="124"/>
        <v>2.6361524469520337E-2</v>
      </c>
      <c r="BA306">
        <f t="shared" si="125"/>
        <v>-3.099216150221475E-2</v>
      </c>
      <c r="BB306">
        <f t="shared" si="126"/>
        <v>4.7199584796041787</v>
      </c>
      <c r="BC306">
        <f t="shared" si="127"/>
        <v>47.448742096784542</v>
      </c>
      <c r="BD306">
        <f t="shared" si="128"/>
        <v>18.016178315046261</v>
      </c>
      <c r="BE306">
        <f t="shared" si="129"/>
        <v>31.873431205749512</v>
      </c>
      <c r="BF306">
        <f t="shared" si="130"/>
        <v>4.7409816545642141</v>
      </c>
      <c r="BG306">
        <f t="shared" si="131"/>
        <v>5.6830749989970576E-3</v>
      </c>
      <c r="BH306">
        <f t="shared" si="132"/>
        <v>2.9278010935409111</v>
      </c>
      <c r="BI306">
        <f t="shared" si="133"/>
        <v>1.8131805610233029</v>
      </c>
      <c r="BJ306">
        <f t="shared" si="134"/>
        <v>3.5529438987291187E-3</v>
      </c>
      <c r="BK306">
        <f t="shared" si="135"/>
        <v>68.581740800939627</v>
      </c>
      <c r="BL306">
        <f t="shared" si="136"/>
        <v>1.6878400735450774</v>
      </c>
      <c r="BM306">
        <f t="shared" si="137"/>
        <v>60.591314910873862</v>
      </c>
      <c r="BN306">
        <f t="shared" si="138"/>
        <v>408.97566443616637</v>
      </c>
      <c r="BO306">
        <f t="shared" si="139"/>
        <v>-1.5655469515783176E-3</v>
      </c>
    </row>
    <row r="307" spans="1:67" x14ac:dyDescent="0.25">
      <c r="A307" s="1">
        <v>296</v>
      </c>
      <c r="B307" s="1" t="s">
        <v>383</v>
      </c>
      <c r="C307" s="1" t="s">
        <v>81</v>
      </c>
      <c r="D307" s="1" t="s">
        <v>82</v>
      </c>
      <c r="E307" s="1" t="s">
        <v>83</v>
      </c>
      <c r="F307" s="1" t="s">
        <v>84</v>
      </c>
      <c r="G307" s="1" t="s">
        <v>85</v>
      </c>
      <c r="H307" s="1" t="s">
        <v>86</v>
      </c>
      <c r="I307" s="1">
        <v>1907.9999878183007</v>
      </c>
      <c r="J307" s="1">
        <v>0</v>
      </c>
      <c r="K307">
        <f t="shared" si="112"/>
        <v>-1.091019103913639</v>
      </c>
      <c r="L307">
        <f t="shared" si="113"/>
        <v>5.8080384012915631E-3</v>
      </c>
      <c r="M307">
        <f t="shared" si="114"/>
        <v>692.63377892732012</v>
      </c>
      <c r="N307">
        <f t="shared" si="115"/>
        <v>0.10848841467462532</v>
      </c>
      <c r="O307">
        <f t="shared" si="116"/>
        <v>1.7903426074763069</v>
      </c>
      <c r="P307">
        <f t="shared" si="117"/>
        <v>31.788597106933594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31.947456359863281</v>
      </c>
      <c r="V307" s="1">
        <v>31.788597106933594</v>
      </c>
      <c r="W307" s="1">
        <v>32.027042388916016</v>
      </c>
      <c r="X307" s="1">
        <v>405.94073486328125</v>
      </c>
      <c r="Y307" s="1">
        <v>408.02947998046875</v>
      </c>
      <c r="Z307" s="1">
        <v>29.22334098815918</v>
      </c>
      <c r="AA307" s="1">
        <v>29.433452606201172</v>
      </c>
      <c r="AB307" s="1">
        <v>61.059879302978516</v>
      </c>
      <c r="AC307" s="1">
        <v>61.498889923095703</v>
      </c>
      <c r="AD307" s="1">
        <v>300.68368530273438</v>
      </c>
      <c r="AE307" s="1">
        <v>0.16249069571495056</v>
      </c>
      <c r="AF307" s="1">
        <v>6.7195244133472443E-2</v>
      </c>
      <c r="AG307" s="1">
        <v>99.47528076171875</v>
      </c>
      <c r="AH307" s="1">
        <v>3.1549501419067383</v>
      </c>
      <c r="AI307" s="1">
        <v>0.26367273926734924</v>
      </c>
      <c r="AJ307" s="1">
        <v>1.6222825273871422E-2</v>
      </c>
      <c r="AK307" s="1">
        <v>1.7433307366445661E-3</v>
      </c>
      <c r="AL307" s="1">
        <v>1.792200468480587E-2</v>
      </c>
      <c r="AM307" s="1">
        <v>1.8654580926522613E-3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87</v>
      </c>
      <c r="AV307">
        <f t="shared" si="120"/>
        <v>0.50113947550455729</v>
      </c>
      <c r="AW307">
        <f t="shared" si="121"/>
        <v>1.0848841467462532E-4</v>
      </c>
      <c r="AX307">
        <f t="shared" si="122"/>
        <v>304.93859710693357</v>
      </c>
      <c r="AY307">
        <f t="shared" si="123"/>
        <v>305.09745635986326</v>
      </c>
      <c r="AZ307">
        <f t="shared" si="124"/>
        <v>2.5998510733280078E-2</v>
      </c>
      <c r="BA307">
        <f t="shared" si="125"/>
        <v>-3.1717963200983842E-2</v>
      </c>
      <c r="BB307">
        <f t="shared" si="126"/>
        <v>4.718243569264911</v>
      </c>
      <c r="BC307">
        <f t="shared" si="127"/>
        <v>47.4313169375908</v>
      </c>
      <c r="BD307">
        <f t="shared" si="128"/>
        <v>17.997864331389628</v>
      </c>
      <c r="BE307">
        <f t="shared" si="129"/>
        <v>31.868026733398438</v>
      </c>
      <c r="BF307">
        <f t="shared" si="130"/>
        <v>4.7395302538141388</v>
      </c>
      <c r="BG307">
        <f t="shared" si="131"/>
        <v>5.7961847171287446E-3</v>
      </c>
      <c r="BH307">
        <f t="shared" si="132"/>
        <v>2.927900961788604</v>
      </c>
      <c r="BI307">
        <f t="shared" si="133"/>
        <v>1.8116292920255348</v>
      </c>
      <c r="BJ307">
        <f t="shared" si="134"/>
        <v>3.6236785660130736E-3</v>
      </c>
      <c r="BK307">
        <f t="shared" si="135"/>
        <v>68.899939623845412</v>
      </c>
      <c r="BL307">
        <f t="shared" si="136"/>
        <v>1.697509157819858</v>
      </c>
      <c r="BM307">
        <f t="shared" si="137"/>
        <v>60.618822199568292</v>
      </c>
      <c r="BN307">
        <f t="shared" si="138"/>
        <v>408.54809821038867</v>
      </c>
      <c r="BO307">
        <f t="shared" si="139"/>
        <v>-1.6188128978247066E-3</v>
      </c>
    </row>
    <row r="308" spans="1:67" x14ac:dyDescent="0.25">
      <c r="A308" s="1">
        <v>297</v>
      </c>
      <c r="B308" s="1" t="s">
        <v>384</v>
      </c>
      <c r="C308" s="1" t="s">
        <v>81</v>
      </c>
      <c r="D308" s="1" t="s">
        <v>82</v>
      </c>
      <c r="E308" s="1" t="s">
        <v>83</v>
      </c>
      <c r="F308" s="1" t="s">
        <v>84</v>
      </c>
      <c r="G308" s="1" t="s">
        <v>85</v>
      </c>
      <c r="H308" s="1" t="s">
        <v>86</v>
      </c>
      <c r="I308" s="1">
        <v>1913.4999876953661</v>
      </c>
      <c r="J308" s="1">
        <v>0</v>
      </c>
      <c r="K308">
        <f t="shared" si="112"/>
        <v>-1.0734529801960491</v>
      </c>
      <c r="L308">
        <f t="shared" si="113"/>
        <v>5.6816817609246792E-3</v>
      </c>
      <c r="M308">
        <f t="shared" si="114"/>
        <v>693.83466871233463</v>
      </c>
      <c r="N308">
        <f t="shared" si="115"/>
        <v>0.10627154149775332</v>
      </c>
      <c r="O308">
        <f t="shared" si="116"/>
        <v>1.7926620139692195</v>
      </c>
      <c r="P308">
        <f t="shared" si="117"/>
        <v>31.795269012451172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31.945981979370117</v>
      </c>
      <c r="V308" s="1">
        <v>31.795269012451172</v>
      </c>
      <c r="W308" s="1">
        <v>32.031829833984375</v>
      </c>
      <c r="X308" s="1">
        <v>405.477783203125</v>
      </c>
      <c r="Y308" s="1">
        <v>407.53366088867188</v>
      </c>
      <c r="Z308" s="1">
        <v>29.222349166870117</v>
      </c>
      <c r="AA308" s="1">
        <v>29.428195953369141</v>
      </c>
      <c r="AB308" s="1">
        <v>61.062660217285156</v>
      </c>
      <c r="AC308" s="1">
        <v>61.492794036865234</v>
      </c>
      <c r="AD308" s="1">
        <v>300.64349365234375</v>
      </c>
      <c r="AE308" s="1">
        <v>0.17987672984600067</v>
      </c>
      <c r="AF308" s="1">
        <v>6.4095102250576019E-2</v>
      </c>
      <c r="AG308" s="1">
        <v>99.474884033203125</v>
      </c>
      <c r="AH308" s="1">
        <v>3.1549501419067383</v>
      </c>
      <c r="AI308" s="1">
        <v>0.26367273926734924</v>
      </c>
      <c r="AJ308" s="1">
        <v>1.6222825273871422E-2</v>
      </c>
      <c r="AK308" s="1">
        <v>1.7433307366445661E-3</v>
      </c>
      <c r="AL308" s="1">
        <v>1.792200468480587E-2</v>
      </c>
      <c r="AM308" s="1">
        <v>1.8654580926522613E-3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87</v>
      </c>
      <c r="AV308">
        <f t="shared" si="120"/>
        <v>0.50107248942057281</v>
      </c>
      <c r="AW308">
        <f t="shared" si="121"/>
        <v>1.0627154149775332E-4</v>
      </c>
      <c r="AX308">
        <f t="shared" si="122"/>
        <v>304.94526901245115</v>
      </c>
      <c r="AY308">
        <f t="shared" si="123"/>
        <v>305.09598197937009</v>
      </c>
      <c r="AZ308">
        <f t="shared" si="124"/>
        <v>2.8780276132070792E-2</v>
      </c>
      <c r="BA308">
        <f t="shared" si="125"/>
        <v>-3.1706681336372659E-2</v>
      </c>
      <c r="BB308">
        <f t="shared" si="126"/>
        <v>4.7200283937369925</v>
      </c>
      <c r="BC308">
        <f t="shared" si="127"/>
        <v>47.44944856795734</v>
      </c>
      <c r="BD308">
        <f t="shared" si="128"/>
        <v>18.021252614588199</v>
      </c>
      <c r="BE308">
        <f t="shared" si="129"/>
        <v>31.870625495910645</v>
      </c>
      <c r="BF308">
        <f t="shared" si="130"/>
        <v>4.7402281174767751</v>
      </c>
      <c r="BG308">
        <f t="shared" si="131"/>
        <v>5.6703377278022535E-3</v>
      </c>
      <c r="BH308">
        <f t="shared" si="132"/>
        <v>2.9273663797677729</v>
      </c>
      <c r="BI308">
        <f t="shared" si="133"/>
        <v>1.8128617377090022</v>
      </c>
      <c r="BJ308">
        <f t="shared" si="134"/>
        <v>3.5449785274573975E-3</v>
      </c>
      <c r="BK308">
        <f t="shared" si="135"/>
        <v>69.019123208375404</v>
      </c>
      <c r="BL308">
        <f t="shared" si="136"/>
        <v>1.7025211296641165</v>
      </c>
      <c r="BM308">
        <f t="shared" si="137"/>
        <v>60.580700180165096</v>
      </c>
      <c r="BN308">
        <f t="shared" si="138"/>
        <v>408.0439290246693</v>
      </c>
      <c r="BO308">
        <f t="shared" si="139"/>
        <v>-1.5937140225612805E-3</v>
      </c>
    </row>
    <row r="309" spans="1:67" x14ac:dyDescent="0.25">
      <c r="A309" s="1">
        <v>298</v>
      </c>
      <c r="B309" s="1" t="s">
        <v>385</v>
      </c>
      <c r="C309" s="1" t="s">
        <v>81</v>
      </c>
      <c r="D309" s="1" t="s">
        <v>82</v>
      </c>
      <c r="E309" s="1" t="s">
        <v>83</v>
      </c>
      <c r="F309" s="1" t="s">
        <v>84</v>
      </c>
      <c r="G309" s="1" t="s">
        <v>85</v>
      </c>
      <c r="H309" s="1" t="s">
        <v>86</v>
      </c>
      <c r="I309" s="1">
        <v>1918.4999875836074</v>
      </c>
      <c r="J309" s="1">
        <v>0</v>
      </c>
      <c r="K309">
        <f t="shared" si="112"/>
        <v>-1.0841996743034918</v>
      </c>
      <c r="L309">
        <f t="shared" si="113"/>
        <v>5.6850618999754838E-3</v>
      </c>
      <c r="M309">
        <f t="shared" si="114"/>
        <v>696.1954026769464</v>
      </c>
      <c r="N309">
        <f t="shared" si="115"/>
        <v>0.10631724217268687</v>
      </c>
      <c r="O309">
        <f t="shared" si="116"/>
        <v>1.7923847207690957</v>
      </c>
      <c r="P309">
        <f t="shared" si="117"/>
        <v>31.793416976928711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31.943754196166992</v>
      </c>
      <c r="V309" s="1">
        <v>31.793416976928711</v>
      </c>
      <c r="W309" s="1">
        <v>32.022789001464844</v>
      </c>
      <c r="X309" s="1">
        <v>404.99273681640625</v>
      </c>
      <c r="Y309" s="1">
        <v>407.07012939453125</v>
      </c>
      <c r="Z309" s="1">
        <v>29.219919204711914</v>
      </c>
      <c r="AA309" s="1">
        <v>29.42585563659668</v>
      </c>
      <c r="AB309" s="1">
        <v>61.065589904785156</v>
      </c>
      <c r="AC309" s="1">
        <v>61.495967864990234</v>
      </c>
      <c r="AD309" s="1">
        <v>300.642578125</v>
      </c>
      <c r="AE309" s="1">
        <v>0.21313060820102692</v>
      </c>
      <c r="AF309" s="1">
        <v>0.12198706716299057</v>
      </c>
      <c r="AG309" s="1">
        <v>99.475379943847656</v>
      </c>
      <c r="AH309" s="1">
        <v>3.1549501419067383</v>
      </c>
      <c r="AI309" s="1">
        <v>0.26367273926734924</v>
      </c>
      <c r="AJ309" s="1">
        <v>1.6222825273871422E-2</v>
      </c>
      <c r="AK309" s="1">
        <v>1.7433307366445661E-3</v>
      </c>
      <c r="AL309" s="1">
        <v>1.792200468480587E-2</v>
      </c>
      <c r="AM309" s="1">
        <v>1.8654580926522613E-3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87</v>
      </c>
      <c r="AV309">
        <f t="shared" si="120"/>
        <v>0.50107096354166658</v>
      </c>
      <c r="AW309">
        <f t="shared" si="121"/>
        <v>1.0631724217268687E-4</v>
      </c>
      <c r="AX309">
        <f t="shared" si="122"/>
        <v>304.94341697692869</v>
      </c>
      <c r="AY309">
        <f t="shared" si="123"/>
        <v>305.09375419616697</v>
      </c>
      <c r="AZ309">
        <f t="shared" si="124"/>
        <v>3.4100896549949855E-2</v>
      </c>
      <c r="BA309">
        <f t="shared" si="125"/>
        <v>-3.1721704471292043E-2</v>
      </c>
      <c r="BB309">
        <f t="shared" si="126"/>
        <v>4.7195328903923617</v>
      </c>
      <c r="BC309">
        <f t="shared" si="127"/>
        <v>47.444230854473403</v>
      </c>
      <c r="BD309">
        <f t="shared" si="128"/>
        <v>18.018375217876724</v>
      </c>
      <c r="BE309">
        <f t="shared" si="129"/>
        <v>31.868585586547852</v>
      </c>
      <c r="BF309">
        <f t="shared" si="130"/>
        <v>4.7396803189638117</v>
      </c>
      <c r="BG309">
        <f t="shared" si="131"/>
        <v>5.6737043787725306E-3</v>
      </c>
      <c r="BH309">
        <f t="shared" si="132"/>
        <v>2.927148169623266</v>
      </c>
      <c r="BI309">
        <f t="shared" si="133"/>
        <v>1.8125321493405457</v>
      </c>
      <c r="BJ309">
        <f t="shared" si="134"/>
        <v>3.5470838930249131E-3</v>
      </c>
      <c r="BK309">
        <f t="shared" si="135"/>
        <v>69.254302196449245</v>
      </c>
      <c r="BL309">
        <f t="shared" si="136"/>
        <v>1.7102591234401179</v>
      </c>
      <c r="BM309">
        <f t="shared" si="137"/>
        <v>60.582861395043849</v>
      </c>
      <c r="BN309">
        <f t="shared" si="138"/>
        <v>407.58550599421687</v>
      </c>
      <c r="BO309">
        <f t="shared" si="139"/>
        <v>-1.6115371529872827E-3</v>
      </c>
    </row>
    <row r="310" spans="1:67" x14ac:dyDescent="0.25">
      <c r="A310" s="1">
        <v>299</v>
      </c>
      <c r="B310" s="1" t="s">
        <v>386</v>
      </c>
      <c r="C310" s="1" t="s">
        <v>81</v>
      </c>
      <c r="D310" s="1" t="s">
        <v>82</v>
      </c>
      <c r="E310" s="1" t="s">
        <v>83</v>
      </c>
      <c r="F310" s="1" t="s">
        <v>84</v>
      </c>
      <c r="G310" s="1" t="s">
        <v>85</v>
      </c>
      <c r="H310" s="1" t="s">
        <v>86</v>
      </c>
      <c r="I310" s="1">
        <v>1941.5000005029142</v>
      </c>
      <c r="J310" s="1">
        <v>0</v>
      </c>
      <c r="K310">
        <f t="shared" si="112"/>
        <v>-1.1142937001554145</v>
      </c>
      <c r="L310">
        <f t="shared" si="113"/>
        <v>5.7435745212466201E-3</v>
      </c>
      <c r="M310">
        <f t="shared" si="114"/>
        <v>701.02114180409194</v>
      </c>
      <c r="N310">
        <f t="shared" si="115"/>
        <v>0.10750261124234031</v>
      </c>
      <c r="O310">
        <f t="shared" si="116"/>
        <v>1.7939176555066876</v>
      </c>
      <c r="P310">
        <f t="shared" si="117"/>
        <v>31.798919677734375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31.943105697631836</v>
      </c>
      <c r="V310" s="1">
        <v>31.798919677734375</v>
      </c>
      <c r="W310" s="1">
        <v>32.014488220214844</v>
      </c>
      <c r="X310" s="1">
        <v>404.55126953125</v>
      </c>
      <c r="Y310" s="1">
        <v>406.68753051757813</v>
      </c>
      <c r="Z310" s="1">
        <v>29.217220306396484</v>
      </c>
      <c r="AA310" s="1">
        <v>29.425422668457031</v>
      </c>
      <c r="AB310" s="1">
        <v>61.06182861328125</v>
      </c>
      <c r="AC310" s="1">
        <v>61.496955871582031</v>
      </c>
      <c r="AD310" s="1">
        <v>300.68621826171875</v>
      </c>
      <c r="AE310" s="1">
        <v>0.13376981019973755</v>
      </c>
      <c r="AF310" s="1">
        <v>9.3038445338606834E-3</v>
      </c>
      <c r="AG310" s="1">
        <v>99.474784851074219</v>
      </c>
      <c r="AH310" s="1">
        <v>3.2126543521881104</v>
      </c>
      <c r="AI310" s="1">
        <v>0.26484203338623047</v>
      </c>
      <c r="AJ310" s="1">
        <v>0.27572876214981079</v>
      </c>
      <c r="AK310" s="1">
        <v>1.2368689058348536E-3</v>
      </c>
      <c r="AL310" s="1">
        <v>0.25640422105789185</v>
      </c>
      <c r="AM310" s="1">
        <v>2.1290718577802181E-3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87</v>
      </c>
      <c r="AV310">
        <f t="shared" si="120"/>
        <v>0.50114369710286455</v>
      </c>
      <c r="AW310">
        <f t="shared" si="121"/>
        <v>1.0750261124234031E-4</v>
      </c>
      <c r="AX310">
        <f t="shared" si="122"/>
        <v>304.94891967773435</v>
      </c>
      <c r="AY310">
        <f t="shared" si="123"/>
        <v>305.09310569763181</v>
      </c>
      <c r="AZ310">
        <f t="shared" si="124"/>
        <v>2.1403169153559887E-2</v>
      </c>
      <c r="BA310">
        <f t="shared" si="125"/>
        <v>-3.3300182978042811E-2</v>
      </c>
      <c r="BB310">
        <f t="shared" si="126"/>
        <v>4.721005244603373</v>
      </c>
      <c r="BC310">
        <f t="shared" si="127"/>
        <v>47.459315963048212</v>
      </c>
      <c r="BD310">
        <f t="shared" si="128"/>
        <v>18.033893294591181</v>
      </c>
      <c r="BE310">
        <f t="shared" si="129"/>
        <v>31.871012687683105</v>
      </c>
      <c r="BF310">
        <f t="shared" si="130"/>
        <v>4.7403321004170396</v>
      </c>
      <c r="BG310">
        <f t="shared" si="131"/>
        <v>5.7319822442088945E-3</v>
      </c>
      <c r="BH310">
        <f t="shared" si="132"/>
        <v>2.9270875890966854</v>
      </c>
      <c r="BI310">
        <f t="shared" si="133"/>
        <v>1.8132445113203541</v>
      </c>
      <c r="BJ310">
        <f t="shared" si="134"/>
        <v>3.5835285958677053E-3</v>
      </c>
      <c r="BK310">
        <f t="shared" si="135"/>
        <v>69.733927257016433</v>
      </c>
      <c r="BL310">
        <f t="shared" si="136"/>
        <v>1.7237340444442073</v>
      </c>
      <c r="BM310">
        <f t="shared" si="137"/>
        <v>60.561964033084273</v>
      </c>
      <c r="BN310">
        <f t="shared" si="138"/>
        <v>407.21721237586326</v>
      </c>
      <c r="BO310">
        <f t="shared" si="139"/>
        <v>-1.6571945620220186E-3</v>
      </c>
    </row>
    <row r="311" spans="1:67" x14ac:dyDescent="0.25">
      <c r="A311" s="1">
        <v>300</v>
      </c>
      <c r="B311" s="1" t="s">
        <v>387</v>
      </c>
      <c r="C311" s="1" t="s">
        <v>81</v>
      </c>
      <c r="D311" s="1" t="s">
        <v>82</v>
      </c>
      <c r="E311" s="1" t="s">
        <v>83</v>
      </c>
      <c r="F311" s="1" t="s">
        <v>84</v>
      </c>
      <c r="G311" s="1" t="s">
        <v>85</v>
      </c>
      <c r="H311" s="1" t="s">
        <v>86</v>
      </c>
      <c r="I311" s="1">
        <v>1942.5000008828938</v>
      </c>
      <c r="J311" s="1">
        <v>0</v>
      </c>
      <c r="K311">
        <f t="shared" si="112"/>
        <v>-0.9766595112066716</v>
      </c>
      <c r="L311">
        <f t="shared" si="113"/>
        <v>4.6816187749837623E-3</v>
      </c>
      <c r="M311">
        <f t="shared" si="114"/>
        <v>722.11468286061381</v>
      </c>
      <c r="N311">
        <f t="shared" si="115"/>
        <v>8.7769734800174554E-2</v>
      </c>
      <c r="O311">
        <f t="shared" si="116"/>
        <v>1.7962114411861263</v>
      </c>
      <c r="P311">
        <f t="shared" si="117"/>
        <v>31.804025650024414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31.947963714599609</v>
      </c>
      <c r="V311" s="1">
        <v>31.804025650024414</v>
      </c>
      <c r="W311" s="1">
        <v>32.043220520019531</v>
      </c>
      <c r="X311" s="1">
        <v>402.90487670898438</v>
      </c>
      <c r="Y311" s="1">
        <v>404.78359985351563</v>
      </c>
      <c r="Z311" s="1">
        <v>29.245651245117188</v>
      </c>
      <c r="AA311" s="1">
        <v>29.415706634521484</v>
      </c>
      <c r="AB311" s="1">
        <v>61.105255126953125</v>
      </c>
      <c r="AC311" s="1">
        <v>61.460563659667969</v>
      </c>
      <c r="AD311" s="1">
        <v>300.56533813476563</v>
      </c>
      <c r="AE311" s="1">
        <v>0.32044762372970581</v>
      </c>
      <c r="AF311" s="1">
        <v>0.33907842636108398</v>
      </c>
      <c r="AG311" s="1">
        <v>99.476119995117188</v>
      </c>
      <c r="AH311" s="1">
        <v>3.2126543521881104</v>
      </c>
      <c r="AI311" s="1">
        <v>0.26484203338623047</v>
      </c>
      <c r="AJ311" s="1">
        <v>0.27572876214981079</v>
      </c>
      <c r="AK311" s="1">
        <v>1.2368689058348536E-3</v>
      </c>
      <c r="AL311" s="1">
        <v>0.25640422105789185</v>
      </c>
      <c r="AM311" s="1">
        <v>2.1290718577802181E-3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87</v>
      </c>
      <c r="AV311">
        <f t="shared" si="120"/>
        <v>0.50094223022460926</v>
      </c>
      <c r="AW311">
        <f t="shared" si="121"/>
        <v>8.7769734800174557E-5</v>
      </c>
      <c r="AX311">
        <f t="shared" si="122"/>
        <v>304.95402565002439</v>
      </c>
      <c r="AY311">
        <f t="shared" si="123"/>
        <v>305.09796371459959</v>
      </c>
      <c r="AZ311">
        <f t="shared" si="124"/>
        <v>5.1271618650742923E-2</v>
      </c>
      <c r="BA311">
        <f t="shared" si="125"/>
        <v>-2.319424946846976E-2</v>
      </c>
      <c r="BB311">
        <f t="shared" si="126"/>
        <v>4.7223718041029503</v>
      </c>
      <c r="BC311">
        <f t="shared" si="127"/>
        <v>47.472416539112601</v>
      </c>
      <c r="BD311">
        <f t="shared" si="128"/>
        <v>18.056709904591116</v>
      </c>
      <c r="BE311">
        <f t="shared" si="129"/>
        <v>31.875994682312012</v>
      </c>
      <c r="BF311">
        <f t="shared" si="130"/>
        <v>4.741670225573726</v>
      </c>
      <c r="BG311">
        <f t="shared" si="131"/>
        <v>4.6739140273056919E-3</v>
      </c>
      <c r="BH311">
        <f t="shared" si="132"/>
        <v>2.926160362916824</v>
      </c>
      <c r="BI311">
        <f t="shared" si="133"/>
        <v>1.815509862656902</v>
      </c>
      <c r="BJ311">
        <f t="shared" si="134"/>
        <v>2.9218875147999169E-3</v>
      </c>
      <c r="BK311">
        <f t="shared" si="135"/>
        <v>71.83316684247842</v>
      </c>
      <c r="BL311">
        <f t="shared" si="136"/>
        <v>1.7839524208044371</v>
      </c>
      <c r="BM311">
        <f t="shared" si="137"/>
        <v>60.508157131767113</v>
      </c>
      <c r="BN311">
        <f t="shared" si="138"/>
        <v>405.24785701007647</v>
      </c>
      <c r="BO311">
        <f t="shared" si="139"/>
        <v>-1.4582647667612154E-3</v>
      </c>
    </row>
    <row r="312" spans="1:67" x14ac:dyDescent="0.25">
      <c r="A312" s="1">
        <v>301</v>
      </c>
      <c r="B312" s="1" t="s">
        <v>388</v>
      </c>
      <c r="C312" s="1" t="s">
        <v>81</v>
      </c>
      <c r="D312" s="1" t="s">
        <v>82</v>
      </c>
      <c r="E312" s="1" t="s">
        <v>83</v>
      </c>
      <c r="F312" s="1" t="s">
        <v>84</v>
      </c>
      <c r="G312" s="1" t="s">
        <v>85</v>
      </c>
      <c r="H312" s="1" t="s">
        <v>86</v>
      </c>
      <c r="I312" s="1">
        <v>1947.5000007711351</v>
      </c>
      <c r="J312" s="1">
        <v>0</v>
      </c>
      <c r="K312">
        <f t="shared" si="112"/>
        <v>-1.1172541072379987</v>
      </c>
      <c r="L312">
        <f t="shared" si="113"/>
        <v>5.7575270080733971E-3</v>
      </c>
      <c r="M312">
        <f t="shared" si="114"/>
        <v>698.86208949895035</v>
      </c>
      <c r="N312">
        <f t="shared" si="115"/>
        <v>0.10761450018178673</v>
      </c>
      <c r="O312">
        <f t="shared" si="116"/>
        <v>1.7915094084692189</v>
      </c>
      <c r="P312">
        <f t="shared" si="117"/>
        <v>31.784648895263672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31.944894790649414</v>
      </c>
      <c r="V312" s="1">
        <v>31.784648895263672</v>
      </c>
      <c r="W312" s="1">
        <v>32.032562255859375</v>
      </c>
      <c r="X312" s="1">
        <v>402.22470092773438</v>
      </c>
      <c r="Y312" s="1">
        <v>404.36654663085938</v>
      </c>
      <c r="Z312" s="1">
        <v>29.202608108520508</v>
      </c>
      <c r="AA312" s="1">
        <v>29.410959243774414</v>
      </c>
      <c r="AB312" s="1">
        <v>61.025714874267578</v>
      </c>
      <c r="AC312" s="1">
        <v>61.461116790771484</v>
      </c>
      <c r="AD312" s="1">
        <v>300.78872680664063</v>
      </c>
      <c r="AE312" s="1">
        <v>0.24713489413261414</v>
      </c>
      <c r="AF312" s="1">
        <v>0.1147477999329567</v>
      </c>
      <c r="AG312" s="1">
        <v>99.475784301757813</v>
      </c>
      <c r="AH312" s="1">
        <v>3.2126543521881104</v>
      </c>
      <c r="AI312" s="1">
        <v>0.26484203338623047</v>
      </c>
      <c r="AJ312" s="1">
        <v>0.27572876214981079</v>
      </c>
      <c r="AK312" s="1">
        <v>1.2368689058348536E-3</v>
      </c>
      <c r="AL312" s="1">
        <v>0.25640422105789185</v>
      </c>
      <c r="AM312" s="1">
        <v>2.1290718577802181E-3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87</v>
      </c>
      <c r="AV312">
        <f t="shared" si="120"/>
        <v>0.50131454467773429</v>
      </c>
      <c r="AW312">
        <f t="shared" si="121"/>
        <v>1.0761450018178673E-4</v>
      </c>
      <c r="AX312">
        <f t="shared" si="122"/>
        <v>304.93464889526365</v>
      </c>
      <c r="AY312">
        <f t="shared" si="123"/>
        <v>305.09489479064939</v>
      </c>
      <c r="AZ312">
        <f t="shared" si="124"/>
        <v>3.9541582177395007E-2</v>
      </c>
      <c r="BA312">
        <f t="shared" si="125"/>
        <v>-3.0941138320213665E-2</v>
      </c>
      <c r="BB312">
        <f t="shared" si="126"/>
        <v>4.7171876463107125</v>
      </c>
      <c r="BC312">
        <f t="shared" si="127"/>
        <v>47.420461968927214</v>
      </c>
      <c r="BD312">
        <f t="shared" si="128"/>
        <v>18.009502725152799</v>
      </c>
      <c r="BE312">
        <f t="shared" si="129"/>
        <v>31.864771842956543</v>
      </c>
      <c r="BF312">
        <f t="shared" si="130"/>
        <v>4.7386563217575084</v>
      </c>
      <c r="BG312">
        <f t="shared" si="131"/>
        <v>5.7458783990315954E-3</v>
      </c>
      <c r="BH312">
        <f t="shared" si="132"/>
        <v>2.9256782378414936</v>
      </c>
      <c r="BI312">
        <f t="shared" si="133"/>
        <v>1.8129780839160148</v>
      </c>
      <c r="BJ312">
        <f t="shared" si="134"/>
        <v>3.592218740574193E-3</v>
      </c>
      <c r="BK312">
        <f t="shared" si="135"/>
        <v>69.519854471673341</v>
      </c>
      <c r="BL312">
        <f t="shared" si="136"/>
        <v>1.7282885919267992</v>
      </c>
      <c r="BM312">
        <f t="shared" si="137"/>
        <v>60.584319538299781</v>
      </c>
      <c r="BN312">
        <f t="shared" si="138"/>
        <v>404.89763572488903</v>
      </c>
      <c r="BO312">
        <f t="shared" si="139"/>
        <v>-1.6717331460136254E-3</v>
      </c>
    </row>
    <row r="313" spans="1:67" x14ac:dyDescent="0.25">
      <c r="A313" s="1">
        <v>302</v>
      </c>
      <c r="B313" s="1" t="s">
        <v>389</v>
      </c>
      <c r="C313" s="1" t="s">
        <v>81</v>
      </c>
      <c r="D313" s="1" t="s">
        <v>82</v>
      </c>
      <c r="E313" s="1" t="s">
        <v>83</v>
      </c>
      <c r="F313" s="1" t="s">
        <v>84</v>
      </c>
      <c r="G313" s="1" t="s">
        <v>85</v>
      </c>
      <c r="H313" s="1" t="s">
        <v>86</v>
      </c>
      <c r="I313" s="1">
        <v>1952.5000006593764</v>
      </c>
      <c r="J313" s="1">
        <v>0</v>
      </c>
      <c r="K313">
        <f t="shared" si="112"/>
        <v>-1.1394785345883827</v>
      </c>
      <c r="L313">
        <f t="shared" si="113"/>
        <v>5.8739617420022067E-3</v>
      </c>
      <c r="M313">
        <f t="shared" si="114"/>
        <v>698.30493590692822</v>
      </c>
      <c r="N313">
        <f t="shared" si="115"/>
        <v>0.10986317173232393</v>
      </c>
      <c r="O313">
        <f t="shared" si="116"/>
        <v>1.7927666799105997</v>
      </c>
      <c r="P313">
        <f t="shared" si="117"/>
        <v>31.788619995117188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31.947988510131836</v>
      </c>
      <c r="V313" s="1">
        <v>31.788619995117188</v>
      </c>
      <c r="W313" s="1">
        <v>32.045989990234375</v>
      </c>
      <c r="X313" s="1">
        <v>401.71014404296875</v>
      </c>
      <c r="Y313" s="1">
        <v>403.89547729492188</v>
      </c>
      <c r="Z313" s="1">
        <v>29.196033477783203</v>
      </c>
      <c r="AA313" s="1">
        <v>29.408823013305664</v>
      </c>
      <c r="AB313" s="1">
        <v>61.001651763916016</v>
      </c>
      <c r="AC313" s="1">
        <v>61.446250915527344</v>
      </c>
      <c r="AD313" s="1">
        <v>300.6695556640625</v>
      </c>
      <c r="AE313" s="1">
        <v>0.20934765040874481</v>
      </c>
      <c r="AF313" s="1">
        <v>4.6519596129655838E-2</v>
      </c>
      <c r="AG313" s="1">
        <v>99.476371765136719</v>
      </c>
      <c r="AH313" s="1">
        <v>3.2126543521881104</v>
      </c>
      <c r="AI313" s="1">
        <v>0.26484203338623047</v>
      </c>
      <c r="AJ313" s="1">
        <v>0.27572876214981079</v>
      </c>
      <c r="AK313" s="1">
        <v>1.2368689058348536E-3</v>
      </c>
      <c r="AL313" s="1">
        <v>0.25640422105789185</v>
      </c>
      <c r="AM313" s="1">
        <v>2.1290718577802181E-3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87</v>
      </c>
      <c r="AV313">
        <f t="shared" si="120"/>
        <v>0.5011159261067708</v>
      </c>
      <c r="AW313">
        <f t="shared" si="121"/>
        <v>1.0986317173232393E-4</v>
      </c>
      <c r="AX313">
        <f t="shared" si="122"/>
        <v>304.93861999511716</v>
      </c>
      <c r="AY313">
        <f t="shared" si="123"/>
        <v>305.09798851013181</v>
      </c>
      <c r="AZ313">
        <f t="shared" si="124"/>
        <v>3.349562331671363E-2</v>
      </c>
      <c r="BA313">
        <f t="shared" si="125"/>
        <v>-3.2246234524722986E-2</v>
      </c>
      <c r="BB313">
        <f t="shared" si="126"/>
        <v>4.7182496911573022</v>
      </c>
      <c r="BC313">
        <f t="shared" si="127"/>
        <v>47.430858277552275</v>
      </c>
      <c r="BD313">
        <f t="shared" si="128"/>
        <v>18.022035264246611</v>
      </c>
      <c r="BE313">
        <f t="shared" si="129"/>
        <v>31.868304252624512</v>
      </c>
      <c r="BF313">
        <f t="shared" si="130"/>
        <v>4.739604773704178</v>
      </c>
      <c r="BG313">
        <f t="shared" si="131"/>
        <v>5.861837724352211E-3</v>
      </c>
      <c r="BH313">
        <f t="shared" si="132"/>
        <v>2.9254830112467025</v>
      </c>
      <c r="BI313">
        <f t="shared" si="133"/>
        <v>1.8141217624574755</v>
      </c>
      <c r="BJ313">
        <f t="shared" si="134"/>
        <v>3.6647359192720792E-3</v>
      </c>
      <c r="BK313">
        <f t="shared" si="135"/>
        <v>69.46484140970756</v>
      </c>
      <c r="BL313">
        <f t="shared" si="136"/>
        <v>1.7289248708200573</v>
      </c>
      <c r="BM313">
        <f t="shared" si="137"/>
        <v>60.56698028648195</v>
      </c>
      <c r="BN313">
        <f t="shared" si="138"/>
        <v>404.43713081732142</v>
      </c>
      <c r="BO313">
        <f t="shared" si="139"/>
        <v>-1.7064401036030723E-3</v>
      </c>
    </row>
    <row r="314" spans="1:67" x14ac:dyDescent="0.25">
      <c r="A314" s="1">
        <v>303</v>
      </c>
      <c r="B314" s="1" t="s">
        <v>390</v>
      </c>
      <c r="C314" s="1" t="s">
        <v>81</v>
      </c>
      <c r="D314" s="1" t="s">
        <v>82</v>
      </c>
      <c r="E314" s="1" t="s">
        <v>83</v>
      </c>
      <c r="F314" s="1" t="s">
        <v>84</v>
      </c>
      <c r="G314" s="1" t="s">
        <v>85</v>
      </c>
      <c r="H314" s="1" t="s">
        <v>86</v>
      </c>
      <c r="I314" s="1">
        <v>1958.0000005364418</v>
      </c>
      <c r="J314" s="1">
        <v>0</v>
      </c>
      <c r="K314">
        <f t="shared" si="112"/>
        <v>-1.134898215069553</v>
      </c>
      <c r="L314">
        <f t="shared" si="113"/>
        <v>5.6433725830690182E-3</v>
      </c>
      <c r="M314">
        <f t="shared" si="114"/>
        <v>708.99725982095447</v>
      </c>
      <c r="N314">
        <f t="shared" si="115"/>
        <v>0.10565811494687427</v>
      </c>
      <c r="O314">
        <f t="shared" si="116"/>
        <v>1.7944214167798589</v>
      </c>
      <c r="P314">
        <f t="shared" si="117"/>
        <v>31.793577194213867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31.951765060424805</v>
      </c>
      <c r="V314" s="1">
        <v>31.793577194213867</v>
      </c>
      <c r="W314" s="1">
        <v>32.050045013427734</v>
      </c>
      <c r="X314" s="1">
        <v>401.19485473632813</v>
      </c>
      <c r="Y314" s="1">
        <v>403.37472534179688</v>
      </c>
      <c r="Z314" s="1">
        <v>29.201181411743164</v>
      </c>
      <c r="AA314" s="1">
        <v>29.405843734741211</v>
      </c>
      <c r="AB314" s="1">
        <v>60.998687744140625</v>
      </c>
      <c r="AC314" s="1">
        <v>61.42620849609375</v>
      </c>
      <c r="AD314" s="1">
        <v>300.64492797851563</v>
      </c>
      <c r="AE314" s="1">
        <v>0.1602226197719574</v>
      </c>
      <c r="AF314" s="1">
        <v>0.13232229650020599</v>
      </c>
      <c r="AG314" s="1">
        <v>99.475273132324219</v>
      </c>
      <c r="AH314" s="1">
        <v>3.2126543521881104</v>
      </c>
      <c r="AI314" s="1">
        <v>0.26484203338623047</v>
      </c>
      <c r="AJ314" s="1">
        <v>0.27572876214981079</v>
      </c>
      <c r="AK314" s="1">
        <v>1.2368689058348536E-3</v>
      </c>
      <c r="AL314" s="1">
        <v>0.25640422105789185</v>
      </c>
      <c r="AM314" s="1">
        <v>2.1290718577802181E-3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87</v>
      </c>
      <c r="AV314">
        <f t="shared" si="120"/>
        <v>0.50107487996419264</v>
      </c>
      <c r="AW314">
        <f t="shared" si="121"/>
        <v>1.0565811494687427E-4</v>
      </c>
      <c r="AX314">
        <f t="shared" si="122"/>
        <v>304.94357719421384</v>
      </c>
      <c r="AY314">
        <f t="shared" si="123"/>
        <v>305.10176506042478</v>
      </c>
      <c r="AZ314">
        <f t="shared" si="124"/>
        <v>2.5635618590512443E-2</v>
      </c>
      <c r="BA314">
        <f t="shared" si="125"/>
        <v>-3.0407333355554615E-2</v>
      </c>
      <c r="BB314">
        <f t="shared" si="126"/>
        <v>4.7195757539796857</v>
      </c>
      <c r="BC314">
        <f t="shared" si="127"/>
        <v>47.444712694596994</v>
      </c>
      <c r="BD314">
        <f t="shared" si="128"/>
        <v>18.038868959855783</v>
      </c>
      <c r="BE314">
        <f t="shared" si="129"/>
        <v>31.872671127319336</v>
      </c>
      <c r="BF314">
        <f t="shared" si="130"/>
        <v>4.7407775079439105</v>
      </c>
      <c r="BG314">
        <f t="shared" si="131"/>
        <v>5.6321808595928393E-3</v>
      </c>
      <c r="BH314">
        <f t="shared" si="132"/>
        <v>2.9251543371998268</v>
      </c>
      <c r="BI314">
        <f t="shared" si="133"/>
        <v>1.8156231707440837</v>
      </c>
      <c r="BJ314">
        <f t="shared" si="134"/>
        <v>3.5211168357316843E-3</v>
      </c>
      <c r="BK314">
        <f t="shared" si="135"/>
        <v>70.527696070758893</v>
      </c>
      <c r="BL314">
        <f t="shared" si="136"/>
        <v>1.7576640658885863</v>
      </c>
      <c r="BM314">
        <f t="shared" si="137"/>
        <v>60.53825252060755</v>
      </c>
      <c r="BN314">
        <f t="shared" si="138"/>
        <v>403.91420159966196</v>
      </c>
      <c r="BO314">
        <f t="shared" si="139"/>
        <v>-1.7009739805376744E-3</v>
      </c>
    </row>
    <row r="315" spans="1:67" x14ac:dyDescent="0.25">
      <c r="A315" s="1">
        <v>304</v>
      </c>
      <c r="B315" s="1" t="s">
        <v>391</v>
      </c>
      <c r="C315" s="1" t="s">
        <v>81</v>
      </c>
      <c r="D315" s="1" t="s">
        <v>82</v>
      </c>
      <c r="E315" s="1" t="s">
        <v>83</v>
      </c>
      <c r="F315" s="1" t="s">
        <v>84</v>
      </c>
      <c r="G315" s="1" t="s">
        <v>85</v>
      </c>
      <c r="H315" s="1" t="s">
        <v>86</v>
      </c>
      <c r="I315" s="1">
        <v>1963.0000004246831</v>
      </c>
      <c r="J315" s="1">
        <v>0</v>
      </c>
      <c r="K315">
        <f t="shared" si="112"/>
        <v>-1.14995935200104</v>
      </c>
      <c r="L315">
        <f t="shared" si="113"/>
        <v>5.5316546455459678E-3</v>
      </c>
      <c r="M315">
        <f t="shared" si="114"/>
        <v>719.1994723273657</v>
      </c>
      <c r="N315">
        <f t="shared" si="115"/>
        <v>0.10366341048341639</v>
      </c>
      <c r="O315">
        <f t="shared" si="116"/>
        <v>1.7960532596175787</v>
      </c>
      <c r="P315">
        <f t="shared" si="117"/>
        <v>31.798728942871094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31.953212738037109</v>
      </c>
      <c r="V315" s="1">
        <v>31.798728942871094</v>
      </c>
      <c r="W315" s="1">
        <v>32.025863647460938</v>
      </c>
      <c r="X315" s="1">
        <v>400.66458129882813</v>
      </c>
      <c r="Y315" s="1">
        <v>402.87570190429688</v>
      </c>
      <c r="Z315" s="1">
        <v>29.202018737792969</v>
      </c>
      <c r="AA315" s="1">
        <v>29.40277099609375</v>
      </c>
      <c r="AB315" s="1">
        <v>60.996528625488281</v>
      </c>
      <c r="AC315" s="1">
        <v>61.415855407714844</v>
      </c>
      <c r="AD315" s="1">
        <v>300.71517944335938</v>
      </c>
      <c r="AE315" s="1">
        <v>0.15115603804588318</v>
      </c>
      <c r="AF315" s="1">
        <v>0.23570318520069122</v>
      </c>
      <c r="AG315" s="1">
        <v>99.47705078125</v>
      </c>
      <c r="AH315" s="1">
        <v>3.2126543521881104</v>
      </c>
      <c r="AI315" s="1">
        <v>0.26484203338623047</v>
      </c>
      <c r="AJ315" s="1">
        <v>0.27572876214981079</v>
      </c>
      <c r="AK315" s="1">
        <v>1.2368689058348536E-3</v>
      </c>
      <c r="AL315" s="1">
        <v>0.25640422105789185</v>
      </c>
      <c r="AM315" s="1">
        <v>2.1290718577802181E-3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87</v>
      </c>
      <c r="AV315">
        <f t="shared" si="120"/>
        <v>0.50119196573893221</v>
      </c>
      <c r="AW315">
        <f t="shared" si="121"/>
        <v>1.0366341048341638E-4</v>
      </c>
      <c r="AX315">
        <f t="shared" si="122"/>
        <v>304.94872894287107</v>
      </c>
      <c r="AY315">
        <f t="shared" si="123"/>
        <v>305.10321273803709</v>
      </c>
      <c r="AZ315">
        <f t="shared" si="124"/>
        <v>2.4184965546765191E-2</v>
      </c>
      <c r="BA315">
        <f t="shared" si="125"/>
        <v>-2.9942128601286339E-2</v>
      </c>
      <c r="BB315">
        <f t="shared" si="126"/>
        <v>4.7209542031054612</v>
      </c>
      <c r="BC315">
        <f t="shared" si="127"/>
        <v>47.457721816530714</v>
      </c>
      <c r="BD315">
        <f t="shared" si="128"/>
        <v>18.054950820436964</v>
      </c>
      <c r="BE315">
        <f t="shared" si="129"/>
        <v>31.875970840454102</v>
      </c>
      <c r="BF315">
        <f t="shared" si="130"/>
        <v>4.7416638210523736</v>
      </c>
      <c r="BG315">
        <f t="shared" si="131"/>
        <v>5.5209012235242164E-3</v>
      </c>
      <c r="BH315">
        <f t="shared" si="132"/>
        <v>2.9249009434878825</v>
      </c>
      <c r="BI315">
        <f t="shared" si="133"/>
        <v>1.8167628775644911</v>
      </c>
      <c r="BJ315">
        <f t="shared" si="134"/>
        <v>3.4515277838620606E-3</v>
      </c>
      <c r="BK315">
        <f t="shared" si="135"/>
        <v>71.543842430557561</v>
      </c>
      <c r="BL315">
        <f t="shared" si="136"/>
        <v>1.7851646771644012</v>
      </c>
      <c r="BM315">
        <f t="shared" si="137"/>
        <v>60.512144543007864</v>
      </c>
      <c r="BN315">
        <f t="shared" si="138"/>
        <v>403.42233750533751</v>
      </c>
      <c r="BO315">
        <f t="shared" si="139"/>
        <v>-1.7249046484925968E-3</v>
      </c>
    </row>
    <row r="316" spans="1:67" x14ac:dyDescent="0.25">
      <c r="A316" s="1">
        <v>305</v>
      </c>
      <c r="B316" s="1" t="s">
        <v>392</v>
      </c>
      <c r="C316" s="1" t="s">
        <v>81</v>
      </c>
      <c r="D316" s="1" t="s">
        <v>82</v>
      </c>
      <c r="E316" s="1" t="s">
        <v>83</v>
      </c>
      <c r="F316" s="1" t="s">
        <v>84</v>
      </c>
      <c r="G316" s="1" t="s">
        <v>85</v>
      </c>
      <c r="H316" s="1" t="s">
        <v>86</v>
      </c>
      <c r="I316" s="1">
        <v>1968.5000003017485</v>
      </c>
      <c r="J316" s="1">
        <v>0</v>
      </c>
      <c r="K316">
        <f t="shared" si="112"/>
        <v>-1.1582538714585777</v>
      </c>
      <c r="L316">
        <f t="shared" si="113"/>
        <v>5.7070382762310938E-3</v>
      </c>
      <c r="M316">
        <f t="shared" si="114"/>
        <v>710.94066222898141</v>
      </c>
      <c r="N316">
        <f t="shared" si="115"/>
        <v>0.10676493893883385</v>
      </c>
      <c r="O316">
        <f t="shared" si="116"/>
        <v>1.793064348992528</v>
      </c>
      <c r="P316">
        <f t="shared" si="117"/>
        <v>31.787351608276367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31.94537353515625</v>
      </c>
      <c r="V316" s="1">
        <v>31.787351608276367</v>
      </c>
      <c r="W316" s="1">
        <v>32.010093688964844</v>
      </c>
      <c r="X316" s="1">
        <v>400.12356567382813</v>
      </c>
      <c r="Y316" s="1">
        <v>402.3492431640625</v>
      </c>
      <c r="Z316" s="1">
        <v>29.195722579956055</v>
      </c>
      <c r="AA316" s="1">
        <v>29.402517318725586</v>
      </c>
      <c r="AB316" s="1">
        <v>61.009834289550781</v>
      </c>
      <c r="AC316" s="1">
        <v>61.441970825195313</v>
      </c>
      <c r="AD316" s="1">
        <v>300.6627197265625</v>
      </c>
      <c r="AE316" s="1">
        <v>0.18894766271114349</v>
      </c>
      <c r="AF316" s="1">
        <v>0.167475625872612</v>
      </c>
      <c r="AG316" s="1">
        <v>99.476043701171875</v>
      </c>
      <c r="AH316" s="1">
        <v>3.2126543521881104</v>
      </c>
      <c r="AI316" s="1">
        <v>0.26484203338623047</v>
      </c>
      <c r="AJ316" s="1">
        <v>0.27572876214981079</v>
      </c>
      <c r="AK316" s="1">
        <v>1.2368689058348536E-3</v>
      </c>
      <c r="AL316" s="1">
        <v>0.25640422105789185</v>
      </c>
      <c r="AM316" s="1">
        <v>2.1290718577802181E-3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87</v>
      </c>
      <c r="AV316">
        <f t="shared" si="120"/>
        <v>0.50110453287760404</v>
      </c>
      <c r="AW316">
        <f t="shared" si="121"/>
        <v>1.0676493893883385E-4</v>
      </c>
      <c r="AX316">
        <f t="shared" si="122"/>
        <v>304.93735160827634</v>
      </c>
      <c r="AY316">
        <f t="shared" si="123"/>
        <v>305.09537353515623</v>
      </c>
      <c r="AZ316">
        <f t="shared" si="124"/>
        <v>3.023162535805346E-2</v>
      </c>
      <c r="BA316">
        <f t="shared" si="125"/>
        <v>-3.0929861955668533E-2</v>
      </c>
      <c r="BB316">
        <f t="shared" si="126"/>
        <v>4.7179104467145372</v>
      </c>
      <c r="BC316">
        <f t="shared" si="127"/>
        <v>47.427604387718105</v>
      </c>
      <c r="BD316">
        <f t="shared" si="128"/>
        <v>18.025087068992519</v>
      </c>
      <c r="BE316">
        <f t="shared" si="129"/>
        <v>31.866362571716309</v>
      </c>
      <c r="BF316">
        <f t="shared" si="130"/>
        <v>4.739083411954252</v>
      </c>
      <c r="BG316">
        <f t="shared" si="131"/>
        <v>5.6955928656297044E-3</v>
      </c>
      <c r="BH316">
        <f t="shared" si="132"/>
        <v>2.9248460977220092</v>
      </c>
      <c r="BI316">
        <f t="shared" si="133"/>
        <v>1.8142373142322428</v>
      </c>
      <c r="BJ316">
        <f t="shared" si="134"/>
        <v>3.5607720733224989E-3</v>
      </c>
      <c r="BK316">
        <f t="shared" si="135"/>
        <v>70.721564384830231</v>
      </c>
      <c r="BL316">
        <f t="shared" si="136"/>
        <v>1.7669740264407239</v>
      </c>
      <c r="BM316">
        <f t="shared" si="137"/>
        <v>60.555479399072269</v>
      </c>
      <c r="BN316">
        <f t="shared" si="138"/>
        <v>402.89982158240457</v>
      </c>
      <c r="BO316">
        <f t="shared" si="139"/>
        <v>-1.7408451107407661E-3</v>
      </c>
    </row>
    <row r="317" spans="1:67" x14ac:dyDescent="0.25">
      <c r="A317" s="1">
        <v>306</v>
      </c>
      <c r="B317" s="1" t="s">
        <v>393</v>
      </c>
      <c r="C317" s="1" t="s">
        <v>81</v>
      </c>
      <c r="D317" s="1" t="s">
        <v>82</v>
      </c>
      <c r="E317" s="1" t="s">
        <v>83</v>
      </c>
      <c r="F317" s="1" t="s">
        <v>84</v>
      </c>
      <c r="G317" s="1" t="s">
        <v>85</v>
      </c>
      <c r="H317" s="1" t="s">
        <v>86</v>
      </c>
      <c r="I317" s="1">
        <v>1973.5000001899898</v>
      </c>
      <c r="J317" s="1">
        <v>0</v>
      </c>
      <c r="K317">
        <f t="shared" si="112"/>
        <v>-1.1399891485457114</v>
      </c>
      <c r="L317">
        <f t="shared" si="113"/>
        <v>5.7030801131053724E-3</v>
      </c>
      <c r="M317">
        <f t="shared" si="114"/>
        <v>705.67047641189833</v>
      </c>
      <c r="N317">
        <f t="shared" si="115"/>
        <v>0.1065672215364859</v>
      </c>
      <c r="O317">
        <f t="shared" si="116"/>
        <v>1.7910074891331975</v>
      </c>
      <c r="P317">
        <f t="shared" si="117"/>
        <v>31.777647018432617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31.940719604492188</v>
      </c>
      <c r="V317" s="1">
        <v>31.777647018432617</v>
      </c>
      <c r="W317" s="1">
        <v>32.034069061279297</v>
      </c>
      <c r="X317" s="1">
        <v>399.69427490234375</v>
      </c>
      <c r="Y317" s="1">
        <v>401.88137817382813</v>
      </c>
      <c r="Z317" s="1">
        <v>29.191003799438477</v>
      </c>
      <c r="AA317" s="1">
        <v>29.397192001342773</v>
      </c>
      <c r="AB317" s="1">
        <v>61.015880584716797</v>
      </c>
      <c r="AC317" s="1">
        <v>61.446857452392578</v>
      </c>
      <c r="AD317" s="1">
        <v>300.99038696289063</v>
      </c>
      <c r="AE317" s="1">
        <v>0.27284038066864014</v>
      </c>
      <c r="AF317" s="1">
        <v>7.9602599143981934E-2</v>
      </c>
      <c r="AG317" s="1">
        <v>99.475761413574219</v>
      </c>
      <c r="AH317" s="1">
        <v>3.2126543521881104</v>
      </c>
      <c r="AI317" s="1">
        <v>0.26484203338623047</v>
      </c>
      <c r="AJ317" s="1">
        <v>0.27572876214981079</v>
      </c>
      <c r="AK317" s="1">
        <v>1.2368689058348536E-3</v>
      </c>
      <c r="AL317" s="1">
        <v>0.25640422105789185</v>
      </c>
      <c r="AM317" s="1">
        <v>2.1290718577802181E-3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87</v>
      </c>
      <c r="AV317">
        <f t="shared" si="120"/>
        <v>0.50165064493815092</v>
      </c>
      <c r="AW317">
        <f t="shared" si="121"/>
        <v>1.065672215364859E-4</v>
      </c>
      <c r="AX317">
        <f t="shared" si="122"/>
        <v>304.92764701843259</v>
      </c>
      <c r="AY317">
        <f t="shared" si="123"/>
        <v>305.09071960449216</v>
      </c>
      <c r="AZ317">
        <f t="shared" si="124"/>
        <v>4.3654459931229184E-2</v>
      </c>
      <c r="BA317">
        <f t="shared" si="125"/>
        <v>-2.9986708288265412E-2</v>
      </c>
      <c r="BB317">
        <f t="shared" si="126"/>
        <v>4.7153155468878039</v>
      </c>
      <c r="BC317">
        <f t="shared" si="127"/>
        <v>47.40165322569085</v>
      </c>
      <c r="BD317">
        <f t="shared" si="128"/>
        <v>18.004461224348077</v>
      </c>
      <c r="BE317">
        <f t="shared" si="129"/>
        <v>31.859183311462402</v>
      </c>
      <c r="BF317">
        <f t="shared" si="130"/>
        <v>4.7371561386336198</v>
      </c>
      <c r="BG317">
        <f t="shared" si="131"/>
        <v>5.6916505572173065E-3</v>
      </c>
      <c r="BH317">
        <f t="shared" si="132"/>
        <v>2.9243080577546063</v>
      </c>
      <c r="BI317">
        <f t="shared" si="133"/>
        <v>1.8128480808790135</v>
      </c>
      <c r="BJ317">
        <f t="shared" si="134"/>
        <v>3.5583067097858562E-3</v>
      </c>
      <c r="BK317">
        <f t="shared" si="135"/>
        <v>70.197107948153246</v>
      </c>
      <c r="BL317">
        <f t="shared" si="136"/>
        <v>1.7559173296819703</v>
      </c>
      <c r="BM317">
        <f t="shared" si="137"/>
        <v>60.579631320811345</v>
      </c>
      <c r="BN317">
        <f t="shared" si="138"/>
        <v>402.4232744176482</v>
      </c>
      <c r="BO317">
        <f t="shared" si="139"/>
        <v>-1.7161065653710664E-3</v>
      </c>
    </row>
    <row r="318" spans="1:67" x14ac:dyDescent="0.25">
      <c r="A318" s="1">
        <v>307</v>
      </c>
      <c r="B318" s="1" t="s">
        <v>394</v>
      </c>
      <c r="C318" s="1" t="s">
        <v>81</v>
      </c>
      <c r="D318" s="1" t="s">
        <v>82</v>
      </c>
      <c r="E318" s="1" t="s">
        <v>83</v>
      </c>
      <c r="F318" s="1" t="s">
        <v>84</v>
      </c>
      <c r="G318" s="1" t="s">
        <v>85</v>
      </c>
      <c r="H318" s="1" t="s">
        <v>86</v>
      </c>
      <c r="I318" s="1">
        <v>1978.5000000782311</v>
      </c>
      <c r="J318" s="1">
        <v>0</v>
      </c>
      <c r="K318">
        <f t="shared" si="112"/>
        <v>-1.1665177499429942</v>
      </c>
      <c r="L318">
        <f t="shared" si="113"/>
        <v>5.7596505082657973E-3</v>
      </c>
      <c r="M318">
        <f t="shared" si="114"/>
        <v>709.3277253655059</v>
      </c>
      <c r="N318">
        <f t="shared" si="115"/>
        <v>0.10774666824913136</v>
      </c>
      <c r="O318">
        <f t="shared" si="116"/>
        <v>1.7930796854181166</v>
      </c>
      <c r="P318">
        <f t="shared" si="117"/>
        <v>31.784769058227539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31.946466445922852</v>
      </c>
      <c r="V318" s="1">
        <v>31.784769058227539</v>
      </c>
      <c r="W318" s="1">
        <v>32.055049896240234</v>
      </c>
      <c r="X318" s="1">
        <v>399.12216186523438</v>
      </c>
      <c r="Y318" s="1">
        <v>401.36380004882813</v>
      </c>
      <c r="Z318" s="1">
        <v>29.186544418334961</v>
      </c>
      <c r="AA318" s="1">
        <v>29.395246505737305</v>
      </c>
      <c r="AB318" s="1">
        <v>60.987239837646484</v>
      </c>
      <c r="AC318" s="1">
        <v>61.423336029052734</v>
      </c>
      <c r="AD318" s="1">
        <v>300.65658569335938</v>
      </c>
      <c r="AE318" s="1">
        <v>7.5575120747089386E-2</v>
      </c>
      <c r="AF318" s="1">
        <v>0.11577958613634109</v>
      </c>
      <c r="AG318" s="1">
        <v>99.476631164550781</v>
      </c>
      <c r="AH318" s="1">
        <v>3.2126543521881104</v>
      </c>
      <c r="AI318" s="1">
        <v>0.26484203338623047</v>
      </c>
      <c r="AJ318" s="1">
        <v>0.27572876214981079</v>
      </c>
      <c r="AK318" s="1">
        <v>1.2368689058348536E-3</v>
      </c>
      <c r="AL318" s="1">
        <v>0.25640422105789185</v>
      </c>
      <c r="AM318" s="1">
        <v>2.1290718577802181E-3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87</v>
      </c>
      <c r="AV318">
        <f t="shared" si="120"/>
        <v>0.5010943094889323</v>
      </c>
      <c r="AW318">
        <f t="shared" si="121"/>
        <v>1.0774666824913136E-4</v>
      </c>
      <c r="AX318">
        <f t="shared" si="122"/>
        <v>304.93476905822752</v>
      </c>
      <c r="AY318">
        <f t="shared" si="123"/>
        <v>305.09646644592283</v>
      </c>
      <c r="AZ318">
        <f t="shared" si="124"/>
        <v>1.2092019049256608E-2</v>
      </c>
      <c r="BA318">
        <f t="shared" si="125"/>
        <v>-3.1115878117725603E-2</v>
      </c>
      <c r="BB318">
        <f t="shared" si="126"/>
        <v>4.7172197800603968</v>
      </c>
      <c r="BC318">
        <f t="shared" si="127"/>
        <v>47.420381297968731</v>
      </c>
      <c r="BD318">
        <f t="shared" si="128"/>
        <v>18.025134792231427</v>
      </c>
      <c r="BE318">
        <f t="shared" si="129"/>
        <v>31.865617752075195</v>
      </c>
      <c r="BF318">
        <f t="shared" si="130"/>
        <v>4.7388834332956495</v>
      </c>
      <c r="BG318">
        <f t="shared" si="131"/>
        <v>5.7479933138213047E-3</v>
      </c>
      <c r="BH318">
        <f t="shared" si="132"/>
        <v>2.9241400946422802</v>
      </c>
      <c r="BI318">
        <f t="shared" si="133"/>
        <v>1.8147433386533693</v>
      </c>
      <c r="BJ318">
        <f t="shared" si="134"/>
        <v>3.5935413316576918E-3</v>
      </c>
      <c r="BK318">
        <f t="shared" si="135"/>
        <v>70.561532510974203</v>
      </c>
      <c r="BL318">
        <f t="shared" si="136"/>
        <v>1.7672937252418186</v>
      </c>
      <c r="BM318">
        <f t="shared" si="137"/>
        <v>60.55039341756261</v>
      </c>
      <c r="BN318">
        <f t="shared" si="138"/>
        <v>401.91830671922054</v>
      </c>
      <c r="BO318">
        <f t="shared" si="139"/>
        <v>-1.7573996383539302E-3</v>
      </c>
    </row>
    <row r="319" spans="1:67" x14ac:dyDescent="0.25">
      <c r="A319" s="1">
        <v>308</v>
      </c>
      <c r="B319" s="1" t="s">
        <v>395</v>
      </c>
      <c r="C319" s="1" t="s">
        <v>81</v>
      </c>
      <c r="D319" s="1" t="s">
        <v>82</v>
      </c>
      <c r="E319" s="1" t="s">
        <v>83</v>
      </c>
      <c r="F319" s="1" t="s">
        <v>84</v>
      </c>
      <c r="G319" s="1" t="s">
        <v>85</v>
      </c>
      <c r="H319" s="1" t="s">
        <v>86</v>
      </c>
      <c r="I319" s="1">
        <v>1983.9999999552965</v>
      </c>
      <c r="J319" s="1">
        <v>0</v>
      </c>
      <c r="K319">
        <f t="shared" si="112"/>
        <v>-1.1064928761477708</v>
      </c>
      <c r="L319">
        <f t="shared" si="113"/>
        <v>5.7520140933935661E-3</v>
      </c>
      <c r="M319">
        <f t="shared" si="114"/>
        <v>692.72089549831173</v>
      </c>
      <c r="N319">
        <f t="shared" si="115"/>
        <v>0.10769527029712615</v>
      </c>
      <c r="O319">
        <f t="shared" si="116"/>
        <v>1.7945934432555344</v>
      </c>
      <c r="P319">
        <f t="shared" si="117"/>
        <v>31.789512634277344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31.954734802246094</v>
      </c>
      <c r="V319" s="1">
        <v>31.789512634277344</v>
      </c>
      <c r="W319" s="1">
        <v>32.055397033691406</v>
      </c>
      <c r="X319" s="1">
        <v>398.68704223632813</v>
      </c>
      <c r="Y319" s="1">
        <v>400.80905151367188</v>
      </c>
      <c r="Z319" s="1">
        <v>29.184114456176758</v>
      </c>
      <c r="AA319" s="1">
        <v>29.392717361450195</v>
      </c>
      <c r="AB319" s="1">
        <v>60.953754425048828</v>
      </c>
      <c r="AC319" s="1">
        <v>61.389438629150391</v>
      </c>
      <c r="AD319" s="1">
        <v>300.65682983398438</v>
      </c>
      <c r="AE319" s="1">
        <v>0.16854695975780487</v>
      </c>
      <c r="AF319" s="1">
        <v>2.3778203874826431E-2</v>
      </c>
      <c r="AG319" s="1">
        <v>99.476852416992188</v>
      </c>
      <c r="AH319" s="1">
        <v>3.2126543521881104</v>
      </c>
      <c r="AI319" s="1">
        <v>0.26484203338623047</v>
      </c>
      <c r="AJ319" s="1">
        <v>0.27572876214981079</v>
      </c>
      <c r="AK319" s="1">
        <v>1.2368689058348536E-3</v>
      </c>
      <c r="AL319" s="1">
        <v>0.25640422105789185</v>
      </c>
      <c r="AM319" s="1">
        <v>2.1290718577802181E-3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87</v>
      </c>
      <c r="AV319">
        <f t="shared" si="120"/>
        <v>0.50109471638997383</v>
      </c>
      <c r="AW319">
        <f t="shared" si="121"/>
        <v>1.0769527029712616E-4</v>
      </c>
      <c r="AX319">
        <f t="shared" si="122"/>
        <v>304.93951263427732</v>
      </c>
      <c r="AY319">
        <f t="shared" si="123"/>
        <v>305.10473480224607</v>
      </c>
      <c r="AZ319">
        <f t="shared" si="124"/>
        <v>2.6967512958477879E-2</v>
      </c>
      <c r="BA319">
        <f t="shared" si="125"/>
        <v>-3.0435601608972494E-2</v>
      </c>
      <c r="BB319">
        <f t="shared" si="126"/>
        <v>4.7184884503548794</v>
      </c>
      <c r="BC319">
        <f t="shared" si="127"/>
        <v>47.433029249615544</v>
      </c>
      <c r="BD319">
        <f t="shared" si="128"/>
        <v>18.040311888165348</v>
      </c>
      <c r="BE319">
        <f t="shared" si="129"/>
        <v>31.872123718261719</v>
      </c>
      <c r="BF319">
        <f t="shared" si="130"/>
        <v>4.7406304861350366</v>
      </c>
      <c r="BG319">
        <f t="shared" si="131"/>
        <v>5.7403877585693527E-3</v>
      </c>
      <c r="BH319">
        <f t="shared" si="132"/>
        <v>2.923895007099345</v>
      </c>
      <c r="BI319">
        <f t="shared" si="133"/>
        <v>1.8167354790356915</v>
      </c>
      <c r="BJ319">
        <f t="shared" si="134"/>
        <v>3.5887850942840339E-3</v>
      </c>
      <c r="BK319">
        <f t="shared" si="135"/>
        <v>68.909694287652229</v>
      </c>
      <c r="BL319">
        <f t="shared" si="136"/>
        <v>1.7283065162381508</v>
      </c>
      <c r="BM319">
        <f t="shared" si="137"/>
        <v>60.527391430585297</v>
      </c>
      <c r="BN319">
        <f t="shared" si="138"/>
        <v>401.33502523382793</v>
      </c>
      <c r="BO319">
        <f t="shared" si="139"/>
        <v>-1.6687585986478511E-3</v>
      </c>
    </row>
    <row r="320" spans="1:67" x14ac:dyDescent="0.25">
      <c r="A320" s="1">
        <v>309</v>
      </c>
      <c r="B320" s="1" t="s">
        <v>396</v>
      </c>
      <c r="C320" s="1" t="s">
        <v>81</v>
      </c>
      <c r="D320" s="1" t="s">
        <v>82</v>
      </c>
      <c r="E320" s="1" t="s">
        <v>83</v>
      </c>
      <c r="F320" s="1" t="s">
        <v>84</v>
      </c>
      <c r="G320" s="1" t="s">
        <v>85</v>
      </c>
      <c r="H320" s="1" t="s">
        <v>86</v>
      </c>
      <c r="I320" s="1">
        <v>1988.9999998435378</v>
      </c>
      <c r="J320" s="1">
        <v>0</v>
      </c>
      <c r="K320">
        <f t="shared" si="112"/>
        <v>-1.1522851671635355</v>
      </c>
      <c r="L320">
        <f t="shared" si="113"/>
        <v>5.8285353066579379E-3</v>
      </c>
      <c r="M320">
        <f t="shared" si="114"/>
        <v>700.66888061159909</v>
      </c>
      <c r="N320">
        <f t="shared" si="115"/>
        <v>0.10907300612577926</v>
      </c>
      <c r="O320">
        <f t="shared" si="116"/>
        <v>1.7937404766670566</v>
      </c>
      <c r="P320">
        <f t="shared" si="117"/>
        <v>31.785608291625977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31.952245712280273</v>
      </c>
      <c r="V320" s="1">
        <v>31.785608291625977</v>
      </c>
      <c r="W320" s="1">
        <v>32.033374786376953</v>
      </c>
      <c r="X320" s="1">
        <v>398.09878540039063</v>
      </c>
      <c r="Y320" s="1">
        <v>400.30908203125</v>
      </c>
      <c r="Z320" s="1">
        <v>29.179861068725586</v>
      </c>
      <c r="AA320" s="1">
        <v>29.390932083129883</v>
      </c>
      <c r="AB320" s="1">
        <v>60.953182220458984</v>
      </c>
      <c r="AC320" s="1">
        <v>61.394081115722656</v>
      </c>
      <c r="AD320" s="1">
        <v>300.94302368164063</v>
      </c>
      <c r="AE320" s="1">
        <v>0.24789054691791534</v>
      </c>
      <c r="AF320" s="1">
        <v>9.5106244087219238E-2</v>
      </c>
      <c r="AG320" s="1">
        <v>99.476387023925781</v>
      </c>
      <c r="AH320" s="1">
        <v>3.2126543521881104</v>
      </c>
      <c r="AI320" s="1">
        <v>0.26484203338623047</v>
      </c>
      <c r="AJ320" s="1">
        <v>0.27572876214981079</v>
      </c>
      <c r="AK320" s="1">
        <v>1.2368689058348536E-3</v>
      </c>
      <c r="AL320" s="1">
        <v>0.25640422105789185</v>
      </c>
      <c r="AM320" s="1">
        <v>2.1290718577802181E-3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87</v>
      </c>
      <c r="AV320">
        <f t="shared" si="120"/>
        <v>0.50157170613606761</v>
      </c>
      <c r="AW320">
        <f t="shared" si="121"/>
        <v>1.0907300612577926E-4</v>
      </c>
      <c r="AX320">
        <f t="shared" si="122"/>
        <v>304.93560829162595</v>
      </c>
      <c r="AY320">
        <f t="shared" si="123"/>
        <v>305.10224571228025</v>
      </c>
      <c r="AZ320">
        <f t="shared" si="124"/>
        <v>3.9662486620340776E-2</v>
      </c>
      <c r="BA320">
        <f t="shared" si="125"/>
        <v>-3.078293912913202E-2</v>
      </c>
      <c r="BB320">
        <f t="shared" si="126"/>
        <v>4.7174442115624018</v>
      </c>
      <c r="BC320">
        <f t="shared" si="127"/>
        <v>47.422753808175351</v>
      </c>
      <c r="BD320">
        <f t="shared" si="128"/>
        <v>18.031821725045468</v>
      </c>
      <c r="BE320">
        <f t="shared" si="129"/>
        <v>31.868927001953125</v>
      </c>
      <c r="BF320">
        <f t="shared" si="130"/>
        <v>4.7397719990259288</v>
      </c>
      <c r="BG320">
        <f t="shared" si="131"/>
        <v>5.8165978961635823E-3</v>
      </c>
      <c r="BH320">
        <f t="shared" si="132"/>
        <v>2.9237037348953452</v>
      </c>
      <c r="BI320">
        <f t="shared" si="133"/>
        <v>1.8160682641305836</v>
      </c>
      <c r="BJ320">
        <f t="shared" si="134"/>
        <v>3.6364443054435758E-3</v>
      </c>
      <c r="BK320">
        <f t="shared" si="135"/>
        <v>69.700008743340277</v>
      </c>
      <c r="BL320">
        <f t="shared" si="136"/>
        <v>1.7503197205925536</v>
      </c>
      <c r="BM320">
        <f t="shared" si="137"/>
        <v>60.53872787690009</v>
      </c>
      <c r="BN320">
        <f t="shared" si="138"/>
        <v>400.85682321342887</v>
      </c>
      <c r="BO320">
        <f t="shared" si="139"/>
        <v>-1.7402193035481971E-3</v>
      </c>
    </row>
    <row r="321" spans="1:67" x14ac:dyDescent="0.25">
      <c r="A321" s="1">
        <v>310</v>
      </c>
      <c r="B321" s="1" t="s">
        <v>397</v>
      </c>
      <c r="C321" s="1" t="s">
        <v>81</v>
      </c>
      <c r="D321" s="1" t="s">
        <v>82</v>
      </c>
      <c r="E321" s="1" t="s">
        <v>83</v>
      </c>
      <c r="F321" s="1" t="s">
        <v>84</v>
      </c>
      <c r="G321" s="1" t="s">
        <v>85</v>
      </c>
      <c r="H321" s="1" t="s">
        <v>86</v>
      </c>
      <c r="I321" s="1">
        <v>1993.9999997317791</v>
      </c>
      <c r="J321" s="1">
        <v>0</v>
      </c>
      <c r="K321">
        <f t="shared" si="112"/>
        <v>-1.1476322044228839</v>
      </c>
      <c r="L321">
        <f t="shared" si="113"/>
        <v>5.5446830445316196E-3</v>
      </c>
      <c r="M321">
        <f t="shared" si="114"/>
        <v>714.81887996375758</v>
      </c>
      <c r="N321">
        <f t="shared" si="115"/>
        <v>0.10380937425280685</v>
      </c>
      <c r="O321">
        <f t="shared" si="116"/>
        <v>1.7943912442337919</v>
      </c>
      <c r="P321">
        <f t="shared" si="117"/>
        <v>31.786226272583008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31.948432922363281</v>
      </c>
      <c r="V321" s="1">
        <v>31.786226272583008</v>
      </c>
      <c r="W321" s="1">
        <v>32.024871826171875</v>
      </c>
      <c r="X321" s="1">
        <v>397.61428833007813</v>
      </c>
      <c r="Y321" s="1">
        <v>399.82192993164063</v>
      </c>
      <c r="Z321" s="1">
        <v>29.185075759887695</v>
      </c>
      <c r="AA321" s="1">
        <v>29.386173248291016</v>
      </c>
      <c r="AB321" s="1">
        <v>60.976978302001953</v>
      </c>
      <c r="AC321" s="1">
        <v>61.397136688232422</v>
      </c>
      <c r="AD321" s="1">
        <v>300.62677001953125</v>
      </c>
      <c r="AE321" s="1">
        <v>0.30306264758110046</v>
      </c>
      <c r="AF321" s="1">
        <v>0.26567840576171875</v>
      </c>
      <c r="AG321" s="1">
        <v>99.475975036621094</v>
      </c>
      <c r="AH321" s="1">
        <v>3.2126543521881104</v>
      </c>
      <c r="AI321" s="1">
        <v>0.26484203338623047</v>
      </c>
      <c r="AJ321" s="1">
        <v>0.27572876214981079</v>
      </c>
      <c r="AK321" s="1">
        <v>1.2368689058348536E-3</v>
      </c>
      <c r="AL321" s="1">
        <v>0.25640422105789185</v>
      </c>
      <c r="AM321" s="1">
        <v>2.1290718577802181E-3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87</v>
      </c>
      <c r="AV321">
        <f t="shared" si="120"/>
        <v>0.50104461669921863</v>
      </c>
      <c r="AW321">
        <f t="shared" si="121"/>
        <v>1.0380937425280685E-4</v>
      </c>
      <c r="AX321">
        <f t="shared" si="122"/>
        <v>304.93622627258299</v>
      </c>
      <c r="AY321">
        <f t="shared" si="123"/>
        <v>305.09843292236326</v>
      </c>
      <c r="AZ321">
        <f t="shared" si="124"/>
        <v>4.8490022529139587E-2</v>
      </c>
      <c r="BA321">
        <f t="shared" si="125"/>
        <v>-2.8679358416522374E-2</v>
      </c>
      <c r="BB321">
        <f t="shared" si="126"/>
        <v>4.7176094807026114</v>
      </c>
      <c r="BC321">
        <f t="shared" si="127"/>
        <v>47.424611610651418</v>
      </c>
      <c r="BD321">
        <f t="shared" si="128"/>
        <v>18.038438362360402</v>
      </c>
      <c r="BE321">
        <f t="shared" si="129"/>
        <v>31.867329597473145</v>
      </c>
      <c r="BF321">
        <f t="shared" si="130"/>
        <v>4.7393430623013586</v>
      </c>
      <c r="BG321">
        <f t="shared" si="131"/>
        <v>5.5338789584503572E-3</v>
      </c>
      <c r="BH321">
        <f t="shared" si="132"/>
        <v>2.9232182364688195</v>
      </c>
      <c r="BI321">
        <f t="shared" si="133"/>
        <v>1.8161248258325391</v>
      </c>
      <c r="BJ321">
        <f t="shared" si="134"/>
        <v>3.4596434086610335E-3</v>
      </c>
      <c r="BK321">
        <f t="shared" si="135"/>
        <v>71.107305058980202</v>
      </c>
      <c r="BL321">
        <f t="shared" si="136"/>
        <v>1.787843103268431</v>
      </c>
      <c r="BM321">
        <f t="shared" si="137"/>
        <v>60.521916155586553</v>
      </c>
      <c r="BN321">
        <f t="shared" si="138"/>
        <v>400.36745931817649</v>
      </c>
      <c r="BO321">
        <f t="shared" si="139"/>
        <v>-1.7348288038148117E-3</v>
      </c>
    </row>
    <row r="322" spans="1:67" x14ac:dyDescent="0.25">
      <c r="A322" s="1">
        <v>311</v>
      </c>
      <c r="B322" s="1" t="s">
        <v>398</v>
      </c>
      <c r="C322" s="1" t="s">
        <v>81</v>
      </c>
      <c r="D322" s="1" t="s">
        <v>82</v>
      </c>
      <c r="E322" s="1" t="s">
        <v>83</v>
      </c>
      <c r="F322" s="1" t="s">
        <v>84</v>
      </c>
      <c r="G322" s="1" t="s">
        <v>85</v>
      </c>
      <c r="H322" s="1" t="s">
        <v>86</v>
      </c>
      <c r="I322" s="1">
        <v>1999.4999996088445</v>
      </c>
      <c r="J322" s="1">
        <v>0</v>
      </c>
      <c r="K322">
        <f t="shared" si="112"/>
        <v>-1.1110875787077108</v>
      </c>
      <c r="L322">
        <f t="shared" si="113"/>
        <v>5.7039928496267107E-3</v>
      </c>
      <c r="M322">
        <f t="shared" si="114"/>
        <v>695.0265656513352</v>
      </c>
      <c r="N322">
        <f t="shared" si="115"/>
        <v>0.10678070366084562</v>
      </c>
      <c r="O322">
        <f t="shared" si="116"/>
        <v>1.7943105951373171</v>
      </c>
      <c r="P322">
        <f t="shared" si="117"/>
        <v>31.784456253051758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31.946882247924805</v>
      </c>
      <c r="V322" s="1">
        <v>31.784456253051758</v>
      </c>
      <c r="W322" s="1">
        <v>32.028812408447266</v>
      </c>
      <c r="X322" s="1">
        <v>397.11032104492188</v>
      </c>
      <c r="Y322" s="1">
        <v>399.24090576171875</v>
      </c>
      <c r="Z322" s="1">
        <v>29.175537109375</v>
      </c>
      <c r="AA322" s="1">
        <v>29.382209777832031</v>
      </c>
      <c r="AB322" s="1">
        <v>60.962440490722656</v>
      </c>
      <c r="AC322" s="1">
        <v>61.394283294677734</v>
      </c>
      <c r="AD322" s="1">
        <v>300.89102172851563</v>
      </c>
      <c r="AE322" s="1">
        <v>0.17080141603946686</v>
      </c>
      <c r="AF322" s="1">
        <v>0.13025327026844025</v>
      </c>
      <c r="AG322" s="1">
        <v>99.476028442382813</v>
      </c>
      <c r="AH322" s="1">
        <v>3.2126543521881104</v>
      </c>
      <c r="AI322" s="1">
        <v>0.26484203338623047</v>
      </c>
      <c r="AJ322" s="1">
        <v>0.27572876214981079</v>
      </c>
      <c r="AK322" s="1">
        <v>1.2368689058348536E-3</v>
      </c>
      <c r="AL322" s="1">
        <v>0.25640422105789185</v>
      </c>
      <c r="AM322" s="1">
        <v>2.1290718577802181E-3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87</v>
      </c>
      <c r="AV322">
        <f t="shared" si="120"/>
        <v>0.5014850362141926</v>
      </c>
      <c r="AW322">
        <f t="shared" si="121"/>
        <v>1.0678070366084562E-4</v>
      </c>
      <c r="AX322">
        <f t="shared" si="122"/>
        <v>304.93445625305174</v>
      </c>
      <c r="AY322">
        <f t="shared" si="123"/>
        <v>305.09688224792478</v>
      </c>
      <c r="AZ322">
        <f t="shared" si="124"/>
        <v>2.7328225955481233E-2</v>
      </c>
      <c r="BA322">
        <f t="shared" si="125"/>
        <v>-3.0364024797921114E-2</v>
      </c>
      <c r="BB322">
        <f t="shared" si="126"/>
        <v>4.7171361306969946</v>
      </c>
      <c r="BC322">
        <f t="shared" si="127"/>
        <v>47.419827716877457</v>
      </c>
      <c r="BD322">
        <f t="shared" si="128"/>
        <v>18.037617939045425</v>
      </c>
      <c r="BE322">
        <f t="shared" si="129"/>
        <v>31.865669250488281</v>
      </c>
      <c r="BF322">
        <f t="shared" si="130"/>
        <v>4.7388972600087271</v>
      </c>
      <c r="BG322">
        <f t="shared" si="131"/>
        <v>5.6925596386783062E-3</v>
      </c>
      <c r="BH322">
        <f t="shared" si="132"/>
        <v>2.9228255355596775</v>
      </c>
      <c r="BI322">
        <f t="shared" si="133"/>
        <v>1.8160717244490496</v>
      </c>
      <c r="BJ322">
        <f t="shared" si="134"/>
        <v>3.5588752132379308E-3</v>
      </c>
      <c r="BK322">
        <f t="shared" si="135"/>
        <v>69.138482412943858</v>
      </c>
      <c r="BL322">
        <f t="shared" si="136"/>
        <v>1.7408701253326779</v>
      </c>
      <c r="BM322">
        <f t="shared" si="137"/>
        <v>60.522118943153338</v>
      </c>
      <c r="BN322">
        <f t="shared" si="138"/>
        <v>399.76906358341813</v>
      </c>
      <c r="BO322">
        <f t="shared" si="139"/>
        <v>-1.6821055134191621E-3</v>
      </c>
    </row>
    <row r="323" spans="1:67" x14ac:dyDescent="0.25">
      <c r="A323" s="1">
        <v>312</v>
      </c>
      <c r="B323" s="1" t="s">
        <v>399</v>
      </c>
      <c r="C323" s="1" t="s">
        <v>81</v>
      </c>
      <c r="D323" s="1" t="s">
        <v>82</v>
      </c>
      <c r="E323" s="1" t="s">
        <v>83</v>
      </c>
      <c r="F323" s="1" t="s">
        <v>84</v>
      </c>
      <c r="G323" s="1" t="s">
        <v>85</v>
      </c>
      <c r="H323" s="1" t="s">
        <v>86</v>
      </c>
      <c r="I323" s="1">
        <v>2004.4999994970858</v>
      </c>
      <c r="J323" s="1">
        <v>0</v>
      </c>
      <c r="K323">
        <f t="shared" si="112"/>
        <v>-1.1022755546751493</v>
      </c>
      <c r="L323">
        <f t="shared" si="113"/>
        <v>5.7429352607107197E-3</v>
      </c>
      <c r="M323">
        <f t="shared" si="114"/>
        <v>690.07917911774553</v>
      </c>
      <c r="N323">
        <f t="shared" si="115"/>
        <v>0.10754646437695077</v>
      </c>
      <c r="O323">
        <f t="shared" si="116"/>
        <v>1.7949558775906551</v>
      </c>
      <c r="P323">
        <f t="shared" si="117"/>
        <v>31.786460876464844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31.944625854492188</v>
      </c>
      <c r="V323" s="1">
        <v>31.786460876464844</v>
      </c>
      <c r="W323" s="1">
        <v>32.020420074462891</v>
      </c>
      <c r="X323" s="1">
        <v>396.67776489257813</v>
      </c>
      <c r="Y323" s="1">
        <v>398.791015625</v>
      </c>
      <c r="Z323" s="1">
        <v>29.172702789306641</v>
      </c>
      <c r="AA323" s="1">
        <v>29.380931854248047</v>
      </c>
      <c r="AB323" s="1">
        <v>60.964672088623047</v>
      </c>
      <c r="AC323" s="1">
        <v>61.399826049804688</v>
      </c>
      <c r="AD323" s="1">
        <v>300.78408813476563</v>
      </c>
      <c r="AE323" s="1">
        <v>0.31515997648239136</v>
      </c>
      <c r="AF323" s="1">
        <v>0.14989879727363586</v>
      </c>
      <c r="AG323" s="1">
        <v>99.476638793945313</v>
      </c>
      <c r="AH323" s="1">
        <v>3.2126543521881104</v>
      </c>
      <c r="AI323" s="1">
        <v>0.26484203338623047</v>
      </c>
      <c r="AJ323" s="1">
        <v>0.27572876214981079</v>
      </c>
      <c r="AK323" s="1">
        <v>1.2368689058348536E-3</v>
      </c>
      <c r="AL323" s="1">
        <v>0.25640422105789185</v>
      </c>
      <c r="AM323" s="1">
        <v>2.1290718577802181E-3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87</v>
      </c>
      <c r="AV323">
        <f t="shared" si="120"/>
        <v>0.5013068135579426</v>
      </c>
      <c r="AW323">
        <f t="shared" si="121"/>
        <v>1.0754646437695077E-4</v>
      </c>
      <c r="AX323">
        <f t="shared" si="122"/>
        <v>304.93646087646482</v>
      </c>
      <c r="AY323">
        <f t="shared" si="123"/>
        <v>305.09462585449216</v>
      </c>
      <c r="AZ323">
        <f t="shared" si="124"/>
        <v>5.042559511008271E-2</v>
      </c>
      <c r="BA323">
        <f t="shared" si="125"/>
        <v>-3.1071130373597804E-2</v>
      </c>
      <c r="BB323">
        <f t="shared" si="126"/>
        <v>4.7176722230852102</v>
      </c>
      <c r="BC323">
        <f t="shared" si="127"/>
        <v>47.424925894986643</v>
      </c>
      <c r="BD323">
        <f t="shared" si="128"/>
        <v>18.043994040738596</v>
      </c>
      <c r="BE323">
        <f t="shared" si="129"/>
        <v>31.865543365478516</v>
      </c>
      <c r="BF323">
        <f t="shared" si="130"/>
        <v>4.738863461438771</v>
      </c>
      <c r="BG323">
        <f t="shared" si="131"/>
        <v>5.731345561369572E-3</v>
      </c>
      <c r="BH323">
        <f t="shared" si="132"/>
        <v>2.9227163454945551</v>
      </c>
      <c r="BI323">
        <f t="shared" si="133"/>
        <v>1.816147115944216</v>
      </c>
      <c r="BJ323">
        <f t="shared" si="134"/>
        <v>3.5831304381035399E-3</v>
      </c>
      <c r="BK323">
        <f t="shared" si="135"/>
        <v>68.646757240318252</v>
      </c>
      <c r="BL323">
        <f t="shared" si="136"/>
        <v>1.7304280991291341</v>
      </c>
      <c r="BM323">
        <f t="shared" si="137"/>
        <v>60.512871241119456</v>
      </c>
      <c r="BN323">
        <f t="shared" si="138"/>
        <v>399.31498463250779</v>
      </c>
      <c r="BO323">
        <f t="shared" si="139"/>
        <v>-1.6704071041480448E-3</v>
      </c>
    </row>
    <row r="324" spans="1:67" x14ac:dyDescent="0.25">
      <c r="A324" s="1">
        <v>313</v>
      </c>
      <c r="B324" s="1" t="s">
        <v>400</v>
      </c>
      <c r="C324" s="1" t="s">
        <v>81</v>
      </c>
      <c r="D324" s="1" t="s">
        <v>82</v>
      </c>
      <c r="E324" s="1" t="s">
        <v>83</v>
      </c>
      <c r="F324" s="1" t="s">
        <v>84</v>
      </c>
      <c r="G324" s="1" t="s">
        <v>85</v>
      </c>
      <c r="H324" s="1" t="s">
        <v>86</v>
      </c>
      <c r="I324" s="1">
        <v>2009.4999993853271</v>
      </c>
      <c r="J324" s="1">
        <v>0</v>
      </c>
      <c r="K324">
        <f t="shared" si="112"/>
        <v>-1.169800365726172</v>
      </c>
      <c r="L324">
        <f t="shared" si="113"/>
        <v>5.7388286629611535E-3</v>
      </c>
      <c r="M324">
        <f t="shared" si="114"/>
        <v>708.41332444471766</v>
      </c>
      <c r="N324">
        <f t="shared" si="115"/>
        <v>0.10744546896533715</v>
      </c>
      <c r="O324">
        <f t="shared" si="116"/>
        <v>1.7945513106891045</v>
      </c>
      <c r="P324">
        <f t="shared" si="117"/>
        <v>31.783939361572266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31.939735412597656</v>
      </c>
      <c r="V324" s="1">
        <v>31.783939361572266</v>
      </c>
      <c r="W324" s="1">
        <v>32.015621185302734</v>
      </c>
      <c r="X324" s="1">
        <v>396.06185913085938</v>
      </c>
      <c r="Y324" s="1">
        <v>398.31094360351563</v>
      </c>
      <c r="Z324" s="1">
        <v>29.170230865478516</v>
      </c>
      <c r="AA324" s="1">
        <v>29.378353118896484</v>
      </c>
      <c r="AB324" s="1">
        <v>60.976116180419922</v>
      </c>
      <c r="AC324" s="1">
        <v>61.411163330078125</v>
      </c>
      <c r="AD324" s="1">
        <v>300.65664672851563</v>
      </c>
      <c r="AE324" s="1">
        <v>0.24335785210132599</v>
      </c>
      <c r="AF324" s="1">
        <v>9.7174517810344696E-2</v>
      </c>
      <c r="AG324" s="1">
        <v>99.476188659667969</v>
      </c>
      <c r="AH324" s="1">
        <v>3.2126543521881104</v>
      </c>
      <c r="AI324" s="1">
        <v>0.26484203338623047</v>
      </c>
      <c r="AJ324" s="1">
        <v>0.27572876214981079</v>
      </c>
      <c r="AK324" s="1">
        <v>1.2368689058348536E-3</v>
      </c>
      <c r="AL324" s="1">
        <v>0.25640422105789185</v>
      </c>
      <c r="AM324" s="1">
        <v>2.1290718577802181E-3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87</v>
      </c>
      <c r="AV324">
        <f t="shared" si="120"/>
        <v>0.50109441121419263</v>
      </c>
      <c r="AW324">
        <f t="shared" si="121"/>
        <v>1.0744546896533714E-4</v>
      </c>
      <c r="AX324">
        <f t="shared" si="122"/>
        <v>304.93393936157224</v>
      </c>
      <c r="AY324">
        <f t="shared" si="123"/>
        <v>305.08973541259763</v>
      </c>
      <c r="AZ324">
        <f t="shared" si="124"/>
        <v>3.8937255465896659E-2</v>
      </c>
      <c r="BA324">
        <f t="shared" si="125"/>
        <v>-3.1477569799666025E-2</v>
      </c>
      <c r="BB324">
        <f t="shared" si="126"/>
        <v>4.7169979080547959</v>
      </c>
      <c r="BC324">
        <f t="shared" si="127"/>
        <v>47.418361837251155</v>
      </c>
      <c r="BD324">
        <f t="shared" si="128"/>
        <v>18.04000871835467</v>
      </c>
      <c r="BE324">
        <f t="shared" si="129"/>
        <v>31.861837387084961</v>
      </c>
      <c r="BF324">
        <f t="shared" si="130"/>
        <v>4.7378685460517715</v>
      </c>
      <c r="BG324">
        <f t="shared" si="131"/>
        <v>5.7272555158737228E-3</v>
      </c>
      <c r="BH324">
        <f t="shared" si="132"/>
        <v>2.9224465973656915</v>
      </c>
      <c r="BI324">
        <f t="shared" si="133"/>
        <v>1.8154219486860801</v>
      </c>
      <c r="BJ324">
        <f t="shared" si="134"/>
        <v>3.58057267640547E-3</v>
      </c>
      <c r="BK324">
        <f t="shared" si="135"/>
        <v>70.470257511485315</v>
      </c>
      <c r="BL324">
        <f t="shared" si="136"/>
        <v>1.7785434616375551</v>
      </c>
      <c r="BM324">
        <f t="shared" si="137"/>
        <v>60.516258429180134</v>
      </c>
      <c r="BN324">
        <f t="shared" si="138"/>
        <v>398.86701067223731</v>
      </c>
      <c r="BO324">
        <f t="shared" si="139"/>
        <v>-1.7748256774488332E-3</v>
      </c>
    </row>
    <row r="325" spans="1:67" x14ac:dyDescent="0.25">
      <c r="A325" s="1">
        <v>314</v>
      </c>
      <c r="B325" s="1" t="s">
        <v>401</v>
      </c>
      <c r="C325" s="1" t="s">
        <v>81</v>
      </c>
      <c r="D325" s="1" t="s">
        <v>82</v>
      </c>
      <c r="E325" s="1" t="s">
        <v>83</v>
      </c>
      <c r="F325" s="1" t="s">
        <v>84</v>
      </c>
      <c r="G325" s="1" t="s">
        <v>85</v>
      </c>
      <c r="H325" s="1" t="s">
        <v>86</v>
      </c>
      <c r="I325" s="1">
        <v>2014.9999992623925</v>
      </c>
      <c r="J325" s="1">
        <v>0</v>
      </c>
      <c r="K325">
        <f t="shared" si="112"/>
        <v>-1.1213209010871463</v>
      </c>
      <c r="L325">
        <f t="shared" si="113"/>
        <v>5.5370059606532039E-3</v>
      </c>
      <c r="M325">
        <f t="shared" si="114"/>
        <v>705.77784788237295</v>
      </c>
      <c r="N325">
        <f t="shared" si="115"/>
        <v>0.10359510923803449</v>
      </c>
      <c r="O325">
        <f t="shared" si="116"/>
        <v>1.7932119392478056</v>
      </c>
      <c r="P325">
        <f t="shared" si="117"/>
        <v>31.776132583618164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31.937351226806641</v>
      </c>
      <c r="V325" s="1">
        <v>31.776132583618164</v>
      </c>
      <c r="W325" s="1">
        <v>32.015426635742188</v>
      </c>
      <c r="X325" s="1">
        <v>395.60443115234375</v>
      </c>
      <c r="Y325" s="1">
        <v>397.75958251953125</v>
      </c>
      <c r="Z325" s="1">
        <v>29.170158386230469</v>
      </c>
      <c r="AA325" s="1">
        <v>29.370790481567383</v>
      </c>
      <c r="AB325" s="1">
        <v>60.984294891357422</v>
      </c>
      <c r="AC325" s="1">
        <v>61.403739929199219</v>
      </c>
      <c r="AD325" s="1">
        <v>300.70693969726563</v>
      </c>
      <c r="AE325" s="1">
        <v>0.21539485454559326</v>
      </c>
      <c r="AF325" s="1">
        <v>3.1013216357678175E-3</v>
      </c>
      <c r="AG325" s="1">
        <v>99.476341247558594</v>
      </c>
      <c r="AH325" s="1">
        <v>3.2126543521881104</v>
      </c>
      <c r="AI325" s="1">
        <v>0.26484203338623047</v>
      </c>
      <c r="AJ325" s="1">
        <v>0.27572876214981079</v>
      </c>
      <c r="AK325" s="1">
        <v>1.2368689058348536E-3</v>
      </c>
      <c r="AL325" s="1">
        <v>0.25640422105789185</v>
      </c>
      <c r="AM325" s="1">
        <v>2.1290718577802181E-3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87</v>
      </c>
      <c r="AV325">
        <f t="shared" si="120"/>
        <v>0.50117823282877594</v>
      </c>
      <c r="AW325">
        <f t="shared" si="121"/>
        <v>1.0359510923803448E-4</v>
      </c>
      <c r="AX325">
        <f t="shared" si="122"/>
        <v>304.92613258361814</v>
      </c>
      <c r="AY325">
        <f t="shared" si="123"/>
        <v>305.08735122680662</v>
      </c>
      <c r="AZ325">
        <f t="shared" si="124"/>
        <v>3.4463175956982894E-2</v>
      </c>
      <c r="BA325">
        <f t="shared" si="125"/>
        <v>-2.8869728251586867E-2</v>
      </c>
      <c r="BB325">
        <f t="shared" si="126"/>
        <v>4.7149107159027484</v>
      </c>
      <c r="BC325">
        <f t="shared" si="127"/>
        <v>47.39730730716299</v>
      </c>
      <c r="BD325">
        <f t="shared" si="128"/>
        <v>18.026516825595607</v>
      </c>
      <c r="BE325">
        <f t="shared" si="129"/>
        <v>31.856741905212402</v>
      </c>
      <c r="BF325">
        <f t="shared" si="130"/>
        <v>4.7365008983168773</v>
      </c>
      <c r="BG325">
        <f t="shared" si="131"/>
        <v>5.5262317431383871E-3</v>
      </c>
      <c r="BH325">
        <f t="shared" si="132"/>
        <v>2.9216987766549427</v>
      </c>
      <c r="BI325">
        <f t="shared" si="133"/>
        <v>1.8148021216619346</v>
      </c>
      <c r="BJ325">
        <f t="shared" si="134"/>
        <v>3.4548612222986387E-3</v>
      </c>
      <c r="BK325">
        <f t="shared" si="135"/>
        <v>70.208198040914439</v>
      </c>
      <c r="BL325">
        <f t="shared" si="136"/>
        <v>1.774383016524101</v>
      </c>
      <c r="BM325">
        <f t="shared" si="137"/>
        <v>60.526049513584198</v>
      </c>
      <c r="BN325">
        <f t="shared" si="138"/>
        <v>398.29260477258623</v>
      </c>
      <c r="BO325">
        <f t="shared" si="139"/>
        <v>-1.7040016200795094E-3</v>
      </c>
    </row>
    <row r="326" spans="1:67" x14ac:dyDescent="0.25">
      <c r="A326" s="1">
        <v>315</v>
      </c>
      <c r="B326" s="1" t="s">
        <v>402</v>
      </c>
      <c r="C326" s="1" t="s">
        <v>81</v>
      </c>
      <c r="D326" s="1" t="s">
        <v>82</v>
      </c>
      <c r="E326" s="1" t="s">
        <v>83</v>
      </c>
      <c r="F326" s="1" t="s">
        <v>84</v>
      </c>
      <c r="G326" s="1" t="s">
        <v>85</v>
      </c>
      <c r="H326" s="1" t="s">
        <v>86</v>
      </c>
      <c r="I326" s="1">
        <v>2019.9999991506338</v>
      </c>
      <c r="J326" s="1">
        <v>0</v>
      </c>
      <c r="K326">
        <f t="shared" si="112"/>
        <v>-1.1659196385282924</v>
      </c>
      <c r="L326">
        <f t="shared" si="113"/>
        <v>5.7669576347165654E-3</v>
      </c>
      <c r="M326">
        <f t="shared" si="114"/>
        <v>704.81439900112764</v>
      </c>
      <c r="N326">
        <f t="shared" si="115"/>
        <v>0.10788241389833067</v>
      </c>
      <c r="O326">
        <f t="shared" si="116"/>
        <v>1.7931066601772878</v>
      </c>
      <c r="P326">
        <f t="shared" si="117"/>
        <v>31.776178359985352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31.940908432006836</v>
      </c>
      <c r="V326" s="1">
        <v>31.776178359985352</v>
      </c>
      <c r="W326" s="1">
        <v>32.040081024169922</v>
      </c>
      <c r="X326" s="1">
        <v>395.05746459960938</v>
      </c>
      <c r="Y326" s="1">
        <v>397.298583984375</v>
      </c>
      <c r="Z326" s="1">
        <v>29.163005828857422</v>
      </c>
      <c r="AA326" s="1">
        <v>29.371967315673828</v>
      </c>
      <c r="AB326" s="1">
        <v>60.957069396972656</v>
      </c>
      <c r="AC326" s="1">
        <v>61.393844604492188</v>
      </c>
      <c r="AD326" s="1">
        <v>300.66888427734375</v>
      </c>
      <c r="AE326" s="1">
        <v>0.18818151950836182</v>
      </c>
      <c r="AF326" s="1">
        <v>0.22018730640411377</v>
      </c>
      <c r="AG326" s="1">
        <v>99.476356506347656</v>
      </c>
      <c r="AH326" s="1">
        <v>3.2126543521881104</v>
      </c>
      <c r="AI326" s="1">
        <v>0.26484203338623047</v>
      </c>
      <c r="AJ326" s="1">
        <v>0.27572876214981079</v>
      </c>
      <c r="AK326" s="1">
        <v>1.2368689058348536E-3</v>
      </c>
      <c r="AL326" s="1">
        <v>0.25640422105789185</v>
      </c>
      <c r="AM326" s="1">
        <v>2.1290718577802181E-3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87</v>
      </c>
      <c r="AV326">
        <f t="shared" si="120"/>
        <v>0.50111480712890621</v>
      </c>
      <c r="AW326">
        <f t="shared" si="121"/>
        <v>1.0788241389833067E-4</v>
      </c>
      <c r="AX326">
        <f t="shared" si="122"/>
        <v>304.92617835998533</v>
      </c>
      <c r="AY326">
        <f t="shared" si="123"/>
        <v>305.09090843200681</v>
      </c>
      <c r="AZ326">
        <f t="shared" si="124"/>
        <v>3.0109042448348333E-2</v>
      </c>
      <c r="BA326">
        <f t="shared" si="125"/>
        <v>-3.0564551267802626E-2</v>
      </c>
      <c r="BB326">
        <f t="shared" si="126"/>
        <v>4.7149229521640486</v>
      </c>
      <c r="BC326">
        <f t="shared" si="127"/>
        <v>47.397423043566995</v>
      </c>
      <c r="BD326">
        <f t="shared" si="128"/>
        <v>18.025455727893167</v>
      </c>
      <c r="BE326">
        <f t="shared" si="129"/>
        <v>31.858543395996094</v>
      </c>
      <c r="BF326">
        <f t="shared" si="130"/>
        <v>4.7369843863725718</v>
      </c>
      <c r="BG326">
        <f t="shared" si="131"/>
        <v>5.7552708731279881E-3</v>
      </c>
      <c r="BH326">
        <f t="shared" si="132"/>
        <v>2.9218162919867607</v>
      </c>
      <c r="BI326">
        <f t="shared" si="133"/>
        <v>1.8151680943858111</v>
      </c>
      <c r="BJ326">
        <f t="shared" si="134"/>
        <v>3.5980924557373795E-3</v>
      </c>
      <c r="BK326">
        <f t="shared" si="135"/>
        <v>70.112368425843343</v>
      </c>
      <c r="BL326">
        <f t="shared" si="136"/>
        <v>1.7740168916102823</v>
      </c>
      <c r="BM326">
        <f t="shared" si="137"/>
        <v>60.531632421628665</v>
      </c>
      <c r="BN326">
        <f t="shared" si="138"/>
        <v>397.85280634124615</v>
      </c>
      <c r="BO326">
        <f t="shared" si="139"/>
        <v>-1.7738977297050702E-3</v>
      </c>
    </row>
    <row r="327" spans="1:67" x14ac:dyDescent="0.25">
      <c r="A327" s="1">
        <v>316</v>
      </c>
      <c r="B327" s="1" t="s">
        <v>403</v>
      </c>
      <c r="C327" s="1" t="s">
        <v>81</v>
      </c>
      <c r="D327" s="1" t="s">
        <v>82</v>
      </c>
      <c r="E327" s="1" t="s">
        <v>83</v>
      </c>
      <c r="F327" s="1" t="s">
        <v>84</v>
      </c>
      <c r="G327" s="1" t="s">
        <v>85</v>
      </c>
      <c r="H327" s="1" t="s">
        <v>86</v>
      </c>
      <c r="I327" s="1">
        <v>2024.9999990388751</v>
      </c>
      <c r="J327" s="1">
        <v>0</v>
      </c>
      <c r="K327">
        <f t="shared" si="112"/>
        <v>-1.1587814635951583</v>
      </c>
      <c r="L327">
        <f t="shared" si="113"/>
        <v>5.6521998610074529E-3</v>
      </c>
      <c r="M327">
        <f t="shared" si="114"/>
        <v>708.77721400475832</v>
      </c>
      <c r="N327">
        <f t="shared" si="115"/>
        <v>0.10585348828107717</v>
      </c>
      <c r="O327">
        <f t="shared" si="116"/>
        <v>1.7950274225849463</v>
      </c>
      <c r="P327">
        <f t="shared" si="117"/>
        <v>31.781320571899414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31.947240829467773</v>
      </c>
      <c r="V327" s="1">
        <v>31.781320571899414</v>
      </c>
      <c r="W327" s="1">
        <v>32.055580139160156</v>
      </c>
      <c r="X327" s="1">
        <v>394.55841064453125</v>
      </c>
      <c r="Y327" s="1">
        <v>396.78753662109375</v>
      </c>
      <c r="Z327" s="1">
        <v>29.161357879638672</v>
      </c>
      <c r="AA327" s="1">
        <v>29.366439819335938</v>
      </c>
      <c r="AB327" s="1">
        <v>60.931850433349609</v>
      </c>
      <c r="AC327" s="1">
        <v>61.360366821289063</v>
      </c>
      <c r="AD327" s="1">
        <v>300.59677124023438</v>
      </c>
      <c r="AE327" s="1">
        <v>0.32271349430084229</v>
      </c>
      <c r="AF327" s="1">
        <v>5.6857403367757797E-2</v>
      </c>
      <c r="AG327" s="1">
        <v>99.476486206054688</v>
      </c>
      <c r="AH327" s="1">
        <v>3.2126543521881104</v>
      </c>
      <c r="AI327" s="1">
        <v>0.26484203338623047</v>
      </c>
      <c r="AJ327" s="1">
        <v>0.27572876214981079</v>
      </c>
      <c r="AK327" s="1">
        <v>1.2368689058348536E-3</v>
      </c>
      <c r="AL327" s="1">
        <v>0.25640422105789185</v>
      </c>
      <c r="AM327" s="1">
        <v>2.1290718577802181E-3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87</v>
      </c>
      <c r="AV327">
        <f t="shared" si="120"/>
        <v>0.50099461873372386</v>
      </c>
      <c r="AW327">
        <f t="shared" si="121"/>
        <v>1.0585348828107717E-4</v>
      </c>
      <c r="AX327">
        <f t="shared" si="122"/>
        <v>304.93132057189939</v>
      </c>
      <c r="AY327">
        <f t="shared" si="123"/>
        <v>305.09724082946775</v>
      </c>
      <c r="AZ327">
        <f t="shared" si="124"/>
        <v>5.1634157934021374E-2</v>
      </c>
      <c r="BA327">
        <f t="shared" si="125"/>
        <v>-2.9148729102337189E-2</v>
      </c>
      <c r="BB327">
        <f t="shared" si="126"/>
        <v>4.7162976681940529</v>
      </c>
      <c r="BC327">
        <f t="shared" si="127"/>
        <v>47.411180753055113</v>
      </c>
      <c r="BD327">
        <f t="shared" si="128"/>
        <v>18.044740933719176</v>
      </c>
      <c r="BE327">
        <f t="shared" si="129"/>
        <v>31.864280700683594</v>
      </c>
      <c r="BF327">
        <f t="shared" si="130"/>
        <v>4.7385244631495427</v>
      </c>
      <c r="BG327">
        <f t="shared" si="131"/>
        <v>5.640973133125669E-3</v>
      </c>
      <c r="BH327">
        <f t="shared" si="132"/>
        <v>2.9212702456091066</v>
      </c>
      <c r="BI327">
        <f t="shared" si="133"/>
        <v>1.817254217540436</v>
      </c>
      <c r="BJ327">
        <f t="shared" si="134"/>
        <v>3.5266151435996004E-3</v>
      </c>
      <c r="BK327">
        <f t="shared" si="135"/>
        <v>70.506666752110206</v>
      </c>
      <c r="BL327">
        <f t="shared" si="136"/>
        <v>1.7862890050440128</v>
      </c>
      <c r="BM327">
        <f t="shared" si="137"/>
        <v>60.499108909286335</v>
      </c>
      <c r="BN327">
        <f t="shared" si="138"/>
        <v>397.33836583146967</v>
      </c>
      <c r="BO327">
        <f t="shared" si="139"/>
        <v>-1.7643714273954786E-3</v>
      </c>
    </row>
    <row r="328" spans="1:67" x14ac:dyDescent="0.25">
      <c r="A328" s="1">
        <v>317</v>
      </c>
      <c r="B328" s="1" t="s">
        <v>404</v>
      </c>
      <c r="C328" s="1" t="s">
        <v>81</v>
      </c>
      <c r="D328" s="1" t="s">
        <v>82</v>
      </c>
      <c r="E328" s="1" t="s">
        <v>83</v>
      </c>
      <c r="F328" s="1" t="s">
        <v>84</v>
      </c>
      <c r="G328" s="1" t="s">
        <v>85</v>
      </c>
      <c r="H328" s="1" t="s">
        <v>86</v>
      </c>
      <c r="I328" s="1">
        <v>2030.4999989159405</v>
      </c>
      <c r="J328" s="1">
        <v>0</v>
      </c>
      <c r="K328">
        <f t="shared" si="112"/>
        <v>-1.1600789601293866</v>
      </c>
      <c r="L328">
        <f t="shared" si="113"/>
        <v>5.5542313572400628E-3</v>
      </c>
      <c r="M328">
        <f t="shared" si="114"/>
        <v>714.3523363018611</v>
      </c>
      <c r="N328">
        <f t="shared" si="115"/>
        <v>0.10396659445385664</v>
      </c>
      <c r="O328">
        <f t="shared" si="116"/>
        <v>1.7940591350832742</v>
      </c>
      <c r="P328">
        <f t="shared" si="117"/>
        <v>31.77680778503418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31.949007034301758</v>
      </c>
      <c r="V328" s="1">
        <v>31.77680778503418</v>
      </c>
      <c r="W328" s="1">
        <v>32.048336029052734</v>
      </c>
      <c r="X328" s="1">
        <v>394.03692626953125</v>
      </c>
      <c r="Y328" s="1">
        <v>396.26947021484375</v>
      </c>
      <c r="Z328" s="1">
        <v>29.163003921508789</v>
      </c>
      <c r="AA328" s="1">
        <v>29.364360809326172</v>
      </c>
      <c r="AB328" s="1">
        <v>60.928543090820313</v>
      </c>
      <c r="AC328" s="1">
        <v>61.349227905273438</v>
      </c>
      <c r="AD328" s="1">
        <v>300.70095825195313</v>
      </c>
      <c r="AE328" s="1">
        <v>0.24562448263168335</v>
      </c>
      <c r="AF328" s="1">
        <v>4.4452056288719177E-2</v>
      </c>
      <c r="AG328" s="1">
        <v>99.475418090820313</v>
      </c>
      <c r="AH328" s="1">
        <v>3.2126543521881104</v>
      </c>
      <c r="AI328" s="1">
        <v>0.26484203338623047</v>
      </c>
      <c r="AJ328" s="1">
        <v>0.27572876214981079</v>
      </c>
      <c r="AK328" s="1">
        <v>1.2368689058348536E-3</v>
      </c>
      <c r="AL328" s="1">
        <v>0.25640422105789185</v>
      </c>
      <c r="AM328" s="1">
        <v>2.1290718577802181E-3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87</v>
      </c>
      <c r="AV328">
        <f t="shared" si="120"/>
        <v>0.50116826375325507</v>
      </c>
      <c r="AW328">
        <f t="shared" si="121"/>
        <v>1.0396659445385664E-4</v>
      </c>
      <c r="AX328">
        <f t="shared" si="122"/>
        <v>304.92680778503416</v>
      </c>
      <c r="AY328">
        <f t="shared" si="123"/>
        <v>305.09900703430174</v>
      </c>
      <c r="AZ328">
        <f t="shared" si="124"/>
        <v>3.9299916342647734E-2</v>
      </c>
      <c r="BA328">
        <f t="shared" si="125"/>
        <v>-2.748590290633519E-2</v>
      </c>
      <c r="BB328">
        <f t="shared" si="126"/>
        <v>4.7150912035606938</v>
      </c>
      <c r="BC328">
        <f t="shared" si="127"/>
        <v>47.399561560584246</v>
      </c>
      <c r="BD328">
        <f t="shared" si="128"/>
        <v>18.035200751258074</v>
      </c>
      <c r="BE328">
        <f t="shared" si="129"/>
        <v>31.862907409667969</v>
      </c>
      <c r="BF328">
        <f t="shared" si="130"/>
        <v>4.7381557880726248</v>
      </c>
      <c r="BG328">
        <f t="shared" si="131"/>
        <v>5.5433900647888674E-3</v>
      </c>
      <c r="BH328">
        <f t="shared" si="132"/>
        <v>2.9210320684774196</v>
      </c>
      <c r="BI328">
        <f t="shared" si="133"/>
        <v>1.8171237195952052</v>
      </c>
      <c r="BJ328">
        <f t="shared" si="134"/>
        <v>3.4655911845089885E-3</v>
      </c>
      <c r="BK328">
        <f t="shared" si="135"/>
        <v>71.060497317781909</v>
      </c>
      <c r="BL328">
        <f t="shared" si="136"/>
        <v>1.8026933437858932</v>
      </c>
      <c r="BM328">
        <f t="shared" si="137"/>
        <v>60.509236722285031</v>
      </c>
      <c r="BN328">
        <f t="shared" si="138"/>
        <v>396.82091619293112</v>
      </c>
      <c r="BO328">
        <f t="shared" si="139"/>
        <v>-1.7689463823747345E-3</v>
      </c>
    </row>
    <row r="329" spans="1:67" x14ac:dyDescent="0.25">
      <c r="A329" s="1">
        <v>318</v>
      </c>
      <c r="B329" s="1" t="s">
        <v>405</v>
      </c>
      <c r="C329" s="1" t="s">
        <v>81</v>
      </c>
      <c r="D329" s="1" t="s">
        <v>82</v>
      </c>
      <c r="E329" s="1" t="s">
        <v>83</v>
      </c>
      <c r="F329" s="1" t="s">
        <v>84</v>
      </c>
      <c r="G329" s="1" t="s">
        <v>85</v>
      </c>
      <c r="H329" s="1" t="s">
        <v>86</v>
      </c>
      <c r="I329" s="1">
        <v>2035.4999988041818</v>
      </c>
      <c r="J329" s="1">
        <v>0</v>
      </c>
      <c r="K329">
        <f t="shared" si="112"/>
        <v>-1.1756483215654165</v>
      </c>
      <c r="L329">
        <f t="shared" si="113"/>
        <v>5.6380988669200664E-3</v>
      </c>
      <c r="M329">
        <f t="shared" si="114"/>
        <v>713.41432189461455</v>
      </c>
      <c r="N329">
        <f t="shared" si="115"/>
        <v>0.10558085938120063</v>
      </c>
      <c r="O329">
        <f t="shared" si="116"/>
        <v>1.7948776217370606</v>
      </c>
      <c r="P329">
        <f t="shared" si="117"/>
        <v>31.779933929443359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31.95001220703125</v>
      </c>
      <c r="V329" s="1">
        <v>31.779933929443359</v>
      </c>
      <c r="W329" s="1">
        <v>32.024669647216797</v>
      </c>
      <c r="X329" s="1">
        <v>393.60162353515625</v>
      </c>
      <c r="Y329" s="1">
        <v>395.8638916015625</v>
      </c>
      <c r="Z329" s="1">
        <v>29.159767150878906</v>
      </c>
      <c r="AA329" s="1">
        <v>29.364236831665039</v>
      </c>
      <c r="AB329" s="1">
        <v>60.918930053710938</v>
      </c>
      <c r="AC329" s="1">
        <v>61.346096038818359</v>
      </c>
      <c r="AD329" s="1">
        <v>300.72103881835938</v>
      </c>
      <c r="AE329" s="1">
        <v>0.21842899918556213</v>
      </c>
      <c r="AF329" s="1">
        <v>5.1691313274204731E-3</v>
      </c>
      <c r="AG329" s="1">
        <v>99.476425170898438</v>
      </c>
      <c r="AH329" s="1">
        <v>3.2126543521881104</v>
      </c>
      <c r="AI329" s="1">
        <v>0.26484203338623047</v>
      </c>
      <c r="AJ329" s="1">
        <v>0.27572876214981079</v>
      </c>
      <c r="AK329" s="1">
        <v>1.2368689058348536E-3</v>
      </c>
      <c r="AL329" s="1">
        <v>0.25640422105789185</v>
      </c>
      <c r="AM329" s="1">
        <v>2.1290718577802181E-3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87</v>
      </c>
      <c r="AV329">
        <f t="shared" si="120"/>
        <v>0.50120173136393231</v>
      </c>
      <c r="AW329">
        <f t="shared" si="121"/>
        <v>1.0558085938120063E-4</v>
      </c>
      <c r="AX329">
        <f t="shared" si="122"/>
        <v>304.92993392944334</v>
      </c>
      <c r="AY329">
        <f t="shared" si="123"/>
        <v>305.10001220703123</v>
      </c>
      <c r="AZ329">
        <f t="shared" si="124"/>
        <v>3.4948639088526967E-2</v>
      </c>
      <c r="BA329">
        <f t="shared" si="125"/>
        <v>-2.862839937490359E-2</v>
      </c>
      <c r="BB329">
        <f t="shared" si="126"/>
        <v>4.7159269296227277</v>
      </c>
      <c r="BC329">
        <f t="shared" si="127"/>
        <v>47.40748294403285</v>
      </c>
      <c r="BD329">
        <f t="shared" si="128"/>
        <v>18.043246112367811</v>
      </c>
      <c r="BE329">
        <f t="shared" si="129"/>
        <v>31.864973068237305</v>
      </c>
      <c r="BF329">
        <f t="shared" si="130"/>
        <v>4.7387103463038667</v>
      </c>
      <c r="BG329">
        <f t="shared" si="131"/>
        <v>5.6269280302374417E-3</v>
      </c>
      <c r="BH329">
        <f t="shared" si="132"/>
        <v>2.9210493078856672</v>
      </c>
      <c r="BI329">
        <f t="shared" si="133"/>
        <v>1.8176610384181995</v>
      </c>
      <c r="BJ329">
        <f t="shared" si="134"/>
        <v>3.5178319456145085E-3</v>
      </c>
      <c r="BK329">
        <f t="shared" si="135"/>
        <v>70.967906407796875</v>
      </c>
      <c r="BL329">
        <f t="shared" si="136"/>
        <v>1.8021707385544194</v>
      </c>
      <c r="BM329">
        <f t="shared" si="137"/>
        <v>60.499225774501262</v>
      </c>
      <c r="BN329">
        <f t="shared" si="138"/>
        <v>396.42273850841451</v>
      </c>
      <c r="BO329">
        <f t="shared" si="139"/>
        <v>-1.7941910573903638E-3</v>
      </c>
    </row>
    <row r="330" spans="1:67" x14ac:dyDescent="0.25">
      <c r="A330" s="1">
        <v>319</v>
      </c>
      <c r="B330" s="1" t="s">
        <v>406</v>
      </c>
      <c r="C330" s="1" t="s">
        <v>81</v>
      </c>
      <c r="D330" s="1" t="s">
        <v>82</v>
      </c>
      <c r="E330" s="1" t="s">
        <v>83</v>
      </c>
      <c r="F330" s="1" t="s">
        <v>84</v>
      </c>
      <c r="G330" s="1" t="s">
        <v>85</v>
      </c>
      <c r="H330" s="1" t="s">
        <v>86</v>
      </c>
      <c r="I330" s="1">
        <v>2040.4999986924231</v>
      </c>
      <c r="J330" s="1">
        <v>0</v>
      </c>
      <c r="K330">
        <f t="shared" si="112"/>
        <v>-1.1420955111867104</v>
      </c>
      <c r="L330">
        <f t="shared" si="113"/>
        <v>5.5845207356437125E-3</v>
      </c>
      <c r="M330">
        <f t="shared" si="114"/>
        <v>706.54031947013414</v>
      </c>
      <c r="N330">
        <f t="shared" si="115"/>
        <v>0.10449976488938297</v>
      </c>
      <c r="O330">
        <f t="shared" si="116"/>
        <v>1.7935235429215677</v>
      </c>
      <c r="P330">
        <f t="shared" si="117"/>
        <v>31.773876190185547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31.941257476806641</v>
      </c>
      <c r="V330" s="1">
        <v>31.773876190185547</v>
      </c>
      <c r="W330" s="1">
        <v>32.010169982910156</v>
      </c>
      <c r="X330" s="1">
        <v>393.10040283203125</v>
      </c>
      <c r="Y330" s="1">
        <v>395.29403686523438</v>
      </c>
      <c r="Z330" s="1">
        <v>29.159488677978516</v>
      </c>
      <c r="AA330" s="1">
        <v>29.36161994934082</v>
      </c>
      <c r="AB330" s="1">
        <v>60.948451995849609</v>
      </c>
      <c r="AC330" s="1">
        <v>61.370941162109375</v>
      </c>
      <c r="AD330" s="1">
        <v>301.08596801757813</v>
      </c>
      <c r="AE330" s="1">
        <v>0.16022282838821411</v>
      </c>
      <c r="AF330" s="1">
        <v>0.11578216403722763</v>
      </c>
      <c r="AG330" s="1">
        <v>99.47625732421875</v>
      </c>
      <c r="AH330" s="1">
        <v>3.2126543521881104</v>
      </c>
      <c r="AI330" s="1">
        <v>0.26484203338623047</v>
      </c>
      <c r="AJ330" s="1">
        <v>0.27572876214981079</v>
      </c>
      <c r="AK330" s="1">
        <v>1.2368689058348536E-3</v>
      </c>
      <c r="AL330" s="1">
        <v>0.25640422105789185</v>
      </c>
      <c r="AM330" s="1">
        <v>2.1290718577802181E-3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87</v>
      </c>
      <c r="AV330">
        <f t="shared" si="120"/>
        <v>0.50180994669596346</v>
      </c>
      <c r="AW330">
        <f t="shared" si="121"/>
        <v>1.0449976488938297E-4</v>
      </c>
      <c r="AX330">
        <f t="shared" si="122"/>
        <v>304.92387619018552</v>
      </c>
      <c r="AY330">
        <f t="shared" si="123"/>
        <v>305.09125747680662</v>
      </c>
      <c r="AZ330">
        <f t="shared" si="124"/>
        <v>2.5635651969112772E-2</v>
      </c>
      <c r="BA330">
        <f t="shared" si="125"/>
        <v>-2.8569662842174971E-2</v>
      </c>
      <c r="BB330">
        <f t="shared" si="126"/>
        <v>4.71430760445811</v>
      </c>
      <c r="BC330">
        <f t="shared" si="127"/>
        <v>47.391284425719469</v>
      </c>
      <c r="BD330">
        <f t="shared" si="128"/>
        <v>18.029664476378649</v>
      </c>
      <c r="BE330">
        <f t="shared" si="129"/>
        <v>31.857566833496094</v>
      </c>
      <c r="BF330">
        <f t="shared" si="130"/>
        <v>4.7367222890499772</v>
      </c>
      <c r="BG330">
        <f t="shared" si="131"/>
        <v>5.57356099389162E-3</v>
      </c>
      <c r="BH330">
        <f t="shared" si="132"/>
        <v>2.9207840615365424</v>
      </c>
      <c r="BI330">
        <f t="shared" si="133"/>
        <v>1.8159382275134348</v>
      </c>
      <c r="BJ330">
        <f t="shared" si="134"/>
        <v>3.4844586303746333E-3</v>
      </c>
      <c r="BK330">
        <f t="shared" si="135"/>
        <v>70.283986629546789</v>
      </c>
      <c r="BL330">
        <f t="shared" si="136"/>
        <v>1.7873791496404774</v>
      </c>
      <c r="BM330">
        <f t="shared" si="137"/>
        <v>60.515110573770535</v>
      </c>
      <c r="BN330">
        <f t="shared" si="138"/>
        <v>395.83693437297416</v>
      </c>
      <c r="BO330">
        <f t="shared" si="139"/>
        <v>-1.7460229236756523E-3</v>
      </c>
    </row>
    <row r="331" spans="1:67" x14ac:dyDescent="0.25">
      <c r="A331" s="1">
        <v>320</v>
      </c>
      <c r="B331" s="1" t="s">
        <v>407</v>
      </c>
      <c r="C331" s="1" t="s">
        <v>81</v>
      </c>
      <c r="D331" s="1" t="s">
        <v>82</v>
      </c>
      <c r="E331" s="1" t="s">
        <v>83</v>
      </c>
      <c r="F331" s="1" t="s">
        <v>84</v>
      </c>
      <c r="G331" s="1" t="s">
        <v>85</v>
      </c>
      <c r="H331" s="1" t="s">
        <v>86</v>
      </c>
      <c r="I331" s="1">
        <v>2045.9999985694885</v>
      </c>
      <c r="J331" s="1">
        <v>0</v>
      </c>
      <c r="K331">
        <f t="shared" si="112"/>
        <v>-1.2036565297105257</v>
      </c>
      <c r="L331">
        <f t="shared" si="113"/>
        <v>5.5874122845010667E-3</v>
      </c>
      <c r="M331">
        <f t="shared" si="114"/>
        <v>723.2688286679155</v>
      </c>
      <c r="N331">
        <f t="shared" si="115"/>
        <v>0.10461810793544352</v>
      </c>
      <c r="O331">
        <f t="shared" si="116"/>
        <v>1.7946164962565976</v>
      </c>
      <c r="P331">
        <f t="shared" si="117"/>
        <v>31.776012420654297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31.939184188842773</v>
      </c>
      <c r="V331" s="1">
        <v>31.776012420654297</v>
      </c>
      <c r="W331" s="1">
        <v>32.015872955322266</v>
      </c>
      <c r="X331" s="1">
        <v>392.4664306640625</v>
      </c>
      <c r="Y331" s="1">
        <v>394.78726196289063</v>
      </c>
      <c r="Z331" s="1">
        <v>29.153779983520508</v>
      </c>
      <c r="AA331" s="1">
        <v>29.356534957885742</v>
      </c>
      <c r="AB331" s="1">
        <v>60.943344116210938</v>
      </c>
      <c r="AC331" s="1">
        <v>61.367179870605469</v>
      </c>
      <c r="AD331" s="1">
        <v>300.50128173828125</v>
      </c>
      <c r="AE331" s="1">
        <v>0.20103883743286133</v>
      </c>
      <c r="AF331" s="1">
        <v>8.8906161487102509E-2</v>
      </c>
      <c r="AG331" s="1">
        <v>99.4757080078125</v>
      </c>
      <c r="AH331" s="1">
        <v>3.2126543521881104</v>
      </c>
      <c r="AI331" s="1">
        <v>0.26484203338623047</v>
      </c>
      <c r="AJ331" s="1">
        <v>0.27572876214981079</v>
      </c>
      <c r="AK331" s="1">
        <v>1.2368689058348536E-3</v>
      </c>
      <c r="AL331" s="1">
        <v>0.25640422105789185</v>
      </c>
      <c r="AM331" s="1">
        <v>2.1290718577802181E-3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87</v>
      </c>
      <c r="AV331">
        <f t="shared" si="120"/>
        <v>0.50083546956380209</v>
      </c>
      <c r="AW331">
        <f t="shared" si="121"/>
        <v>1.0461810793544352E-4</v>
      </c>
      <c r="AX331">
        <f t="shared" si="122"/>
        <v>304.92601242065427</v>
      </c>
      <c r="AY331">
        <f t="shared" si="123"/>
        <v>305.08918418884275</v>
      </c>
      <c r="AZ331">
        <f t="shared" si="124"/>
        <v>3.2166213270286903E-2</v>
      </c>
      <c r="BA331">
        <f t="shared" si="125"/>
        <v>-2.9134603973682689E-2</v>
      </c>
      <c r="BB331">
        <f t="shared" si="126"/>
        <v>4.7148785958483801</v>
      </c>
      <c r="BC331">
        <f t="shared" si="127"/>
        <v>47.397286134199611</v>
      </c>
      <c r="BD331">
        <f t="shared" si="128"/>
        <v>18.040751176313869</v>
      </c>
      <c r="BE331">
        <f t="shared" si="129"/>
        <v>31.857598304748535</v>
      </c>
      <c r="BF331">
        <f t="shared" si="130"/>
        <v>4.7367307353488375</v>
      </c>
      <c r="BG331">
        <f t="shared" si="131"/>
        <v>5.5764412015056825E-3</v>
      </c>
      <c r="BH331">
        <f t="shared" si="132"/>
        <v>2.9202620995917825</v>
      </c>
      <c r="BI331">
        <f t="shared" si="133"/>
        <v>1.816468635757055</v>
      </c>
      <c r="BJ331">
        <f t="shared" si="134"/>
        <v>3.4862597765041065E-3</v>
      </c>
      <c r="BK331">
        <f t="shared" si="135"/>
        <v>71.947678811722128</v>
      </c>
      <c r="BL331">
        <f t="shared" si="136"/>
        <v>1.8320470246983338</v>
      </c>
      <c r="BM331">
        <f t="shared" si="137"/>
        <v>60.495854931227889</v>
      </c>
      <c r="BN331">
        <f t="shared" si="138"/>
        <v>395.35942263050021</v>
      </c>
      <c r="BO331">
        <f t="shared" si="139"/>
        <v>-1.8417729954155319E-3</v>
      </c>
    </row>
    <row r="332" spans="1:67" x14ac:dyDescent="0.25">
      <c r="A332" s="1">
        <v>321</v>
      </c>
      <c r="B332" s="1" t="s">
        <v>408</v>
      </c>
      <c r="C332" s="1" t="s">
        <v>81</v>
      </c>
      <c r="D332" s="1" t="s">
        <v>82</v>
      </c>
      <c r="E332" s="1" t="s">
        <v>83</v>
      </c>
      <c r="F332" s="1" t="s">
        <v>84</v>
      </c>
      <c r="G332" s="1" t="s">
        <v>85</v>
      </c>
      <c r="H332" s="1" t="s">
        <v>86</v>
      </c>
      <c r="I332" s="1">
        <v>2050.9999984577298</v>
      </c>
      <c r="J332" s="1">
        <v>0</v>
      </c>
      <c r="K332">
        <f t="shared" si="112"/>
        <v>-1.1425566279333319</v>
      </c>
      <c r="L332">
        <f t="shared" si="113"/>
        <v>5.5971751263122066E-3</v>
      </c>
      <c r="M332">
        <f t="shared" si="114"/>
        <v>704.90992303129269</v>
      </c>
      <c r="N332">
        <f t="shared" si="115"/>
        <v>0.10486364277855054</v>
      </c>
      <c r="O332">
        <f t="shared" si="116"/>
        <v>1.7956951475770171</v>
      </c>
      <c r="P332">
        <f t="shared" si="117"/>
        <v>31.779190063476563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31.939760208129883</v>
      </c>
      <c r="V332" s="1">
        <v>31.779190063476563</v>
      </c>
      <c r="W332" s="1">
        <v>32.043529510498047</v>
      </c>
      <c r="X332" s="1">
        <v>392.05465698242188</v>
      </c>
      <c r="Y332" s="1">
        <v>394.25137329101563</v>
      </c>
      <c r="Z332" s="1">
        <v>29.151124954223633</v>
      </c>
      <c r="AA332" s="1">
        <v>29.354167938232422</v>
      </c>
      <c r="AB332" s="1">
        <v>60.935928344726563</v>
      </c>
      <c r="AC332" s="1">
        <v>61.360363006591797</v>
      </c>
      <c r="AD332" s="1">
        <v>300.780029296875</v>
      </c>
      <c r="AE332" s="1">
        <v>0.13074707984924316</v>
      </c>
      <c r="AF332" s="1">
        <v>6.0992021113634109E-2</v>
      </c>
      <c r="AG332" s="1">
        <v>99.475921630859375</v>
      </c>
      <c r="AH332" s="1">
        <v>3.2126543521881104</v>
      </c>
      <c r="AI332" s="1">
        <v>0.26484203338623047</v>
      </c>
      <c r="AJ332" s="1">
        <v>0.27572876214981079</v>
      </c>
      <c r="AK332" s="1">
        <v>1.2368689058348536E-3</v>
      </c>
      <c r="AL332" s="1">
        <v>0.25640422105789185</v>
      </c>
      <c r="AM332" s="1">
        <v>2.1290718577802181E-3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87</v>
      </c>
      <c r="AV332">
        <f t="shared" si="120"/>
        <v>0.50130004882812496</v>
      </c>
      <c r="AW332">
        <f t="shared" si="121"/>
        <v>1.0486364277855053E-4</v>
      </c>
      <c r="AX332">
        <f t="shared" si="122"/>
        <v>304.92919006347654</v>
      </c>
      <c r="AY332">
        <f t="shared" si="123"/>
        <v>305.08976020812986</v>
      </c>
      <c r="AZ332">
        <f t="shared" si="124"/>
        <v>2.0919532308290911E-2</v>
      </c>
      <c r="BA332">
        <f t="shared" si="125"/>
        <v>-2.9741074153192808E-2</v>
      </c>
      <c r="BB332">
        <f t="shared" si="126"/>
        <v>4.7157280569397102</v>
      </c>
      <c r="BC332">
        <f t="shared" si="127"/>
        <v>47.405723713112089</v>
      </c>
      <c r="BD332">
        <f t="shared" si="128"/>
        <v>18.051555774879667</v>
      </c>
      <c r="BE332">
        <f t="shared" si="129"/>
        <v>31.859475135803223</v>
      </c>
      <c r="BF332">
        <f t="shared" si="130"/>
        <v>4.7372344656077896</v>
      </c>
      <c r="BG332">
        <f t="shared" si="131"/>
        <v>5.5861657082185382E-3</v>
      </c>
      <c r="BH332">
        <f t="shared" si="132"/>
        <v>2.9200329093626931</v>
      </c>
      <c r="BI332">
        <f t="shared" si="133"/>
        <v>1.8172015562450965</v>
      </c>
      <c r="BJ332">
        <f t="shared" si="134"/>
        <v>3.4923410286747231E-3</v>
      </c>
      <c r="BK332">
        <f t="shared" si="135"/>
        <v>70.121564260275989</v>
      </c>
      <c r="BL332">
        <f t="shared" si="136"/>
        <v>1.7879707485786365</v>
      </c>
      <c r="BM332">
        <f t="shared" si="137"/>
        <v>60.479242176657436</v>
      </c>
      <c r="BN332">
        <f t="shared" si="138"/>
        <v>394.7944899915725</v>
      </c>
      <c r="BO332">
        <f t="shared" si="139"/>
        <v>-1.750302011631422E-3</v>
      </c>
    </row>
    <row r="333" spans="1:67" x14ac:dyDescent="0.25">
      <c r="A333" s="1">
        <v>322</v>
      </c>
      <c r="B333" s="1" t="s">
        <v>409</v>
      </c>
      <c r="C333" s="1" t="s">
        <v>81</v>
      </c>
      <c r="D333" s="1" t="s">
        <v>82</v>
      </c>
      <c r="E333" s="1" t="s">
        <v>83</v>
      </c>
      <c r="F333" s="1" t="s">
        <v>84</v>
      </c>
      <c r="G333" s="1" t="s">
        <v>85</v>
      </c>
      <c r="H333" s="1" t="s">
        <v>86</v>
      </c>
      <c r="I333" s="1">
        <v>2055.9999983459711</v>
      </c>
      <c r="J333" s="1">
        <v>0</v>
      </c>
      <c r="K333">
        <f t="shared" ref="K333:K381" si="140">(X333-Y333*(1000-Z333)/(1000-AA333))*AV333</f>
        <v>-1.1526705498172807</v>
      </c>
      <c r="L333">
        <f t="shared" ref="L333:L381" si="141">IF(BG333&lt;&gt;0,1/(1/BG333-1/T333),0)</f>
        <v>5.7001493396309317E-3</v>
      </c>
      <c r="M333">
        <f t="shared" ref="M333:M381" si="142">((BJ333-AW333/2)*Y333-K333)/(BJ333+AW333/2)</f>
        <v>701.43194411972331</v>
      </c>
      <c r="N333">
        <f t="shared" ref="N333:N381" si="143">AW333*1000</f>
        <v>0.10661151561146484</v>
      </c>
      <c r="O333">
        <f t="shared" ref="O333:O381" si="144">(BB333-BH333)</f>
        <v>1.7927452653253555</v>
      </c>
      <c r="P333">
        <f t="shared" ref="P333:P381" si="145">(V333+BA333*J333)</f>
        <v>31.767759323120117</v>
      </c>
      <c r="Q333" s="1">
        <v>6</v>
      </c>
      <c r="R333">
        <f t="shared" ref="R333:R396" si="146">(Q333*AO333+AP333)</f>
        <v>1.4200000166893005</v>
      </c>
      <c r="S333" s="1">
        <v>1</v>
      </c>
      <c r="T333">
        <f t="shared" ref="T333:T396" si="147">R333*(S333+1)*(S333+1)/(S333*S333+1)</f>
        <v>2.8400000333786011</v>
      </c>
      <c r="U333" s="1">
        <v>31.946001052856445</v>
      </c>
      <c r="V333" s="1">
        <v>31.767759323120117</v>
      </c>
      <c r="W333" s="1">
        <v>32.058628082275391</v>
      </c>
      <c r="X333" s="1">
        <v>391.52670288085938</v>
      </c>
      <c r="Y333" s="1">
        <v>393.74258422851563</v>
      </c>
      <c r="Z333" s="1">
        <v>29.146577835083008</v>
      </c>
      <c r="AA333" s="1">
        <v>29.353029251098633</v>
      </c>
      <c r="AB333" s="1">
        <v>60.905067443847656</v>
      </c>
      <c r="AC333" s="1">
        <v>61.336471557617188</v>
      </c>
      <c r="AD333" s="1">
        <v>300.74526977539063</v>
      </c>
      <c r="AE333" s="1">
        <v>0.17836466431617737</v>
      </c>
      <c r="AF333" s="1">
        <v>1.654062420129776E-2</v>
      </c>
      <c r="AG333" s="1">
        <v>99.4761962890625</v>
      </c>
      <c r="AH333" s="1">
        <v>3.2126543521881104</v>
      </c>
      <c r="AI333" s="1">
        <v>0.26484203338623047</v>
      </c>
      <c r="AJ333" s="1">
        <v>0.27572876214981079</v>
      </c>
      <c r="AK333" s="1">
        <v>1.2368689058348536E-3</v>
      </c>
      <c r="AL333" s="1">
        <v>0.25640422105789185</v>
      </c>
      <c r="AM333" s="1">
        <v>2.1290718577802181E-3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87</v>
      </c>
      <c r="AV333">
        <f t="shared" ref="AV333:AV381" si="148">AD333*0.000001/(Q333*0.0001)</f>
        <v>0.50124211629231763</v>
      </c>
      <c r="AW333">
        <f t="shared" ref="AW333:AW396" si="149">(AA333-Z333)/(1000-AA333)*AV333</f>
        <v>1.0661151561146485E-4</v>
      </c>
      <c r="AX333">
        <f t="shared" ref="AX333:AX381" si="150">(V333+273.15)</f>
        <v>304.91775932312009</v>
      </c>
      <c r="AY333">
        <f t="shared" ref="AY333:AY381" si="151">(U333+273.15)</f>
        <v>305.09600105285642</v>
      </c>
      <c r="AZ333">
        <f t="shared" ref="AZ333:AZ381" si="152">(AE333*AQ333+AF333*AR333)*AS333</f>
        <v>2.8538345652706631E-2</v>
      </c>
      <c r="BA333">
        <f t="shared" ref="BA333:BA396" si="153">((AZ333+0.00000010773*(AY333^4-AX333^4))-AW333*44100)/(R333*0.92*2*29.3+0.00000043092*AX333^3)</f>
        <v>-2.8090544394267891E-2</v>
      </c>
      <c r="BB333">
        <f t="shared" ref="BB333:BB381" si="154">0.61365*EXP(17.502*P333/(240.97+P333))</f>
        <v>4.7126729647862362</v>
      </c>
      <c r="BC333">
        <f t="shared" ref="BC333:BC396" si="155">BB333*1000/AG333</f>
        <v>47.3748810327642</v>
      </c>
      <c r="BD333">
        <f t="shared" ref="BD333:BD396" si="156">(BC333-AA333)</f>
        <v>18.021851781665568</v>
      </c>
      <c r="BE333">
        <f t="shared" ref="BE333:BE381" si="157">IF(J333,V333,(U333+V333)/2)</f>
        <v>31.856880187988281</v>
      </c>
      <c r="BF333">
        <f t="shared" ref="BF333:BF396" si="158">0.61365*EXP(17.502*BE333/(240.97+BE333))</f>
        <v>4.7365380094297462</v>
      </c>
      <c r="BG333">
        <f t="shared" ref="BG333:BG381" si="159">IF(BD333&lt;&gt;0,(1000-(BC333+AA333)/2)/BD333*AW333,0)</f>
        <v>5.6887315161049624E-3</v>
      </c>
      <c r="BH333">
        <f t="shared" ref="BH333:BH381" si="160">AA333*AG333/1000</f>
        <v>2.9199276994608807</v>
      </c>
      <c r="BI333">
        <f t="shared" ref="BI333:BI396" si="161">(BF333-BH333)</f>
        <v>1.8166103099688655</v>
      </c>
      <c r="BJ333">
        <f t="shared" ref="BJ333:BJ381" si="162">1/(1.6/L333+1.37/T333)</f>
        <v>3.5564812577238932E-3</v>
      </c>
      <c r="BK333">
        <f t="shared" ref="BK333:BK381" si="163">M333*AG333*0.001</f>
        <v>69.775781756672316</v>
      </c>
      <c r="BL333">
        <f t="shared" ref="BL333:BL381" si="164">M333/Y333</f>
        <v>1.7814480125234171</v>
      </c>
      <c r="BM333">
        <f t="shared" ref="BM333:BM381" si="165">(1-AW333*AG333/BB333/L333)*100</f>
        <v>60.520672060587756</v>
      </c>
      <c r="BN333">
        <f t="shared" ref="BN333:BN381" si="166">(Y333-K333/(T333/1.35))</f>
        <v>394.29050860315095</v>
      </c>
      <c r="BO333">
        <f t="shared" ref="BO333:BO396" si="167">K333*BM333/100/BN333</f>
        <v>-1.7692639010390711E-3</v>
      </c>
    </row>
    <row r="334" spans="1:67" x14ac:dyDescent="0.25">
      <c r="A334" s="1">
        <v>323</v>
      </c>
      <c r="B334" s="1" t="s">
        <v>410</v>
      </c>
      <c r="C334" s="1" t="s">
        <v>81</v>
      </c>
      <c r="D334" s="1" t="s">
        <v>82</v>
      </c>
      <c r="E334" s="1" t="s">
        <v>83</v>
      </c>
      <c r="F334" s="1" t="s">
        <v>84</v>
      </c>
      <c r="G334" s="1" t="s">
        <v>85</v>
      </c>
      <c r="H334" s="1" t="s">
        <v>86</v>
      </c>
      <c r="I334" s="1">
        <v>2061.4999982230365</v>
      </c>
      <c r="J334" s="1">
        <v>0</v>
      </c>
      <c r="K334">
        <f t="shared" si="140"/>
        <v>-1.1743191615908168</v>
      </c>
      <c r="L334">
        <f t="shared" si="141"/>
        <v>5.8212112392004509E-3</v>
      </c>
      <c r="M334">
        <f t="shared" si="142"/>
        <v>700.16089328737075</v>
      </c>
      <c r="N334">
        <f t="shared" si="143"/>
        <v>0.10897525136454514</v>
      </c>
      <c r="O334">
        <f t="shared" si="144"/>
        <v>1.7944315452138224</v>
      </c>
      <c r="P334">
        <f t="shared" si="145"/>
        <v>31.773122787475586</v>
      </c>
      <c r="Q334" s="1">
        <v>6</v>
      </c>
      <c r="R334">
        <f t="shared" si="146"/>
        <v>1.4200000166893005</v>
      </c>
      <c r="S334" s="1">
        <v>1</v>
      </c>
      <c r="T334">
        <f t="shared" si="147"/>
        <v>2.8400000333786011</v>
      </c>
      <c r="U334" s="1">
        <v>31.948797225952148</v>
      </c>
      <c r="V334" s="1">
        <v>31.773122787475586</v>
      </c>
      <c r="W334" s="1">
        <v>32.051177978515625</v>
      </c>
      <c r="X334" s="1">
        <v>390.97103881835938</v>
      </c>
      <c r="Y334" s="1">
        <v>393.22836303710938</v>
      </c>
      <c r="Z334" s="1">
        <v>29.139724731445313</v>
      </c>
      <c r="AA334" s="1">
        <v>29.350753784179688</v>
      </c>
      <c r="AB334" s="1">
        <v>60.88055419921875</v>
      </c>
      <c r="AC334" s="1">
        <v>61.321445465087891</v>
      </c>
      <c r="AD334" s="1">
        <v>300.74554443359375</v>
      </c>
      <c r="AE334" s="1">
        <v>5.6683052331209183E-2</v>
      </c>
      <c r="AF334" s="1">
        <v>1.3439105823636055E-2</v>
      </c>
      <c r="AG334" s="1">
        <v>99.475288391113281</v>
      </c>
      <c r="AH334" s="1">
        <v>3.2126543521881104</v>
      </c>
      <c r="AI334" s="1">
        <v>0.26484203338623047</v>
      </c>
      <c r="AJ334" s="1">
        <v>0.27572876214981079</v>
      </c>
      <c r="AK334" s="1">
        <v>1.2368689058348536E-3</v>
      </c>
      <c r="AL334" s="1">
        <v>0.25640422105789185</v>
      </c>
      <c r="AM334" s="1">
        <v>2.1290718577802181E-3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87</v>
      </c>
      <c r="AV334">
        <f t="shared" si="148"/>
        <v>0.50124257405598949</v>
      </c>
      <c r="AW334">
        <f t="shared" si="149"/>
        <v>1.0897525136454514E-4</v>
      </c>
      <c r="AX334">
        <f t="shared" si="150"/>
        <v>304.92312278747556</v>
      </c>
      <c r="AY334">
        <f t="shared" si="151"/>
        <v>305.09879722595213</v>
      </c>
      <c r="AZ334">
        <f t="shared" si="152"/>
        <v>9.0692881702790773E-3</v>
      </c>
      <c r="BA334">
        <f t="shared" si="153"/>
        <v>-2.9836544913156786E-2</v>
      </c>
      <c r="BB334">
        <f t="shared" si="154"/>
        <v>4.7141062423916562</v>
      </c>
      <c r="BC334">
        <f t="shared" si="155"/>
        <v>47.389721795597183</v>
      </c>
      <c r="BD334">
        <f t="shared" si="156"/>
        <v>18.038968011417495</v>
      </c>
      <c r="BE334">
        <f t="shared" si="157"/>
        <v>31.860960006713867</v>
      </c>
      <c r="BF334">
        <f t="shared" si="158"/>
        <v>4.7376330291472186</v>
      </c>
      <c r="BG334">
        <f t="shared" si="159"/>
        <v>5.8093037800248321E-3</v>
      </c>
      <c r="BH334">
        <f t="shared" si="160"/>
        <v>2.9196746971778338</v>
      </c>
      <c r="BI334">
        <f t="shared" si="161"/>
        <v>1.8179583319693848</v>
      </c>
      <c r="BJ334">
        <f t="shared" si="162"/>
        <v>3.6318827989925686E-3</v>
      </c>
      <c r="BK334">
        <f t="shared" si="163"/>
        <v>69.648706779940696</v>
      </c>
      <c r="BL334">
        <f t="shared" si="164"/>
        <v>1.7805452482614939</v>
      </c>
      <c r="BM334">
        <f t="shared" si="165"/>
        <v>60.496974318230968</v>
      </c>
      <c r="BN334">
        <f t="shared" si="166"/>
        <v>393.78657812496681</v>
      </c>
      <c r="BO334">
        <f t="shared" si="167"/>
        <v>-1.804092879407916E-3</v>
      </c>
    </row>
    <row r="335" spans="1:67" x14ac:dyDescent="0.25">
      <c r="A335" s="1">
        <v>324</v>
      </c>
      <c r="B335" s="1" t="s">
        <v>411</v>
      </c>
      <c r="C335" s="1" t="s">
        <v>81</v>
      </c>
      <c r="D335" s="1" t="s">
        <v>82</v>
      </c>
      <c r="E335" s="1" t="s">
        <v>83</v>
      </c>
      <c r="F335" s="1" t="s">
        <v>84</v>
      </c>
      <c r="G335" s="1" t="s">
        <v>85</v>
      </c>
      <c r="H335" s="1" t="s">
        <v>86</v>
      </c>
      <c r="I335" s="1">
        <v>2066.4999981112778</v>
      </c>
      <c r="J335" s="1">
        <v>0</v>
      </c>
      <c r="K335">
        <f t="shared" si="140"/>
        <v>-1.1654701081891941</v>
      </c>
      <c r="L335">
        <f t="shared" si="141"/>
        <v>5.8503203558781056E-3</v>
      </c>
      <c r="M335">
        <f t="shared" si="142"/>
        <v>695.70848989237322</v>
      </c>
      <c r="N335">
        <f t="shared" si="143"/>
        <v>0.10959275705508364</v>
      </c>
      <c r="O335">
        <f t="shared" si="144"/>
        <v>1.7956792900340961</v>
      </c>
      <c r="P335">
        <f t="shared" si="145"/>
        <v>31.775955200195313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31.948844909667969</v>
      </c>
      <c r="V335" s="1">
        <v>31.775955200195313</v>
      </c>
      <c r="W335" s="1">
        <v>32.034454345703125</v>
      </c>
      <c r="X335" s="1">
        <v>390.5037841796875</v>
      </c>
      <c r="Y335" s="1">
        <v>392.74322509765625</v>
      </c>
      <c r="Z335" s="1">
        <v>29.132907867431641</v>
      </c>
      <c r="AA335" s="1">
        <v>29.345148086547852</v>
      </c>
      <c r="AB335" s="1">
        <v>60.867538452148438</v>
      </c>
      <c r="AC335" s="1">
        <v>61.31097412109375</v>
      </c>
      <c r="AD335" s="1">
        <v>300.72549438476563</v>
      </c>
      <c r="AE335" s="1">
        <v>0.25243687629699707</v>
      </c>
      <c r="AF335" s="1">
        <v>4.3420091271400452E-2</v>
      </c>
      <c r="AG335" s="1">
        <v>99.477569580078125</v>
      </c>
      <c r="AH335" s="1">
        <v>3.2126543521881104</v>
      </c>
      <c r="AI335" s="1">
        <v>0.26484203338623047</v>
      </c>
      <c r="AJ335" s="1">
        <v>0.27572876214981079</v>
      </c>
      <c r="AK335" s="1">
        <v>1.2368689058348536E-3</v>
      </c>
      <c r="AL335" s="1">
        <v>0.25640422105789185</v>
      </c>
      <c r="AM335" s="1">
        <v>2.1290718577802181E-3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87</v>
      </c>
      <c r="AV335">
        <f t="shared" si="148"/>
        <v>0.50120915730794258</v>
      </c>
      <c r="AW335">
        <f t="shared" si="149"/>
        <v>1.0959275705508365E-4</v>
      </c>
      <c r="AX335">
        <f t="shared" si="150"/>
        <v>304.92595520019529</v>
      </c>
      <c r="AY335">
        <f t="shared" si="151"/>
        <v>305.09884490966795</v>
      </c>
      <c r="AZ335">
        <f t="shared" si="152"/>
        <v>4.0389899304734911E-2</v>
      </c>
      <c r="BA335">
        <f t="shared" si="153"/>
        <v>-3.017360873101825E-2</v>
      </c>
      <c r="BB335">
        <f t="shared" si="154"/>
        <v>4.7148633006513565</v>
      </c>
      <c r="BC335">
        <f t="shared" si="155"/>
        <v>47.396245410438517</v>
      </c>
      <c r="BD335">
        <f t="shared" si="156"/>
        <v>18.051097323890666</v>
      </c>
      <c r="BE335">
        <f t="shared" si="157"/>
        <v>31.862400054931641</v>
      </c>
      <c r="BF335">
        <f t="shared" si="158"/>
        <v>4.7380195894311461</v>
      </c>
      <c r="BG335">
        <f t="shared" si="159"/>
        <v>5.8382936348590304E-3</v>
      </c>
      <c r="BH335">
        <f t="shared" si="160"/>
        <v>2.9191840106172604</v>
      </c>
      <c r="BI335">
        <f t="shared" si="161"/>
        <v>1.8188355788138857</v>
      </c>
      <c r="BJ335">
        <f t="shared" si="162"/>
        <v>3.650012144972902E-3</v>
      </c>
      <c r="BK335">
        <f t="shared" si="163"/>
        <v>69.207389710719639</v>
      </c>
      <c r="BL335">
        <f t="shared" si="164"/>
        <v>1.771407997475664</v>
      </c>
      <c r="BM335">
        <f t="shared" si="165"/>
        <v>60.476238942595486</v>
      </c>
      <c r="BN335">
        <f t="shared" si="166"/>
        <v>393.2972337693335</v>
      </c>
      <c r="BO335">
        <f t="shared" si="167"/>
        <v>-1.792111479345932E-3</v>
      </c>
    </row>
    <row r="336" spans="1:67" x14ac:dyDescent="0.25">
      <c r="A336" s="1">
        <v>325</v>
      </c>
      <c r="B336" s="1" t="s">
        <v>412</v>
      </c>
      <c r="C336" s="1" t="s">
        <v>81</v>
      </c>
      <c r="D336" s="1" t="s">
        <v>82</v>
      </c>
      <c r="E336" s="1" t="s">
        <v>83</v>
      </c>
      <c r="F336" s="1" t="s">
        <v>84</v>
      </c>
      <c r="G336" s="1" t="s">
        <v>85</v>
      </c>
      <c r="H336" s="1" t="s">
        <v>86</v>
      </c>
      <c r="I336" s="1">
        <v>2071.4999979995191</v>
      </c>
      <c r="J336" s="1">
        <v>0</v>
      </c>
      <c r="K336">
        <f t="shared" si="140"/>
        <v>-1.196588661473069</v>
      </c>
      <c r="L336">
        <f t="shared" si="141"/>
        <v>5.7378541427603432E-3</v>
      </c>
      <c r="M336">
        <f t="shared" si="142"/>
        <v>709.9215017955637</v>
      </c>
      <c r="N336">
        <f t="shared" si="143"/>
        <v>0.10746684748491848</v>
      </c>
      <c r="O336">
        <f t="shared" si="144"/>
        <v>1.7952748027900034</v>
      </c>
      <c r="P336">
        <f t="shared" si="145"/>
        <v>31.772981643676758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31.944309234619141</v>
      </c>
      <c r="V336" s="1">
        <v>31.772981643676758</v>
      </c>
      <c r="W336" s="1">
        <v>32.025745391845703</v>
      </c>
      <c r="X336" s="1">
        <v>389.9150390625</v>
      </c>
      <c r="Y336" s="1">
        <v>392.21820068359375</v>
      </c>
      <c r="Z336" s="1">
        <v>29.133514404296875</v>
      </c>
      <c r="AA336" s="1">
        <v>29.341625213623047</v>
      </c>
      <c r="AB336" s="1">
        <v>60.883609771728516</v>
      </c>
      <c r="AC336" s="1">
        <v>61.318523406982422</v>
      </c>
      <c r="AD336" s="1">
        <v>300.744384765625</v>
      </c>
      <c r="AE336" s="1">
        <v>4.1568033397197723E-2</v>
      </c>
      <c r="AF336" s="1">
        <v>0.11888572573661804</v>
      </c>
      <c r="AG336" s="1">
        <v>99.476211547851563</v>
      </c>
      <c r="AH336" s="1">
        <v>3.2126543521881104</v>
      </c>
      <c r="AI336" s="1">
        <v>0.26484203338623047</v>
      </c>
      <c r="AJ336" s="1">
        <v>0.27572876214981079</v>
      </c>
      <c r="AK336" s="1">
        <v>1.2368689058348536E-3</v>
      </c>
      <c r="AL336" s="1">
        <v>0.25640422105789185</v>
      </c>
      <c r="AM336" s="1">
        <v>2.1290718577802181E-3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87</v>
      </c>
      <c r="AV336">
        <f t="shared" si="148"/>
        <v>0.50124064127604162</v>
      </c>
      <c r="AW336">
        <f t="shared" si="149"/>
        <v>1.0746684748491848E-4</v>
      </c>
      <c r="AX336">
        <f t="shared" si="150"/>
        <v>304.92298164367674</v>
      </c>
      <c r="AY336">
        <f t="shared" si="151"/>
        <v>305.09430923461912</v>
      </c>
      <c r="AZ336">
        <f t="shared" si="152"/>
        <v>6.6508851948927639E-3</v>
      </c>
      <c r="BA336">
        <f t="shared" si="153"/>
        <v>-2.9713733049365532E-2</v>
      </c>
      <c r="BB336">
        <f t="shared" si="154"/>
        <v>4.7140685196981451</v>
      </c>
      <c r="BC336">
        <f t="shared" si="155"/>
        <v>47.388902797434255</v>
      </c>
      <c r="BD336">
        <f t="shared" si="156"/>
        <v>18.047277583811209</v>
      </c>
      <c r="BE336">
        <f t="shared" si="157"/>
        <v>31.858645439147949</v>
      </c>
      <c r="BF336">
        <f t="shared" si="158"/>
        <v>4.7370117742237383</v>
      </c>
      <c r="BG336">
        <f t="shared" si="159"/>
        <v>5.7262849218886807E-3</v>
      </c>
      <c r="BH336">
        <f t="shared" si="160"/>
        <v>2.9187937169081417</v>
      </c>
      <c r="BI336">
        <f t="shared" si="161"/>
        <v>1.8182180573155966</v>
      </c>
      <c r="BJ336">
        <f t="shared" si="162"/>
        <v>3.5799657033324934E-3</v>
      </c>
      <c r="BK336">
        <f t="shared" si="163"/>
        <v>70.620301494983977</v>
      </c>
      <c r="BL336">
        <f t="shared" si="164"/>
        <v>1.8100167217080889</v>
      </c>
      <c r="BM336">
        <f t="shared" si="165"/>
        <v>60.477141145488012</v>
      </c>
      <c r="BN336">
        <f t="shared" si="166"/>
        <v>392.78700162514406</v>
      </c>
      <c r="BO336">
        <f t="shared" si="167"/>
        <v>-1.8423792303101734E-3</v>
      </c>
    </row>
    <row r="337" spans="1:67" x14ac:dyDescent="0.25">
      <c r="A337" s="1">
        <v>326</v>
      </c>
      <c r="B337" s="1" t="s">
        <v>413</v>
      </c>
      <c r="C337" s="1" t="s">
        <v>81</v>
      </c>
      <c r="D337" s="1" t="s">
        <v>82</v>
      </c>
      <c r="E337" s="1" t="s">
        <v>83</v>
      </c>
      <c r="F337" s="1" t="s">
        <v>84</v>
      </c>
      <c r="G337" s="1" t="s">
        <v>85</v>
      </c>
      <c r="H337" s="1" t="s">
        <v>86</v>
      </c>
      <c r="I337" s="1">
        <v>2076.9999978765845</v>
      </c>
      <c r="J337" s="1">
        <v>0</v>
      </c>
      <c r="K337">
        <f t="shared" si="140"/>
        <v>-1.1660039499772403</v>
      </c>
      <c r="L337">
        <f t="shared" si="141"/>
        <v>5.7007045063532831E-3</v>
      </c>
      <c r="M337">
        <f t="shared" si="142"/>
        <v>702.98248851787082</v>
      </c>
      <c r="N337">
        <f t="shared" si="143"/>
        <v>0.10685927205581547</v>
      </c>
      <c r="O337">
        <f t="shared" si="144"/>
        <v>1.7967372232382965</v>
      </c>
      <c r="P337">
        <f t="shared" si="145"/>
        <v>31.776145935058594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31.94189453125</v>
      </c>
      <c r="V337" s="1">
        <v>31.776145935058594</v>
      </c>
      <c r="W337" s="1">
        <v>32.029006958007813</v>
      </c>
      <c r="X337" s="1">
        <v>389.36260986328125</v>
      </c>
      <c r="Y337" s="1">
        <v>391.60366821289063</v>
      </c>
      <c r="Z337" s="1">
        <v>29.128572463989258</v>
      </c>
      <c r="AA337" s="1">
        <v>29.335351943969727</v>
      </c>
      <c r="AB337" s="1">
        <v>60.881759643554688</v>
      </c>
      <c r="AC337" s="1">
        <v>61.313953399658203</v>
      </c>
      <c r="AD337" s="1">
        <v>300.97140502929688</v>
      </c>
      <c r="AE337" s="1">
        <v>0.14510953426361084</v>
      </c>
      <c r="AF337" s="1">
        <v>4.1351360268890858E-3</v>
      </c>
      <c r="AG337" s="1">
        <v>99.476463317871094</v>
      </c>
      <c r="AH337" s="1">
        <v>3.2126543521881104</v>
      </c>
      <c r="AI337" s="1">
        <v>0.26484203338623047</v>
      </c>
      <c r="AJ337" s="1">
        <v>0.27572876214981079</v>
      </c>
      <c r="AK337" s="1">
        <v>1.2368689058348536E-3</v>
      </c>
      <c r="AL337" s="1">
        <v>0.25640422105789185</v>
      </c>
      <c r="AM337" s="1">
        <v>2.1290718577802181E-3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87</v>
      </c>
      <c r="AV337">
        <f t="shared" si="148"/>
        <v>0.50161900838216134</v>
      </c>
      <c r="AW337">
        <f t="shared" si="149"/>
        <v>1.0685927205581547E-4</v>
      </c>
      <c r="AX337">
        <f t="shared" si="150"/>
        <v>304.92614593505857</v>
      </c>
      <c r="AY337">
        <f t="shared" si="151"/>
        <v>305.09189453124998</v>
      </c>
      <c r="AZ337">
        <f t="shared" si="152"/>
        <v>2.32175249632256E-2</v>
      </c>
      <c r="BA337">
        <f t="shared" si="153"/>
        <v>-2.999351529042046E-2</v>
      </c>
      <c r="BB337">
        <f t="shared" si="154"/>
        <v>4.7149142848094394</v>
      </c>
      <c r="BC337">
        <f t="shared" si="155"/>
        <v>47.397285021515216</v>
      </c>
      <c r="BD337">
        <f t="shared" si="156"/>
        <v>18.06193307754549</v>
      </c>
      <c r="BE337">
        <f t="shared" si="157"/>
        <v>31.859020233154297</v>
      </c>
      <c r="BF337">
        <f t="shared" si="158"/>
        <v>4.7371123681685665</v>
      </c>
      <c r="BG337">
        <f t="shared" si="159"/>
        <v>5.6892844608663808E-3</v>
      </c>
      <c r="BH337">
        <f t="shared" si="160"/>
        <v>2.9181770615711429</v>
      </c>
      <c r="BI337">
        <f t="shared" si="161"/>
        <v>1.8189353065974236</v>
      </c>
      <c r="BJ337">
        <f t="shared" si="162"/>
        <v>3.5568270473154461E-3</v>
      </c>
      <c r="BK337">
        <f t="shared" si="163"/>
        <v>69.930211732153708</v>
      </c>
      <c r="BL337">
        <f t="shared" si="164"/>
        <v>1.7951376495679372</v>
      </c>
      <c r="BM337">
        <f t="shared" si="165"/>
        <v>60.451481819424998</v>
      </c>
      <c r="BN337">
        <f t="shared" si="166"/>
        <v>392.15793064738665</v>
      </c>
      <c r="BO337">
        <f t="shared" si="167"/>
        <v>-1.7974051032721759E-3</v>
      </c>
    </row>
    <row r="338" spans="1:67" x14ac:dyDescent="0.25">
      <c r="A338" s="1">
        <v>327</v>
      </c>
      <c r="B338" s="1" t="s">
        <v>414</v>
      </c>
      <c r="C338" s="1" t="s">
        <v>81</v>
      </c>
      <c r="D338" s="1" t="s">
        <v>82</v>
      </c>
      <c r="E338" s="1" t="s">
        <v>83</v>
      </c>
      <c r="F338" s="1" t="s">
        <v>84</v>
      </c>
      <c r="G338" s="1" t="s">
        <v>85</v>
      </c>
      <c r="H338" s="1" t="s">
        <v>86</v>
      </c>
      <c r="I338" s="1">
        <v>2081.9999977648258</v>
      </c>
      <c r="J338" s="1">
        <v>0</v>
      </c>
      <c r="K338">
        <f t="shared" si="140"/>
        <v>-1.2214419166600181</v>
      </c>
      <c r="L338">
        <f t="shared" si="141"/>
        <v>5.7636114813846406E-3</v>
      </c>
      <c r="M338">
        <f t="shared" si="142"/>
        <v>714.19468567503202</v>
      </c>
      <c r="N338">
        <f t="shared" si="143"/>
        <v>0.10798094895733647</v>
      </c>
      <c r="O338">
        <f t="shared" si="144"/>
        <v>1.7958431620060393</v>
      </c>
      <c r="P338">
        <f t="shared" si="145"/>
        <v>31.772298812866211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31.940414428710938</v>
      </c>
      <c r="V338" s="1">
        <v>31.772298812866211</v>
      </c>
      <c r="W338" s="1">
        <v>32.020923614501953</v>
      </c>
      <c r="X338" s="1">
        <v>388.76998901367188</v>
      </c>
      <c r="Y338" s="1">
        <v>391.1239013671875</v>
      </c>
      <c r="Z338" s="1">
        <v>29.124591827392578</v>
      </c>
      <c r="AA338" s="1">
        <v>29.333818435668945</v>
      </c>
      <c r="AB338" s="1">
        <v>60.878925323486328</v>
      </c>
      <c r="AC338" s="1">
        <v>61.316268920898438</v>
      </c>
      <c r="AD338" s="1">
        <v>300.573974609375</v>
      </c>
      <c r="AE338" s="1">
        <v>0.11714409291744232</v>
      </c>
      <c r="AF338" s="1">
        <v>3.2046861946582794E-2</v>
      </c>
      <c r="AG338" s="1">
        <v>99.477088928222656</v>
      </c>
      <c r="AH338" s="1">
        <v>3.2126543521881104</v>
      </c>
      <c r="AI338" s="1">
        <v>0.26484203338623047</v>
      </c>
      <c r="AJ338" s="1">
        <v>0.27572876214981079</v>
      </c>
      <c r="AK338" s="1">
        <v>1.2368689058348536E-3</v>
      </c>
      <c r="AL338" s="1">
        <v>0.25640422105789185</v>
      </c>
      <c r="AM338" s="1">
        <v>2.1290718577802181E-3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87</v>
      </c>
      <c r="AV338">
        <f t="shared" si="148"/>
        <v>0.50095662434895827</v>
      </c>
      <c r="AW338">
        <f t="shared" si="149"/>
        <v>1.0798094895733646E-4</v>
      </c>
      <c r="AX338">
        <f t="shared" si="150"/>
        <v>304.92229881286619</v>
      </c>
      <c r="AY338">
        <f t="shared" si="151"/>
        <v>305.09041442871091</v>
      </c>
      <c r="AZ338">
        <f t="shared" si="152"/>
        <v>1.8743054447850849E-2</v>
      </c>
      <c r="BA338">
        <f t="shared" si="153"/>
        <v>-3.0275874543470582E-2</v>
      </c>
      <c r="BB338">
        <f t="shared" si="154"/>
        <v>4.7138860271354162</v>
      </c>
      <c r="BC338">
        <f t="shared" si="155"/>
        <v>47.386650312382017</v>
      </c>
      <c r="BD338">
        <f t="shared" si="156"/>
        <v>18.052831876713071</v>
      </c>
      <c r="BE338">
        <f t="shared" si="157"/>
        <v>31.856356620788574</v>
      </c>
      <c r="BF338">
        <f t="shared" si="158"/>
        <v>4.7363975004135073</v>
      </c>
      <c r="BG338">
        <f t="shared" si="159"/>
        <v>5.751938264120674E-3</v>
      </c>
      <c r="BH338">
        <f t="shared" si="160"/>
        <v>2.9180428651293768</v>
      </c>
      <c r="BI338">
        <f t="shared" si="161"/>
        <v>1.8183546352841304</v>
      </c>
      <c r="BJ338">
        <f t="shared" si="162"/>
        <v>3.5960083614014018E-3</v>
      </c>
      <c r="BK338">
        <f t="shared" si="163"/>
        <v>71.046008258959191</v>
      </c>
      <c r="BL338">
        <f t="shared" si="164"/>
        <v>1.8260062429796264</v>
      </c>
      <c r="BM338">
        <f t="shared" si="165"/>
        <v>60.463662828310902</v>
      </c>
      <c r="BN338">
        <f t="shared" si="166"/>
        <v>391.70451635595896</v>
      </c>
      <c r="BO338">
        <f t="shared" si="167"/>
        <v>-1.885422534831941E-3</v>
      </c>
    </row>
    <row r="339" spans="1:67" x14ac:dyDescent="0.25">
      <c r="A339" s="1">
        <v>328</v>
      </c>
      <c r="B339" s="1" t="s">
        <v>415</v>
      </c>
      <c r="C339" s="1" t="s">
        <v>81</v>
      </c>
      <c r="D339" s="1" t="s">
        <v>82</v>
      </c>
      <c r="E339" s="1" t="s">
        <v>83</v>
      </c>
      <c r="F339" s="1" t="s">
        <v>84</v>
      </c>
      <c r="G339" s="1" t="s">
        <v>85</v>
      </c>
      <c r="H339" s="1" t="s">
        <v>86</v>
      </c>
      <c r="I339" s="1">
        <v>2086.9999976530671</v>
      </c>
      <c r="J339" s="1">
        <v>0</v>
      </c>
      <c r="K339">
        <f t="shared" si="140"/>
        <v>-1.1633579386841011</v>
      </c>
      <c r="L339">
        <f t="shared" si="141"/>
        <v>5.7862529777887523E-3</v>
      </c>
      <c r="M339">
        <f t="shared" si="142"/>
        <v>696.50679353138707</v>
      </c>
      <c r="N339">
        <f t="shared" si="143"/>
        <v>0.10841798488619134</v>
      </c>
      <c r="O339">
        <f t="shared" si="144"/>
        <v>1.7960675544117506</v>
      </c>
      <c r="P339">
        <f t="shared" si="145"/>
        <v>31.77275276184082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31.939191818237305</v>
      </c>
      <c r="V339" s="1">
        <v>31.77275276184082</v>
      </c>
      <c r="W339" s="1">
        <v>32.014060974121094</v>
      </c>
      <c r="X339" s="1">
        <v>388.34353637695313</v>
      </c>
      <c r="Y339" s="1">
        <v>390.58038330078125</v>
      </c>
      <c r="Z339" s="1">
        <v>29.122833251953125</v>
      </c>
      <c r="AA339" s="1">
        <v>29.332822799682617</v>
      </c>
      <c r="AB339" s="1">
        <v>60.879379272460938</v>
      </c>
      <c r="AC339" s="1">
        <v>61.318344116210938</v>
      </c>
      <c r="AD339" s="1">
        <v>300.6943359375</v>
      </c>
      <c r="AE339" s="1">
        <v>0.17610114812850952</v>
      </c>
      <c r="AF339" s="1">
        <v>5.1690572872757912E-3</v>
      </c>
      <c r="AG339" s="1">
        <v>99.476951599121094</v>
      </c>
      <c r="AH339" s="1">
        <v>3.2126543521881104</v>
      </c>
      <c r="AI339" s="1">
        <v>0.26484203338623047</v>
      </c>
      <c r="AJ339" s="1">
        <v>0.27572876214981079</v>
      </c>
      <c r="AK339" s="1">
        <v>1.2368689058348536E-3</v>
      </c>
      <c r="AL339" s="1">
        <v>0.25640422105789185</v>
      </c>
      <c r="AM339" s="1">
        <v>2.1290718577802181E-3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87</v>
      </c>
      <c r="AV339">
        <f t="shared" si="148"/>
        <v>0.50115722656249995</v>
      </c>
      <c r="AW339">
        <f t="shared" si="149"/>
        <v>1.0841798488619134E-4</v>
      </c>
      <c r="AX339">
        <f t="shared" si="150"/>
        <v>304.9227527618408</v>
      </c>
      <c r="AY339">
        <f t="shared" si="151"/>
        <v>305.08919181823728</v>
      </c>
      <c r="AZ339">
        <f t="shared" si="152"/>
        <v>2.8176183070774741E-2</v>
      </c>
      <c r="BA339">
        <f t="shared" si="153"/>
        <v>-3.0617712349892752E-2</v>
      </c>
      <c r="BB339">
        <f t="shared" si="154"/>
        <v>4.714007348321374</v>
      </c>
      <c r="BC339">
        <f t="shared" si="155"/>
        <v>47.387935321120388</v>
      </c>
      <c r="BD339">
        <f t="shared" si="156"/>
        <v>18.055112521437771</v>
      </c>
      <c r="BE339">
        <f t="shared" si="157"/>
        <v>31.855972290039063</v>
      </c>
      <c r="BF339">
        <f t="shared" si="158"/>
        <v>4.7362943604034031</v>
      </c>
      <c r="BG339">
        <f t="shared" si="159"/>
        <v>5.7744879609695036E-3</v>
      </c>
      <c r="BH339">
        <f t="shared" si="160"/>
        <v>2.9179397939096234</v>
      </c>
      <c r="BI339">
        <f t="shared" si="161"/>
        <v>1.8183545664937797</v>
      </c>
      <c r="BJ339">
        <f t="shared" si="162"/>
        <v>3.6101101480506621E-3</v>
      </c>
      <c r="BK339">
        <f t="shared" si="163"/>
        <v>69.286372588580818</v>
      </c>
      <c r="BL339">
        <f t="shared" si="164"/>
        <v>1.7832610732910659</v>
      </c>
      <c r="BM339">
        <f t="shared" si="165"/>
        <v>60.460049009179762</v>
      </c>
      <c r="BN339">
        <f t="shared" si="166"/>
        <v>391.13338794823375</v>
      </c>
      <c r="BO339">
        <f t="shared" si="167"/>
        <v>-1.7982785452559757E-3</v>
      </c>
    </row>
    <row r="340" spans="1:67" x14ac:dyDescent="0.25">
      <c r="A340" s="1">
        <v>329</v>
      </c>
      <c r="B340" s="1" t="s">
        <v>416</v>
      </c>
      <c r="C340" s="1" t="s">
        <v>81</v>
      </c>
      <c r="D340" s="1" t="s">
        <v>82</v>
      </c>
      <c r="E340" s="1" t="s">
        <v>83</v>
      </c>
      <c r="F340" s="1" t="s">
        <v>84</v>
      </c>
      <c r="G340" s="1" t="s">
        <v>85</v>
      </c>
      <c r="H340" s="1" t="s">
        <v>86</v>
      </c>
      <c r="I340" s="1">
        <v>2092.4999975301325</v>
      </c>
      <c r="J340" s="1">
        <v>0</v>
      </c>
      <c r="K340">
        <f t="shared" si="140"/>
        <v>-1.2098869478300647</v>
      </c>
      <c r="L340">
        <f t="shared" si="141"/>
        <v>5.7152603883608719E-3</v>
      </c>
      <c r="M340">
        <f t="shared" si="142"/>
        <v>712.76910947080262</v>
      </c>
      <c r="N340">
        <f t="shared" si="143"/>
        <v>0.10709739656733488</v>
      </c>
      <c r="O340">
        <f t="shared" si="144"/>
        <v>1.7961889382440646</v>
      </c>
      <c r="P340">
        <f t="shared" si="145"/>
        <v>31.771928787231445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31.935024261474609</v>
      </c>
      <c r="V340" s="1">
        <v>31.771928787231445</v>
      </c>
      <c r="W340" s="1">
        <v>32.016742706298828</v>
      </c>
      <c r="X340" s="1">
        <v>387.70632934570313</v>
      </c>
      <c r="Y340" s="1">
        <v>390.03561401367188</v>
      </c>
      <c r="Z340" s="1">
        <v>29.122098922729492</v>
      </c>
      <c r="AA340" s="1">
        <v>29.32939338684082</v>
      </c>
      <c r="AB340" s="1">
        <v>60.892204284667969</v>
      </c>
      <c r="AC340" s="1">
        <v>61.325637817382813</v>
      </c>
      <c r="AD340" s="1">
        <v>300.89456176757813</v>
      </c>
      <c r="AE340" s="1">
        <v>0.19650575518608093</v>
      </c>
      <c r="AF340" s="1">
        <v>0.11578574031591415</v>
      </c>
      <c r="AG340" s="1">
        <v>99.476936340332031</v>
      </c>
      <c r="AH340" s="1">
        <v>3.2126543521881104</v>
      </c>
      <c r="AI340" s="1">
        <v>0.26484203338623047</v>
      </c>
      <c r="AJ340" s="1">
        <v>0.27572876214981079</v>
      </c>
      <c r="AK340" s="1">
        <v>1.2368689058348536E-3</v>
      </c>
      <c r="AL340" s="1">
        <v>0.25640422105789185</v>
      </c>
      <c r="AM340" s="1">
        <v>2.1290718577802181E-3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87</v>
      </c>
      <c r="AV340">
        <f t="shared" si="148"/>
        <v>0.50149093627929675</v>
      </c>
      <c r="AW340">
        <f t="shared" si="149"/>
        <v>1.0709739656733489E-4</v>
      </c>
      <c r="AX340">
        <f t="shared" si="150"/>
        <v>304.92192878723142</v>
      </c>
      <c r="AY340">
        <f t="shared" si="151"/>
        <v>305.08502426147459</v>
      </c>
      <c r="AZ340">
        <f t="shared" si="152"/>
        <v>3.1440920127013605E-2</v>
      </c>
      <c r="BA340">
        <f t="shared" si="153"/>
        <v>-3.0386011525310182E-2</v>
      </c>
      <c r="BB340">
        <f t="shared" si="154"/>
        <v>4.7137871370873841</v>
      </c>
      <c r="BC340">
        <f t="shared" si="155"/>
        <v>47.385728898611262</v>
      </c>
      <c r="BD340">
        <f t="shared" si="156"/>
        <v>18.056335511770442</v>
      </c>
      <c r="BE340">
        <f t="shared" si="157"/>
        <v>31.853476524353027</v>
      </c>
      <c r="BF340">
        <f t="shared" si="158"/>
        <v>4.7356246377407842</v>
      </c>
      <c r="BG340">
        <f t="shared" si="159"/>
        <v>5.7037820084335786E-3</v>
      </c>
      <c r="BH340">
        <f t="shared" si="160"/>
        <v>2.9175981988433195</v>
      </c>
      <c r="BI340">
        <f t="shared" si="161"/>
        <v>1.8180264388974647</v>
      </c>
      <c r="BJ340">
        <f t="shared" si="162"/>
        <v>3.565893242027177E-3</v>
      </c>
      <c r="BK340">
        <f t="shared" si="163"/>
        <v>70.904087328182186</v>
      </c>
      <c r="BL340">
        <f t="shared" si="164"/>
        <v>1.8274462225026917</v>
      </c>
      <c r="BM340">
        <f t="shared" si="165"/>
        <v>60.454658844191258</v>
      </c>
      <c r="BN340">
        <f t="shared" si="166"/>
        <v>390.61073632366265</v>
      </c>
      <c r="BO340">
        <f t="shared" si="167"/>
        <v>-1.8725369240874974E-3</v>
      </c>
    </row>
    <row r="341" spans="1:67" x14ac:dyDescent="0.25">
      <c r="A341" s="1">
        <v>330</v>
      </c>
      <c r="B341" s="1" t="s">
        <v>417</v>
      </c>
      <c r="C341" s="1" t="s">
        <v>81</v>
      </c>
      <c r="D341" s="1" t="s">
        <v>82</v>
      </c>
      <c r="E341" s="1" t="s">
        <v>83</v>
      </c>
      <c r="F341" s="1" t="s">
        <v>84</v>
      </c>
      <c r="G341" s="1" t="s">
        <v>85</v>
      </c>
      <c r="H341" s="1" t="s">
        <v>86</v>
      </c>
      <c r="I341" s="1">
        <v>2097.4999974183738</v>
      </c>
      <c r="J341" s="1">
        <v>0</v>
      </c>
      <c r="K341">
        <f t="shared" si="140"/>
        <v>-1.2114143860506237</v>
      </c>
      <c r="L341">
        <f t="shared" si="141"/>
        <v>5.8270010918694201E-3</v>
      </c>
      <c r="M341">
        <f t="shared" si="142"/>
        <v>706.28914199059795</v>
      </c>
      <c r="N341">
        <f t="shared" si="143"/>
        <v>0.10911371754992105</v>
      </c>
      <c r="O341">
        <f t="shared" si="144"/>
        <v>1.7949839476081619</v>
      </c>
      <c r="P341">
        <f t="shared" si="145"/>
        <v>31.766191482543945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31.935653686523438</v>
      </c>
      <c r="V341" s="1">
        <v>31.766191482543945</v>
      </c>
      <c r="W341" s="1">
        <v>32.040534973144531</v>
      </c>
      <c r="X341" s="1">
        <v>387.18280029296875</v>
      </c>
      <c r="Y341" s="1">
        <v>389.51446533203125</v>
      </c>
      <c r="Z341" s="1">
        <v>29.115091323852539</v>
      </c>
      <c r="AA341" s="1">
        <v>29.326360702514648</v>
      </c>
      <c r="AB341" s="1">
        <v>60.874839782714844</v>
      </c>
      <c r="AC341" s="1">
        <v>61.316566467285156</v>
      </c>
      <c r="AD341" s="1">
        <v>300.79269409179688</v>
      </c>
      <c r="AE341" s="1">
        <v>0.32800200581550598</v>
      </c>
      <c r="AF341" s="1">
        <v>0.14265958964824677</v>
      </c>
      <c r="AG341" s="1">
        <v>99.476036071777344</v>
      </c>
      <c r="AH341" s="1">
        <v>3.2126543521881104</v>
      </c>
      <c r="AI341" s="1">
        <v>0.26484203338623047</v>
      </c>
      <c r="AJ341" s="1">
        <v>0.27572876214981079</v>
      </c>
      <c r="AK341" s="1">
        <v>1.2368689058348536E-3</v>
      </c>
      <c r="AL341" s="1">
        <v>0.25640422105789185</v>
      </c>
      <c r="AM341" s="1">
        <v>2.1290718577802181E-3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87</v>
      </c>
      <c r="AV341">
        <f t="shared" si="148"/>
        <v>0.50132115681966138</v>
      </c>
      <c r="AW341">
        <f t="shared" si="149"/>
        <v>1.0911371754992105E-4</v>
      </c>
      <c r="AX341">
        <f t="shared" si="150"/>
        <v>304.91619148254392</v>
      </c>
      <c r="AY341">
        <f t="shared" si="151"/>
        <v>305.08565368652341</v>
      </c>
      <c r="AZ341">
        <f t="shared" si="152"/>
        <v>5.2480319757454374E-2</v>
      </c>
      <c r="BA341">
        <f t="shared" si="153"/>
        <v>-3.0274589588764847E-2</v>
      </c>
      <c r="BB341">
        <f t="shared" si="154"/>
        <v>4.7122540627054628</v>
      </c>
      <c r="BC341">
        <f t="shared" si="155"/>
        <v>47.370746249934172</v>
      </c>
      <c r="BD341">
        <f t="shared" si="156"/>
        <v>18.044385547419523</v>
      </c>
      <c r="BE341">
        <f t="shared" si="157"/>
        <v>31.850922584533691</v>
      </c>
      <c r="BF341">
        <f t="shared" si="158"/>
        <v>4.734939389778539</v>
      </c>
      <c r="BG341">
        <f t="shared" si="159"/>
        <v>5.815069958559709E-3</v>
      </c>
      <c r="BH341">
        <f t="shared" si="160"/>
        <v>2.9172701150973008</v>
      </c>
      <c r="BI341">
        <f t="shared" si="161"/>
        <v>1.8176692746812382</v>
      </c>
      <c r="BJ341">
        <f t="shared" si="162"/>
        <v>3.635488781958753E-3</v>
      </c>
      <c r="BK341">
        <f t="shared" si="163"/>
        <v>70.258844165761388</v>
      </c>
      <c r="BL341">
        <f t="shared" si="164"/>
        <v>1.8132552314547306</v>
      </c>
      <c r="BM341">
        <f t="shared" si="165"/>
        <v>60.470253728388869</v>
      </c>
      <c r="BN341">
        <f t="shared" si="166"/>
        <v>390.09031371299864</v>
      </c>
      <c r="BO341">
        <f t="shared" si="167"/>
        <v>-1.8778865488210312E-3</v>
      </c>
    </row>
    <row r="342" spans="1:67" x14ac:dyDescent="0.25">
      <c r="A342" s="1">
        <v>331</v>
      </c>
      <c r="B342" s="1" t="s">
        <v>418</v>
      </c>
      <c r="C342" s="1" t="s">
        <v>81</v>
      </c>
      <c r="D342" s="1" t="s">
        <v>82</v>
      </c>
      <c r="E342" s="1" t="s">
        <v>83</v>
      </c>
      <c r="F342" s="1" t="s">
        <v>84</v>
      </c>
      <c r="G342" s="1" t="s">
        <v>85</v>
      </c>
      <c r="H342" s="1" t="s">
        <v>86</v>
      </c>
      <c r="I342" s="1">
        <v>2102.4999973066151</v>
      </c>
      <c r="J342" s="1">
        <v>0</v>
      </c>
      <c r="K342">
        <f t="shared" si="140"/>
        <v>-1.1617710220670383</v>
      </c>
      <c r="L342">
        <f t="shared" si="141"/>
        <v>5.8060807060833402E-3</v>
      </c>
      <c r="M342">
        <f t="shared" si="142"/>
        <v>693.36713455100437</v>
      </c>
      <c r="N342">
        <f t="shared" si="143"/>
        <v>0.10891920352331909</v>
      </c>
      <c r="O342">
        <f t="shared" si="144"/>
        <v>1.798213200640451</v>
      </c>
      <c r="P342">
        <f t="shared" si="145"/>
        <v>31.777347564697266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31.944160461425781</v>
      </c>
      <c r="V342" s="1">
        <v>31.777347564697266</v>
      </c>
      <c r="W342" s="1">
        <v>32.055648803710938</v>
      </c>
      <c r="X342" s="1">
        <v>386.69027709960938</v>
      </c>
      <c r="Y342" s="1">
        <v>388.92483520507813</v>
      </c>
      <c r="Z342" s="1">
        <v>29.112634658813477</v>
      </c>
      <c r="AA342" s="1">
        <v>29.32368278503418</v>
      </c>
      <c r="AB342" s="1">
        <v>60.840770721435547</v>
      </c>
      <c r="AC342" s="1">
        <v>61.281829833984375</v>
      </c>
      <c r="AD342" s="1">
        <v>300.57208251953125</v>
      </c>
      <c r="AE342" s="1">
        <v>0.22522576153278351</v>
      </c>
      <c r="AF342" s="1">
        <v>0.19642215967178345</v>
      </c>
      <c r="AG342" s="1">
        <v>99.476669311523438</v>
      </c>
      <c r="AH342" s="1">
        <v>3.2126543521881104</v>
      </c>
      <c r="AI342" s="1">
        <v>0.26484203338623047</v>
      </c>
      <c r="AJ342" s="1">
        <v>0.27572876214981079</v>
      </c>
      <c r="AK342" s="1">
        <v>1.2368689058348536E-3</v>
      </c>
      <c r="AL342" s="1">
        <v>0.25640422105789185</v>
      </c>
      <c r="AM342" s="1">
        <v>2.1290718577802181E-3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87</v>
      </c>
      <c r="AV342">
        <f t="shared" si="148"/>
        <v>0.50095347086588538</v>
      </c>
      <c r="AW342">
        <f t="shared" si="149"/>
        <v>1.0891920352331909E-4</v>
      </c>
      <c r="AX342">
        <f t="shared" si="150"/>
        <v>304.92734756469724</v>
      </c>
      <c r="AY342">
        <f t="shared" si="151"/>
        <v>305.09416046142576</v>
      </c>
      <c r="AZ342">
        <f t="shared" si="152"/>
        <v>3.6036121039775271E-2</v>
      </c>
      <c r="BA342">
        <f t="shared" si="153"/>
        <v>-3.0725403172158872E-2</v>
      </c>
      <c r="BB342">
        <f t="shared" si="154"/>
        <v>4.7152354960433085</v>
      </c>
      <c r="BC342">
        <f t="shared" si="155"/>
        <v>47.400415883215473</v>
      </c>
      <c r="BD342">
        <f t="shared" si="156"/>
        <v>18.076733098181293</v>
      </c>
      <c r="BE342">
        <f t="shared" si="157"/>
        <v>31.860754013061523</v>
      </c>
      <c r="BF342">
        <f t="shared" si="158"/>
        <v>4.7375777353514597</v>
      </c>
      <c r="BG342">
        <f t="shared" si="159"/>
        <v>5.7942350033846528E-3</v>
      </c>
      <c r="BH342">
        <f t="shared" si="160"/>
        <v>2.9170222954028575</v>
      </c>
      <c r="BI342">
        <f t="shared" si="161"/>
        <v>1.8205554399486021</v>
      </c>
      <c r="BJ342">
        <f t="shared" si="162"/>
        <v>3.6224592797178164E-3</v>
      </c>
      <c r="BK342">
        <f t="shared" si="163"/>
        <v>68.973853155208843</v>
      </c>
      <c r="BL342">
        <f t="shared" si="164"/>
        <v>1.7827792719521121</v>
      </c>
      <c r="BM342">
        <f t="shared" si="165"/>
        <v>60.423331207005269</v>
      </c>
      <c r="BN342">
        <f t="shared" si="166"/>
        <v>389.47708550837291</v>
      </c>
      <c r="BO342">
        <f t="shared" si="167"/>
        <v>-1.8023672730689718E-3</v>
      </c>
    </row>
    <row r="343" spans="1:67" x14ac:dyDescent="0.25">
      <c r="A343" s="1">
        <v>332</v>
      </c>
      <c r="B343" s="1" t="s">
        <v>419</v>
      </c>
      <c r="C343" s="1" t="s">
        <v>81</v>
      </c>
      <c r="D343" s="1" t="s">
        <v>82</v>
      </c>
      <c r="E343" s="1" t="s">
        <v>83</v>
      </c>
      <c r="F343" s="1" t="s">
        <v>84</v>
      </c>
      <c r="G343" s="1" t="s">
        <v>85</v>
      </c>
      <c r="H343" s="1" t="s">
        <v>86</v>
      </c>
      <c r="I343" s="1">
        <v>2107.9999971836805</v>
      </c>
      <c r="J343" s="1">
        <v>0</v>
      </c>
      <c r="K343">
        <f t="shared" si="140"/>
        <v>-1.1706952071224324</v>
      </c>
      <c r="L343">
        <f t="shared" si="141"/>
        <v>5.6716932432890324E-3</v>
      </c>
      <c r="M343">
        <f t="shared" si="142"/>
        <v>702.82764983281561</v>
      </c>
      <c r="N343">
        <f t="shared" si="143"/>
        <v>0.10641089493014634</v>
      </c>
      <c r="O343">
        <f t="shared" si="144"/>
        <v>1.7983386716146219</v>
      </c>
      <c r="P343">
        <f t="shared" si="145"/>
        <v>31.777084350585938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31.948457717895508</v>
      </c>
      <c r="V343" s="1">
        <v>31.777084350585938</v>
      </c>
      <c r="W343" s="1">
        <v>32.050411224365234</v>
      </c>
      <c r="X343" s="1">
        <v>386.16085815429688</v>
      </c>
      <c r="Y343" s="1">
        <v>388.41351318359375</v>
      </c>
      <c r="Z343" s="1">
        <v>29.115802764892578</v>
      </c>
      <c r="AA343" s="1">
        <v>29.321828842163086</v>
      </c>
      <c r="AB343" s="1">
        <v>60.832347869873047</v>
      </c>
      <c r="AC343" s="1">
        <v>61.262805938720703</v>
      </c>
      <c r="AD343" s="1">
        <v>300.8087158203125</v>
      </c>
      <c r="AE343" s="1">
        <v>0.2486560195684433</v>
      </c>
      <c r="AF343" s="1">
        <v>1.3439450412988663E-2</v>
      </c>
      <c r="AG343" s="1">
        <v>99.476280212402344</v>
      </c>
      <c r="AH343" s="1">
        <v>3.2126543521881104</v>
      </c>
      <c r="AI343" s="1">
        <v>0.26484203338623047</v>
      </c>
      <c r="AJ343" s="1">
        <v>0.27572876214981079</v>
      </c>
      <c r="AK343" s="1">
        <v>1.2368689058348536E-3</v>
      </c>
      <c r="AL343" s="1">
        <v>0.25640422105789185</v>
      </c>
      <c r="AM343" s="1">
        <v>2.1290718577802181E-3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87</v>
      </c>
      <c r="AV343">
        <f t="shared" si="148"/>
        <v>0.50134785970052076</v>
      </c>
      <c r="AW343">
        <f t="shared" si="149"/>
        <v>1.0641089493014634E-4</v>
      </c>
      <c r="AX343">
        <f t="shared" si="150"/>
        <v>304.92708435058591</v>
      </c>
      <c r="AY343">
        <f t="shared" si="151"/>
        <v>305.09845771789549</v>
      </c>
      <c r="AZ343">
        <f t="shared" si="152"/>
        <v>3.9784962241687705E-2</v>
      </c>
      <c r="BA343">
        <f t="shared" si="153"/>
        <v>-2.8808487640823936E-2</v>
      </c>
      <c r="BB343">
        <f t="shared" si="154"/>
        <v>4.7151651338577381</v>
      </c>
      <c r="BC343">
        <f t="shared" si="155"/>
        <v>47.399893962559609</v>
      </c>
      <c r="BD343">
        <f t="shared" si="156"/>
        <v>18.078065120396523</v>
      </c>
      <c r="BE343">
        <f t="shared" si="157"/>
        <v>31.862771034240723</v>
      </c>
      <c r="BF343">
        <f t="shared" si="158"/>
        <v>4.7381191779524459</v>
      </c>
      <c r="BG343">
        <f t="shared" si="159"/>
        <v>5.660389021531818E-3</v>
      </c>
      <c r="BH343">
        <f t="shared" si="160"/>
        <v>2.9168264622431161</v>
      </c>
      <c r="BI343">
        <f t="shared" si="161"/>
        <v>1.8212927157093297</v>
      </c>
      <c r="BJ343">
        <f t="shared" si="162"/>
        <v>3.5387570184007228E-3</v>
      </c>
      <c r="BK343">
        <f t="shared" si="163"/>
        <v>69.914680235793369</v>
      </c>
      <c r="BL343">
        <f t="shared" si="164"/>
        <v>1.809483001948508</v>
      </c>
      <c r="BM343">
        <f t="shared" si="165"/>
        <v>60.418158826745042</v>
      </c>
      <c r="BN343">
        <f t="shared" si="166"/>
        <v>388.97000561705863</v>
      </c>
      <c r="BO343">
        <f t="shared" si="167"/>
        <v>-1.8184242471196426E-3</v>
      </c>
    </row>
    <row r="344" spans="1:67" x14ac:dyDescent="0.25">
      <c r="A344" s="1">
        <v>333</v>
      </c>
      <c r="B344" s="1" t="s">
        <v>420</v>
      </c>
      <c r="C344" s="1" t="s">
        <v>81</v>
      </c>
      <c r="D344" s="1" t="s">
        <v>82</v>
      </c>
      <c r="E344" s="1" t="s">
        <v>83</v>
      </c>
      <c r="F344" s="1" t="s">
        <v>84</v>
      </c>
      <c r="G344" s="1" t="s">
        <v>85</v>
      </c>
      <c r="H344" s="1" t="s">
        <v>86</v>
      </c>
      <c r="I344" s="1">
        <v>2112.9999970719218</v>
      </c>
      <c r="J344" s="1">
        <v>0</v>
      </c>
      <c r="K344">
        <f t="shared" si="140"/>
        <v>-1.213505289549484</v>
      </c>
      <c r="L344">
        <f t="shared" si="141"/>
        <v>5.823960005625615E-3</v>
      </c>
      <c r="M344">
        <f t="shared" si="142"/>
        <v>705.44160957780196</v>
      </c>
      <c r="N344">
        <f t="shared" si="143"/>
        <v>0.10927836317617094</v>
      </c>
      <c r="O344">
        <f t="shared" si="144"/>
        <v>1.7985941751815671</v>
      </c>
      <c r="P344">
        <f t="shared" si="145"/>
        <v>31.777982711791992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31.946168899536133</v>
      </c>
      <c r="V344" s="1">
        <v>31.777982711791992</v>
      </c>
      <c r="W344" s="1">
        <v>32.021991729736328</v>
      </c>
      <c r="X344" s="1">
        <v>385.57696533203125</v>
      </c>
      <c r="Y344" s="1">
        <v>387.91439819335938</v>
      </c>
      <c r="Z344" s="1">
        <v>29.110185623168945</v>
      </c>
      <c r="AA344" s="1">
        <v>29.3218994140625</v>
      </c>
      <c r="AB344" s="1">
        <v>60.828029632568359</v>
      </c>
      <c r="AC344" s="1">
        <v>61.270423889160156</v>
      </c>
      <c r="AD344" s="1">
        <v>300.6156005859375</v>
      </c>
      <c r="AE344" s="1">
        <v>0.17004512250423431</v>
      </c>
      <c r="AF344" s="1">
        <v>2.791132777929306E-2</v>
      </c>
      <c r="AG344" s="1">
        <v>99.475517272949219</v>
      </c>
      <c r="AH344" s="1">
        <v>3.2126543521881104</v>
      </c>
      <c r="AI344" s="1">
        <v>0.26484203338623047</v>
      </c>
      <c r="AJ344" s="1">
        <v>0.27572876214981079</v>
      </c>
      <c r="AK344" s="1">
        <v>1.2368689058348536E-3</v>
      </c>
      <c r="AL344" s="1">
        <v>0.25640422105789185</v>
      </c>
      <c r="AM344" s="1">
        <v>2.1290718577802181E-3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87</v>
      </c>
      <c r="AV344">
        <f t="shared" si="148"/>
        <v>0.50102600097656247</v>
      </c>
      <c r="AW344">
        <f t="shared" si="149"/>
        <v>1.0927836317617095E-4</v>
      </c>
      <c r="AX344">
        <f t="shared" si="150"/>
        <v>304.92798271179197</v>
      </c>
      <c r="AY344">
        <f t="shared" si="151"/>
        <v>305.09616889953611</v>
      </c>
      <c r="AZ344">
        <f t="shared" si="152"/>
        <v>2.7207218992548743E-2</v>
      </c>
      <c r="BA344">
        <f t="shared" si="153"/>
        <v>-3.0813793726069315E-2</v>
      </c>
      <c r="BB344">
        <f t="shared" si="154"/>
        <v>4.7154052868208209</v>
      </c>
      <c r="BC344">
        <f t="shared" si="155"/>
        <v>47.402671693400684</v>
      </c>
      <c r="BD344">
        <f t="shared" si="156"/>
        <v>18.080772279338184</v>
      </c>
      <c r="BE344">
        <f t="shared" si="157"/>
        <v>31.862075805664063</v>
      </c>
      <c r="BF344">
        <f t="shared" si="158"/>
        <v>4.73793254697188</v>
      </c>
      <c r="BG344">
        <f t="shared" si="159"/>
        <v>5.8120413099417012E-3</v>
      </c>
      <c r="BH344">
        <f t="shared" si="160"/>
        <v>2.9168111116392539</v>
      </c>
      <c r="BI344">
        <f t="shared" si="161"/>
        <v>1.8211214353326262</v>
      </c>
      <c r="BJ344">
        <f t="shared" si="162"/>
        <v>3.6335947620676303E-3</v>
      </c>
      <c r="BK344">
        <f t="shared" si="163"/>
        <v>70.174169018613739</v>
      </c>
      <c r="BL344">
        <f t="shared" si="164"/>
        <v>1.8185496925694631</v>
      </c>
      <c r="BM344">
        <f t="shared" si="165"/>
        <v>60.416610714061939</v>
      </c>
      <c r="BN344">
        <f t="shared" si="166"/>
        <v>388.49124048971066</v>
      </c>
      <c r="BO344">
        <f t="shared" si="167"/>
        <v>-1.8871951034403823E-3</v>
      </c>
    </row>
    <row r="345" spans="1:67" x14ac:dyDescent="0.25">
      <c r="A345" s="1">
        <v>334</v>
      </c>
      <c r="B345" s="1" t="s">
        <v>421</v>
      </c>
      <c r="C345" s="1" t="s">
        <v>81</v>
      </c>
      <c r="D345" s="1" t="s">
        <v>82</v>
      </c>
      <c r="E345" s="1" t="s">
        <v>83</v>
      </c>
      <c r="F345" s="1" t="s">
        <v>84</v>
      </c>
      <c r="G345" s="1" t="s">
        <v>85</v>
      </c>
      <c r="H345" s="1" t="s">
        <v>86</v>
      </c>
      <c r="I345" s="1">
        <v>2117.9999969601631</v>
      </c>
      <c r="J345" s="1">
        <v>0</v>
      </c>
      <c r="K345">
        <f t="shared" si="140"/>
        <v>-1.2239768220135177</v>
      </c>
      <c r="L345">
        <f t="shared" si="141"/>
        <v>5.7201718893889345E-3</v>
      </c>
      <c r="M345">
        <f t="shared" si="142"/>
        <v>713.75335548841576</v>
      </c>
      <c r="N345">
        <f t="shared" si="143"/>
        <v>0.10730577088393807</v>
      </c>
      <c r="O345">
        <f t="shared" si="144"/>
        <v>1.7981439351187647</v>
      </c>
      <c r="P345">
        <f t="shared" si="145"/>
        <v>31.774082183837891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31.942653656005859</v>
      </c>
      <c r="V345" s="1">
        <v>31.774082183837891</v>
      </c>
      <c r="W345" s="1">
        <v>32.008731842041016</v>
      </c>
      <c r="X345" s="1">
        <v>384.99755859375</v>
      </c>
      <c r="Y345" s="1">
        <v>387.35528564453125</v>
      </c>
      <c r="Z345" s="1">
        <v>29.107912063598633</v>
      </c>
      <c r="AA345" s="1">
        <v>29.315607070922852</v>
      </c>
      <c r="AB345" s="1">
        <v>60.836090087890625</v>
      </c>
      <c r="AC345" s="1">
        <v>61.270172119140625</v>
      </c>
      <c r="AD345" s="1">
        <v>300.90286254882813</v>
      </c>
      <c r="AE345" s="1">
        <v>0.17080816626548767</v>
      </c>
      <c r="AF345" s="1">
        <v>7.6500982046127319E-2</v>
      </c>
      <c r="AG345" s="1">
        <v>99.476661682128906</v>
      </c>
      <c r="AH345" s="1">
        <v>3.2126543521881104</v>
      </c>
      <c r="AI345" s="1">
        <v>0.26484203338623047</v>
      </c>
      <c r="AJ345" s="1">
        <v>0.27572876214981079</v>
      </c>
      <c r="AK345" s="1">
        <v>1.2368689058348536E-3</v>
      </c>
      <c r="AL345" s="1">
        <v>0.25640422105789185</v>
      </c>
      <c r="AM345" s="1">
        <v>2.1290718577802181E-3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87</v>
      </c>
      <c r="AV345">
        <f t="shared" si="148"/>
        <v>0.50150477091471346</v>
      </c>
      <c r="AW345">
        <f t="shared" si="149"/>
        <v>1.0730577088393807E-4</v>
      </c>
      <c r="AX345">
        <f t="shared" si="150"/>
        <v>304.92408218383787</v>
      </c>
      <c r="AY345">
        <f t="shared" si="151"/>
        <v>305.09265365600584</v>
      </c>
      <c r="AZ345">
        <f t="shared" si="152"/>
        <v>2.7329305991620423E-2</v>
      </c>
      <c r="BA345">
        <f t="shared" si="153"/>
        <v>-2.97804193444841E-2</v>
      </c>
      <c r="BB345">
        <f t="shared" si="154"/>
        <v>4.7143626617191829</v>
      </c>
      <c r="BC345">
        <f t="shared" si="155"/>
        <v>47.391645256287525</v>
      </c>
      <c r="BD345">
        <f t="shared" si="156"/>
        <v>18.076038185364673</v>
      </c>
      <c r="BE345">
        <f t="shared" si="157"/>
        <v>31.858367919921875</v>
      </c>
      <c r="BF345">
        <f t="shared" si="158"/>
        <v>4.736937289829382</v>
      </c>
      <c r="BG345">
        <f t="shared" si="159"/>
        <v>5.7086737925684588E-3</v>
      </c>
      <c r="BH345">
        <f t="shared" si="160"/>
        <v>2.9162187266004183</v>
      </c>
      <c r="BI345">
        <f t="shared" si="161"/>
        <v>1.8207185632289637</v>
      </c>
      <c r="BJ345">
        <f t="shared" si="162"/>
        <v>3.5689523739794739E-3</v>
      </c>
      <c r="BK345">
        <f t="shared" si="163"/>
        <v>71.001801068405413</v>
      </c>
      <c r="BL345">
        <f t="shared" si="164"/>
        <v>1.8426322860182007</v>
      </c>
      <c r="BM345">
        <f t="shared" si="165"/>
        <v>60.41668034856982</v>
      </c>
      <c r="BN345">
        <f t="shared" si="166"/>
        <v>387.93710560590375</v>
      </c>
      <c r="BO345">
        <f t="shared" si="167"/>
        <v>-1.906201168721708E-3</v>
      </c>
    </row>
    <row r="346" spans="1:67" x14ac:dyDescent="0.25">
      <c r="A346" s="1">
        <v>335</v>
      </c>
      <c r="B346" s="1" t="s">
        <v>422</v>
      </c>
      <c r="C346" s="1" t="s">
        <v>81</v>
      </c>
      <c r="D346" s="1" t="s">
        <v>82</v>
      </c>
      <c r="E346" s="1" t="s">
        <v>83</v>
      </c>
      <c r="F346" s="1" t="s">
        <v>84</v>
      </c>
      <c r="G346" s="1" t="s">
        <v>85</v>
      </c>
      <c r="H346" s="1" t="s">
        <v>86</v>
      </c>
      <c r="I346" s="1">
        <v>2123.4999968372285</v>
      </c>
      <c r="J346" s="1">
        <v>0</v>
      </c>
      <c r="K346">
        <f t="shared" si="140"/>
        <v>-1.2344804257662021</v>
      </c>
      <c r="L346">
        <f t="shared" si="141"/>
        <v>5.7578286003572166E-3</v>
      </c>
      <c r="M346">
        <f t="shared" si="142"/>
        <v>713.88726953510275</v>
      </c>
      <c r="N346">
        <f t="shared" si="143"/>
        <v>0.10800679412259181</v>
      </c>
      <c r="O346">
        <f t="shared" si="144"/>
        <v>1.7980702644254714</v>
      </c>
      <c r="P346">
        <f t="shared" si="145"/>
        <v>31.773584365844727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31.939008712768555</v>
      </c>
      <c r="V346" s="1">
        <v>31.773584365844727</v>
      </c>
      <c r="W346" s="1">
        <v>32.016250610351563</v>
      </c>
      <c r="X346" s="1">
        <v>384.41796875</v>
      </c>
      <c r="Y346" s="1">
        <v>386.79742431640625</v>
      </c>
      <c r="Z346" s="1">
        <v>29.106002807617188</v>
      </c>
      <c r="AA346" s="1">
        <v>29.315160751342773</v>
      </c>
      <c r="AB346" s="1">
        <v>60.844337463378906</v>
      </c>
      <c r="AC346" s="1">
        <v>61.281574249267578</v>
      </c>
      <c r="AD346" s="1">
        <v>300.75039672851563</v>
      </c>
      <c r="AE346" s="1">
        <v>0.18819393217563629</v>
      </c>
      <c r="AF346" s="1">
        <v>5.4792013019323349E-2</v>
      </c>
      <c r="AG346" s="1">
        <v>99.476150512695313</v>
      </c>
      <c r="AH346" s="1">
        <v>3.2126543521881104</v>
      </c>
      <c r="AI346" s="1">
        <v>0.26484203338623047</v>
      </c>
      <c r="AJ346" s="1">
        <v>0.27572876214981079</v>
      </c>
      <c r="AK346" s="1">
        <v>1.2368689058348536E-3</v>
      </c>
      <c r="AL346" s="1">
        <v>0.25640422105789185</v>
      </c>
      <c r="AM346" s="1">
        <v>2.1290718577802181E-3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87</v>
      </c>
      <c r="AV346">
        <f t="shared" si="148"/>
        <v>0.50125066121419271</v>
      </c>
      <c r="AW346">
        <f t="shared" si="149"/>
        <v>1.0800679412259182E-4</v>
      </c>
      <c r="AX346">
        <f t="shared" si="150"/>
        <v>304.9235843658447</v>
      </c>
      <c r="AY346">
        <f t="shared" si="151"/>
        <v>305.08900871276853</v>
      </c>
      <c r="AZ346">
        <f t="shared" si="152"/>
        <v>3.0111028475067858E-2</v>
      </c>
      <c r="BA346">
        <f t="shared" si="153"/>
        <v>-3.053130056077754E-2</v>
      </c>
      <c r="BB346">
        <f t="shared" si="154"/>
        <v>4.7142296076299033</v>
      </c>
      <c r="BC346">
        <f t="shared" si="155"/>
        <v>47.390551235979579</v>
      </c>
      <c r="BD346">
        <f t="shared" si="156"/>
        <v>18.075390484636806</v>
      </c>
      <c r="BE346">
        <f t="shared" si="157"/>
        <v>31.856296539306641</v>
      </c>
      <c r="BF346">
        <f t="shared" si="158"/>
        <v>4.736381376660149</v>
      </c>
      <c r="BG346">
        <f t="shared" si="159"/>
        <v>5.7461787721571336E-3</v>
      </c>
      <c r="BH346">
        <f t="shared" si="160"/>
        <v>2.9161593432044319</v>
      </c>
      <c r="BI346">
        <f t="shared" si="161"/>
        <v>1.8202220334557171</v>
      </c>
      <c r="BJ346">
        <f t="shared" si="162"/>
        <v>3.5924065830267556E-3</v>
      </c>
      <c r="BK346">
        <f t="shared" si="163"/>
        <v>71.014757473370963</v>
      </c>
      <c r="BL346">
        <f t="shared" si="164"/>
        <v>1.8456360478531315</v>
      </c>
      <c r="BM346">
        <f t="shared" si="165"/>
        <v>60.417740425861751</v>
      </c>
      <c r="BN346">
        <f t="shared" si="166"/>
        <v>387.38423718795462</v>
      </c>
      <c r="BO346">
        <f t="shared" si="167"/>
        <v>-1.9253369333291199E-3</v>
      </c>
    </row>
    <row r="347" spans="1:67" x14ac:dyDescent="0.25">
      <c r="A347" s="1">
        <v>336</v>
      </c>
      <c r="B347" s="1" t="s">
        <v>423</v>
      </c>
      <c r="C347" s="1" t="s">
        <v>81</v>
      </c>
      <c r="D347" s="1" t="s">
        <v>82</v>
      </c>
      <c r="E347" s="1" t="s">
        <v>83</v>
      </c>
      <c r="F347" s="1" t="s">
        <v>84</v>
      </c>
      <c r="G347" s="1" t="s">
        <v>85</v>
      </c>
      <c r="H347" s="1" t="s">
        <v>86</v>
      </c>
      <c r="I347" s="1">
        <v>2128.4999967254698</v>
      </c>
      <c r="J347" s="1">
        <v>0</v>
      </c>
      <c r="K347">
        <f t="shared" si="140"/>
        <v>-1.1644103428907722</v>
      </c>
      <c r="L347">
        <f t="shared" si="141"/>
        <v>5.8554824544621107E-3</v>
      </c>
      <c r="M347">
        <f t="shared" si="142"/>
        <v>688.84388587067019</v>
      </c>
      <c r="N347">
        <f t="shared" si="143"/>
        <v>0.10975455228794363</v>
      </c>
      <c r="O347">
        <f t="shared" si="144"/>
        <v>1.7967981401706554</v>
      </c>
      <c r="P347">
        <f t="shared" si="145"/>
        <v>31.767240524291992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31.937284469604492</v>
      </c>
      <c r="V347" s="1">
        <v>31.767240524291992</v>
      </c>
      <c r="W347" s="1">
        <v>32.041919708251953</v>
      </c>
      <c r="X347" s="1">
        <v>384.02047729492188</v>
      </c>
      <c r="Y347" s="1">
        <v>386.2589111328125</v>
      </c>
      <c r="Z347" s="1">
        <v>29.098012924194336</v>
      </c>
      <c r="AA347" s="1">
        <v>29.310556411743164</v>
      </c>
      <c r="AB347" s="1">
        <v>60.834304809570313</v>
      </c>
      <c r="AC347" s="1">
        <v>61.278659820556641</v>
      </c>
      <c r="AD347" s="1">
        <v>300.75045776367188</v>
      </c>
      <c r="AE347" s="1">
        <v>0.14284230768680573</v>
      </c>
      <c r="AF347" s="1">
        <v>0.18091234564781189</v>
      </c>
      <c r="AG347" s="1">
        <v>99.477340698242188</v>
      </c>
      <c r="AH347" s="1">
        <v>3.2126543521881104</v>
      </c>
      <c r="AI347" s="1">
        <v>0.26484203338623047</v>
      </c>
      <c r="AJ347" s="1">
        <v>0.27572876214981079</v>
      </c>
      <c r="AK347" s="1">
        <v>1.2368689058348536E-3</v>
      </c>
      <c r="AL347" s="1">
        <v>0.25640422105789185</v>
      </c>
      <c r="AM347" s="1">
        <v>2.1290718577802181E-3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87</v>
      </c>
      <c r="AV347">
        <f t="shared" si="148"/>
        <v>0.50125076293945303</v>
      </c>
      <c r="AW347">
        <f t="shared" si="149"/>
        <v>1.0975455228794363E-4</v>
      </c>
      <c r="AX347">
        <f t="shared" si="150"/>
        <v>304.91724052429197</v>
      </c>
      <c r="AY347">
        <f t="shared" si="151"/>
        <v>305.08728446960447</v>
      </c>
      <c r="AZ347">
        <f t="shared" si="152"/>
        <v>2.2854768719045016E-2</v>
      </c>
      <c r="BA347">
        <f t="shared" si="153"/>
        <v>-3.0846198278243919E-2</v>
      </c>
      <c r="BB347">
        <f t="shared" si="154"/>
        <v>4.7125343463966773</v>
      </c>
      <c r="BC347">
        <f t="shared" si="155"/>
        <v>47.372942554745535</v>
      </c>
      <c r="BD347">
        <f t="shared" si="156"/>
        <v>18.062386143002371</v>
      </c>
      <c r="BE347">
        <f t="shared" si="157"/>
        <v>31.852262496948242</v>
      </c>
      <c r="BF347">
        <f t="shared" si="158"/>
        <v>4.735298891106769</v>
      </c>
      <c r="BG347">
        <f t="shared" si="159"/>
        <v>5.8434345220973937E-3</v>
      </c>
      <c r="BH347">
        <f t="shared" si="160"/>
        <v>2.9157362062260219</v>
      </c>
      <c r="BI347">
        <f t="shared" si="161"/>
        <v>1.8195626848807471</v>
      </c>
      <c r="BJ347">
        <f t="shared" si="162"/>
        <v>3.6532271001695326E-3</v>
      </c>
      <c r="BK347">
        <f t="shared" si="163"/>
        <v>68.524357922657714</v>
      </c>
      <c r="BL347">
        <f t="shared" si="164"/>
        <v>1.7833734472311396</v>
      </c>
      <c r="BM347">
        <f t="shared" si="165"/>
        <v>60.433330356738367</v>
      </c>
      <c r="BN347">
        <f t="shared" si="166"/>
        <v>386.81241604282212</v>
      </c>
      <c r="BO347">
        <f t="shared" si="167"/>
        <v>-1.8192072437232937E-3</v>
      </c>
    </row>
    <row r="348" spans="1:67" x14ac:dyDescent="0.25">
      <c r="A348" s="1">
        <v>337</v>
      </c>
      <c r="B348" s="1" t="s">
        <v>424</v>
      </c>
      <c r="C348" s="1" t="s">
        <v>81</v>
      </c>
      <c r="D348" s="1" t="s">
        <v>82</v>
      </c>
      <c r="E348" s="1" t="s">
        <v>83</v>
      </c>
      <c r="F348" s="1" t="s">
        <v>84</v>
      </c>
      <c r="G348" s="1" t="s">
        <v>85</v>
      </c>
      <c r="H348" s="1" t="s">
        <v>86</v>
      </c>
      <c r="I348" s="1">
        <v>2133.4999966137111</v>
      </c>
      <c r="J348" s="1">
        <v>0</v>
      </c>
      <c r="K348">
        <f t="shared" si="140"/>
        <v>-1.2361577001314386</v>
      </c>
      <c r="L348">
        <f t="shared" si="141"/>
        <v>5.9206382479371792E-3</v>
      </c>
      <c r="M348">
        <f t="shared" si="142"/>
        <v>704.0385446388608</v>
      </c>
      <c r="N348">
        <f t="shared" si="143"/>
        <v>0.11102336141410135</v>
      </c>
      <c r="O348">
        <f t="shared" si="144"/>
        <v>1.7975987713947958</v>
      </c>
      <c r="P348">
        <f t="shared" si="145"/>
        <v>31.769279479980469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31.940763473510742</v>
      </c>
      <c r="V348" s="1">
        <v>31.769279479980469</v>
      </c>
      <c r="W348" s="1">
        <v>32.054958343505859</v>
      </c>
      <c r="X348" s="1">
        <v>383.37887573242188</v>
      </c>
      <c r="Y348" s="1">
        <v>385.7593994140625</v>
      </c>
      <c r="Z348" s="1">
        <v>29.093116760253906</v>
      </c>
      <c r="AA348" s="1">
        <v>29.308101654052734</v>
      </c>
      <c r="AB348" s="1">
        <v>60.811840057373047</v>
      </c>
      <c r="AC348" s="1">
        <v>61.261215209960938</v>
      </c>
      <c r="AD348" s="1">
        <v>300.77316284179688</v>
      </c>
      <c r="AE348" s="1">
        <v>-1.4359124936163425E-2</v>
      </c>
      <c r="AF348" s="1">
        <v>0.28841224312782288</v>
      </c>
      <c r="AG348" s="1">
        <v>99.476943969726563</v>
      </c>
      <c r="AH348" s="1">
        <v>3.2126543521881104</v>
      </c>
      <c r="AI348" s="1">
        <v>0.26484203338623047</v>
      </c>
      <c r="AJ348" s="1">
        <v>0.27572876214981079</v>
      </c>
      <c r="AK348" s="1">
        <v>1.2368689058348536E-3</v>
      </c>
      <c r="AL348" s="1">
        <v>0.25640422105789185</v>
      </c>
      <c r="AM348" s="1">
        <v>2.1290718577802181E-3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87</v>
      </c>
      <c r="AV348">
        <f t="shared" si="148"/>
        <v>0.50128860473632808</v>
      </c>
      <c r="AW348">
        <f t="shared" si="149"/>
        <v>1.1102336141410135E-4</v>
      </c>
      <c r="AX348">
        <f t="shared" si="150"/>
        <v>304.91927947998045</v>
      </c>
      <c r="AY348">
        <f t="shared" si="151"/>
        <v>305.09076347351072</v>
      </c>
      <c r="AZ348">
        <f t="shared" si="152"/>
        <v>-2.2974599384339156E-3</v>
      </c>
      <c r="BA348">
        <f t="shared" si="153"/>
        <v>-3.1560788326265687E-2</v>
      </c>
      <c r="BB348">
        <f t="shared" si="154"/>
        <v>4.7130791574940503</v>
      </c>
      <c r="BC348">
        <f t="shared" si="155"/>
        <v>47.378608242412071</v>
      </c>
      <c r="BD348">
        <f t="shared" si="156"/>
        <v>18.070506588359336</v>
      </c>
      <c r="BE348">
        <f t="shared" si="157"/>
        <v>31.855021476745605</v>
      </c>
      <c r="BF348">
        <f t="shared" si="158"/>
        <v>4.7360392060515197</v>
      </c>
      <c r="BG348">
        <f t="shared" si="159"/>
        <v>5.9083209835761518E-3</v>
      </c>
      <c r="BH348">
        <f t="shared" si="160"/>
        <v>2.9154803860992544</v>
      </c>
      <c r="BI348">
        <f t="shared" si="161"/>
        <v>1.8205588199522653</v>
      </c>
      <c r="BJ348">
        <f t="shared" si="162"/>
        <v>3.6938052720847025E-3</v>
      </c>
      <c r="BK348">
        <f t="shared" si="163"/>
        <v>70.035602857567795</v>
      </c>
      <c r="BL348">
        <f t="shared" si="164"/>
        <v>1.8250716527147199</v>
      </c>
      <c r="BM348">
        <f t="shared" si="165"/>
        <v>60.421115783848236</v>
      </c>
      <c r="BN348">
        <f t="shared" si="166"/>
        <v>386.34700958151456</v>
      </c>
      <c r="BO348">
        <f t="shared" si="167"/>
        <v>-1.9332368485947477E-3</v>
      </c>
    </row>
    <row r="349" spans="1:67" x14ac:dyDescent="0.25">
      <c r="A349" s="1">
        <v>338</v>
      </c>
      <c r="B349" s="1" t="s">
        <v>425</v>
      </c>
      <c r="C349" s="1" t="s">
        <v>81</v>
      </c>
      <c r="D349" s="1" t="s">
        <v>82</v>
      </c>
      <c r="E349" s="1" t="s">
        <v>83</v>
      </c>
      <c r="F349" s="1" t="s">
        <v>84</v>
      </c>
      <c r="G349" s="1" t="s">
        <v>85</v>
      </c>
      <c r="H349" s="1" t="s">
        <v>86</v>
      </c>
      <c r="I349" s="1">
        <v>2138.9999964907765</v>
      </c>
      <c r="J349" s="1">
        <v>0</v>
      </c>
      <c r="K349">
        <f t="shared" si="140"/>
        <v>-1.2057476177291151</v>
      </c>
      <c r="L349">
        <f t="shared" si="141"/>
        <v>5.8505649376160169E-3</v>
      </c>
      <c r="M349">
        <f t="shared" si="142"/>
        <v>699.16462221157883</v>
      </c>
      <c r="N349">
        <f t="shared" si="143"/>
        <v>0.1098698019519464</v>
      </c>
      <c r="O349">
        <f t="shared" si="144"/>
        <v>1.8001668444349375</v>
      </c>
      <c r="P349">
        <f t="shared" si="145"/>
        <v>31.778324127197266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31.946098327636719</v>
      </c>
      <c r="V349" s="1">
        <v>31.778324127197266</v>
      </c>
      <c r="W349" s="1">
        <v>32.050765991210938</v>
      </c>
      <c r="X349" s="1">
        <v>382.835205078125</v>
      </c>
      <c r="Y349" s="1">
        <v>385.15670776367188</v>
      </c>
      <c r="Z349" s="1">
        <v>29.093704223632813</v>
      </c>
      <c r="AA349" s="1">
        <v>29.306512832641602</v>
      </c>
      <c r="AB349" s="1">
        <v>60.794857025146484</v>
      </c>
      <c r="AC349" s="1">
        <v>61.239547729492188</v>
      </c>
      <c r="AD349" s="1">
        <v>300.69244384765625</v>
      </c>
      <c r="AE349" s="1">
        <v>0.12621456384658813</v>
      </c>
      <c r="AF349" s="1">
        <v>6.5128140151500702E-2</v>
      </c>
      <c r="AG349" s="1">
        <v>99.477195739746094</v>
      </c>
      <c r="AH349" s="1">
        <v>3.2126543521881104</v>
      </c>
      <c r="AI349" s="1">
        <v>0.26484203338623047</v>
      </c>
      <c r="AJ349" s="1">
        <v>0.27572876214981079</v>
      </c>
      <c r="AK349" s="1">
        <v>1.2368689058348536E-3</v>
      </c>
      <c r="AL349" s="1">
        <v>0.25640422105789185</v>
      </c>
      <c r="AM349" s="1">
        <v>2.1290718577802181E-3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87</v>
      </c>
      <c r="AV349">
        <f t="shared" si="148"/>
        <v>0.50115407307942705</v>
      </c>
      <c r="AW349">
        <f t="shared" si="149"/>
        <v>1.0986980195194639E-4</v>
      </c>
      <c r="AX349">
        <f t="shared" si="150"/>
        <v>304.92832412719724</v>
      </c>
      <c r="AY349">
        <f t="shared" si="151"/>
        <v>305.0960983276367</v>
      </c>
      <c r="AZ349">
        <f t="shared" si="152"/>
        <v>2.0194329764075647E-2</v>
      </c>
      <c r="BA349">
        <f t="shared" si="153"/>
        <v>-3.1243306531789809E-2</v>
      </c>
      <c r="BB349">
        <f t="shared" si="154"/>
        <v>4.7154965579370067</v>
      </c>
      <c r="BC349">
        <f t="shared" si="155"/>
        <v>47.402789381736973</v>
      </c>
      <c r="BD349">
        <f t="shared" si="156"/>
        <v>18.096276549095371</v>
      </c>
      <c r="BE349">
        <f t="shared" si="157"/>
        <v>31.862211227416992</v>
      </c>
      <c r="BF349">
        <f t="shared" si="158"/>
        <v>4.7379688998296814</v>
      </c>
      <c r="BG349">
        <f t="shared" si="159"/>
        <v>5.8385372120180832E-3</v>
      </c>
      <c r="BH349">
        <f t="shared" si="160"/>
        <v>2.9153297135020693</v>
      </c>
      <c r="BI349">
        <f t="shared" si="161"/>
        <v>1.8226391863276121</v>
      </c>
      <c r="BJ349">
        <f t="shared" si="162"/>
        <v>3.6501644707141213E-3</v>
      </c>
      <c r="BK349">
        <f t="shared" si="163"/>
        <v>69.550935978046851</v>
      </c>
      <c r="BL349">
        <f t="shared" si="164"/>
        <v>1.8152731294000439</v>
      </c>
      <c r="BM349">
        <f t="shared" si="165"/>
        <v>60.383451185028811</v>
      </c>
      <c r="BN349">
        <f t="shared" si="166"/>
        <v>385.72986243437725</v>
      </c>
      <c r="BO349">
        <f t="shared" si="167"/>
        <v>-1.8875179110354003E-3</v>
      </c>
    </row>
    <row r="350" spans="1:67" x14ac:dyDescent="0.25">
      <c r="A350" s="1">
        <v>339</v>
      </c>
      <c r="B350" s="1" t="s">
        <v>426</v>
      </c>
      <c r="C350" s="1" t="s">
        <v>81</v>
      </c>
      <c r="D350" s="1" t="s">
        <v>82</v>
      </c>
      <c r="E350" s="1" t="s">
        <v>83</v>
      </c>
      <c r="F350" s="1" t="s">
        <v>84</v>
      </c>
      <c r="G350" s="1" t="s">
        <v>85</v>
      </c>
      <c r="H350" s="1" t="s">
        <v>86</v>
      </c>
      <c r="I350" s="1">
        <v>2143.9999963790178</v>
      </c>
      <c r="J350" s="1">
        <v>0</v>
      </c>
      <c r="K350">
        <f t="shared" si="140"/>
        <v>-1.208495569679632</v>
      </c>
      <c r="L350">
        <f t="shared" si="141"/>
        <v>5.801352669509101E-3</v>
      </c>
      <c r="M350">
        <f t="shared" si="142"/>
        <v>702.14591661569386</v>
      </c>
      <c r="N350">
        <f t="shared" si="143"/>
        <v>0.10902357958020825</v>
      </c>
      <c r="O350">
        <f t="shared" si="144"/>
        <v>1.801409636928367</v>
      </c>
      <c r="P350">
        <f t="shared" si="145"/>
        <v>31.781023025512695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31.947547912597656</v>
      </c>
      <c r="V350" s="1">
        <v>31.781023025512695</v>
      </c>
      <c r="W350" s="1">
        <v>32.034942626953125</v>
      </c>
      <c r="X350" s="1">
        <v>382.302490234375</v>
      </c>
      <c r="Y350" s="1">
        <v>384.6300048828125</v>
      </c>
      <c r="Z350" s="1">
        <v>29.090314865112305</v>
      </c>
      <c r="AA350" s="1">
        <v>29.301464080810547</v>
      </c>
      <c r="AB350" s="1">
        <v>60.782386779785156</v>
      </c>
      <c r="AC350" s="1">
        <v>61.22357177734375</v>
      </c>
      <c r="AD350" s="1">
        <v>300.72296142578125</v>
      </c>
      <c r="AE350" s="1">
        <v>0.24562965333461761</v>
      </c>
      <c r="AF350" s="1">
        <v>0.1912512332201004</v>
      </c>
      <c r="AG350" s="1">
        <v>99.476547241210938</v>
      </c>
      <c r="AH350" s="1">
        <v>3.2126543521881104</v>
      </c>
      <c r="AI350" s="1">
        <v>0.26484203338623047</v>
      </c>
      <c r="AJ350" s="1">
        <v>0.27572876214981079</v>
      </c>
      <c r="AK350" s="1">
        <v>1.2368689058348536E-3</v>
      </c>
      <c r="AL350" s="1">
        <v>0.25640422105789185</v>
      </c>
      <c r="AM350" s="1">
        <v>2.1290718577802181E-3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87</v>
      </c>
      <c r="AV350">
        <f t="shared" si="148"/>
        <v>0.50120493570963531</v>
      </c>
      <c r="AW350">
        <f t="shared" si="149"/>
        <v>1.0902357958020825E-4</v>
      </c>
      <c r="AX350">
        <f t="shared" si="150"/>
        <v>304.93102302551267</v>
      </c>
      <c r="AY350">
        <f t="shared" si="151"/>
        <v>305.09754791259763</v>
      </c>
      <c r="AZ350">
        <f t="shared" si="152"/>
        <v>3.9300743655098724E-2</v>
      </c>
      <c r="BA350">
        <f t="shared" si="153"/>
        <v>-3.077920027489137E-2</v>
      </c>
      <c r="BB350">
        <f t="shared" si="154"/>
        <v>4.7162181127997629</v>
      </c>
      <c r="BC350">
        <f t="shared" si="155"/>
        <v>47.410351923090651</v>
      </c>
      <c r="BD350">
        <f t="shared" si="156"/>
        <v>18.108887842280105</v>
      </c>
      <c r="BE350">
        <f t="shared" si="157"/>
        <v>31.864285469055176</v>
      </c>
      <c r="BF350">
        <f t="shared" si="158"/>
        <v>4.7385257433148444</v>
      </c>
      <c r="BG350">
        <f t="shared" si="159"/>
        <v>5.7895262318100327E-3</v>
      </c>
      <c r="BH350">
        <f t="shared" si="160"/>
        <v>2.9148084758713959</v>
      </c>
      <c r="BI350">
        <f t="shared" si="161"/>
        <v>1.8237172674434485</v>
      </c>
      <c r="BJ350">
        <f t="shared" si="162"/>
        <v>3.6195145711777699E-3</v>
      </c>
      <c r="BK350">
        <f t="shared" si="163"/>
        <v>69.847051444444432</v>
      </c>
      <c r="BL350">
        <f t="shared" si="164"/>
        <v>1.8255099906457397</v>
      </c>
      <c r="BM350">
        <f t="shared" si="165"/>
        <v>60.361428889852029</v>
      </c>
      <c r="BN350">
        <f t="shared" si="166"/>
        <v>385.20446579826773</v>
      </c>
      <c r="BO350">
        <f t="shared" si="167"/>
        <v>-1.8937090784176044E-3</v>
      </c>
    </row>
    <row r="351" spans="1:67" x14ac:dyDescent="0.25">
      <c r="A351" s="1">
        <v>340</v>
      </c>
      <c r="B351" s="1" t="s">
        <v>427</v>
      </c>
      <c r="C351" s="1" t="s">
        <v>81</v>
      </c>
      <c r="D351" s="1" t="s">
        <v>82</v>
      </c>
      <c r="E351" s="1" t="s">
        <v>83</v>
      </c>
      <c r="F351" s="1" t="s">
        <v>84</v>
      </c>
      <c r="G351" s="1" t="s">
        <v>85</v>
      </c>
      <c r="H351" s="1" t="s">
        <v>86</v>
      </c>
      <c r="I351" s="1">
        <v>2148.9999962672591</v>
      </c>
      <c r="J351" s="1">
        <v>0</v>
      </c>
      <c r="K351">
        <f t="shared" si="140"/>
        <v>-1.2210228744752982</v>
      </c>
      <c r="L351">
        <f t="shared" si="141"/>
        <v>5.8756800289935058E-3</v>
      </c>
      <c r="M351">
        <f t="shared" si="142"/>
        <v>700.86696865738713</v>
      </c>
      <c r="N351">
        <f t="shared" si="143"/>
        <v>0.11032616456231684</v>
      </c>
      <c r="O351">
        <f t="shared" si="144"/>
        <v>1.7999387152741999</v>
      </c>
      <c r="P351">
        <f t="shared" si="145"/>
        <v>31.774900436401367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31.942628860473633</v>
      </c>
      <c r="V351" s="1">
        <v>31.774900436401367</v>
      </c>
      <c r="W351" s="1">
        <v>32.026660919189453</v>
      </c>
      <c r="X351" s="1">
        <v>381.7574462890625</v>
      </c>
      <c r="Y351" s="1">
        <v>384.10928344726563</v>
      </c>
      <c r="Z351" s="1">
        <v>29.086067199707031</v>
      </c>
      <c r="AA351" s="1">
        <v>29.299758911132813</v>
      </c>
      <c r="AB351" s="1">
        <v>60.79052734375</v>
      </c>
      <c r="AC351" s="1">
        <v>61.237148284912109</v>
      </c>
      <c r="AD351" s="1">
        <v>300.69570922851563</v>
      </c>
      <c r="AE351" s="1">
        <v>0.26679226756095886</v>
      </c>
      <c r="AF351" s="1">
        <v>0.22019791603088379</v>
      </c>
      <c r="AG351" s="1">
        <v>99.476676940917969</v>
      </c>
      <c r="AH351" s="1">
        <v>3.2126543521881104</v>
      </c>
      <c r="AI351" s="1">
        <v>0.26484203338623047</v>
      </c>
      <c r="AJ351" s="1">
        <v>0.27572876214981079</v>
      </c>
      <c r="AK351" s="1">
        <v>1.2368689058348536E-3</v>
      </c>
      <c r="AL351" s="1">
        <v>0.25640422105789185</v>
      </c>
      <c r="AM351" s="1">
        <v>2.1290718577802181E-3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87</v>
      </c>
      <c r="AV351">
        <f t="shared" si="148"/>
        <v>0.50115951538085934</v>
      </c>
      <c r="AW351">
        <f t="shared" si="149"/>
        <v>1.1032616456231683E-4</v>
      </c>
      <c r="AX351">
        <f t="shared" si="150"/>
        <v>304.92490043640134</v>
      </c>
      <c r="AY351">
        <f t="shared" si="151"/>
        <v>305.09262886047361</v>
      </c>
      <c r="AZ351">
        <f t="shared" si="152"/>
        <v>4.2686761855629918E-2</v>
      </c>
      <c r="BA351">
        <f t="shared" si="153"/>
        <v>-3.122387802860925E-2</v>
      </c>
      <c r="BB351">
        <f t="shared" si="154"/>
        <v>4.7145813669237411</v>
      </c>
      <c r="BC351">
        <f t="shared" si="155"/>
        <v>47.39383654445821</v>
      </c>
      <c r="BD351">
        <f t="shared" si="156"/>
        <v>18.094077633325398</v>
      </c>
      <c r="BE351">
        <f t="shared" si="157"/>
        <v>31.8587646484375</v>
      </c>
      <c r="BF351">
        <f t="shared" si="158"/>
        <v>4.7370437695515708</v>
      </c>
      <c r="BG351">
        <f t="shared" si="159"/>
        <v>5.8635489244479129E-3</v>
      </c>
      <c r="BH351">
        <f t="shared" si="160"/>
        <v>2.9146426516495412</v>
      </c>
      <c r="BI351">
        <f t="shared" si="161"/>
        <v>1.8224011179020296</v>
      </c>
      <c r="BJ351">
        <f t="shared" si="162"/>
        <v>3.6658060543569185E-3</v>
      </c>
      <c r="BK351">
        <f t="shared" si="163"/>
        <v>69.71991701969138</v>
      </c>
      <c r="BL351">
        <f t="shared" si="164"/>
        <v>1.8246551147301526</v>
      </c>
      <c r="BM351">
        <f t="shared" si="165"/>
        <v>60.38145549027378</v>
      </c>
      <c r="BN351">
        <f t="shared" si="166"/>
        <v>384.68969924345163</v>
      </c>
      <c r="BO351">
        <f t="shared" si="167"/>
        <v>-1.9165352878626992E-3</v>
      </c>
    </row>
    <row r="352" spans="1:67" x14ac:dyDescent="0.25">
      <c r="A352" s="1">
        <v>341</v>
      </c>
      <c r="B352" s="1" t="s">
        <v>428</v>
      </c>
      <c r="C352" s="1" t="s">
        <v>81</v>
      </c>
      <c r="D352" s="1" t="s">
        <v>82</v>
      </c>
      <c r="E352" s="1" t="s">
        <v>83</v>
      </c>
      <c r="F352" s="1" t="s">
        <v>84</v>
      </c>
      <c r="G352" s="1" t="s">
        <v>85</v>
      </c>
      <c r="H352" s="1" t="s">
        <v>86</v>
      </c>
      <c r="I352" s="1">
        <v>2154.4999961443245</v>
      </c>
      <c r="J352" s="1">
        <v>0</v>
      </c>
      <c r="K352">
        <f t="shared" si="140"/>
        <v>-1.2361249620533288</v>
      </c>
      <c r="L352">
        <f t="shared" si="141"/>
        <v>5.8545812618371407E-3</v>
      </c>
      <c r="M352">
        <f t="shared" si="142"/>
        <v>705.55888163692248</v>
      </c>
      <c r="N352">
        <f t="shared" si="143"/>
        <v>0.10996781546691664</v>
      </c>
      <c r="O352">
        <f t="shared" si="144"/>
        <v>1.8005429034061131</v>
      </c>
      <c r="P352">
        <f t="shared" si="145"/>
        <v>31.775333404541016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31.939651489257813</v>
      </c>
      <c r="V352" s="1">
        <v>31.775333404541016</v>
      </c>
      <c r="W352" s="1">
        <v>32.028800964355469</v>
      </c>
      <c r="X352" s="1">
        <v>381.15341186523438</v>
      </c>
      <c r="Y352" s="1">
        <v>383.53591918945313</v>
      </c>
      <c r="Z352" s="1">
        <v>29.081918716430664</v>
      </c>
      <c r="AA352" s="1">
        <v>29.294929504394531</v>
      </c>
      <c r="AB352" s="1">
        <v>60.791934967041016</v>
      </c>
      <c r="AC352" s="1">
        <v>61.237209320068359</v>
      </c>
      <c r="AD352" s="1">
        <v>300.67861938476563</v>
      </c>
      <c r="AE352" s="1">
        <v>0.156444251537323</v>
      </c>
      <c r="AF352" s="1">
        <v>6.7195117473602295E-2</v>
      </c>
      <c r="AG352" s="1">
        <v>99.476402282714844</v>
      </c>
      <c r="AH352" s="1">
        <v>3.2126543521881104</v>
      </c>
      <c r="AI352" s="1">
        <v>0.26484203338623047</v>
      </c>
      <c r="AJ352" s="1">
        <v>0.27572876214981079</v>
      </c>
      <c r="AK352" s="1">
        <v>1.2368689058348536E-3</v>
      </c>
      <c r="AL352" s="1">
        <v>0.25640422105789185</v>
      </c>
      <c r="AM352" s="1">
        <v>2.1290718577802181E-3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87</v>
      </c>
      <c r="AV352">
        <f t="shared" si="148"/>
        <v>0.50113103230794265</v>
      </c>
      <c r="AW352">
        <f t="shared" si="149"/>
        <v>1.0996781546691663E-4</v>
      </c>
      <c r="AX352">
        <f t="shared" si="150"/>
        <v>304.92533340454099</v>
      </c>
      <c r="AY352">
        <f t="shared" si="151"/>
        <v>305.08965148925779</v>
      </c>
      <c r="AZ352">
        <f t="shared" si="152"/>
        <v>2.5031079686483437E-2</v>
      </c>
      <c r="BA352">
        <f t="shared" si="153"/>
        <v>-3.1714746237845606E-2</v>
      </c>
      <c r="BB352">
        <f t="shared" si="154"/>
        <v>4.7146970956290355</v>
      </c>
      <c r="BC352">
        <f t="shared" si="155"/>
        <v>47.395130779154321</v>
      </c>
      <c r="BD352">
        <f t="shared" si="156"/>
        <v>18.10020127475979</v>
      </c>
      <c r="BE352">
        <f t="shared" si="157"/>
        <v>31.857492446899414</v>
      </c>
      <c r="BF352">
        <f t="shared" si="158"/>
        <v>4.7367023251229776</v>
      </c>
      <c r="BG352">
        <f t="shared" si="159"/>
        <v>5.8425370338659986E-3</v>
      </c>
      <c r="BH352">
        <f t="shared" si="160"/>
        <v>2.9141541922229224</v>
      </c>
      <c r="BI352">
        <f t="shared" si="161"/>
        <v>1.8225481329000552</v>
      </c>
      <c r="BJ352">
        <f t="shared" si="162"/>
        <v>3.6526658380878004E-3</v>
      </c>
      <c r="BK352">
        <f t="shared" si="163"/>
        <v>70.186459143856894</v>
      </c>
      <c r="BL352">
        <f t="shared" si="164"/>
        <v>1.8396161776138664</v>
      </c>
      <c r="BM352">
        <f t="shared" si="165"/>
        <v>60.368908518881661</v>
      </c>
      <c r="BN352">
        <f t="shared" si="166"/>
        <v>384.12351379479077</v>
      </c>
      <c r="BO352">
        <f t="shared" si="167"/>
        <v>-1.9426958275709563E-3</v>
      </c>
    </row>
    <row r="353" spans="1:67" x14ac:dyDescent="0.25">
      <c r="A353" s="1">
        <v>342</v>
      </c>
      <c r="B353" s="1" t="s">
        <v>429</v>
      </c>
      <c r="C353" s="1" t="s">
        <v>81</v>
      </c>
      <c r="D353" s="1" t="s">
        <v>82</v>
      </c>
      <c r="E353" s="1" t="s">
        <v>83</v>
      </c>
      <c r="F353" s="1" t="s">
        <v>84</v>
      </c>
      <c r="G353" s="1" t="s">
        <v>85</v>
      </c>
      <c r="H353" s="1" t="s">
        <v>86</v>
      </c>
      <c r="I353" s="1">
        <v>2159.4999960325658</v>
      </c>
      <c r="J353" s="1">
        <v>0</v>
      </c>
      <c r="K353">
        <f t="shared" si="140"/>
        <v>-1.1841453104391917</v>
      </c>
      <c r="L353">
        <f t="shared" si="141"/>
        <v>5.8008529083589588E-3</v>
      </c>
      <c r="M353">
        <f t="shared" si="142"/>
        <v>693.94382991481507</v>
      </c>
      <c r="N353">
        <f t="shared" si="143"/>
        <v>0.1090596697841473</v>
      </c>
      <c r="O353">
        <f t="shared" si="144"/>
        <v>1.8021714875229606</v>
      </c>
      <c r="P353">
        <f t="shared" si="145"/>
        <v>31.780372619628906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31.941333770751953</v>
      </c>
      <c r="V353" s="1">
        <v>31.780372619628906</v>
      </c>
      <c r="W353" s="1">
        <v>32.023265838623047</v>
      </c>
      <c r="X353" s="1">
        <v>380.70654296875</v>
      </c>
      <c r="Y353" s="1">
        <v>382.98574829101563</v>
      </c>
      <c r="Z353" s="1">
        <v>29.080839157104492</v>
      </c>
      <c r="AA353" s="1">
        <v>29.292055130004883</v>
      </c>
      <c r="AB353" s="1">
        <v>60.783977508544922</v>
      </c>
      <c r="AC353" s="1">
        <v>61.225460052490234</v>
      </c>
      <c r="AD353" s="1">
        <v>300.7303466796875</v>
      </c>
      <c r="AE353" s="1">
        <v>0.11714735627174377</v>
      </c>
      <c r="AF353" s="1">
        <v>7.2365892119705677E-3</v>
      </c>
      <c r="AG353" s="1">
        <v>99.476554870605469</v>
      </c>
      <c r="AH353" s="1">
        <v>3.2126543521881104</v>
      </c>
      <c r="AI353" s="1">
        <v>0.26484203338623047</v>
      </c>
      <c r="AJ353" s="1">
        <v>0.27572876214981079</v>
      </c>
      <c r="AK353" s="1">
        <v>1.2368689058348536E-3</v>
      </c>
      <c r="AL353" s="1">
        <v>0.25640422105789185</v>
      </c>
      <c r="AM353" s="1">
        <v>2.1290718577802181E-3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87</v>
      </c>
      <c r="AV353">
        <f t="shared" si="148"/>
        <v>0.50121724446614579</v>
      </c>
      <c r="AW353">
        <f t="shared" si="149"/>
        <v>1.0905966978414729E-4</v>
      </c>
      <c r="AX353">
        <f t="shared" si="150"/>
        <v>304.93037261962888</v>
      </c>
      <c r="AY353">
        <f t="shared" si="151"/>
        <v>305.09133377075193</v>
      </c>
      <c r="AZ353">
        <f t="shared" si="152"/>
        <v>1.874357658452741E-2</v>
      </c>
      <c r="BA353">
        <f t="shared" si="153"/>
        <v>-3.1795852280253556E-2</v>
      </c>
      <c r="BB353">
        <f t="shared" si="154"/>
        <v>4.7160442169356918</v>
      </c>
      <c r="BC353">
        <f t="shared" si="155"/>
        <v>47.408600177902279</v>
      </c>
      <c r="BD353">
        <f t="shared" si="156"/>
        <v>18.116545047897397</v>
      </c>
      <c r="BE353">
        <f t="shared" si="157"/>
        <v>31.86085319519043</v>
      </c>
      <c r="BF353">
        <f t="shared" si="158"/>
        <v>4.7376043582200236</v>
      </c>
      <c r="BG353">
        <f t="shared" si="159"/>
        <v>5.789028506087329E-3</v>
      </c>
      <c r="BH353">
        <f t="shared" si="160"/>
        <v>2.9138727294127311</v>
      </c>
      <c r="BI353">
        <f t="shared" si="161"/>
        <v>1.8237316288072924</v>
      </c>
      <c r="BJ353">
        <f t="shared" si="162"/>
        <v>3.6192033102094563E-3</v>
      </c>
      <c r="BK353">
        <f t="shared" si="163"/>
        <v>69.031141473639209</v>
      </c>
      <c r="BL353">
        <f t="shared" si="164"/>
        <v>1.8119312089584982</v>
      </c>
      <c r="BM353">
        <f t="shared" si="165"/>
        <v>60.343425918746533</v>
      </c>
      <c r="BN353">
        <f t="shared" si="166"/>
        <v>383.54863425943273</v>
      </c>
      <c r="BO353">
        <f t="shared" si="167"/>
        <v>-1.86300715046181E-3</v>
      </c>
    </row>
    <row r="354" spans="1:67" x14ac:dyDescent="0.25">
      <c r="A354" s="1">
        <v>343</v>
      </c>
      <c r="B354" s="1" t="s">
        <v>430</v>
      </c>
      <c r="C354" s="1" t="s">
        <v>81</v>
      </c>
      <c r="D354" s="1" t="s">
        <v>82</v>
      </c>
      <c r="E354" s="1" t="s">
        <v>83</v>
      </c>
      <c r="F354" s="1" t="s">
        <v>84</v>
      </c>
      <c r="G354" s="1" t="s">
        <v>85</v>
      </c>
      <c r="H354" s="1" t="s">
        <v>86</v>
      </c>
      <c r="I354" s="1">
        <v>2164.4999959208071</v>
      </c>
      <c r="J354" s="1">
        <v>0</v>
      </c>
      <c r="K354">
        <f t="shared" si="140"/>
        <v>-1.2310440234356705</v>
      </c>
      <c r="L354">
        <f t="shared" si="141"/>
        <v>5.9259856342345736E-3</v>
      </c>
      <c r="M354">
        <f t="shared" si="142"/>
        <v>699.19350270477651</v>
      </c>
      <c r="N354">
        <f t="shared" si="143"/>
        <v>0.11123896613059617</v>
      </c>
      <c r="O354">
        <f t="shared" si="144"/>
        <v>1.7994711311383864</v>
      </c>
      <c r="P354">
        <f t="shared" si="145"/>
        <v>31.769809722900391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31.937994003295898</v>
      </c>
      <c r="V354" s="1">
        <v>31.769809722900391</v>
      </c>
      <c r="W354" s="1">
        <v>32.014522552490234</v>
      </c>
      <c r="X354" s="1">
        <v>380.12252807617188</v>
      </c>
      <c r="Y354" s="1">
        <v>382.49395751953125</v>
      </c>
      <c r="Z354" s="1">
        <v>29.075429916381836</v>
      </c>
      <c r="AA354" s="1">
        <v>29.290885925292969</v>
      </c>
      <c r="AB354" s="1">
        <v>60.784023284912109</v>
      </c>
      <c r="AC354" s="1">
        <v>61.234451293945313</v>
      </c>
      <c r="AD354" s="1">
        <v>300.70364379882813</v>
      </c>
      <c r="AE354" s="1">
        <v>0.15115305781364441</v>
      </c>
      <c r="AF354" s="1">
        <v>8.6836300790309906E-2</v>
      </c>
      <c r="AG354" s="1">
        <v>99.476325988769531</v>
      </c>
      <c r="AH354" s="1">
        <v>3.2126543521881104</v>
      </c>
      <c r="AI354" s="1">
        <v>0.26484203338623047</v>
      </c>
      <c r="AJ354" s="1">
        <v>0.27572876214981079</v>
      </c>
      <c r="AK354" s="1">
        <v>1.2368689058348536E-3</v>
      </c>
      <c r="AL354" s="1">
        <v>0.25640422105789185</v>
      </c>
      <c r="AM354" s="1">
        <v>2.1290718577802181E-3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87</v>
      </c>
      <c r="AV354">
        <f t="shared" si="148"/>
        <v>0.50117273966471343</v>
      </c>
      <c r="AW354">
        <f t="shared" si="149"/>
        <v>1.1123896613059617E-4</v>
      </c>
      <c r="AX354">
        <f t="shared" si="150"/>
        <v>304.91980972290037</v>
      </c>
      <c r="AY354">
        <f t="shared" si="151"/>
        <v>305.08799400329588</v>
      </c>
      <c r="AZ354">
        <f t="shared" si="152"/>
        <v>2.4184488709617646E-2</v>
      </c>
      <c r="BA354">
        <f t="shared" si="153"/>
        <v>-3.1824298365092353E-2</v>
      </c>
      <c r="BB354">
        <f t="shared" si="154"/>
        <v>4.7132208479426909</v>
      </c>
      <c r="BC354">
        <f t="shared" si="155"/>
        <v>47.380326938037442</v>
      </c>
      <c r="BD354">
        <f t="shared" si="156"/>
        <v>18.089441012744473</v>
      </c>
      <c r="BE354">
        <f t="shared" si="157"/>
        <v>31.853901863098145</v>
      </c>
      <c r="BF354">
        <f t="shared" si="158"/>
        <v>4.7357387688275656</v>
      </c>
      <c r="BG354">
        <f t="shared" si="159"/>
        <v>5.9136461336633901E-3</v>
      </c>
      <c r="BH354">
        <f t="shared" si="160"/>
        <v>2.9137497168043045</v>
      </c>
      <c r="BI354">
        <f t="shared" si="161"/>
        <v>1.8219890520232611</v>
      </c>
      <c r="BJ354">
        <f t="shared" si="162"/>
        <v>3.6971354833329564E-3</v>
      </c>
      <c r="BK354">
        <f t="shared" si="163"/>
        <v>69.553200804289958</v>
      </c>
      <c r="BL354">
        <f t="shared" si="164"/>
        <v>1.8279857471188252</v>
      </c>
      <c r="BM354">
        <f t="shared" si="165"/>
        <v>60.381475579976808</v>
      </c>
      <c r="BN354">
        <f t="shared" si="166"/>
        <v>383.07913688999099</v>
      </c>
      <c r="BO354">
        <f t="shared" si="167"/>
        <v>-1.9403890079324098E-3</v>
      </c>
    </row>
    <row r="355" spans="1:67" x14ac:dyDescent="0.25">
      <c r="A355" s="1">
        <v>344</v>
      </c>
      <c r="B355" s="1" t="s">
        <v>431</v>
      </c>
      <c r="C355" s="1" t="s">
        <v>81</v>
      </c>
      <c r="D355" s="1" t="s">
        <v>82</v>
      </c>
      <c r="E355" s="1" t="s">
        <v>83</v>
      </c>
      <c r="F355" s="1" t="s">
        <v>84</v>
      </c>
      <c r="G355" s="1" t="s">
        <v>85</v>
      </c>
      <c r="H355" s="1" t="s">
        <v>86</v>
      </c>
      <c r="I355" s="1">
        <v>2169.9999957978725</v>
      </c>
      <c r="J355" s="1">
        <v>0</v>
      </c>
      <c r="K355">
        <f t="shared" si="140"/>
        <v>-1.1998619992228519</v>
      </c>
      <c r="L355">
        <f t="shared" si="141"/>
        <v>5.8942265969155732E-3</v>
      </c>
      <c r="M355">
        <f t="shared" si="142"/>
        <v>692.02858527743444</v>
      </c>
      <c r="N355">
        <f t="shared" si="143"/>
        <v>0.1104935283183289</v>
      </c>
      <c r="O355">
        <f t="shared" si="144"/>
        <v>1.7970557145652646</v>
      </c>
      <c r="P355">
        <f t="shared" si="145"/>
        <v>31.759538650512695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31.93511962890625</v>
      </c>
      <c r="V355" s="1">
        <v>31.759538650512695</v>
      </c>
      <c r="W355" s="1">
        <v>32.016063690185547</v>
      </c>
      <c r="X355" s="1">
        <v>379.56881713867188</v>
      </c>
      <c r="Y355" s="1">
        <v>381.87860107421875</v>
      </c>
      <c r="Z355" s="1">
        <v>29.073526382446289</v>
      </c>
      <c r="AA355" s="1">
        <v>29.287527084350586</v>
      </c>
      <c r="AB355" s="1">
        <v>60.790058135986328</v>
      </c>
      <c r="AC355" s="1">
        <v>61.237510681152344</v>
      </c>
      <c r="AD355" s="1">
        <v>300.7208251953125</v>
      </c>
      <c r="AE355" s="1">
        <v>0.29550981521606445</v>
      </c>
      <c r="AF355" s="1">
        <v>0.16850696504116058</v>
      </c>
      <c r="AG355" s="1">
        <v>99.476516723632813</v>
      </c>
      <c r="AH355" s="1">
        <v>3.2126543521881104</v>
      </c>
      <c r="AI355" s="1">
        <v>0.26484203338623047</v>
      </c>
      <c r="AJ355" s="1">
        <v>0.27572876214981079</v>
      </c>
      <c r="AK355" s="1">
        <v>1.2368689058348536E-3</v>
      </c>
      <c r="AL355" s="1">
        <v>0.25640422105789185</v>
      </c>
      <c r="AM355" s="1">
        <v>2.1290718577802181E-3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87</v>
      </c>
      <c r="AV355">
        <f t="shared" si="148"/>
        <v>0.50120137532552078</v>
      </c>
      <c r="AW355">
        <f t="shared" si="149"/>
        <v>1.1049352831832891E-4</v>
      </c>
      <c r="AX355">
        <f t="shared" si="150"/>
        <v>304.90953865051267</v>
      </c>
      <c r="AY355">
        <f t="shared" si="151"/>
        <v>305.08511962890623</v>
      </c>
      <c r="AZ355">
        <f t="shared" si="152"/>
        <v>4.7281569377744859E-2</v>
      </c>
      <c r="BA355">
        <f t="shared" si="153"/>
        <v>-3.0177007925527449E-2</v>
      </c>
      <c r="BB355">
        <f t="shared" si="154"/>
        <v>4.7104768923655147</v>
      </c>
      <c r="BC355">
        <f t="shared" si="155"/>
        <v>47.352652138516611</v>
      </c>
      <c r="BD355">
        <f t="shared" si="156"/>
        <v>18.065125054166025</v>
      </c>
      <c r="BE355">
        <f t="shared" si="157"/>
        <v>31.847329139709473</v>
      </c>
      <c r="BF355">
        <f t="shared" si="158"/>
        <v>4.7339753782622784</v>
      </c>
      <c r="BG355">
        <f t="shared" si="159"/>
        <v>5.8820188674632195E-3</v>
      </c>
      <c r="BH355">
        <f t="shared" si="160"/>
        <v>2.9134211778002501</v>
      </c>
      <c r="BI355">
        <f t="shared" si="161"/>
        <v>1.8205542004620283</v>
      </c>
      <c r="BJ355">
        <f t="shared" si="162"/>
        <v>3.6773566347253249E-3</v>
      </c>
      <c r="BK355">
        <f t="shared" si="163"/>
        <v>68.840593136582669</v>
      </c>
      <c r="BL355">
        <f t="shared" si="164"/>
        <v>1.812169059305152</v>
      </c>
      <c r="BM355">
        <f t="shared" si="165"/>
        <v>60.411804530821222</v>
      </c>
      <c r="BN355">
        <f t="shared" si="166"/>
        <v>382.44895800376565</v>
      </c>
      <c r="BO355">
        <f t="shared" si="167"/>
        <v>-1.8953072571921501E-3</v>
      </c>
    </row>
    <row r="356" spans="1:67" x14ac:dyDescent="0.25">
      <c r="A356" s="1">
        <v>345</v>
      </c>
      <c r="B356" s="1" t="s">
        <v>432</v>
      </c>
      <c r="C356" s="1" t="s">
        <v>81</v>
      </c>
      <c r="D356" s="1" t="s">
        <v>82</v>
      </c>
      <c r="E356" s="1" t="s">
        <v>83</v>
      </c>
      <c r="F356" s="1" t="s">
        <v>84</v>
      </c>
      <c r="G356" s="1" t="s">
        <v>85</v>
      </c>
      <c r="H356" s="1" t="s">
        <v>86</v>
      </c>
      <c r="I356" s="1">
        <v>2174.9999956861138</v>
      </c>
      <c r="J356" s="1">
        <v>0</v>
      </c>
      <c r="K356">
        <f t="shared" si="140"/>
        <v>-1.2426569282468412</v>
      </c>
      <c r="L356">
        <f t="shared" si="141"/>
        <v>5.8448092860890945E-3</v>
      </c>
      <c r="M356">
        <f t="shared" si="142"/>
        <v>705.78101276857592</v>
      </c>
      <c r="N356">
        <f t="shared" si="143"/>
        <v>0.10967229441003266</v>
      </c>
      <c r="O356">
        <f t="shared" si="144"/>
        <v>1.7987431767260742</v>
      </c>
      <c r="P356">
        <f t="shared" si="145"/>
        <v>31.76414680480957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31.936050415039063</v>
      </c>
      <c r="V356" s="1">
        <v>31.76414680480957</v>
      </c>
      <c r="W356" s="1">
        <v>32.041419982910156</v>
      </c>
      <c r="X356" s="1">
        <v>378.962890625</v>
      </c>
      <c r="Y356" s="1">
        <v>381.35577392578125</v>
      </c>
      <c r="Z356" s="1">
        <v>29.070772171020508</v>
      </c>
      <c r="AA356" s="1">
        <v>29.282915115356445</v>
      </c>
      <c r="AB356" s="1">
        <v>60.781135559082031</v>
      </c>
      <c r="AC356" s="1">
        <v>61.224685668945313</v>
      </c>
      <c r="AD356" s="1">
        <v>301.10104370117188</v>
      </c>
      <c r="AE356" s="1">
        <v>9.2956416308879852E-2</v>
      </c>
      <c r="AF356" s="1">
        <v>8.1665091216564178E-2</v>
      </c>
      <c r="AG356" s="1">
        <v>99.476593017578125</v>
      </c>
      <c r="AH356" s="1">
        <v>3.2126543521881104</v>
      </c>
      <c r="AI356" s="1">
        <v>0.26484203338623047</v>
      </c>
      <c r="AJ356" s="1">
        <v>0.27572876214981079</v>
      </c>
      <c r="AK356" s="1">
        <v>1.2368689058348536E-3</v>
      </c>
      <c r="AL356" s="1">
        <v>0.25640422105789185</v>
      </c>
      <c r="AM356" s="1">
        <v>2.1290718577802181E-3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87</v>
      </c>
      <c r="AV356">
        <f t="shared" si="148"/>
        <v>0.50183507283528639</v>
      </c>
      <c r="AW356">
        <f t="shared" si="149"/>
        <v>1.0967229441003267E-4</v>
      </c>
      <c r="AX356">
        <f t="shared" si="150"/>
        <v>304.91414680480955</v>
      </c>
      <c r="AY356">
        <f t="shared" si="151"/>
        <v>305.08605041503904</v>
      </c>
      <c r="AZ356">
        <f t="shared" si="152"/>
        <v>1.4873026276982726E-2</v>
      </c>
      <c r="BA356">
        <f t="shared" si="153"/>
        <v>-3.0639745647073082E-2</v>
      </c>
      <c r="BB356">
        <f t="shared" si="154"/>
        <v>4.7117078060246742</v>
      </c>
      <c r="BC356">
        <f t="shared" si="155"/>
        <v>47.364989723683905</v>
      </c>
      <c r="BD356">
        <f t="shared" si="156"/>
        <v>18.08207460832746</v>
      </c>
      <c r="BE356">
        <f t="shared" si="157"/>
        <v>31.850098609924316</v>
      </c>
      <c r="BF356">
        <f t="shared" si="158"/>
        <v>4.7347183274514544</v>
      </c>
      <c r="BG356">
        <f t="shared" si="159"/>
        <v>5.8328051897734408E-3</v>
      </c>
      <c r="BH356">
        <f t="shared" si="160"/>
        <v>2.9129646292986</v>
      </c>
      <c r="BI356">
        <f t="shared" si="161"/>
        <v>1.8217536981528544</v>
      </c>
      <c r="BJ356">
        <f t="shared" si="162"/>
        <v>3.6465798394709442E-3</v>
      </c>
      <c r="BK356">
        <f t="shared" si="163"/>
        <v>70.208690566713727</v>
      </c>
      <c r="BL356">
        <f t="shared" si="164"/>
        <v>1.8507154238234602</v>
      </c>
      <c r="BM356">
        <f t="shared" si="165"/>
        <v>60.384135553340421</v>
      </c>
      <c r="BN356">
        <f t="shared" si="166"/>
        <v>381.94647351501243</v>
      </c>
      <c r="BO356">
        <f t="shared" si="167"/>
        <v>-1.9645884856849074E-3</v>
      </c>
    </row>
    <row r="357" spans="1:67" x14ac:dyDescent="0.25">
      <c r="A357" s="1">
        <v>346</v>
      </c>
      <c r="B357" s="1" t="s">
        <v>433</v>
      </c>
      <c r="C357" s="1" t="s">
        <v>81</v>
      </c>
      <c r="D357" s="1" t="s">
        <v>82</v>
      </c>
      <c r="E357" s="1" t="s">
        <v>83</v>
      </c>
      <c r="F357" s="1" t="s">
        <v>84</v>
      </c>
      <c r="G357" s="1" t="s">
        <v>85</v>
      </c>
      <c r="H357" s="1" t="s">
        <v>86</v>
      </c>
      <c r="I357" s="1">
        <v>2179.9999955743551</v>
      </c>
      <c r="J357" s="1">
        <v>0</v>
      </c>
      <c r="K357">
        <f t="shared" si="140"/>
        <v>-1.184068241887565</v>
      </c>
      <c r="L357">
        <f t="shared" si="141"/>
        <v>5.794802780782279E-3</v>
      </c>
      <c r="M357">
        <f t="shared" si="142"/>
        <v>692.17324367507035</v>
      </c>
      <c r="N357">
        <f t="shared" si="143"/>
        <v>0.10882790401989155</v>
      </c>
      <c r="O357">
        <f t="shared" si="144"/>
        <v>1.8002642701958047</v>
      </c>
      <c r="P357">
        <f t="shared" si="145"/>
        <v>31.769514083862305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31.942617416381836</v>
      </c>
      <c r="V357" s="1">
        <v>31.769514083862305</v>
      </c>
      <c r="W357" s="1">
        <v>32.056732177734375</v>
      </c>
      <c r="X357" s="1">
        <v>378.537353515625</v>
      </c>
      <c r="Y357" s="1">
        <v>380.818603515625</v>
      </c>
      <c r="Z357" s="1">
        <v>29.070947647094727</v>
      </c>
      <c r="AA357" s="1">
        <v>29.2818603515625</v>
      </c>
      <c r="AB357" s="1">
        <v>60.759281158447266</v>
      </c>
      <c r="AC357" s="1">
        <v>61.200096130371094</v>
      </c>
      <c r="AD357" s="1">
        <v>300.52590942382813</v>
      </c>
      <c r="AE357" s="1">
        <v>0.31592282652854919</v>
      </c>
      <c r="AF357" s="1">
        <v>7.650177925825119E-2</v>
      </c>
      <c r="AG357" s="1">
        <v>99.477203369140625</v>
      </c>
      <c r="AH357" s="1">
        <v>3.2126543521881104</v>
      </c>
      <c r="AI357" s="1">
        <v>0.26484203338623047</v>
      </c>
      <c r="AJ357" s="1">
        <v>0.27572876214981079</v>
      </c>
      <c r="AK357" s="1">
        <v>1.2368689058348536E-3</v>
      </c>
      <c r="AL357" s="1">
        <v>0.25640422105789185</v>
      </c>
      <c r="AM357" s="1">
        <v>2.1290718577802181E-3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87</v>
      </c>
      <c r="AV357">
        <f t="shared" si="148"/>
        <v>0.50087651570638014</v>
      </c>
      <c r="AW357">
        <f t="shared" si="149"/>
        <v>1.0882790401989155E-4</v>
      </c>
      <c r="AX357">
        <f t="shared" si="150"/>
        <v>304.91951408386228</v>
      </c>
      <c r="AY357">
        <f t="shared" si="151"/>
        <v>305.09261741638181</v>
      </c>
      <c r="AZ357">
        <f t="shared" si="152"/>
        <v>5.05476511147398E-2</v>
      </c>
      <c r="BA357">
        <f t="shared" si="153"/>
        <v>-2.9651542725390938E-2</v>
      </c>
      <c r="BB357">
        <f t="shared" si="154"/>
        <v>4.7131418474149633</v>
      </c>
      <c r="BC357">
        <f t="shared" si="155"/>
        <v>47.379114890528307</v>
      </c>
      <c r="BD357">
        <f t="shared" si="156"/>
        <v>18.097254538965807</v>
      </c>
      <c r="BE357">
        <f t="shared" si="157"/>
        <v>31.85606575012207</v>
      </c>
      <c r="BF357">
        <f t="shared" si="158"/>
        <v>4.7363194414169882</v>
      </c>
      <c r="BG357">
        <f t="shared" si="159"/>
        <v>5.7830030056047112E-3</v>
      </c>
      <c r="BH357">
        <f t="shared" si="160"/>
        <v>2.9128775772191586</v>
      </c>
      <c r="BI357">
        <f t="shared" si="161"/>
        <v>1.8234418641978296</v>
      </c>
      <c r="BJ357">
        <f t="shared" si="162"/>
        <v>3.6154351656073054E-3</v>
      </c>
      <c r="BK357">
        <f t="shared" si="163"/>
        <v>68.855458527742712</v>
      </c>
      <c r="BL357">
        <f t="shared" si="164"/>
        <v>1.8175930411095855</v>
      </c>
      <c r="BM357">
        <f t="shared" si="165"/>
        <v>60.36173271384537</v>
      </c>
      <c r="BN357">
        <f t="shared" si="166"/>
        <v>381.3814528493437</v>
      </c>
      <c r="BO357">
        <f t="shared" si="167"/>
        <v>-1.8740400246994599E-3</v>
      </c>
    </row>
    <row r="358" spans="1:67" x14ac:dyDescent="0.25">
      <c r="A358" s="1">
        <v>347</v>
      </c>
      <c r="B358" s="1" t="s">
        <v>434</v>
      </c>
      <c r="C358" s="1" t="s">
        <v>81</v>
      </c>
      <c r="D358" s="1" t="s">
        <v>82</v>
      </c>
      <c r="E358" s="1" t="s">
        <v>83</v>
      </c>
      <c r="F358" s="1" t="s">
        <v>84</v>
      </c>
      <c r="G358" s="1" t="s">
        <v>85</v>
      </c>
      <c r="H358" s="1" t="s">
        <v>86</v>
      </c>
      <c r="I358" s="1">
        <v>2185.4999954514205</v>
      </c>
      <c r="J358" s="1">
        <v>0</v>
      </c>
      <c r="K358">
        <f t="shared" si="140"/>
        <v>-1.2497194679381283</v>
      </c>
      <c r="L358">
        <f t="shared" si="141"/>
        <v>5.7991009442359062E-3</v>
      </c>
      <c r="M358">
        <f t="shared" si="142"/>
        <v>709.26514958091332</v>
      </c>
      <c r="N358">
        <f t="shared" si="143"/>
        <v>0.10901445739757444</v>
      </c>
      <c r="O358">
        <f t="shared" si="144"/>
        <v>1.8019788654252569</v>
      </c>
      <c r="P358">
        <f t="shared" si="145"/>
        <v>31.774213790893555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31.945650100708008</v>
      </c>
      <c r="V358" s="1">
        <v>31.774213790893555</v>
      </c>
      <c r="W358" s="1">
        <v>32.048770904541016</v>
      </c>
      <c r="X358" s="1">
        <v>377.86260986328125</v>
      </c>
      <c r="Y358" s="1">
        <v>380.27264404296875</v>
      </c>
      <c r="Z358" s="1">
        <v>29.066642761230469</v>
      </c>
      <c r="AA358" s="1">
        <v>29.277719497680664</v>
      </c>
      <c r="AB358" s="1">
        <v>60.738883972167969</v>
      </c>
      <c r="AC358" s="1">
        <v>61.179954528808594</v>
      </c>
      <c r="AD358" s="1">
        <v>300.80841064453125</v>
      </c>
      <c r="AE358" s="1">
        <v>0.11713976413011551</v>
      </c>
      <c r="AF358" s="1">
        <v>1.0337315034121275E-3</v>
      </c>
      <c r="AG358" s="1">
        <v>99.475608825683594</v>
      </c>
      <c r="AH358" s="1">
        <v>3.2126543521881104</v>
      </c>
      <c r="AI358" s="1">
        <v>0.26484203338623047</v>
      </c>
      <c r="AJ358" s="1">
        <v>0.27572876214981079</v>
      </c>
      <c r="AK358" s="1">
        <v>1.2368689058348536E-3</v>
      </c>
      <c r="AL358" s="1">
        <v>0.25640422105789185</v>
      </c>
      <c r="AM358" s="1">
        <v>2.1290718577802181E-3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87</v>
      </c>
      <c r="AV358">
        <f t="shared" si="148"/>
        <v>0.50134735107421868</v>
      </c>
      <c r="AW358">
        <f t="shared" si="149"/>
        <v>1.0901445739757444E-4</v>
      </c>
      <c r="AX358">
        <f t="shared" si="150"/>
        <v>304.92421379089353</v>
      </c>
      <c r="AY358">
        <f t="shared" si="151"/>
        <v>305.09565010070799</v>
      </c>
      <c r="AZ358">
        <f t="shared" si="152"/>
        <v>1.874236184189404E-2</v>
      </c>
      <c r="BA358">
        <f t="shared" si="153"/>
        <v>-3.033101876239724E-2</v>
      </c>
      <c r="BB358">
        <f t="shared" si="154"/>
        <v>4.7143978374846283</v>
      </c>
      <c r="BC358">
        <f t="shared" si="155"/>
        <v>47.392500464570354</v>
      </c>
      <c r="BD358">
        <f t="shared" si="156"/>
        <v>18.11478096688969</v>
      </c>
      <c r="BE358">
        <f t="shared" si="157"/>
        <v>31.859931945800781</v>
      </c>
      <c r="BF358">
        <f t="shared" si="158"/>
        <v>4.7373570777430665</v>
      </c>
      <c r="BG358">
        <f t="shared" si="159"/>
        <v>5.787283675983964E-3</v>
      </c>
      <c r="BH358">
        <f t="shared" si="160"/>
        <v>2.9124189720593714</v>
      </c>
      <c r="BI358">
        <f t="shared" si="161"/>
        <v>1.8249381056836951</v>
      </c>
      <c r="BJ358">
        <f t="shared" si="162"/>
        <v>3.6181121521256395E-3</v>
      </c>
      <c r="BK358">
        <f t="shared" si="163"/>
        <v>70.554582573400893</v>
      </c>
      <c r="BL358">
        <f t="shared" si="164"/>
        <v>1.8651490205558152</v>
      </c>
      <c r="BM358">
        <f t="shared" si="165"/>
        <v>60.3344202805254</v>
      </c>
      <c r="BN358">
        <f t="shared" si="166"/>
        <v>380.86670082532356</v>
      </c>
      <c r="BO358">
        <f t="shared" si="167"/>
        <v>-1.9797241252107974E-3</v>
      </c>
    </row>
    <row r="359" spans="1:67" x14ac:dyDescent="0.25">
      <c r="A359" s="1">
        <v>348</v>
      </c>
      <c r="B359" s="1" t="s">
        <v>435</v>
      </c>
      <c r="C359" s="1" t="s">
        <v>81</v>
      </c>
      <c r="D359" s="1" t="s">
        <v>82</v>
      </c>
      <c r="E359" s="1" t="s">
        <v>83</v>
      </c>
      <c r="F359" s="1" t="s">
        <v>84</v>
      </c>
      <c r="G359" s="1" t="s">
        <v>85</v>
      </c>
      <c r="H359" s="1" t="s">
        <v>86</v>
      </c>
      <c r="I359" s="1">
        <v>2190.4999953396618</v>
      </c>
      <c r="J359" s="1">
        <v>0</v>
      </c>
      <c r="K359">
        <f t="shared" si="140"/>
        <v>-1.1962676756069042</v>
      </c>
      <c r="L359">
        <f t="shared" si="141"/>
        <v>5.7724328731387047E-3</v>
      </c>
      <c r="M359">
        <f t="shared" si="142"/>
        <v>695.67499061891533</v>
      </c>
      <c r="N359">
        <f t="shared" si="143"/>
        <v>0.10862432435735318</v>
      </c>
      <c r="O359">
        <f t="shared" si="144"/>
        <v>1.8038110725730827</v>
      </c>
      <c r="P359">
        <f t="shared" si="145"/>
        <v>31.780038833618164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31.946500778198242</v>
      </c>
      <c r="V359" s="1">
        <v>31.780038833618164</v>
      </c>
      <c r="W359" s="1">
        <v>32.021862030029297</v>
      </c>
      <c r="X359" s="1">
        <v>377.42935180664063</v>
      </c>
      <c r="Y359" s="1">
        <v>379.73468017578125</v>
      </c>
      <c r="Z359" s="1">
        <v>29.064264297485352</v>
      </c>
      <c r="AA359" s="1">
        <v>29.274723052978516</v>
      </c>
      <c r="AB359" s="1">
        <v>60.731468200683594</v>
      </c>
      <c r="AC359" s="1">
        <v>61.171230316162109</v>
      </c>
      <c r="AD359" s="1">
        <v>300.61294555664063</v>
      </c>
      <c r="AE359" s="1">
        <v>0.14661498367786407</v>
      </c>
      <c r="AF359" s="1">
        <v>2.0674816332757473E-3</v>
      </c>
      <c r="AG359" s="1">
        <v>99.476394653320313</v>
      </c>
      <c r="AH359" s="1">
        <v>3.2126543521881104</v>
      </c>
      <c r="AI359" s="1">
        <v>0.26484203338623047</v>
      </c>
      <c r="AJ359" s="1">
        <v>0.27572876214981079</v>
      </c>
      <c r="AK359" s="1">
        <v>1.2368689058348536E-3</v>
      </c>
      <c r="AL359" s="1">
        <v>0.25640422105789185</v>
      </c>
      <c r="AM359" s="1">
        <v>2.1290718577802181E-3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87</v>
      </c>
      <c r="AV359">
        <f t="shared" si="148"/>
        <v>0.50102157592773433</v>
      </c>
      <c r="AW359">
        <f t="shared" si="149"/>
        <v>1.0862432435735319E-4</v>
      </c>
      <c r="AX359">
        <f t="shared" si="150"/>
        <v>304.93003883361814</v>
      </c>
      <c r="AY359">
        <f t="shared" si="151"/>
        <v>305.09650077819822</v>
      </c>
      <c r="AZ359">
        <f t="shared" si="152"/>
        <v>2.3458396864122211E-2</v>
      </c>
      <c r="BA359">
        <f t="shared" si="153"/>
        <v>-3.0768260355323478E-2</v>
      </c>
      <c r="BB359">
        <f t="shared" si="154"/>
        <v>4.7159549763578275</v>
      </c>
      <c r="BC359">
        <f t="shared" si="155"/>
        <v>47.407779431423315</v>
      </c>
      <c r="BD359">
        <f t="shared" si="156"/>
        <v>18.133056378444799</v>
      </c>
      <c r="BE359">
        <f t="shared" si="157"/>
        <v>31.863269805908203</v>
      </c>
      <c r="BF359">
        <f t="shared" si="158"/>
        <v>4.7382530749034224</v>
      </c>
      <c r="BG359">
        <f t="shared" si="159"/>
        <v>5.7607239323607439E-3</v>
      </c>
      <c r="BH359">
        <f t="shared" si="160"/>
        <v>2.9121439037847447</v>
      </c>
      <c r="BI359">
        <f t="shared" si="161"/>
        <v>1.8261091711186777</v>
      </c>
      <c r="BJ359">
        <f t="shared" si="162"/>
        <v>3.6015026052301992E-3</v>
      </c>
      <c r="BK359">
        <f t="shared" si="163"/>
        <v>69.203239917252134</v>
      </c>
      <c r="BL359">
        <f t="shared" si="164"/>
        <v>1.8320027823028531</v>
      </c>
      <c r="BM359">
        <f t="shared" si="165"/>
        <v>60.306574164679141</v>
      </c>
      <c r="BN359">
        <f t="shared" si="166"/>
        <v>380.30332853602374</v>
      </c>
      <c r="BO359">
        <f t="shared" si="167"/>
        <v>-1.8969806437800468E-3</v>
      </c>
    </row>
    <row r="360" spans="1:67" x14ac:dyDescent="0.25">
      <c r="A360" s="1">
        <v>349</v>
      </c>
      <c r="B360" s="1" t="s">
        <v>436</v>
      </c>
      <c r="C360" s="1" t="s">
        <v>81</v>
      </c>
      <c r="D360" s="1" t="s">
        <v>82</v>
      </c>
      <c r="E360" s="1" t="s">
        <v>83</v>
      </c>
      <c r="F360" s="1" t="s">
        <v>84</v>
      </c>
      <c r="G360" s="1" t="s">
        <v>85</v>
      </c>
      <c r="H360" s="1" t="s">
        <v>86</v>
      </c>
      <c r="I360" s="1">
        <v>2195.4999952279031</v>
      </c>
      <c r="J360" s="1">
        <v>0</v>
      </c>
      <c r="K360">
        <f t="shared" si="140"/>
        <v>-1.2620629330282309</v>
      </c>
      <c r="L360">
        <f t="shared" si="141"/>
        <v>5.6393509139266397E-3</v>
      </c>
      <c r="M360">
        <f t="shared" si="142"/>
        <v>721.30247500814676</v>
      </c>
      <c r="N360">
        <f t="shared" si="143"/>
        <v>0.10606219353098535</v>
      </c>
      <c r="O360">
        <f t="shared" si="144"/>
        <v>1.8027642328997255</v>
      </c>
      <c r="P360">
        <f t="shared" si="145"/>
        <v>31.774580001831055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31.940017700195313</v>
      </c>
      <c r="V360" s="1">
        <v>31.774580001831055</v>
      </c>
      <c r="W360" s="1">
        <v>32.008251190185547</v>
      </c>
      <c r="X360" s="1">
        <v>376.76861572265625</v>
      </c>
      <c r="Y360" s="1">
        <v>379.20684814453125</v>
      </c>
      <c r="Z360" s="1">
        <v>29.065078735351563</v>
      </c>
      <c r="AA360" s="1">
        <v>29.270534515380859</v>
      </c>
      <c r="AB360" s="1">
        <v>60.755558013916016</v>
      </c>
      <c r="AC360" s="1">
        <v>61.185028076171875</v>
      </c>
      <c r="AD360" s="1">
        <v>300.67111206054688</v>
      </c>
      <c r="AE360" s="1">
        <v>9.0692505240440369E-2</v>
      </c>
      <c r="AF360" s="1">
        <v>0.18194405734539032</v>
      </c>
      <c r="AG360" s="1">
        <v>99.476539611816406</v>
      </c>
      <c r="AH360" s="1">
        <v>3.2126543521881104</v>
      </c>
      <c r="AI360" s="1">
        <v>0.26484203338623047</v>
      </c>
      <c r="AJ360" s="1">
        <v>0.27572876214981079</v>
      </c>
      <c r="AK360" s="1">
        <v>1.2368689058348536E-3</v>
      </c>
      <c r="AL360" s="1">
        <v>0.25640422105789185</v>
      </c>
      <c r="AM360" s="1">
        <v>2.1290718577802181E-3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87</v>
      </c>
      <c r="AV360">
        <f t="shared" si="148"/>
        <v>0.5011185201009114</v>
      </c>
      <c r="AW360">
        <f t="shared" si="149"/>
        <v>1.0606219353098535E-4</v>
      </c>
      <c r="AX360">
        <f t="shared" si="150"/>
        <v>304.92458000183103</v>
      </c>
      <c r="AY360">
        <f t="shared" si="151"/>
        <v>305.09001770019529</v>
      </c>
      <c r="AZ360">
        <f t="shared" si="152"/>
        <v>1.4510800514128785E-2</v>
      </c>
      <c r="BA360">
        <f t="shared" si="153"/>
        <v>-2.9738896852589711E-2</v>
      </c>
      <c r="BB360">
        <f t="shared" si="154"/>
        <v>4.714495719078049</v>
      </c>
      <c r="BC360">
        <f t="shared" si="155"/>
        <v>47.393040987103589</v>
      </c>
      <c r="BD360">
        <f t="shared" si="156"/>
        <v>18.12250647172273</v>
      </c>
      <c r="BE360">
        <f t="shared" si="157"/>
        <v>31.857298851013184</v>
      </c>
      <c r="BF360">
        <f t="shared" si="158"/>
        <v>4.7366503680666439</v>
      </c>
      <c r="BG360">
        <f t="shared" si="159"/>
        <v>5.6281751202171661E-3</v>
      </c>
      <c r="BH360">
        <f t="shared" si="160"/>
        <v>2.9117314861783234</v>
      </c>
      <c r="BI360">
        <f t="shared" si="161"/>
        <v>1.8249188818883204</v>
      </c>
      <c r="BJ360">
        <f t="shared" si="162"/>
        <v>3.5186118210762127E-3</v>
      </c>
      <c r="BK360">
        <f t="shared" si="163"/>
        <v>71.75267422724913</v>
      </c>
      <c r="BL360">
        <f t="shared" si="164"/>
        <v>1.902134622667017</v>
      </c>
      <c r="BM360">
        <f t="shared" si="165"/>
        <v>60.315865880995034</v>
      </c>
      <c r="BN360">
        <f t="shared" si="166"/>
        <v>379.80677241902544</v>
      </c>
      <c r="BO360">
        <f t="shared" si="167"/>
        <v>-2.0042406857854345E-3</v>
      </c>
    </row>
    <row r="361" spans="1:67" x14ac:dyDescent="0.25">
      <c r="A361" s="1">
        <v>350</v>
      </c>
      <c r="B361" s="1" t="s">
        <v>437</v>
      </c>
      <c r="C361" s="1" t="s">
        <v>81</v>
      </c>
      <c r="D361" s="1" t="s">
        <v>82</v>
      </c>
      <c r="E361" s="1" t="s">
        <v>83</v>
      </c>
      <c r="F361" s="1" t="s">
        <v>84</v>
      </c>
      <c r="G361" s="1" t="s">
        <v>85</v>
      </c>
      <c r="H361" s="1" t="s">
        <v>86</v>
      </c>
      <c r="I361" s="1">
        <v>2200.9999951049685</v>
      </c>
      <c r="J361" s="1">
        <v>0</v>
      </c>
      <c r="K361">
        <f t="shared" si="140"/>
        <v>-1.2194018301196687</v>
      </c>
      <c r="L361">
        <f t="shared" si="141"/>
        <v>5.8012332992783749E-3</v>
      </c>
      <c r="M361">
        <f t="shared" si="142"/>
        <v>699.27264151513805</v>
      </c>
      <c r="N361">
        <f t="shared" si="143"/>
        <v>0.10893993680694318</v>
      </c>
      <c r="O361">
        <f t="shared" si="144"/>
        <v>1.8001380072748829</v>
      </c>
      <c r="P361">
        <f t="shared" si="145"/>
        <v>31.763696670532227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31.931381225585938</v>
      </c>
      <c r="V361" s="1">
        <v>31.763696670532227</v>
      </c>
      <c r="W361" s="1">
        <v>32.014022827148438</v>
      </c>
      <c r="X361" s="1">
        <v>376.23953247070313</v>
      </c>
      <c r="Y361" s="1">
        <v>378.59027099609375</v>
      </c>
      <c r="Z361" s="1">
        <v>29.056722640991211</v>
      </c>
      <c r="AA361" s="1">
        <v>29.267724990844727</v>
      </c>
      <c r="AB361" s="1">
        <v>60.767745971679688</v>
      </c>
      <c r="AC361" s="1">
        <v>61.209030151367188</v>
      </c>
      <c r="AD361" s="1">
        <v>300.71185302734375</v>
      </c>
      <c r="AE361" s="1">
        <v>0.21086327731609344</v>
      </c>
      <c r="AF361" s="1">
        <v>0.14783181250095367</v>
      </c>
      <c r="AG361" s="1">
        <v>99.476455688476563</v>
      </c>
      <c r="AH361" s="1">
        <v>3.2126543521881104</v>
      </c>
      <c r="AI361" s="1">
        <v>0.26484203338623047</v>
      </c>
      <c r="AJ361" s="1">
        <v>0.27572876214981079</v>
      </c>
      <c r="AK361" s="1">
        <v>1.2368689058348536E-3</v>
      </c>
      <c r="AL361" s="1">
        <v>0.25640422105789185</v>
      </c>
      <c r="AM361" s="1">
        <v>2.1290718577802181E-3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87</v>
      </c>
      <c r="AV361">
        <f t="shared" si="148"/>
        <v>0.50118642171223948</v>
      </c>
      <c r="AW361">
        <f t="shared" si="149"/>
        <v>1.0893993680694318E-4</v>
      </c>
      <c r="AX361">
        <f t="shared" si="150"/>
        <v>304.9136966705322</v>
      </c>
      <c r="AY361">
        <f t="shared" si="151"/>
        <v>305.08138122558591</v>
      </c>
      <c r="AZ361">
        <f t="shared" si="152"/>
        <v>3.3738123616469107E-2</v>
      </c>
      <c r="BA361">
        <f t="shared" si="153"/>
        <v>-3.0645094648558462E-2</v>
      </c>
      <c r="BB361">
        <f t="shared" si="154"/>
        <v>4.7115875554291664</v>
      </c>
      <c r="BC361">
        <f t="shared" si="155"/>
        <v>47.363846277194618</v>
      </c>
      <c r="BD361">
        <f t="shared" si="156"/>
        <v>18.096121286349891</v>
      </c>
      <c r="BE361">
        <f t="shared" si="157"/>
        <v>31.847538948059082</v>
      </c>
      <c r="BF361">
        <f t="shared" si="158"/>
        <v>4.7340316587382025</v>
      </c>
      <c r="BG361">
        <f t="shared" si="159"/>
        <v>5.7894073477663269E-3</v>
      </c>
      <c r="BH361">
        <f t="shared" si="160"/>
        <v>2.9114495481542835</v>
      </c>
      <c r="BI361">
        <f t="shared" si="161"/>
        <v>1.8225821105839191</v>
      </c>
      <c r="BJ361">
        <f t="shared" si="162"/>
        <v>3.6194402250839617E-3</v>
      </c>
      <c r="BK361">
        <f t="shared" si="163"/>
        <v>69.561163937844583</v>
      </c>
      <c r="BL361">
        <f t="shared" si="164"/>
        <v>1.8470433476151136</v>
      </c>
      <c r="BM361">
        <f t="shared" si="165"/>
        <v>60.352133265881612</v>
      </c>
      <c r="BN361">
        <f t="shared" si="166"/>
        <v>379.16991622542957</v>
      </c>
      <c r="BO361">
        <f t="shared" si="167"/>
        <v>-1.940910884720303E-3</v>
      </c>
    </row>
    <row r="362" spans="1:67" x14ac:dyDescent="0.25">
      <c r="A362" s="1">
        <v>351</v>
      </c>
      <c r="B362" s="1" t="s">
        <v>438</v>
      </c>
      <c r="C362" s="1" t="s">
        <v>81</v>
      </c>
      <c r="D362" s="1" t="s">
        <v>82</v>
      </c>
      <c r="E362" s="1" t="s">
        <v>83</v>
      </c>
      <c r="F362" s="1" t="s">
        <v>84</v>
      </c>
      <c r="G362" s="1" t="s">
        <v>85</v>
      </c>
      <c r="H362" s="1" t="s">
        <v>86</v>
      </c>
      <c r="I362" s="1">
        <v>2205.9999949932098</v>
      </c>
      <c r="J362" s="1">
        <v>0</v>
      </c>
      <c r="K362">
        <f t="shared" si="140"/>
        <v>-1.2616184190815551</v>
      </c>
      <c r="L362">
        <f t="shared" si="141"/>
        <v>5.8572712000567947E-3</v>
      </c>
      <c r="M362">
        <f t="shared" si="142"/>
        <v>707.02075097677755</v>
      </c>
      <c r="N362">
        <f t="shared" si="143"/>
        <v>0.10995144350409482</v>
      </c>
      <c r="O362">
        <f t="shared" si="144"/>
        <v>1.7995040957399282</v>
      </c>
      <c r="P362">
        <f t="shared" si="145"/>
        <v>31.760410308837891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31.932504653930664</v>
      </c>
      <c r="V362" s="1">
        <v>31.760410308837891</v>
      </c>
      <c r="W362" s="1">
        <v>32.042198181152344</v>
      </c>
      <c r="X362" s="1">
        <v>375.67367553710938</v>
      </c>
      <c r="Y362" s="1">
        <v>378.10708618164063</v>
      </c>
      <c r="Z362" s="1">
        <v>29.052576065063477</v>
      </c>
      <c r="AA362" s="1">
        <v>29.265459060668945</v>
      </c>
      <c r="AB362" s="1">
        <v>60.754829406738281</v>
      </c>
      <c r="AC362" s="1">
        <v>61.200008392333984</v>
      </c>
      <c r="AD362" s="1">
        <v>300.82345581054688</v>
      </c>
      <c r="AE362" s="1">
        <v>5.3660053759813309E-2</v>
      </c>
      <c r="AF362" s="1">
        <v>4.445251077413559E-2</v>
      </c>
      <c r="AG362" s="1">
        <v>99.475822448730469</v>
      </c>
      <c r="AH362" s="1">
        <v>3.2126543521881104</v>
      </c>
      <c r="AI362" s="1">
        <v>0.26484203338623047</v>
      </c>
      <c r="AJ362" s="1">
        <v>0.27572876214981079</v>
      </c>
      <c r="AK362" s="1">
        <v>1.2368689058348536E-3</v>
      </c>
      <c r="AL362" s="1">
        <v>0.25640422105789185</v>
      </c>
      <c r="AM362" s="1">
        <v>2.1290718577802181E-3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87</v>
      </c>
      <c r="AV362">
        <f t="shared" si="148"/>
        <v>0.50137242635091139</v>
      </c>
      <c r="AW362">
        <f t="shared" si="149"/>
        <v>1.0995144350409482E-4</v>
      </c>
      <c r="AX362">
        <f t="shared" si="150"/>
        <v>304.91041030883787</v>
      </c>
      <c r="AY362">
        <f t="shared" si="151"/>
        <v>305.08250465393064</v>
      </c>
      <c r="AZ362">
        <f t="shared" si="152"/>
        <v>8.5856084096668228E-3</v>
      </c>
      <c r="BA362">
        <f t="shared" si="153"/>
        <v>-3.0823984771726827E-2</v>
      </c>
      <c r="BB362">
        <f t="shared" si="154"/>
        <v>4.7107097051396227</v>
      </c>
      <c r="BC362">
        <f t="shared" si="155"/>
        <v>47.355323024019313</v>
      </c>
      <c r="BD362">
        <f t="shared" si="156"/>
        <v>18.089863963350368</v>
      </c>
      <c r="BE362">
        <f t="shared" si="157"/>
        <v>31.846457481384277</v>
      </c>
      <c r="BF362">
        <f t="shared" si="158"/>
        <v>4.7337415647041468</v>
      </c>
      <c r="BG362">
        <f t="shared" si="159"/>
        <v>5.8452159132875601E-3</v>
      </c>
      <c r="BH362">
        <f t="shared" si="160"/>
        <v>2.9112056093996945</v>
      </c>
      <c r="BI362">
        <f t="shared" si="161"/>
        <v>1.8225359553044522</v>
      </c>
      <c r="BJ362">
        <f t="shared" si="162"/>
        <v>3.6543411286641811E-3</v>
      </c>
      <c r="BK362">
        <f t="shared" si="163"/>
        <v>70.331470691734012</v>
      </c>
      <c r="BL362">
        <f t="shared" si="164"/>
        <v>1.8698955317571819</v>
      </c>
      <c r="BM362">
        <f t="shared" si="165"/>
        <v>60.359712189731226</v>
      </c>
      <c r="BN362">
        <f t="shared" si="166"/>
        <v>378.70679915549363</v>
      </c>
      <c r="BO362">
        <f t="shared" si="167"/>
        <v>-2.0108148266374136E-3</v>
      </c>
    </row>
    <row r="363" spans="1:67" x14ac:dyDescent="0.25">
      <c r="A363" s="1">
        <v>352</v>
      </c>
      <c r="B363" s="1" t="s">
        <v>439</v>
      </c>
      <c r="C363" s="1" t="s">
        <v>81</v>
      </c>
      <c r="D363" s="1" t="s">
        <v>82</v>
      </c>
      <c r="E363" s="1" t="s">
        <v>83</v>
      </c>
      <c r="F363" s="1" t="s">
        <v>84</v>
      </c>
      <c r="G363" s="1" t="s">
        <v>85</v>
      </c>
      <c r="H363" s="1" t="s">
        <v>86</v>
      </c>
      <c r="I363" s="1">
        <v>2210.9999948814511</v>
      </c>
      <c r="J363" s="1">
        <v>0</v>
      </c>
      <c r="K363">
        <f t="shared" si="140"/>
        <v>-1.1945270250068265</v>
      </c>
      <c r="L363">
        <f t="shared" si="141"/>
        <v>5.9950728824361551E-3</v>
      </c>
      <c r="M363">
        <f t="shared" si="142"/>
        <v>680.91558448016258</v>
      </c>
      <c r="N363">
        <f t="shared" si="143"/>
        <v>0.11254196105268029</v>
      </c>
      <c r="O363">
        <f t="shared" si="144"/>
        <v>1.7996549903700321</v>
      </c>
      <c r="P363">
        <f t="shared" si="145"/>
        <v>31.759000778198242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31.938386917114258</v>
      </c>
      <c r="V363" s="1">
        <v>31.759000778198242</v>
      </c>
      <c r="W363" s="1">
        <v>32.055885314941406</v>
      </c>
      <c r="X363" s="1">
        <v>375.16159057617188</v>
      </c>
      <c r="Y363" s="1">
        <v>377.46035766601563</v>
      </c>
      <c r="Z363" s="1">
        <v>29.042234420776367</v>
      </c>
      <c r="AA363" s="1">
        <v>29.260227203369141</v>
      </c>
      <c r="AB363" s="1">
        <v>60.712825775146484</v>
      </c>
      <c r="AC363" s="1">
        <v>61.168537139892578</v>
      </c>
      <c r="AD363" s="1">
        <v>300.69515991210938</v>
      </c>
      <c r="AE363" s="1">
        <v>0.25696730613708496</v>
      </c>
      <c r="AF363" s="1">
        <v>0.202623650431633</v>
      </c>
      <c r="AG363" s="1">
        <v>99.4755859375</v>
      </c>
      <c r="AH363" s="1">
        <v>3.2126543521881104</v>
      </c>
      <c r="AI363" s="1">
        <v>0.26484203338623047</v>
      </c>
      <c r="AJ363" s="1">
        <v>0.27572876214981079</v>
      </c>
      <c r="AK363" s="1">
        <v>1.2368689058348536E-3</v>
      </c>
      <c r="AL363" s="1">
        <v>0.25640422105789185</v>
      </c>
      <c r="AM363" s="1">
        <v>2.1290718577802181E-3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87</v>
      </c>
      <c r="AV363">
        <f t="shared" si="148"/>
        <v>0.50115859985351552</v>
      </c>
      <c r="AW363">
        <f t="shared" si="149"/>
        <v>1.1254196105268029E-4</v>
      </c>
      <c r="AX363">
        <f t="shared" si="150"/>
        <v>304.90900077819822</v>
      </c>
      <c r="AY363">
        <f t="shared" si="151"/>
        <v>305.08838691711424</v>
      </c>
      <c r="AZ363">
        <f t="shared" si="152"/>
        <v>4.1114768062946894E-2</v>
      </c>
      <c r="BA363">
        <f t="shared" si="153"/>
        <v>-3.0739731913918312E-2</v>
      </c>
      <c r="BB363">
        <f t="shared" si="154"/>
        <v>4.7103332360895545</v>
      </c>
      <c r="BC363">
        <f t="shared" si="155"/>
        <v>47.351651077974374</v>
      </c>
      <c r="BD363">
        <f t="shared" si="156"/>
        <v>18.091423874605233</v>
      </c>
      <c r="BE363">
        <f t="shared" si="157"/>
        <v>31.84869384765625</v>
      </c>
      <c r="BF363">
        <f t="shared" si="158"/>
        <v>4.7343414676049083</v>
      </c>
      <c r="BG363">
        <f t="shared" si="159"/>
        <v>5.982444294710669E-3</v>
      </c>
      <c r="BH363">
        <f t="shared" si="160"/>
        <v>2.9106782457195224</v>
      </c>
      <c r="BI363">
        <f t="shared" si="161"/>
        <v>1.8236632218853859</v>
      </c>
      <c r="BJ363">
        <f t="shared" si="162"/>
        <v>3.7401602367913497E-3</v>
      </c>
      <c r="BK363">
        <f t="shared" si="163"/>
        <v>67.734476740139456</v>
      </c>
      <c r="BL363">
        <f t="shared" si="164"/>
        <v>1.8039393293921746</v>
      </c>
      <c r="BM363">
        <f t="shared" si="165"/>
        <v>60.355322938279087</v>
      </c>
      <c r="BN363">
        <f t="shared" si="166"/>
        <v>378.02817860432765</v>
      </c>
      <c r="BO363">
        <f t="shared" si="167"/>
        <v>-1.9071611174321977E-3</v>
      </c>
    </row>
    <row r="364" spans="1:67" x14ac:dyDescent="0.25">
      <c r="A364" s="1">
        <v>353</v>
      </c>
      <c r="B364" s="1" t="s">
        <v>440</v>
      </c>
      <c r="C364" s="1" t="s">
        <v>81</v>
      </c>
      <c r="D364" s="1" t="s">
        <v>82</v>
      </c>
      <c r="E364" s="1" t="s">
        <v>83</v>
      </c>
      <c r="F364" s="1" t="s">
        <v>84</v>
      </c>
      <c r="G364" s="1" t="s">
        <v>85</v>
      </c>
      <c r="H364" s="1" t="s">
        <v>86</v>
      </c>
      <c r="I364" s="1">
        <v>2216.4999947585166</v>
      </c>
      <c r="J364" s="1">
        <v>0</v>
      </c>
      <c r="K364">
        <f t="shared" si="140"/>
        <v>-1.1842051828403395</v>
      </c>
      <c r="L364">
        <f t="shared" si="141"/>
        <v>5.8674459712063113E-3</v>
      </c>
      <c r="M364">
        <f t="shared" si="142"/>
        <v>684.37201924402359</v>
      </c>
      <c r="N364">
        <f t="shared" si="143"/>
        <v>0.11048316657060547</v>
      </c>
      <c r="O364">
        <f t="shared" si="144"/>
        <v>1.8050598681948253</v>
      </c>
      <c r="P364">
        <f t="shared" si="145"/>
        <v>31.778402328491211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31.947589874267578</v>
      </c>
      <c r="V364" s="1">
        <v>31.778402328491211</v>
      </c>
      <c r="W364" s="1">
        <v>32.050746917724609</v>
      </c>
      <c r="X364" s="1">
        <v>374.61361694335938</v>
      </c>
      <c r="Y364" s="1">
        <v>376.8936767578125</v>
      </c>
      <c r="Z364" s="1">
        <v>29.043588638305664</v>
      </c>
      <c r="AA364" s="1">
        <v>29.257614135742188</v>
      </c>
      <c r="AB364" s="1">
        <v>60.684844970703125</v>
      </c>
      <c r="AC364" s="1">
        <v>61.132041931152344</v>
      </c>
      <c r="AD364" s="1">
        <v>300.66705322265625</v>
      </c>
      <c r="AE364" s="1">
        <v>0.24033862352371216</v>
      </c>
      <c r="AF364" s="1">
        <v>8.8905774056911469E-2</v>
      </c>
      <c r="AG364" s="1">
        <v>99.4769287109375</v>
      </c>
      <c r="AH364" s="1">
        <v>3.2126543521881104</v>
      </c>
      <c r="AI364" s="1">
        <v>0.26484203338623047</v>
      </c>
      <c r="AJ364" s="1">
        <v>0.27572876214981079</v>
      </c>
      <c r="AK364" s="1">
        <v>1.2368689058348536E-3</v>
      </c>
      <c r="AL364" s="1">
        <v>0.25640422105789185</v>
      </c>
      <c r="AM364" s="1">
        <v>2.1290718577802181E-3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87</v>
      </c>
      <c r="AV364">
        <f t="shared" si="148"/>
        <v>0.50111175537109365</v>
      </c>
      <c r="AW364">
        <f t="shared" si="149"/>
        <v>1.1048316657060547E-4</v>
      </c>
      <c r="AX364">
        <f t="shared" si="150"/>
        <v>304.92840232849119</v>
      </c>
      <c r="AY364">
        <f t="shared" si="151"/>
        <v>305.09758987426756</v>
      </c>
      <c r="AZ364">
        <f t="shared" si="152"/>
        <v>3.8454178904276048E-2</v>
      </c>
      <c r="BA364">
        <f t="shared" si="153"/>
        <v>-3.1147456840792748E-2</v>
      </c>
      <c r="BB364">
        <f t="shared" si="154"/>
        <v>4.7155174638281681</v>
      </c>
      <c r="BC364">
        <f t="shared" si="155"/>
        <v>47.403126784609867</v>
      </c>
      <c r="BD364">
        <f t="shared" si="156"/>
        <v>18.14551264886768</v>
      </c>
      <c r="BE364">
        <f t="shared" si="157"/>
        <v>31.862996101379395</v>
      </c>
      <c r="BF364">
        <f t="shared" si="158"/>
        <v>4.7381795975836463</v>
      </c>
      <c r="BG364">
        <f t="shared" si="159"/>
        <v>5.8553488083992467E-3</v>
      </c>
      <c r="BH364">
        <f t="shared" si="160"/>
        <v>2.9104575956333427</v>
      </c>
      <c r="BI364">
        <f t="shared" si="161"/>
        <v>1.8277220019503035</v>
      </c>
      <c r="BJ364">
        <f t="shared" si="162"/>
        <v>3.6606779404546068E-3</v>
      </c>
      <c r="BK364">
        <f t="shared" si="163"/>
        <v>68.079226570098086</v>
      </c>
      <c r="BL364">
        <f t="shared" si="164"/>
        <v>1.8158225023334449</v>
      </c>
      <c r="BM364">
        <f t="shared" si="165"/>
        <v>60.277184370407696</v>
      </c>
      <c r="BN364">
        <f t="shared" si="166"/>
        <v>377.45659118670164</v>
      </c>
      <c r="BO364">
        <f t="shared" si="167"/>
        <v>-1.8910930635505181E-3</v>
      </c>
    </row>
    <row r="365" spans="1:67" x14ac:dyDescent="0.25">
      <c r="A365" s="1">
        <v>354</v>
      </c>
      <c r="B365" s="1" t="s">
        <v>441</v>
      </c>
      <c r="C365" s="1" t="s">
        <v>81</v>
      </c>
      <c r="D365" s="1" t="s">
        <v>82</v>
      </c>
      <c r="E365" s="1" t="s">
        <v>83</v>
      </c>
      <c r="F365" s="1" t="s">
        <v>84</v>
      </c>
      <c r="G365" s="1" t="s">
        <v>85</v>
      </c>
      <c r="H365" s="1" t="s">
        <v>86</v>
      </c>
      <c r="I365" s="1">
        <v>2221.4999946467578</v>
      </c>
      <c r="J365" s="1">
        <v>0</v>
      </c>
      <c r="K365">
        <f t="shared" si="140"/>
        <v>-1.2153710902097334</v>
      </c>
      <c r="L365">
        <f t="shared" si="141"/>
        <v>5.9359620873899602E-3</v>
      </c>
      <c r="M365">
        <f t="shared" si="142"/>
        <v>688.50326506043655</v>
      </c>
      <c r="N365">
        <f t="shared" si="143"/>
        <v>0.11178767017287974</v>
      </c>
      <c r="O365">
        <f t="shared" si="144"/>
        <v>1.8053264097425057</v>
      </c>
      <c r="P365">
        <f t="shared" si="145"/>
        <v>31.779178619384766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31.945510864257813</v>
      </c>
      <c r="V365" s="1">
        <v>31.779178619384766</v>
      </c>
      <c r="W365" s="1">
        <v>32.033370971679688</v>
      </c>
      <c r="X365" s="1">
        <v>374.05282592773438</v>
      </c>
      <c r="Y365" s="1">
        <v>376.39385986328125</v>
      </c>
      <c r="Z365" s="1">
        <v>29.040615081787109</v>
      </c>
      <c r="AA365" s="1">
        <v>29.257135391235352</v>
      </c>
      <c r="AB365" s="1">
        <v>60.685539245605469</v>
      </c>
      <c r="AC365" s="1">
        <v>61.137996673583984</v>
      </c>
      <c r="AD365" s="1">
        <v>300.71197509765625</v>
      </c>
      <c r="AE365" s="1">
        <v>8.3895005285739899E-2</v>
      </c>
      <c r="AF365" s="1">
        <v>2.1710384637117386E-2</v>
      </c>
      <c r="AG365" s="1">
        <v>99.476539611816406</v>
      </c>
      <c r="AH365" s="1">
        <v>3.2126543521881104</v>
      </c>
      <c r="AI365" s="1">
        <v>0.26484203338623047</v>
      </c>
      <c r="AJ365" s="1">
        <v>0.27572876214981079</v>
      </c>
      <c r="AK365" s="1">
        <v>1.2368689058348536E-3</v>
      </c>
      <c r="AL365" s="1">
        <v>0.25640422105789185</v>
      </c>
      <c r="AM365" s="1">
        <v>2.1290718577802181E-3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87</v>
      </c>
      <c r="AV365">
        <f t="shared" si="148"/>
        <v>0.50118662516276036</v>
      </c>
      <c r="AW365">
        <f t="shared" si="149"/>
        <v>1.1178767017287975E-4</v>
      </c>
      <c r="AX365">
        <f t="shared" si="150"/>
        <v>304.92917861938474</v>
      </c>
      <c r="AY365">
        <f t="shared" si="151"/>
        <v>305.09551086425779</v>
      </c>
      <c r="AZ365">
        <f t="shared" si="152"/>
        <v>1.3423200545686464E-2</v>
      </c>
      <c r="BA365">
        <f t="shared" si="153"/>
        <v>-3.2470879792946404E-2</v>
      </c>
      <c r="BB365">
        <f t="shared" si="154"/>
        <v>4.7157249974170048</v>
      </c>
      <c r="BC365">
        <f t="shared" si="155"/>
        <v>47.405398456952788</v>
      </c>
      <c r="BD365">
        <f t="shared" si="156"/>
        <v>18.148263065717437</v>
      </c>
      <c r="BE365">
        <f t="shared" si="157"/>
        <v>31.862344741821289</v>
      </c>
      <c r="BF365">
        <f t="shared" si="158"/>
        <v>4.7380047409131336</v>
      </c>
      <c r="BG365">
        <f t="shared" si="159"/>
        <v>5.9235810479150502E-3</v>
      </c>
      <c r="BH365">
        <f t="shared" si="160"/>
        <v>2.9103985876744991</v>
      </c>
      <c r="BI365">
        <f t="shared" si="161"/>
        <v>1.8276061532386345</v>
      </c>
      <c r="BJ365">
        <f t="shared" si="162"/>
        <v>3.7033485267612765E-3</v>
      </c>
      <c r="BK365">
        <f t="shared" si="163"/>
        <v>68.489922319649438</v>
      </c>
      <c r="BL365">
        <f t="shared" si="164"/>
        <v>1.8292096085481411</v>
      </c>
      <c r="BM365">
        <f t="shared" si="165"/>
        <v>60.273986568032903</v>
      </c>
      <c r="BN365">
        <f t="shared" si="166"/>
        <v>376.97158907190777</v>
      </c>
      <c r="BO365">
        <f t="shared" si="167"/>
        <v>-1.9432568100643641E-3</v>
      </c>
    </row>
    <row r="366" spans="1:67" x14ac:dyDescent="0.25">
      <c r="A366" s="1">
        <v>355</v>
      </c>
      <c r="B366" s="1" t="s">
        <v>442</v>
      </c>
      <c r="C366" s="1" t="s">
        <v>81</v>
      </c>
      <c r="D366" s="1" t="s">
        <v>82</v>
      </c>
      <c r="E366" s="1" t="s">
        <v>83</v>
      </c>
      <c r="F366" s="1" t="s">
        <v>84</v>
      </c>
      <c r="G366" s="1" t="s">
        <v>85</v>
      </c>
      <c r="H366" s="1" t="s">
        <v>86</v>
      </c>
      <c r="I366" s="1">
        <v>2226.4999945349991</v>
      </c>
      <c r="J366" s="1">
        <v>0</v>
      </c>
      <c r="K366">
        <f t="shared" si="140"/>
        <v>-1.2044710164992063</v>
      </c>
      <c r="L366">
        <f t="shared" si="141"/>
        <v>5.8076992704681569E-3</v>
      </c>
      <c r="M366">
        <f t="shared" si="142"/>
        <v>692.07593318238276</v>
      </c>
      <c r="N366">
        <f t="shared" si="143"/>
        <v>0.10944110820916726</v>
      </c>
      <c r="O366">
        <f t="shared" si="144"/>
        <v>1.8063778283893988</v>
      </c>
      <c r="P366">
        <f t="shared" si="145"/>
        <v>31.779775619506836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31.941923141479492</v>
      </c>
      <c r="V366" s="1">
        <v>31.779775619506836</v>
      </c>
      <c r="W366" s="1">
        <v>32.025489807128906</v>
      </c>
      <c r="X366" s="1">
        <v>373.47259521484375</v>
      </c>
      <c r="Y366" s="1">
        <v>375.794189453125</v>
      </c>
      <c r="Z366" s="1">
        <v>29.036336898803711</v>
      </c>
      <c r="AA366" s="1">
        <v>29.24835205078125</v>
      </c>
      <c r="AB366" s="1">
        <v>60.688549041748047</v>
      </c>
      <c r="AC366" s="1">
        <v>61.131683349609375</v>
      </c>
      <c r="AD366" s="1">
        <v>300.65814208984375</v>
      </c>
      <c r="AE366" s="1">
        <v>0.19800896942615509</v>
      </c>
      <c r="AF366" s="1">
        <v>0.25843936204910278</v>
      </c>
      <c r="AG366" s="1">
        <v>99.475921630859375</v>
      </c>
      <c r="AH366" s="1">
        <v>3.2126543521881104</v>
      </c>
      <c r="AI366" s="1">
        <v>0.26484203338623047</v>
      </c>
      <c r="AJ366" s="1">
        <v>0.27572876214981079</v>
      </c>
      <c r="AK366" s="1">
        <v>1.2368689058348536E-3</v>
      </c>
      <c r="AL366" s="1">
        <v>0.25640422105789185</v>
      </c>
      <c r="AM366" s="1">
        <v>2.1290718577802181E-3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87</v>
      </c>
      <c r="AV366">
        <f t="shared" si="148"/>
        <v>0.50109690348307279</v>
      </c>
      <c r="AW366">
        <f t="shared" si="149"/>
        <v>1.0944110820916726E-4</v>
      </c>
      <c r="AX366">
        <f t="shared" si="150"/>
        <v>304.92977561950681</v>
      </c>
      <c r="AY366">
        <f t="shared" si="151"/>
        <v>305.09192314147947</v>
      </c>
      <c r="AZ366">
        <f t="shared" si="152"/>
        <v>3.1681434400049557E-2</v>
      </c>
      <c r="BA366">
        <f t="shared" si="153"/>
        <v>-3.1676214659199099E-2</v>
      </c>
      <c r="BB366">
        <f t="shared" si="154"/>
        <v>4.7158846048246996</v>
      </c>
      <c r="BC366">
        <f t="shared" si="155"/>
        <v>47.407297439521685</v>
      </c>
      <c r="BD366">
        <f t="shared" si="156"/>
        <v>18.158945388740435</v>
      </c>
      <c r="BE366">
        <f t="shared" si="157"/>
        <v>31.860849380493164</v>
      </c>
      <c r="BF366">
        <f t="shared" si="158"/>
        <v>4.7376033342611317</v>
      </c>
      <c r="BG366">
        <f t="shared" si="159"/>
        <v>5.7958469691235404E-3</v>
      </c>
      <c r="BH366">
        <f t="shared" si="160"/>
        <v>2.9095067764353009</v>
      </c>
      <c r="BI366">
        <f t="shared" si="161"/>
        <v>1.8280965578258308</v>
      </c>
      <c r="BJ366">
        <f t="shared" si="162"/>
        <v>3.6234673495979179E-3</v>
      </c>
      <c r="BK366">
        <f t="shared" si="163"/>
        <v>68.84489129185458</v>
      </c>
      <c r="BL366">
        <f t="shared" si="164"/>
        <v>1.8416355351037417</v>
      </c>
      <c r="BM366">
        <f t="shared" si="165"/>
        <v>60.250546322704437</v>
      </c>
      <c r="BN366">
        <f t="shared" si="166"/>
        <v>376.36673728874581</v>
      </c>
      <c r="BO366">
        <f t="shared" si="167"/>
        <v>-1.9281734963274696E-3</v>
      </c>
    </row>
    <row r="367" spans="1:67" x14ac:dyDescent="0.25">
      <c r="A367" s="1">
        <v>356</v>
      </c>
      <c r="B367" s="1" t="s">
        <v>443</v>
      </c>
      <c r="C367" s="1" t="s">
        <v>81</v>
      </c>
      <c r="D367" s="1" t="s">
        <v>82</v>
      </c>
      <c r="E367" s="1" t="s">
        <v>83</v>
      </c>
      <c r="F367" s="1" t="s">
        <v>84</v>
      </c>
      <c r="G367" s="1" t="s">
        <v>85</v>
      </c>
      <c r="H367" s="1" t="s">
        <v>86</v>
      </c>
      <c r="I367" s="1">
        <v>2231.9999944120646</v>
      </c>
      <c r="J367" s="1">
        <v>0</v>
      </c>
      <c r="K367">
        <f t="shared" si="140"/>
        <v>-1.1867565066380088</v>
      </c>
      <c r="L367">
        <f t="shared" si="141"/>
        <v>5.8351558985911493E-3</v>
      </c>
      <c r="M367">
        <f t="shared" si="142"/>
        <v>685.24017201266417</v>
      </c>
      <c r="N367">
        <f t="shared" si="143"/>
        <v>0.10994651116908316</v>
      </c>
      <c r="O367">
        <f t="shared" si="144"/>
        <v>1.8061981298258551</v>
      </c>
      <c r="P367">
        <f t="shared" si="145"/>
        <v>31.779258728027344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31.939651489257813</v>
      </c>
      <c r="V367" s="1">
        <v>31.779258728027344</v>
      </c>
      <c r="W367" s="1">
        <v>32.028926849365234</v>
      </c>
      <c r="X367" s="1">
        <v>372.98736572265625</v>
      </c>
      <c r="Y367" s="1">
        <v>375.27294921875</v>
      </c>
      <c r="Z367" s="1">
        <v>29.03582763671875</v>
      </c>
      <c r="AA367" s="1">
        <v>29.248785018920898</v>
      </c>
      <c r="AB367" s="1">
        <v>60.695262908935547</v>
      </c>
      <c r="AC367" s="1">
        <v>61.140419006347656</v>
      </c>
      <c r="AD367" s="1">
        <v>300.71005249023438</v>
      </c>
      <c r="AE367" s="1">
        <v>0.21917536854743958</v>
      </c>
      <c r="AF367" s="1">
        <v>0.18814827501773834</v>
      </c>
      <c r="AG367" s="1">
        <v>99.475868225097656</v>
      </c>
      <c r="AH367" s="1">
        <v>3.2126543521881104</v>
      </c>
      <c r="AI367" s="1">
        <v>0.26484203338623047</v>
      </c>
      <c r="AJ367" s="1">
        <v>0.27572876214981079</v>
      </c>
      <c r="AK367" s="1">
        <v>1.2368689058348536E-3</v>
      </c>
      <c r="AL367" s="1">
        <v>0.25640422105789185</v>
      </c>
      <c r="AM367" s="1">
        <v>2.1290718577802181E-3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87</v>
      </c>
      <c r="AV367">
        <f t="shared" si="148"/>
        <v>0.50118342081705725</v>
      </c>
      <c r="AW367">
        <f t="shared" si="149"/>
        <v>1.0994651116908316E-4</v>
      </c>
      <c r="AX367">
        <f t="shared" si="150"/>
        <v>304.92925872802732</v>
      </c>
      <c r="AY367">
        <f t="shared" si="151"/>
        <v>305.08965148925779</v>
      </c>
      <c r="AZ367">
        <f t="shared" si="152"/>
        <v>3.5068058183758133E-2</v>
      </c>
      <c r="BA367">
        <f t="shared" si="153"/>
        <v>-3.2131163252444722E-2</v>
      </c>
      <c r="BB367">
        <f t="shared" si="154"/>
        <v>4.7157464141122407</v>
      </c>
      <c r="BC367">
        <f t="shared" si="155"/>
        <v>47.405933702848174</v>
      </c>
      <c r="BD367">
        <f t="shared" si="156"/>
        <v>18.157148683927275</v>
      </c>
      <c r="BE367">
        <f t="shared" si="157"/>
        <v>31.859455108642578</v>
      </c>
      <c r="BF367">
        <f t="shared" si="158"/>
        <v>4.7372290901911764</v>
      </c>
      <c r="BG367">
        <f t="shared" si="159"/>
        <v>5.8231913812891089E-3</v>
      </c>
      <c r="BH367">
        <f t="shared" si="160"/>
        <v>2.9095482842863856</v>
      </c>
      <c r="BI367">
        <f t="shared" si="161"/>
        <v>1.8276808059047909</v>
      </c>
      <c r="BJ367">
        <f t="shared" si="162"/>
        <v>3.6405676626140027E-3</v>
      </c>
      <c r="BK367">
        <f t="shared" si="163"/>
        <v>68.16486105367504</v>
      </c>
      <c r="BL367">
        <f t="shared" si="164"/>
        <v>1.825978060606845</v>
      </c>
      <c r="BM367">
        <f t="shared" si="165"/>
        <v>60.253738604797832</v>
      </c>
      <c r="BN367">
        <f t="shared" si="166"/>
        <v>375.83707642478225</v>
      </c>
      <c r="BO367">
        <f t="shared" si="167"/>
        <v>-1.9025934593448891E-3</v>
      </c>
    </row>
    <row r="368" spans="1:67" x14ac:dyDescent="0.25">
      <c r="A368" s="1">
        <v>357</v>
      </c>
      <c r="B368" s="1" t="s">
        <v>444</v>
      </c>
      <c r="C368" s="1" t="s">
        <v>81</v>
      </c>
      <c r="D368" s="1" t="s">
        <v>82</v>
      </c>
      <c r="E368" s="1" t="s">
        <v>83</v>
      </c>
      <c r="F368" s="1" t="s">
        <v>84</v>
      </c>
      <c r="G368" s="1" t="s">
        <v>85</v>
      </c>
      <c r="H368" s="1" t="s">
        <v>86</v>
      </c>
      <c r="I368" s="1">
        <v>2236.9999943003058</v>
      </c>
      <c r="J368" s="1">
        <v>0</v>
      </c>
      <c r="K368">
        <f t="shared" si="140"/>
        <v>-1.239843789868504</v>
      </c>
      <c r="L368">
        <f t="shared" si="141"/>
        <v>5.8842251052636614E-3</v>
      </c>
      <c r="M368">
        <f t="shared" si="142"/>
        <v>696.2764846632557</v>
      </c>
      <c r="N368">
        <f t="shared" si="143"/>
        <v>0.11086776420517307</v>
      </c>
      <c r="O368">
        <f t="shared" si="144"/>
        <v>1.8062007013818979</v>
      </c>
      <c r="P368">
        <f t="shared" si="145"/>
        <v>31.777826309204102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31.938936233520508</v>
      </c>
      <c r="V368" s="1">
        <v>31.777826309204102</v>
      </c>
      <c r="W368" s="1">
        <v>32.022193908691406</v>
      </c>
      <c r="X368" s="1">
        <v>372.3292236328125</v>
      </c>
      <c r="Y368" s="1">
        <v>374.72018432617188</v>
      </c>
      <c r="Z368" s="1">
        <v>29.029882431030273</v>
      </c>
      <c r="AA368" s="1">
        <v>29.244626998901367</v>
      </c>
      <c r="AB368" s="1">
        <v>60.685878753662109</v>
      </c>
      <c r="AC368" s="1">
        <v>61.134792327880859</v>
      </c>
      <c r="AD368" s="1">
        <v>300.70742797851563</v>
      </c>
      <c r="AE368" s="1">
        <v>0.22899782657623291</v>
      </c>
      <c r="AF368" s="1">
        <v>0.11474844813346863</v>
      </c>
      <c r="AG368" s="1">
        <v>99.476829528808594</v>
      </c>
      <c r="AH368" s="1">
        <v>3.2126543521881104</v>
      </c>
      <c r="AI368" s="1">
        <v>0.26484203338623047</v>
      </c>
      <c r="AJ368" s="1">
        <v>0.27572876214981079</v>
      </c>
      <c r="AK368" s="1">
        <v>1.2368689058348536E-3</v>
      </c>
      <c r="AL368" s="1">
        <v>0.25640422105789185</v>
      </c>
      <c r="AM368" s="1">
        <v>2.1290718577802181E-3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87</v>
      </c>
      <c r="AV368">
        <f t="shared" si="148"/>
        <v>0.50117904663085933</v>
      </c>
      <c r="AW368">
        <f t="shared" si="149"/>
        <v>1.1086776420517307E-4</v>
      </c>
      <c r="AX368">
        <f t="shared" si="150"/>
        <v>304.92782630920408</v>
      </c>
      <c r="AY368">
        <f t="shared" si="151"/>
        <v>305.08893623352049</v>
      </c>
      <c r="AZ368">
        <f t="shared" si="152"/>
        <v>3.6639651433237219E-2</v>
      </c>
      <c r="BA368">
        <f t="shared" si="153"/>
        <v>-3.2472629890920188E-2</v>
      </c>
      <c r="BB368">
        <f t="shared" si="154"/>
        <v>4.7153634759852023</v>
      </c>
      <c r="BC368">
        <f t="shared" si="155"/>
        <v>47.401626070316482</v>
      </c>
      <c r="BD368">
        <f t="shared" si="156"/>
        <v>18.156999071415115</v>
      </c>
      <c r="BE368">
        <f t="shared" si="157"/>
        <v>31.858381271362305</v>
      </c>
      <c r="BF368">
        <f t="shared" si="158"/>
        <v>4.7369408732476881</v>
      </c>
      <c r="BG368">
        <f t="shared" si="159"/>
        <v>5.8720587267518873E-3</v>
      </c>
      <c r="BH368">
        <f t="shared" si="160"/>
        <v>2.9091627746033044</v>
      </c>
      <c r="BI368">
        <f t="shared" si="161"/>
        <v>1.8277780986443837</v>
      </c>
      <c r="BJ368">
        <f t="shared" si="162"/>
        <v>3.671127841531961E-3</v>
      </c>
      <c r="BK368">
        <f t="shared" si="163"/>
        <v>69.263377169764809</v>
      </c>
      <c r="BL368">
        <f t="shared" si="164"/>
        <v>1.8581237781874809</v>
      </c>
      <c r="BM368">
        <f t="shared" si="165"/>
        <v>60.251314511900077</v>
      </c>
      <c r="BN368">
        <f t="shared" si="166"/>
        <v>375.30954668414739</v>
      </c>
      <c r="BO368">
        <f t="shared" si="167"/>
        <v>-1.9904161455253679E-3</v>
      </c>
    </row>
    <row r="369" spans="1:67" x14ac:dyDescent="0.25">
      <c r="A369" s="1">
        <v>358</v>
      </c>
      <c r="B369" s="1" t="s">
        <v>445</v>
      </c>
      <c r="C369" s="1" t="s">
        <v>81</v>
      </c>
      <c r="D369" s="1" t="s">
        <v>82</v>
      </c>
      <c r="E369" s="1" t="s">
        <v>83</v>
      </c>
      <c r="F369" s="1" t="s">
        <v>84</v>
      </c>
      <c r="G369" s="1" t="s">
        <v>85</v>
      </c>
      <c r="H369" s="1" t="s">
        <v>86</v>
      </c>
      <c r="I369" s="1">
        <v>2241.9999941885471</v>
      </c>
      <c r="J369" s="1">
        <v>0</v>
      </c>
      <c r="K369">
        <f t="shared" si="140"/>
        <v>-1.2369604690575398</v>
      </c>
      <c r="L369">
        <f t="shared" si="141"/>
        <v>5.8380469305776318E-3</v>
      </c>
      <c r="M369">
        <f t="shared" si="142"/>
        <v>697.64737137758073</v>
      </c>
      <c r="N369">
        <f t="shared" si="143"/>
        <v>0.11005049100528931</v>
      </c>
      <c r="O369">
        <f t="shared" si="144"/>
        <v>1.8070310602794697</v>
      </c>
      <c r="P369">
        <f t="shared" si="145"/>
        <v>31.780208587646484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31.935068130493164</v>
      </c>
      <c r="V369" s="1">
        <v>31.780208587646484</v>
      </c>
      <c r="W369" s="1">
        <v>32.013763427734375</v>
      </c>
      <c r="X369" s="1">
        <v>371.85113525390625</v>
      </c>
      <c r="Y369" s="1">
        <v>374.23696899414063</v>
      </c>
      <c r="Z369" s="1">
        <v>29.029575347900391</v>
      </c>
      <c r="AA369" s="1">
        <v>29.242729187011719</v>
      </c>
      <c r="AB369" s="1">
        <v>60.698432922363281</v>
      </c>
      <c r="AC369" s="1">
        <v>61.144119262695313</v>
      </c>
      <c r="AD369" s="1">
        <v>300.71890258789063</v>
      </c>
      <c r="AE369" s="1">
        <v>6.4240016043186188E-2</v>
      </c>
      <c r="AF369" s="1">
        <v>4.651942104101181E-2</v>
      </c>
      <c r="AG369" s="1">
        <v>99.476669311523438</v>
      </c>
      <c r="AH369" s="1">
        <v>3.2126543521881104</v>
      </c>
      <c r="AI369" s="1">
        <v>0.26484203338623047</v>
      </c>
      <c r="AJ369" s="1">
        <v>0.27572876214981079</v>
      </c>
      <c r="AK369" s="1">
        <v>1.2368689058348536E-3</v>
      </c>
      <c r="AL369" s="1">
        <v>0.25640422105789185</v>
      </c>
      <c r="AM369" s="1">
        <v>2.1290718577802181E-3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87</v>
      </c>
      <c r="AV369">
        <f t="shared" si="148"/>
        <v>0.50119817097981767</v>
      </c>
      <c r="AW369">
        <f t="shared" si="149"/>
        <v>1.1005049100528932E-4</v>
      </c>
      <c r="AX369">
        <f t="shared" si="150"/>
        <v>304.93020858764646</v>
      </c>
      <c r="AY369">
        <f t="shared" si="151"/>
        <v>305.08506813049314</v>
      </c>
      <c r="AZ369">
        <f t="shared" si="152"/>
        <v>1.027840233716959E-2</v>
      </c>
      <c r="BA369">
        <f t="shared" si="153"/>
        <v>-3.3224543244423692E-2</v>
      </c>
      <c r="BB369">
        <f t="shared" si="154"/>
        <v>4.7160003613822692</v>
      </c>
      <c r="BC369">
        <f t="shared" si="155"/>
        <v>47.408104774935047</v>
      </c>
      <c r="BD369">
        <f t="shared" si="156"/>
        <v>18.165375587923329</v>
      </c>
      <c r="BE369">
        <f t="shared" si="157"/>
        <v>31.857638359069824</v>
      </c>
      <c r="BF369">
        <f t="shared" si="158"/>
        <v>4.7367414852027148</v>
      </c>
      <c r="BG369">
        <f t="shared" si="159"/>
        <v>5.8260705668486306E-3</v>
      </c>
      <c r="BH369">
        <f t="shared" si="160"/>
        <v>2.9089693011027995</v>
      </c>
      <c r="BI369">
        <f t="shared" si="161"/>
        <v>1.8277721840999153</v>
      </c>
      <c r="BJ369">
        <f t="shared" si="162"/>
        <v>3.6423682151123754E-3</v>
      </c>
      <c r="BK369">
        <f t="shared" si="163"/>
        <v>69.399636858581175</v>
      </c>
      <c r="BL369">
        <f t="shared" si="164"/>
        <v>1.8641861418787402</v>
      </c>
      <c r="BM369">
        <f t="shared" si="165"/>
        <v>60.237671518199811</v>
      </c>
      <c r="BN369">
        <f t="shared" si="166"/>
        <v>374.82496075949319</v>
      </c>
      <c r="BO369">
        <f t="shared" si="167"/>
        <v>-1.9879043878269593E-3</v>
      </c>
    </row>
    <row r="370" spans="1:67" x14ac:dyDescent="0.25">
      <c r="A370" s="1">
        <v>359</v>
      </c>
      <c r="B370" s="1" t="s">
        <v>446</v>
      </c>
      <c r="C370" s="1" t="s">
        <v>81</v>
      </c>
      <c r="D370" s="1" t="s">
        <v>82</v>
      </c>
      <c r="E370" s="1" t="s">
        <v>83</v>
      </c>
      <c r="F370" s="1" t="s">
        <v>84</v>
      </c>
      <c r="G370" s="1" t="s">
        <v>85</v>
      </c>
      <c r="H370" s="1" t="s">
        <v>86</v>
      </c>
      <c r="I370" s="1">
        <v>2247.4999940656126</v>
      </c>
      <c r="J370" s="1">
        <v>0</v>
      </c>
      <c r="K370">
        <f t="shared" si="140"/>
        <v>-1.1968177773303521</v>
      </c>
      <c r="L370">
        <f t="shared" si="141"/>
        <v>5.815098984917097E-3</v>
      </c>
      <c r="M370">
        <f t="shared" si="142"/>
        <v>687.42115442321074</v>
      </c>
      <c r="N370">
        <f t="shared" si="143"/>
        <v>0.10953170161291681</v>
      </c>
      <c r="O370">
        <f t="shared" si="144"/>
        <v>1.805626124214518</v>
      </c>
      <c r="P370">
        <f t="shared" si="145"/>
        <v>31.772029876708984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31.929248809814453</v>
      </c>
      <c r="V370" s="1">
        <v>31.772029876708984</v>
      </c>
      <c r="W370" s="1">
        <v>32.017379760742188</v>
      </c>
      <c r="X370" s="1">
        <v>371.25582885742188</v>
      </c>
      <c r="Y370" s="1">
        <v>373.55996704101563</v>
      </c>
      <c r="Z370" s="1">
        <v>29.022878646850586</v>
      </c>
      <c r="AA370" s="1">
        <v>29.234832763671875</v>
      </c>
      <c r="AB370" s="1">
        <v>60.704521179199219</v>
      </c>
      <c r="AC370" s="1">
        <v>61.147846221923828</v>
      </c>
      <c r="AD370" s="1">
        <v>300.99786376953125</v>
      </c>
      <c r="AE370" s="1">
        <v>0.18592095375061035</v>
      </c>
      <c r="AF370" s="1">
        <v>2.0675610285252333E-3</v>
      </c>
      <c r="AG370" s="1">
        <v>99.476814270019531</v>
      </c>
      <c r="AH370" s="1">
        <v>3.2126543521881104</v>
      </c>
      <c r="AI370" s="1">
        <v>0.26484203338623047</v>
      </c>
      <c r="AJ370" s="1">
        <v>0.27572876214981079</v>
      </c>
      <c r="AK370" s="1">
        <v>1.2368689058348536E-3</v>
      </c>
      <c r="AL370" s="1">
        <v>0.25640422105789185</v>
      </c>
      <c r="AM370" s="1">
        <v>2.1290718577802181E-3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87</v>
      </c>
      <c r="AV370">
        <f t="shared" si="148"/>
        <v>0.50166310628255195</v>
      </c>
      <c r="AW370">
        <f t="shared" si="149"/>
        <v>1.095317016129168E-4</v>
      </c>
      <c r="AX370">
        <f t="shared" si="150"/>
        <v>304.92202987670896</v>
      </c>
      <c r="AY370">
        <f t="shared" si="151"/>
        <v>305.07924880981443</v>
      </c>
      <c r="AZ370">
        <f t="shared" si="152"/>
        <v>2.9747351935192512E-2</v>
      </c>
      <c r="BA370">
        <f t="shared" si="153"/>
        <v>-3.2424387482968768E-2</v>
      </c>
      <c r="BB370">
        <f t="shared" si="154"/>
        <v>4.7138141532613869</v>
      </c>
      <c r="BC370">
        <f t="shared" si="155"/>
        <v>47.386058629362878</v>
      </c>
      <c r="BD370">
        <f t="shared" si="156"/>
        <v>18.151225865691003</v>
      </c>
      <c r="BE370">
        <f t="shared" si="157"/>
        <v>31.850639343261719</v>
      </c>
      <c r="BF370">
        <f t="shared" si="158"/>
        <v>4.7348633985900701</v>
      </c>
      <c r="BG370">
        <f t="shared" si="159"/>
        <v>5.8032164926849674E-3</v>
      </c>
      <c r="BH370">
        <f t="shared" si="160"/>
        <v>2.9081880290468689</v>
      </c>
      <c r="BI370">
        <f t="shared" si="161"/>
        <v>1.8266753695432012</v>
      </c>
      <c r="BJ370">
        <f t="shared" si="162"/>
        <v>3.6280760071717316E-3</v>
      </c>
      <c r="BK370">
        <f t="shared" si="163"/>
        <v>68.382466503840149</v>
      </c>
      <c r="BL370">
        <f t="shared" si="164"/>
        <v>1.8401895681389602</v>
      </c>
      <c r="BM370">
        <f t="shared" si="165"/>
        <v>60.250457407472105</v>
      </c>
      <c r="BN370">
        <f t="shared" si="166"/>
        <v>374.12887689327147</v>
      </c>
      <c r="BO370">
        <f t="shared" si="167"/>
        <v>-1.9273791190974666E-3</v>
      </c>
    </row>
    <row r="371" spans="1:67" x14ac:dyDescent="0.25">
      <c r="A371" s="1">
        <v>360</v>
      </c>
      <c r="B371" s="1" t="s">
        <v>447</v>
      </c>
      <c r="C371" s="1" t="s">
        <v>81</v>
      </c>
      <c r="D371" s="1" t="s">
        <v>82</v>
      </c>
      <c r="E371" s="1" t="s">
        <v>83</v>
      </c>
      <c r="F371" s="1" t="s">
        <v>84</v>
      </c>
      <c r="G371" s="1" t="s">
        <v>85</v>
      </c>
      <c r="H371" s="1" t="s">
        <v>86</v>
      </c>
      <c r="I371" s="1">
        <v>2252.4999939538538</v>
      </c>
      <c r="J371" s="1">
        <v>0</v>
      </c>
      <c r="K371">
        <f t="shared" si="140"/>
        <v>-1.2168052050672504</v>
      </c>
      <c r="L371">
        <f t="shared" si="141"/>
        <v>5.8626419416847927E-3</v>
      </c>
      <c r="M371">
        <f t="shared" si="142"/>
        <v>689.72748061722575</v>
      </c>
      <c r="N371">
        <f t="shared" si="143"/>
        <v>0.11013651849031481</v>
      </c>
      <c r="O371">
        <f t="shared" si="144"/>
        <v>1.8009447352250803</v>
      </c>
      <c r="P371">
        <f t="shared" si="145"/>
        <v>31.75346565246582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31.928667068481445</v>
      </c>
      <c r="V371" s="1">
        <v>31.75346565246582</v>
      </c>
      <c r="W371" s="1">
        <v>32.04083251953125</v>
      </c>
      <c r="X371" s="1">
        <v>370.71124267578125</v>
      </c>
      <c r="Y371" s="1">
        <v>373.05746459960938</v>
      </c>
      <c r="Z371" s="1">
        <v>29.018800735473633</v>
      </c>
      <c r="AA371" s="1">
        <v>29.232160568237305</v>
      </c>
      <c r="AB371" s="1">
        <v>60.697738647460938</v>
      </c>
      <c r="AC371" s="1">
        <v>61.144016265869141</v>
      </c>
      <c r="AD371" s="1">
        <v>300.66668701171875</v>
      </c>
      <c r="AE371" s="1">
        <v>0.16476084291934967</v>
      </c>
      <c r="AF371" s="1">
        <v>0.18814991414546967</v>
      </c>
      <c r="AG371" s="1">
        <v>99.476409912109375</v>
      </c>
      <c r="AH371" s="1">
        <v>3.2126543521881104</v>
      </c>
      <c r="AI371" s="1">
        <v>0.26484203338623047</v>
      </c>
      <c r="AJ371" s="1">
        <v>0.27572876214981079</v>
      </c>
      <c r="AK371" s="1">
        <v>1.2368689058348536E-3</v>
      </c>
      <c r="AL371" s="1">
        <v>0.25640422105789185</v>
      </c>
      <c r="AM371" s="1">
        <v>2.1290718577802181E-3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87</v>
      </c>
      <c r="AV371">
        <f t="shared" si="148"/>
        <v>0.50111114501953113</v>
      </c>
      <c r="AW371">
        <f t="shared" si="149"/>
        <v>1.101365184903148E-4</v>
      </c>
      <c r="AX371">
        <f t="shared" si="150"/>
        <v>304.9034656524658</v>
      </c>
      <c r="AY371">
        <f t="shared" si="151"/>
        <v>305.07866706848142</v>
      </c>
      <c r="AZ371">
        <f t="shared" si="152"/>
        <v>2.6361734277865256E-2</v>
      </c>
      <c r="BA371">
        <f t="shared" si="153"/>
        <v>-3.0289323316107238E-2</v>
      </c>
      <c r="BB371">
        <f t="shared" si="154"/>
        <v>4.7088551225276545</v>
      </c>
      <c r="BC371">
        <f t="shared" si="155"/>
        <v>47.336399923238886</v>
      </c>
      <c r="BD371">
        <f t="shared" si="156"/>
        <v>18.104239355001582</v>
      </c>
      <c r="BE371">
        <f t="shared" si="157"/>
        <v>31.841066360473633</v>
      </c>
      <c r="BF371">
        <f t="shared" si="158"/>
        <v>4.7322956742500955</v>
      </c>
      <c r="BG371">
        <f t="shared" si="159"/>
        <v>5.8505645597244933E-3</v>
      </c>
      <c r="BH371">
        <f t="shared" si="160"/>
        <v>2.9079103873025742</v>
      </c>
      <c r="BI371">
        <f t="shared" si="161"/>
        <v>1.8243852869475212</v>
      </c>
      <c r="BJ371">
        <f t="shared" si="162"/>
        <v>3.6576860125518288E-3</v>
      </c>
      <c r="BK371">
        <f t="shared" si="163"/>
        <v>68.611613589525618</v>
      </c>
      <c r="BL371">
        <f t="shared" si="164"/>
        <v>1.8488505017785615</v>
      </c>
      <c r="BM371">
        <f t="shared" si="165"/>
        <v>60.313504732430069</v>
      </c>
      <c r="BN371">
        <f t="shared" si="166"/>
        <v>373.63587551775521</v>
      </c>
      <c r="BO371">
        <f t="shared" si="167"/>
        <v>-1.9642060975159667E-3</v>
      </c>
    </row>
    <row r="372" spans="1:67" x14ac:dyDescent="0.25">
      <c r="A372" s="1">
        <v>361</v>
      </c>
      <c r="B372" s="1" t="s">
        <v>448</v>
      </c>
      <c r="C372" s="1" t="s">
        <v>81</v>
      </c>
      <c r="D372" s="1" t="s">
        <v>82</v>
      </c>
      <c r="E372" s="1" t="s">
        <v>83</v>
      </c>
      <c r="F372" s="1" t="s">
        <v>84</v>
      </c>
      <c r="G372" s="1" t="s">
        <v>85</v>
      </c>
      <c r="H372" s="1" t="s">
        <v>86</v>
      </c>
      <c r="I372" s="1">
        <v>2257.4999938420951</v>
      </c>
      <c r="J372" s="1">
        <v>0</v>
      </c>
      <c r="K372">
        <f t="shared" si="140"/>
        <v>-1.1832371576353873</v>
      </c>
      <c r="L372">
        <f t="shared" si="141"/>
        <v>5.928708761929127E-3</v>
      </c>
      <c r="M372">
        <f t="shared" si="142"/>
        <v>676.60664045163719</v>
      </c>
      <c r="N372">
        <f t="shared" si="143"/>
        <v>0.11144553242751723</v>
      </c>
      <c r="O372">
        <f t="shared" si="144"/>
        <v>1.8020656849487682</v>
      </c>
      <c r="P372">
        <f t="shared" si="145"/>
        <v>31.757785797119141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31.934846878051758</v>
      </c>
      <c r="V372" s="1">
        <v>31.757785797119141</v>
      </c>
      <c r="W372" s="1">
        <v>32.056045532226563</v>
      </c>
      <c r="X372" s="1">
        <v>370.23843383789063</v>
      </c>
      <c r="Y372" s="1">
        <v>372.51678466796875</v>
      </c>
      <c r="Z372" s="1">
        <v>29.016708374023438</v>
      </c>
      <c r="AA372" s="1">
        <v>29.232601165771484</v>
      </c>
      <c r="AB372" s="1">
        <v>60.671894073486328</v>
      </c>
      <c r="AC372" s="1">
        <v>61.123313903808594</v>
      </c>
      <c r="AD372" s="1">
        <v>300.67059326171875</v>
      </c>
      <c r="AE372" s="1">
        <v>0.24109116196632385</v>
      </c>
      <c r="AF372" s="1">
        <v>0.18091048300266266</v>
      </c>
      <c r="AG372" s="1">
        <v>99.476028442382813</v>
      </c>
      <c r="AH372" s="1">
        <v>3.2126543521881104</v>
      </c>
      <c r="AI372" s="1">
        <v>0.26484203338623047</v>
      </c>
      <c r="AJ372" s="1">
        <v>0.27572876214981079</v>
      </c>
      <c r="AK372" s="1">
        <v>1.2368689058348536E-3</v>
      </c>
      <c r="AL372" s="1">
        <v>0.25640422105789185</v>
      </c>
      <c r="AM372" s="1">
        <v>2.1290718577802181E-3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87</v>
      </c>
      <c r="AV372">
        <f t="shared" si="148"/>
        <v>0.5011176554361978</v>
      </c>
      <c r="AW372">
        <f t="shared" si="149"/>
        <v>1.1144553242751722E-4</v>
      </c>
      <c r="AX372">
        <f t="shared" si="150"/>
        <v>304.90778579711912</v>
      </c>
      <c r="AY372">
        <f t="shared" si="151"/>
        <v>305.08484687805174</v>
      </c>
      <c r="AZ372">
        <f t="shared" si="152"/>
        <v>3.8574585052402632E-2</v>
      </c>
      <c r="BA372">
        <f t="shared" si="153"/>
        <v>-3.0544501781053352E-2</v>
      </c>
      <c r="BB372">
        <f t="shared" si="154"/>
        <v>4.7100087499598855</v>
      </c>
      <c r="BC372">
        <f t="shared" si="155"/>
        <v>47.348178487925409</v>
      </c>
      <c r="BD372">
        <f t="shared" si="156"/>
        <v>18.115577322153925</v>
      </c>
      <c r="BE372">
        <f t="shared" si="157"/>
        <v>31.846316337585449</v>
      </c>
      <c r="BF372">
        <f t="shared" si="158"/>
        <v>4.7337037052488844</v>
      </c>
      <c r="BG372">
        <f t="shared" si="159"/>
        <v>5.916357929997426E-3</v>
      </c>
      <c r="BH372">
        <f t="shared" si="160"/>
        <v>2.9079430650111173</v>
      </c>
      <c r="BI372">
        <f t="shared" si="161"/>
        <v>1.8257606402377671</v>
      </c>
      <c r="BJ372">
        <f t="shared" si="162"/>
        <v>3.6988313713701916E-3</v>
      </c>
      <c r="BK372">
        <f t="shared" si="163"/>
        <v>67.30614140987214</v>
      </c>
      <c r="BL372">
        <f t="shared" si="164"/>
        <v>1.8163118235187965</v>
      </c>
      <c r="BM372">
        <f t="shared" si="165"/>
        <v>60.299198882875075</v>
      </c>
      <c r="BN372">
        <f t="shared" si="166"/>
        <v>373.079238944037</v>
      </c>
      <c r="BO372">
        <f t="shared" si="167"/>
        <v>-1.9124155205153743E-3</v>
      </c>
    </row>
    <row r="373" spans="1:67" x14ac:dyDescent="0.25">
      <c r="A373" s="1">
        <v>362</v>
      </c>
      <c r="B373" s="1" t="s">
        <v>449</v>
      </c>
      <c r="C373" s="1" t="s">
        <v>81</v>
      </c>
      <c r="D373" s="1" t="s">
        <v>82</v>
      </c>
      <c r="E373" s="1" t="s">
        <v>83</v>
      </c>
      <c r="F373" s="1" t="s">
        <v>84</v>
      </c>
      <c r="G373" s="1" t="s">
        <v>85</v>
      </c>
      <c r="H373" s="1" t="s">
        <v>86</v>
      </c>
      <c r="I373" s="1">
        <v>2262.9999937191606</v>
      </c>
      <c r="J373" s="1">
        <v>0</v>
      </c>
      <c r="K373">
        <f t="shared" si="140"/>
        <v>-1.2322774326715007</v>
      </c>
      <c r="L373">
        <f t="shared" si="141"/>
        <v>5.8175244357684388E-3</v>
      </c>
      <c r="M373">
        <f t="shared" si="142"/>
        <v>695.36397991409035</v>
      </c>
      <c r="N373">
        <f t="shared" si="143"/>
        <v>0.10955111316005285</v>
      </c>
      <c r="O373">
        <f t="shared" si="144"/>
        <v>1.8051958645601287</v>
      </c>
      <c r="P373">
        <f t="shared" si="145"/>
        <v>31.767601013183594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31.943351745605469</v>
      </c>
      <c r="V373" s="1">
        <v>31.767601013183594</v>
      </c>
      <c r="W373" s="1">
        <v>32.050235748291016</v>
      </c>
      <c r="X373" s="1">
        <v>369.5843505859375</v>
      </c>
      <c r="Y373" s="1">
        <v>371.96240234375</v>
      </c>
      <c r="Z373" s="1">
        <v>29.015275955200195</v>
      </c>
      <c r="AA373" s="1">
        <v>29.227527618408203</v>
      </c>
      <c r="AB373" s="1">
        <v>60.639614105224609</v>
      </c>
      <c r="AC373" s="1">
        <v>61.083202362060547</v>
      </c>
      <c r="AD373" s="1">
        <v>300.63143920898438</v>
      </c>
      <c r="AE373" s="1">
        <v>0.23428210616111755</v>
      </c>
      <c r="AF373" s="1">
        <v>6.2024574726819992E-3</v>
      </c>
      <c r="AG373" s="1">
        <v>99.475906372070313</v>
      </c>
      <c r="AH373" s="1">
        <v>3.2126543521881104</v>
      </c>
      <c r="AI373" s="1">
        <v>0.26484203338623047</v>
      </c>
      <c r="AJ373" s="1">
        <v>0.27572876214981079</v>
      </c>
      <c r="AK373" s="1">
        <v>1.2368689058348536E-3</v>
      </c>
      <c r="AL373" s="1">
        <v>0.25640422105789185</v>
      </c>
      <c r="AM373" s="1">
        <v>2.1290718577802181E-3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87</v>
      </c>
      <c r="AV373">
        <f t="shared" si="148"/>
        <v>0.50105239868164064</v>
      </c>
      <c r="AW373">
        <f t="shared" si="149"/>
        <v>1.0955111316005286E-4</v>
      </c>
      <c r="AX373">
        <f t="shared" si="150"/>
        <v>304.91760101318357</v>
      </c>
      <c r="AY373">
        <f t="shared" si="151"/>
        <v>305.09335174560545</v>
      </c>
      <c r="AZ373">
        <f t="shared" si="152"/>
        <v>3.7485136147920706E-2</v>
      </c>
      <c r="BA373">
        <f t="shared" si="153"/>
        <v>-2.9793540889563243E-2</v>
      </c>
      <c r="BB373">
        <f t="shared" si="154"/>
        <v>4.7126306654160022</v>
      </c>
      <c r="BC373">
        <f t="shared" si="155"/>
        <v>47.374593881952912</v>
      </c>
      <c r="BD373">
        <f t="shared" si="156"/>
        <v>18.147066263544708</v>
      </c>
      <c r="BE373">
        <f t="shared" si="157"/>
        <v>31.855476379394531</v>
      </c>
      <c r="BF373">
        <f t="shared" si="158"/>
        <v>4.7361612794087486</v>
      </c>
      <c r="BG373">
        <f t="shared" si="159"/>
        <v>5.8056320393399218E-3</v>
      </c>
      <c r="BH373">
        <f t="shared" si="160"/>
        <v>2.9074348008558735</v>
      </c>
      <c r="BI373">
        <f t="shared" si="161"/>
        <v>1.8287264785528752</v>
      </c>
      <c r="BJ373">
        <f t="shared" si="162"/>
        <v>3.6295866113252814E-3</v>
      </c>
      <c r="BK373">
        <f t="shared" si="163"/>
        <v>69.171962160444238</v>
      </c>
      <c r="BL373">
        <f t="shared" si="164"/>
        <v>1.869446953596853</v>
      </c>
      <c r="BM373">
        <f t="shared" si="165"/>
        <v>60.250371082232569</v>
      </c>
      <c r="BN373">
        <f t="shared" si="166"/>
        <v>372.54816801788888</v>
      </c>
      <c r="BO373">
        <f t="shared" si="167"/>
        <v>-1.9929012935356511E-3</v>
      </c>
    </row>
    <row r="374" spans="1:67" x14ac:dyDescent="0.25">
      <c r="A374" s="1">
        <v>363</v>
      </c>
      <c r="B374" s="1" t="s">
        <v>450</v>
      </c>
      <c r="C374" s="1" t="s">
        <v>81</v>
      </c>
      <c r="D374" s="1" t="s">
        <v>82</v>
      </c>
      <c r="E374" s="1" t="s">
        <v>83</v>
      </c>
      <c r="F374" s="1" t="s">
        <v>84</v>
      </c>
      <c r="G374" s="1" t="s">
        <v>85</v>
      </c>
      <c r="H374" s="1" t="s">
        <v>86</v>
      </c>
      <c r="I374" s="1">
        <v>2267.9999936074018</v>
      </c>
      <c r="J374" s="1">
        <v>0</v>
      </c>
      <c r="K374">
        <f t="shared" si="140"/>
        <v>-1.1964290319051967</v>
      </c>
      <c r="L374">
        <f t="shared" si="141"/>
        <v>5.9310656589536877E-3</v>
      </c>
      <c r="M374">
        <f t="shared" si="142"/>
        <v>678.89977304520369</v>
      </c>
      <c r="N374">
        <f t="shared" si="143"/>
        <v>0.11176186424200008</v>
      </c>
      <c r="O374">
        <f t="shared" si="144"/>
        <v>1.8064339609800277</v>
      </c>
      <c r="P374">
        <f t="shared" si="145"/>
        <v>31.771764755249023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31.943428039550781</v>
      </c>
      <c r="V374" s="1">
        <v>31.771764755249023</v>
      </c>
      <c r="W374" s="1">
        <v>32.022464752197266</v>
      </c>
      <c r="X374" s="1">
        <v>369.12612915039063</v>
      </c>
      <c r="Y374" s="1">
        <v>371.42849731445313</v>
      </c>
      <c r="Z374" s="1">
        <v>29.009954452514648</v>
      </c>
      <c r="AA374" s="1">
        <v>29.22624397277832</v>
      </c>
      <c r="AB374" s="1">
        <v>60.628276824951172</v>
      </c>
      <c r="AC374" s="1">
        <v>61.080303192138672</v>
      </c>
      <c r="AD374" s="1">
        <v>300.97293090820313</v>
      </c>
      <c r="AE374" s="1">
        <v>0.15040339529514313</v>
      </c>
      <c r="AF374" s="1">
        <v>1.9642340019345284E-2</v>
      </c>
      <c r="AG374" s="1">
        <v>99.475982666015625</v>
      </c>
      <c r="AH374" s="1">
        <v>3.2126543521881104</v>
      </c>
      <c r="AI374" s="1">
        <v>0.26484203338623047</v>
      </c>
      <c r="AJ374" s="1">
        <v>0.27572876214981079</v>
      </c>
      <c r="AK374" s="1">
        <v>1.2368689058348536E-3</v>
      </c>
      <c r="AL374" s="1">
        <v>0.25640422105789185</v>
      </c>
      <c r="AM374" s="1">
        <v>2.1290718577802181E-3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87</v>
      </c>
      <c r="AV374">
        <f t="shared" si="148"/>
        <v>0.50162155151367183</v>
      </c>
      <c r="AW374">
        <f t="shared" si="149"/>
        <v>1.1176186424200007E-4</v>
      </c>
      <c r="AX374">
        <f t="shared" si="150"/>
        <v>304.921764755249</v>
      </c>
      <c r="AY374">
        <f t="shared" si="151"/>
        <v>305.09342803955076</v>
      </c>
      <c r="AZ374">
        <f t="shared" si="152"/>
        <v>2.4064542709338443E-2</v>
      </c>
      <c r="BA374">
        <f t="shared" si="153"/>
        <v>-3.1605297963037356E-2</v>
      </c>
      <c r="BB374">
        <f t="shared" si="154"/>
        <v>4.7137432998088675</v>
      </c>
      <c r="BC374">
        <f t="shared" si="155"/>
        <v>47.385742502639715</v>
      </c>
      <c r="BD374">
        <f t="shared" si="156"/>
        <v>18.159498529861395</v>
      </c>
      <c r="BE374">
        <f t="shared" si="157"/>
        <v>31.857596397399902</v>
      </c>
      <c r="BF374">
        <f t="shared" si="158"/>
        <v>4.7367302234515645</v>
      </c>
      <c r="BG374">
        <f t="shared" si="159"/>
        <v>5.9187050154150172E-3</v>
      </c>
      <c r="BH374">
        <f t="shared" si="160"/>
        <v>2.9073093388288398</v>
      </c>
      <c r="BI374">
        <f t="shared" si="161"/>
        <v>1.8294208846227247</v>
      </c>
      <c r="BJ374">
        <f t="shared" si="162"/>
        <v>3.7002991789085514E-3</v>
      </c>
      <c r="BK374">
        <f t="shared" si="163"/>
        <v>67.53422205540663</v>
      </c>
      <c r="BL374">
        <f t="shared" si="164"/>
        <v>1.8278074459926104</v>
      </c>
      <c r="BM374">
        <f t="shared" si="165"/>
        <v>60.2338803006323</v>
      </c>
      <c r="BN374">
        <f t="shared" si="166"/>
        <v>371.99722237575196</v>
      </c>
      <c r="BO374">
        <f t="shared" si="167"/>
        <v>-1.9372607847911844E-3</v>
      </c>
    </row>
    <row r="375" spans="1:67" x14ac:dyDescent="0.25">
      <c r="A375" s="1">
        <v>364</v>
      </c>
      <c r="B375" s="1" t="s">
        <v>451</v>
      </c>
      <c r="C375" s="1" t="s">
        <v>81</v>
      </c>
      <c r="D375" s="1" t="s">
        <v>82</v>
      </c>
      <c r="E375" s="1" t="s">
        <v>83</v>
      </c>
      <c r="F375" s="1" t="s">
        <v>84</v>
      </c>
      <c r="G375" s="1" t="s">
        <v>85</v>
      </c>
      <c r="H375" s="1" t="s">
        <v>86</v>
      </c>
      <c r="I375" s="1">
        <v>2272.9999934956431</v>
      </c>
      <c r="J375" s="1">
        <v>0</v>
      </c>
      <c r="K375">
        <f t="shared" si="140"/>
        <v>-1.2381481130917413</v>
      </c>
      <c r="L375">
        <f t="shared" si="141"/>
        <v>5.7478490819851402E-3</v>
      </c>
      <c r="M375">
        <f t="shared" si="142"/>
        <v>699.9997764128367</v>
      </c>
      <c r="N375">
        <f t="shared" si="143"/>
        <v>0.10830192193940757</v>
      </c>
      <c r="O375">
        <f t="shared" si="144"/>
        <v>1.8062273438371141</v>
      </c>
      <c r="P375">
        <f t="shared" si="145"/>
        <v>31.768922805786133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31.937690734863281</v>
      </c>
      <c r="V375" s="1">
        <v>31.768922805786133</v>
      </c>
      <c r="W375" s="1">
        <v>32.008731842041016</v>
      </c>
      <c r="X375" s="1">
        <v>368.52569580078125</v>
      </c>
      <c r="Y375" s="1">
        <v>370.91607666015625</v>
      </c>
      <c r="Z375" s="1">
        <v>29.010551452636719</v>
      </c>
      <c r="AA375" s="1">
        <v>29.2203369140625</v>
      </c>
      <c r="AB375" s="1">
        <v>60.649955749511719</v>
      </c>
      <c r="AC375" s="1">
        <v>61.088535308837891</v>
      </c>
      <c r="AD375" s="1">
        <v>300.69949340820313</v>
      </c>
      <c r="AE375" s="1">
        <v>7.180013507604599E-2</v>
      </c>
      <c r="AF375" s="1">
        <v>0.11061663180589676</v>
      </c>
      <c r="AG375" s="1">
        <v>99.4771728515625</v>
      </c>
      <c r="AH375" s="1">
        <v>3.2126543521881104</v>
      </c>
      <c r="AI375" s="1">
        <v>0.26484203338623047</v>
      </c>
      <c r="AJ375" s="1">
        <v>0.27572876214981079</v>
      </c>
      <c r="AK375" s="1">
        <v>1.2368689058348536E-3</v>
      </c>
      <c r="AL375" s="1">
        <v>0.25640422105789185</v>
      </c>
      <c r="AM375" s="1">
        <v>2.1290718577802181E-3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87</v>
      </c>
      <c r="AV375">
        <f t="shared" si="148"/>
        <v>0.50116582234700513</v>
      </c>
      <c r="AW375">
        <f t="shared" si="149"/>
        <v>1.0830192193940758E-4</v>
      </c>
      <c r="AX375">
        <f t="shared" si="150"/>
        <v>304.91892280578611</v>
      </c>
      <c r="AY375">
        <f t="shared" si="151"/>
        <v>305.08769073486326</v>
      </c>
      <c r="AZ375">
        <f t="shared" si="152"/>
        <v>1.1488021355390066E-2</v>
      </c>
      <c r="BA375">
        <f t="shared" si="153"/>
        <v>-3.0428042874847207E-2</v>
      </c>
      <c r="BB375">
        <f t="shared" si="154"/>
        <v>4.712983849818202</v>
      </c>
      <c r="BC375">
        <f t="shared" si="155"/>
        <v>47.377541145553117</v>
      </c>
      <c r="BD375">
        <f t="shared" si="156"/>
        <v>18.157204231490617</v>
      </c>
      <c r="BE375">
        <f t="shared" si="157"/>
        <v>31.853306770324707</v>
      </c>
      <c r="BF375">
        <f t="shared" si="158"/>
        <v>4.7355790883343758</v>
      </c>
      <c r="BG375">
        <f t="shared" si="159"/>
        <v>5.7362395612426658E-3</v>
      </c>
      <c r="BH375">
        <f t="shared" si="160"/>
        <v>2.9067565059810878</v>
      </c>
      <c r="BI375">
        <f t="shared" si="161"/>
        <v>1.828822582353288</v>
      </c>
      <c r="BJ375">
        <f t="shared" si="162"/>
        <v>3.5861909642351899E-3</v>
      </c>
      <c r="BK375">
        <f t="shared" si="163"/>
        <v>69.633998754274856</v>
      </c>
      <c r="BL375">
        <f t="shared" si="164"/>
        <v>1.8872187550236497</v>
      </c>
      <c r="BM375">
        <f t="shared" si="165"/>
        <v>60.229752868100462</v>
      </c>
      <c r="BN375">
        <f t="shared" si="166"/>
        <v>371.50463297460294</v>
      </c>
      <c r="BO375">
        <f t="shared" si="167"/>
        <v>-2.0073331056067482E-3</v>
      </c>
    </row>
    <row r="376" spans="1:67" x14ac:dyDescent="0.25">
      <c r="A376" s="1">
        <v>365</v>
      </c>
      <c r="B376" s="1" t="s">
        <v>452</v>
      </c>
      <c r="C376" s="1" t="s">
        <v>81</v>
      </c>
      <c r="D376" s="1" t="s">
        <v>82</v>
      </c>
      <c r="E376" s="1" t="s">
        <v>83</v>
      </c>
      <c r="F376" s="1" t="s">
        <v>84</v>
      </c>
      <c r="G376" s="1" t="s">
        <v>85</v>
      </c>
      <c r="H376" s="1" t="s">
        <v>86</v>
      </c>
      <c r="I376" s="1">
        <v>2278.4999933727086</v>
      </c>
      <c r="J376" s="1">
        <v>0</v>
      </c>
      <c r="K376">
        <f t="shared" si="140"/>
        <v>-1.238019142860965</v>
      </c>
      <c r="L376">
        <f t="shared" si="141"/>
        <v>5.8846966246535173E-3</v>
      </c>
      <c r="M376">
        <f t="shared" si="142"/>
        <v>691.52942350672106</v>
      </c>
      <c r="N376">
        <f t="shared" si="143"/>
        <v>0.11066893421998014</v>
      </c>
      <c r="O376">
        <f t="shared" si="144"/>
        <v>1.8028892320914136</v>
      </c>
      <c r="P376">
        <f t="shared" si="145"/>
        <v>31.754972457885742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31.926994323730469</v>
      </c>
      <c r="V376" s="1">
        <v>31.754972457885742</v>
      </c>
      <c r="W376" s="1">
        <v>32.012718200683594</v>
      </c>
      <c r="X376" s="1">
        <v>367.94052124023438</v>
      </c>
      <c r="Y376" s="1">
        <v>370.3291015625</v>
      </c>
      <c r="Z376" s="1">
        <v>29.002342224121094</v>
      </c>
      <c r="AA376" s="1">
        <v>29.216720581054688</v>
      </c>
      <c r="AB376" s="1">
        <v>60.668930053710938</v>
      </c>
      <c r="AC376" s="1">
        <v>61.117382049560547</v>
      </c>
      <c r="AD376" s="1">
        <v>300.68954467773438</v>
      </c>
      <c r="AE376" s="1">
        <v>0.18289376795291901</v>
      </c>
      <c r="AF376" s="1">
        <v>2.0675149280577898E-3</v>
      </c>
      <c r="AG376" s="1">
        <v>99.4761962890625</v>
      </c>
      <c r="AH376" s="1">
        <v>3.2126543521881104</v>
      </c>
      <c r="AI376" s="1">
        <v>0.26484203338623047</v>
      </c>
      <c r="AJ376" s="1">
        <v>0.27572876214981079</v>
      </c>
      <c r="AK376" s="1">
        <v>1.2368689058348536E-3</v>
      </c>
      <c r="AL376" s="1">
        <v>0.25640422105789185</v>
      </c>
      <c r="AM376" s="1">
        <v>2.1290718577802181E-3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87</v>
      </c>
      <c r="AV376">
        <f t="shared" si="148"/>
        <v>0.50114924112955728</v>
      </c>
      <c r="AW376">
        <f t="shared" si="149"/>
        <v>1.1066893421998015E-4</v>
      </c>
      <c r="AX376">
        <f t="shared" si="150"/>
        <v>304.90497245788572</v>
      </c>
      <c r="AY376">
        <f t="shared" si="151"/>
        <v>305.07699432373045</v>
      </c>
      <c r="AZ376">
        <f t="shared" si="152"/>
        <v>2.9263002218387957E-2</v>
      </c>
      <c r="BA376">
        <f t="shared" si="153"/>
        <v>-3.0958979278920842E-2</v>
      </c>
      <c r="BB376">
        <f t="shared" si="154"/>
        <v>4.7092574635351019</v>
      </c>
      <c r="BC376">
        <f t="shared" si="155"/>
        <v>47.340546172983188</v>
      </c>
      <c r="BD376">
        <f t="shared" si="156"/>
        <v>18.123825591928501</v>
      </c>
      <c r="BE376">
        <f t="shared" si="157"/>
        <v>31.840983390808105</v>
      </c>
      <c r="BF376">
        <f t="shared" si="158"/>
        <v>4.7322734249162295</v>
      </c>
      <c r="BG376">
        <f t="shared" si="159"/>
        <v>5.8725282982279529E-3</v>
      </c>
      <c r="BH376">
        <f t="shared" si="160"/>
        <v>2.9063682314436883</v>
      </c>
      <c r="BI376">
        <f t="shared" si="161"/>
        <v>1.8259051934725412</v>
      </c>
      <c r="BJ376">
        <f t="shared" si="162"/>
        <v>3.6714214982475875E-3</v>
      </c>
      <c r="BK376">
        <f t="shared" si="163"/>
        <v>68.790716672416821</v>
      </c>
      <c r="BL376">
        <f t="shared" si="164"/>
        <v>1.8673375130093914</v>
      </c>
      <c r="BM376">
        <f t="shared" si="165"/>
        <v>60.27459029366846</v>
      </c>
      <c r="BN376">
        <f t="shared" si="166"/>
        <v>370.91759657067576</v>
      </c>
      <c r="BO376">
        <f t="shared" si="167"/>
        <v>-2.0117971566076605E-3</v>
      </c>
    </row>
    <row r="377" spans="1:67" x14ac:dyDescent="0.25">
      <c r="A377" s="1">
        <v>366</v>
      </c>
      <c r="B377" s="1" t="s">
        <v>453</v>
      </c>
      <c r="C377" s="1" t="s">
        <v>81</v>
      </c>
      <c r="D377" s="1" t="s">
        <v>82</v>
      </c>
      <c r="E377" s="1" t="s">
        <v>83</v>
      </c>
      <c r="F377" s="1" t="s">
        <v>84</v>
      </c>
      <c r="G377" s="1" t="s">
        <v>85</v>
      </c>
      <c r="H377" s="1" t="s">
        <v>86</v>
      </c>
      <c r="I377" s="1">
        <v>2283.4999932609499</v>
      </c>
      <c r="J377" s="1">
        <v>0</v>
      </c>
      <c r="K377">
        <f t="shared" si="140"/>
        <v>-1.1740882319329349</v>
      </c>
      <c r="L377">
        <f t="shared" si="141"/>
        <v>5.8164912085870426E-3</v>
      </c>
      <c r="M377">
        <f t="shared" si="142"/>
        <v>677.53569003028804</v>
      </c>
      <c r="N377">
        <f t="shared" si="143"/>
        <v>0.10941267769896751</v>
      </c>
      <c r="O377">
        <f t="shared" si="144"/>
        <v>1.8032933933375634</v>
      </c>
      <c r="P377">
        <f t="shared" si="145"/>
        <v>31.756477355957031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31.929672241210938</v>
      </c>
      <c r="V377" s="1">
        <v>31.756477355957031</v>
      </c>
      <c r="W377" s="1">
        <v>32.044677734375</v>
      </c>
      <c r="X377" s="1">
        <v>367.5274658203125</v>
      </c>
      <c r="Y377" s="1">
        <v>369.78964233398438</v>
      </c>
      <c r="Z377" s="1">
        <v>29.004499435424805</v>
      </c>
      <c r="AA377" s="1">
        <v>29.216455459594727</v>
      </c>
      <c r="AB377" s="1">
        <v>60.664752960205078</v>
      </c>
      <c r="AC377" s="1">
        <v>61.108074188232422</v>
      </c>
      <c r="AD377" s="1">
        <v>300.67376708984375</v>
      </c>
      <c r="AE377" s="1">
        <v>0.26377546787261963</v>
      </c>
      <c r="AF377" s="1">
        <v>8.7874524295330048E-2</v>
      </c>
      <c r="AG377" s="1">
        <v>99.477020263671875</v>
      </c>
      <c r="AH377" s="1">
        <v>3.2126543521881104</v>
      </c>
      <c r="AI377" s="1">
        <v>0.26484203338623047</v>
      </c>
      <c r="AJ377" s="1">
        <v>0.27572876214981079</v>
      </c>
      <c r="AK377" s="1">
        <v>1.2368689058348536E-3</v>
      </c>
      <c r="AL377" s="1">
        <v>0.25640422105789185</v>
      </c>
      <c r="AM377" s="1">
        <v>2.1290718577802181E-3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87</v>
      </c>
      <c r="AV377">
        <f t="shared" si="148"/>
        <v>0.50112294514973954</v>
      </c>
      <c r="AW377">
        <f t="shared" si="149"/>
        <v>1.094126776989675E-4</v>
      </c>
      <c r="AX377">
        <f t="shared" si="150"/>
        <v>304.90647735595701</v>
      </c>
      <c r="AY377">
        <f t="shared" si="151"/>
        <v>305.07967224121091</v>
      </c>
      <c r="AZ377">
        <f t="shared" si="152"/>
        <v>4.2204073916284557E-2</v>
      </c>
      <c r="BA377">
        <f t="shared" si="153"/>
        <v>-3.0027003641444526E-2</v>
      </c>
      <c r="BB377">
        <f t="shared" si="154"/>
        <v>4.7096593251243348</v>
      </c>
      <c r="BC377">
        <f t="shared" si="155"/>
        <v>47.344193791098711</v>
      </c>
      <c r="BD377">
        <f t="shared" si="156"/>
        <v>18.127738331503984</v>
      </c>
      <c r="BE377">
        <f t="shared" si="157"/>
        <v>31.843074798583984</v>
      </c>
      <c r="BF377">
        <f t="shared" si="158"/>
        <v>4.7328342893599507</v>
      </c>
      <c r="BG377">
        <f t="shared" si="159"/>
        <v>5.8046030317888287E-3</v>
      </c>
      <c r="BH377">
        <f t="shared" si="160"/>
        <v>2.9063659317867714</v>
      </c>
      <c r="BI377">
        <f t="shared" si="161"/>
        <v>1.8264683575731793</v>
      </c>
      <c r="BJ377">
        <f t="shared" si="162"/>
        <v>3.6289431034937725E-3</v>
      </c>
      <c r="BK377">
        <f t="shared" si="163"/>
        <v>67.399231566503857</v>
      </c>
      <c r="BL377">
        <f t="shared" si="164"/>
        <v>1.8322192199703513</v>
      </c>
      <c r="BM377">
        <f t="shared" si="165"/>
        <v>60.268053197380553</v>
      </c>
      <c r="BN377">
        <f t="shared" si="166"/>
        <v>370.34774764894235</v>
      </c>
      <c r="BO377">
        <f t="shared" si="167"/>
        <v>-1.9106370288399046E-3</v>
      </c>
    </row>
    <row r="378" spans="1:67" x14ac:dyDescent="0.25">
      <c r="A378" s="1">
        <v>367</v>
      </c>
      <c r="B378" s="1" t="s">
        <v>454</v>
      </c>
      <c r="C378" s="1" t="s">
        <v>81</v>
      </c>
      <c r="D378" s="1" t="s">
        <v>82</v>
      </c>
      <c r="E378" s="1" t="s">
        <v>83</v>
      </c>
      <c r="F378" s="1" t="s">
        <v>84</v>
      </c>
      <c r="G378" s="1" t="s">
        <v>85</v>
      </c>
      <c r="H378" s="1" t="s">
        <v>86</v>
      </c>
      <c r="I378" s="1">
        <v>2288.4999931491911</v>
      </c>
      <c r="J378" s="1">
        <v>0</v>
      </c>
      <c r="K378">
        <f t="shared" si="140"/>
        <v>-1.2016824064217473</v>
      </c>
      <c r="L378">
        <f t="shared" si="141"/>
        <v>6.0423011761119973E-3</v>
      </c>
      <c r="M378">
        <f t="shared" si="142"/>
        <v>672.27503965963308</v>
      </c>
      <c r="N378">
        <f t="shared" si="143"/>
        <v>0.11379424956781686</v>
      </c>
      <c r="O378">
        <f t="shared" si="144"/>
        <v>1.8055437175667346</v>
      </c>
      <c r="P378">
        <f t="shared" si="145"/>
        <v>31.765026092529297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31.935911178588867</v>
      </c>
      <c r="V378" s="1">
        <v>31.765026092529297</v>
      </c>
      <c r="W378" s="1">
        <v>32.060081481933594</v>
      </c>
      <c r="X378" s="1">
        <v>366.89602661132813</v>
      </c>
      <c r="Y378" s="1">
        <v>369.2100830078125</v>
      </c>
      <c r="Z378" s="1">
        <v>28.996284484863281</v>
      </c>
      <c r="AA378" s="1">
        <v>29.216720581054688</v>
      </c>
      <c r="AB378" s="1">
        <v>60.626277923583984</v>
      </c>
      <c r="AC378" s="1">
        <v>61.087177276611328</v>
      </c>
      <c r="AD378" s="1">
        <v>300.6845703125</v>
      </c>
      <c r="AE378" s="1">
        <v>0.17988117039203644</v>
      </c>
      <c r="AF378" s="1">
        <v>0.19642533361911774</v>
      </c>
      <c r="AG378" s="1">
        <v>99.477249145507813</v>
      </c>
      <c r="AH378" s="1">
        <v>3.2126543521881104</v>
      </c>
      <c r="AI378" s="1">
        <v>0.26484203338623047</v>
      </c>
      <c r="AJ378" s="1">
        <v>0.27572876214981079</v>
      </c>
      <c r="AK378" s="1">
        <v>1.2368689058348536E-3</v>
      </c>
      <c r="AL378" s="1">
        <v>0.25640422105789185</v>
      </c>
      <c r="AM378" s="1">
        <v>2.1290718577802181E-3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87</v>
      </c>
      <c r="AV378">
        <f t="shared" si="148"/>
        <v>0.50114095052083329</v>
      </c>
      <c r="AW378">
        <f t="shared" si="149"/>
        <v>1.1379424956781687E-4</v>
      </c>
      <c r="AX378">
        <f t="shared" si="150"/>
        <v>304.91502609252927</v>
      </c>
      <c r="AY378">
        <f t="shared" si="151"/>
        <v>305.08591117858884</v>
      </c>
      <c r="AZ378">
        <f t="shared" si="152"/>
        <v>2.8780986619420634E-2</v>
      </c>
      <c r="BA378">
        <f t="shared" si="153"/>
        <v>-3.267094875715864E-2</v>
      </c>
      <c r="BB378">
        <f t="shared" si="154"/>
        <v>4.7119427100229974</v>
      </c>
      <c r="BC378">
        <f t="shared" si="155"/>
        <v>47.367038699780728</v>
      </c>
      <c r="BD378">
        <f t="shared" si="156"/>
        <v>18.150318118726041</v>
      </c>
      <c r="BE378">
        <f t="shared" si="157"/>
        <v>31.850468635559082</v>
      </c>
      <c r="BF378">
        <f t="shared" si="158"/>
        <v>4.734817599699733</v>
      </c>
      <c r="BG378">
        <f t="shared" si="159"/>
        <v>6.0294730452512676E-3</v>
      </c>
      <c r="BH378">
        <f t="shared" si="160"/>
        <v>2.9063989924562628</v>
      </c>
      <c r="BI378">
        <f t="shared" si="161"/>
        <v>1.8284186072434703</v>
      </c>
      <c r="BJ378">
        <f t="shared" si="162"/>
        <v>3.7695710848854114E-3</v>
      </c>
      <c r="BK378">
        <f t="shared" si="163"/>
        <v>66.876071614527461</v>
      </c>
      <c r="BL378">
        <f t="shared" si="164"/>
        <v>1.8208469123672544</v>
      </c>
      <c r="BM378">
        <f t="shared" si="165"/>
        <v>60.240426859554198</v>
      </c>
      <c r="BN378">
        <f t="shared" si="166"/>
        <v>369.78130527175711</v>
      </c>
      <c r="BO378">
        <f t="shared" si="167"/>
        <v>-1.9576398287431567E-3</v>
      </c>
    </row>
    <row r="379" spans="1:67" x14ac:dyDescent="0.25">
      <c r="A379" s="1">
        <v>368</v>
      </c>
      <c r="B379" s="1" t="s">
        <v>455</v>
      </c>
      <c r="C379" s="1" t="s">
        <v>81</v>
      </c>
      <c r="D379" s="1" t="s">
        <v>82</v>
      </c>
      <c r="E379" s="1" t="s">
        <v>83</v>
      </c>
      <c r="F379" s="1" t="s">
        <v>84</v>
      </c>
      <c r="G379" s="1" t="s">
        <v>85</v>
      </c>
      <c r="H379" s="1" t="s">
        <v>86</v>
      </c>
      <c r="I379" s="1">
        <v>2293.9999930262566</v>
      </c>
      <c r="J379" s="1">
        <v>0</v>
      </c>
      <c r="K379">
        <f t="shared" si="140"/>
        <v>-1.2294259443170943</v>
      </c>
      <c r="L379">
        <f t="shared" si="141"/>
        <v>5.8476011376051417E-3</v>
      </c>
      <c r="M379">
        <f t="shared" si="142"/>
        <v>689.67784808018746</v>
      </c>
      <c r="N379">
        <f t="shared" si="143"/>
        <v>0.11013819529337583</v>
      </c>
      <c r="O379">
        <f t="shared" si="144"/>
        <v>1.8056017896127163</v>
      </c>
      <c r="P379">
        <f t="shared" si="145"/>
        <v>31.761941909790039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31.940317153930664</v>
      </c>
      <c r="V379" s="1">
        <v>31.761941909790039</v>
      </c>
      <c r="W379" s="1">
        <v>32.052509307861328</v>
      </c>
      <c r="X379" s="1">
        <v>366.29794311523438</v>
      </c>
      <c r="Y379" s="1">
        <v>368.66867065429688</v>
      </c>
      <c r="Z379" s="1">
        <v>28.994792938232422</v>
      </c>
      <c r="AA379" s="1">
        <v>29.208013534545898</v>
      </c>
      <c r="AB379" s="1">
        <v>60.607711791992188</v>
      </c>
      <c r="AC379" s="1">
        <v>61.053401947021484</v>
      </c>
      <c r="AD379" s="1">
        <v>300.87509155273438</v>
      </c>
      <c r="AE379" s="1">
        <v>0.29172366857528687</v>
      </c>
      <c r="AF379" s="1">
        <v>0.11784856766462326</v>
      </c>
      <c r="AG379" s="1">
        <v>99.476707458496094</v>
      </c>
      <c r="AH379" s="1">
        <v>3.2126543521881104</v>
      </c>
      <c r="AI379" s="1">
        <v>0.26484203338623047</v>
      </c>
      <c r="AJ379" s="1">
        <v>0.27572876214981079</v>
      </c>
      <c r="AK379" s="1">
        <v>1.2368689058348536E-3</v>
      </c>
      <c r="AL379" s="1">
        <v>0.25640422105789185</v>
      </c>
      <c r="AM379" s="1">
        <v>2.1290718577802181E-3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87</v>
      </c>
      <c r="AV379">
        <f t="shared" si="148"/>
        <v>0.50145848592122388</v>
      </c>
      <c r="AW379">
        <f t="shared" si="149"/>
        <v>1.1013819529337583E-4</v>
      </c>
      <c r="AX379">
        <f t="shared" si="150"/>
        <v>304.91194190979002</v>
      </c>
      <c r="AY379">
        <f t="shared" si="151"/>
        <v>305.09031715393064</v>
      </c>
      <c r="AZ379">
        <f t="shared" si="152"/>
        <v>4.667578592876076E-2</v>
      </c>
      <c r="BA379">
        <f t="shared" si="153"/>
        <v>-2.9621449333774301E-2</v>
      </c>
      <c r="BB379">
        <f t="shared" si="154"/>
        <v>4.7111188074325332</v>
      </c>
      <c r="BC379">
        <f t="shared" si="155"/>
        <v>47.359014263697027</v>
      </c>
      <c r="BD379">
        <f t="shared" si="156"/>
        <v>18.151000729151129</v>
      </c>
      <c r="BE379">
        <f t="shared" si="157"/>
        <v>31.851129531860352</v>
      </c>
      <c r="BF379">
        <f t="shared" si="158"/>
        <v>4.7349949126313327</v>
      </c>
      <c r="BG379">
        <f t="shared" si="159"/>
        <v>5.8355855825031082E-3</v>
      </c>
      <c r="BH379">
        <f t="shared" si="160"/>
        <v>2.9055170178198169</v>
      </c>
      <c r="BI379">
        <f t="shared" si="161"/>
        <v>1.8294778948115158</v>
      </c>
      <c r="BJ379">
        <f t="shared" si="162"/>
        <v>3.6483186117108671E-3</v>
      </c>
      <c r="BK379">
        <f t="shared" si="163"/>
        <v>68.606881534077928</v>
      </c>
      <c r="BL379">
        <f t="shared" si="164"/>
        <v>1.8707254046192145</v>
      </c>
      <c r="BM379">
        <f t="shared" si="165"/>
        <v>60.22981972093897</v>
      </c>
      <c r="BN379">
        <f t="shared" si="166"/>
        <v>369.25308086743814</v>
      </c>
      <c r="BO379">
        <f t="shared" si="167"/>
        <v>-2.005348278002507E-3</v>
      </c>
    </row>
    <row r="380" spans="1:67" x14ac:dyDescent="0.25">
      <c r="A380" s="1">
        <v>369</v>
      </c>
      <c r="B380" s="1" t="s">
        <v>456</v>
      </c>
      <c r="C380" s="1" t="s">
        <v>81</v>
      </c>
      <c r="D380" s="1" t="s">
        <v>82</v>
      </c>
      <c r="E380" s="1" t="s">
        <v>83</v>
      </c>
      <c r="F380" s="1" t="s">
        <v>84</v>
      </c>
      <c r="G380" s="1" t="s">
        <v>85</v>
      </c>
      <c r="H380" s="1" t="s">
        <v>86</v>
      </c>
      <c r="I380" s="1">
        <v>2298.9999929144979</v>
      </c>
      <c r="J380" s="1">
        <v>0</v>
      </c>
      <c r="K380">
        <f t="shared" si="140"/>
        <v>-1.2238493050870114</v>
      </c>
      <c r="L380">
        <f t="shared" si="141"/>
        <v>5.8636214770690738E-3</v>
      </c>
      <c r="M380">
        <f t="shared" si="142"/>
        <v>686.76782000595028</v>
      </c>
      <c r="N380">
        <f t="shared" si="143"/>
        <v>0.11050243262332528</v>
      </c>
      <c r="O380">
        <f t="shared" si="144"/>
        <v>1.8066227073200247</v>
      </c>
      <c r="P380">
        <f t="shared" si="145"/>
        <v>31.765499114990234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31.942546844482422</v>
      </c>
      <c r="V380" s="1">
        <v>31.765499114990234</v>
      </c>
      <c r="W380" s="1">
        <v>32.039497375488281</v>
      </c>
      <c r="X380" s="1">
        <v>365.79824829101563</v>
      </c>
      <c r="Y380" s="1">
        <v>368.15957641601563</v>
      </c>
      <c r="Z380" s="1">
        <v>28.993249893188477</v>
      </c>
      <c r="AA380" s="1">
        <v>29.207345962524414</v>
      </c>
      <c r="AB380" s="1">
        <v>60.596744537353516</v>
      </c>
      <c r="AC380" s="1">
        <v>61.044208526611328</v>
      </c>
      <c r="AD380" s="1">
        <v>300.63592529296875</v>
      </c>
      <c r="AE380" s="1">
        <v>7.1040637791156769E-2</v>
      </c>
      <c r="AF380" s="1">
        <v>2.06749327480793E-3</v>
      </c>
      <c r="AG380" s="1">
        <v>99.4765625</v>
      </c>
      <c r="AH380" s="1">
        <v>3.2126543521881104</v>
      </c>
      <c r="AI380" s="1">
        <v>0.26484203338623047</v>
      </c>
      <c r="AJ380" s="1">
        <v>0.27572876214981079</v>
      </c>
      <c r="AK380" s="1">
        <v>1.2368689058348536E-3</v>
      </c>
      <c r="AL380" s="1">
        <v>0.25640422105789185</v>
      </c>
      <c r="AM380" s="1">
        <v>2.1290718577802181E-3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87</v>
      </c>
      <c r="AV380">
        <f t="shared" si="148"/>
        <v>0.50105987548828124</v>
      </c>
      <c r="AW380">
        <f t="shared" si="149"/>
        <v>1.1050243262332527E-4</v>
      </c>
      <c r="AX380">
        <f t="shared" si="150"/>
        <v>304.91549911499021</v>
      </c>
      <c r="AY380">
        <f t="shared" si="151"/>
        <v>305.0925468444824</v>
      </c>
      <c r="AZ380">
        <f t="shared" si="152"/>
        <v>1.1366501792523964E-2</v>
      </c>
      <c r="BA380">
        <f t="shared" si="153"/>
        <v>-3.0382154240181706E-2</v>
      </c>
      <c r="BB380">
        <f t="shared" si="154"/>
        <v>4.7120690834202072</v>
      </c>
      <c r="BC380">
        <f t="shared" si="155"/>
        <v>47.368636038465915</v>
      </c>
      <c r="BD380">
        <f t="shared" si="156"/>
        <v>18.161290075941501</v>
      </c>
      <c r="BE380">
        <f t="shared" si="157"/>
        <v>31.854022979736328</v>
      </c>
      <c r="BF380">
        <f t="shared" si="158"/>
        <v>4.7357712684764151</v>
      </c>
      <c r="BG380">
        <f t="shared" si="159"/>
        <v>5.8515400631307486E-3</v>
      </c>
      <c r="BH380">
        <f t="shared" si="160"/>
        <v>2.9054463761001825</v>
      </c>
      <c r="BI380">
        <f t="shared" si="161"/>
        <v>1.8303248923762325</v>
      </c>
      <c r="BJ380">
        <f t="shared" si="162"/>
        <v>3.6582960634701685E-3</v>
      </c>
      <c r="BK380">
        <f t="shared" si="163"/>
        <v>68.317301969810671</v>
      </c>
      <c r="BL380">
        <f t="shared" si="164"/>
        <v>1.8654080023981541</v>
      </c>
      <c r="BM380">
        <f t="shared" si="165"/>
        <v>60.215396669523649</v>
      </c>
      <c r="BN380">
        <f t="shared" si="166"/>
        <v>368.74133576194845</v>
      </c>
      <c r="BO380">
        <f t="shared" si="167"/>
        <v>-1.9985438089618166E-3</v>
      </c>
    </row>
    <row r="381" spans="1:67" x14ac:dyDescent="0.25">
      <c r="A381" s="1">
        <v>370</v>
      </c>
      <c r="B381" s="1" t="s">
        <v>457</v>
      </c>
      <c r="C381" s="1" t="s">
        <v>81</v>
      </c>
      <c r="D381" s="1" t="s">
        <v>82</v>
      </c>
      <c r="E381" s="1" t="s">
        <v>83</v>
      </c>
      <c r="F381" s="1" t="s">
        <v>84</v>
      </c>
      <c r="G381" s="1" t="s">
        <v>85</v>
      </c>
      <c r="H381" s="1" t="s">
        <v>86</v>
      </c>
      <c r="I381" s="1">
        <v>2304.4999927915633</v>
      </c>
      <c r="J381" s="1">
        <v>0</v>
      </c>
      <c r="K381">
        <f t="shared" si="140"/>
        <v>-1.2644674784856704</v>
      </c>
      <c r="L381">
        <f t="shared" si="141"/>
        <v>5.8810499646367309E-3</v>
      </c>
      <c r="M381">
        <f t="shared" si="142"/>
        <v>696.12162946892943</v>
      </c>
      <c r="N381">
        <f t="shared" si="143"/>
        <v>0.11078529609848099</v>
      </c>
      <c r="O381">
        <f t="shared" si="144"/>
        <v>1.8059002863077436</v>
      </c>
      <c r="P381">
        <f t="shared" si="145"/>
        <v>31.762678146362305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31.938199996948242</v>
      </c>
      <c r="V381" s="1">
        <v>31.762678146362305</v>
      </c>
      <c r="W381" s="1">
        <v>32.026859283447266</v>
      </c>
      <c r="X381" s="1">
        <v>365.11700439453125</v>
      </c>
      <c r="Y381" s="1">
        <v>367.55853271484375</v>
      </c>
      <c r="Z381" s="1">
        <v>28.992424011230469</v>
      </c>
      <c r="AA381" s="1">
        <v>29.206998825073242</v>
      </c>
      <c r="AB381" s="1">
        <v>60.610008239746094</v>
      </c>
      <c r="AC381" s="1">
        <v>61.058586120605469</v>
      </c>
      <c r="AD381" s="1">
        <v>300.73312377929688</v>
      </c>
      <c r="AE381" s="1">
        <v>0.21766307950019836</v>
      </c>
      <c r="AF381" s="1">
        <v>1.6540450975298882E-2</v>
      </c>
      <c r="AG381" s="1">
        <v>99.476676940917969</v>
      </c>
      <c r="AH381" s="1">
        <v>3.2126543521881104</v>
      </c>
      <c r="AI381" s="1">
        <v>0.26484203338623047</v>
      </c>
      <c r="AJ381" s="1">
        <v>0.27572876214981079</v>
      </c>
      <c r="AK381" s="1">
        <v>1.2368689058348536E-3</v>
      </c>
      <c r="AL381" s="1">
        <v>0.25640422105789185</v>
      </c>
      <c r="AM381" s="1">
        <v>2.1290718577802181E-3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111125</v>
      </c>
      <c r="AU381" s="1" t="s">
        <v>87</v>
      </c>
      <c r="AV381">
        <f t="shared" si="148"/>
        <v>0.5012218729654947</v>
      </c>
      <c r="AW381">
        <f t="shared" si="149"/>
        <v>1.10785296098481E-4</v>
      </c>
      <c r="AX381">
        <f t="shared" si="150"/>
        <v>304.91267814636228</v>
      </c>
      <c r="AY381">
        <f t="shared" si="151"/>
        <v>305.08819999694822</v>
      </c>
      <c r="AZ381">
        <f t="shared" si="152"/>
        <v>3.4826091941607906E-2</v>
      </c>
      <c r="BA381">
        <f t="shared" si="153"/>
        <v>-3.0469539717582508E-2</v>
      </c>
      <c r="BB381">
        <f t="shared" si="154"/>
        <v>4.7113154728433253</v>
      </c>
      <c r="BC381">
        <f t="shared" si="155"/>
        <v>47.361005792759947</v>
      </c>
      <c r="BD381">
        <f t="shared" si="156"/>
        <v>18.154006967686705</v>
      </c>
      <c r="BE381">
        <f t="shared" si="157"/>
        <v>31.850439071655273</v>
      </c>
      <c r="BF381">
        <f t="shared" si="158"/>
        <v>4.734809668087518</v>
      </c>
      <c r="BG381">
        <f t="shared" si="159"/>
        <v>5.8688966990315767E-3</v>
      </c>
      <c r="BH381">
        <f t="shared" si="160"/>
        <v>2.9054151865355817</v>
      </c>
      <c r="BI381">
        <f t="shared" si="161"/>
        <v>1.8293944815519363</v>
      </c>
      <c r="BJ381">
        <f t="shared" si="162"/>
        <v>3.6691503992219861E-3</v>
      </c>
      <c r="BK381">
        <f t="shared" si="163"/>
        <v>69.247866446266102</v>
      </c>
      <c r="BL381">
        <f t="shared" si="164"/>
        <v>1.8939068679137121</v>
      </c>
      <c r="BM381">
        <f t="shared" si="165"/>
        <v>60.225352736412404</v>
      </c>
      <c r="BN381">
        <f t="shared" si="166"/>
        <v>368.15959999508772</v>
      </c>
      <c r="BO381">
        <f t="shared" si="167"/>
        <v>-2.0684779078567433E-3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20240904_dark_And_LMF24128_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2024-10-17T22:43:22Z</dcterms:created>
  <dcterms:modified xsi:type="dcterms:W3CDTF">2024-10-17T22:43:23Z</dcterms:modified>
</cp:coreProperties>
</file>