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642E92FD-2212-477F-B84C-6854567BFF21}" xr6:coauthVersionLast="47" xr6:coauthVersionMax="47" xr10:uidLastSave="{00000000-0000-0000-0000-000000000000}"/>
  <bookViews>
    <workbookView xWindow="-120" yWindow="-120" windowWidth="29040" windowHeight="16440" xr2:uid="{CB8479C8-E201-47C4-8DE7-F698A0656475}"/>
  </bookViews>
  <sheets>
    <sheet name="20240904_dark_agn_lmf24127_" sheetId="1" r:id="rId1"/>
  </sheets>
  <calcPr calcId="181029"/>
</workbook>
</file>

<file path=xl/calcChain.xml><?xml version="1.0" encoding="utf-8"?>
<calcChain xmlns="http://schemas.openxmlformats.org/spreadsheetml/2006/main">
  <c r="K11" i="1" l="1"/>
  <c r="R11" i="1"/>
  <c r="T11" i="1" s="1"/>
  <c r="AV11" i="1"/>
  <c r="AW11" i="1"/>
  <c r="N11" i="1" s="1"/>
  <c r="AX11" i="1"/>
  <c r="AY11" i="1"/>
  <c r="AZ11" i="1"/>
  <c r="BE11" i="1"/>
  <c r="BF11" i="1"/>
  <c r="BI11" i="1" s="1"/>
  <c r="BH11" i="1"/>
  <c r="R14" i="1"/>
  <c r="T14" i="1"/>
  <c r="BN14" i="1" s="1"/>
  <c r="AV14" i="1"/>
  <c r="K14" i="1" s="1"/>
  <c r="AW14" i="1"/>
  <c r="N14" i="1" s="1"/>
  <c r="AX14" i="1"/>
  <c r="AY14" i="1"/>
  <c r="AZ14" i="1"/>
  <c r="BE14" i="1"/>
  <c r="BF14" i="1" s="1"/>
  <c r="BH14" i="1"/>
  <c r="K15" i="1"/>
  <c r="N15" i="1"/>
  <c r="R15" i="1"/>
  <c r="T15" i="1" s="1"/>
  <c r="BN15" i="1" s="1"/>
  <c r="AV15" i="1"/>
  <c r="AW15" i="1"/>
  <c r="AX15" i="1"/>
  <c r="AY15" i="1"/>
  <c r="AZ15" i="1"/>
  <c r="BE15" i="1"/>
  <c r="BF15" i="1" s="1"/>
  <c r="BI15" i="1" s="1"/>
  <c r="BH15" i="1"/>
  <c r="R16" i="1"/>
  <c r="T16" i="1"/>
  <c r="AV16" i="1"/>
  <c r="K16" i="1" s="1"/>
  <c r="AW16" i="1"/>
  <c r="N16" i="1" s="1"/>
  <c r="AX16" i="1"/>
  <c r="AY16" i="1"/>
  <c r="AZ16" i="1"/>
  <c r="BE16" i="1"/>
  <c r="BF16" i="1" s="1"/>
  <c r="BI16" i="1" s="1"/>
  <c r="BH16" i="1"/>
  <c r="R17" i="1"/>
  <c r="T17" i="1"/>
  <c r="AV17" i="1"/>
  <c r="AX17" i="1"/>
  <c r="AY17" i="1"/>
  <c r="AZ17" i="1"/>
  <c r="BE17" i="1"/>
  <c r="BF17" i="1"/>
  <c r="BH17" i="1"/>
  <c r="BI17" i="1" s="1"/>
  <c r="K18" i="1"/>
  <c r="R18" i="1"/>
  <c r="T18" i="1" s="1"/>
  <c r="BN18" i="1" s="1"/>
  <c r="AV18" i="1"/>
  <c r="AW18" i="1"/>
  <c r="N18" i="1" s="1"/>
  <c r="AX18" i="1"/>
  <c r="AY18" i="1"/>
  <c r="AZ18" i="1"/>
  <c r="BA18" i="1" s="1"/>
  <c r="P18" i="1" s="1"/>
  <c r="BB18" i="1" s="1"/>
  <c r="BE18" i="1"/>
  <c r="BF18" i="1" s="1"/>
  <c r="BI18" i="1" s="1"/>
  <c r="BH18" i="1"/>
  <c r="R19" i="1"/>
  <c r="T19" i="1"/>
  <c r="AV19" i="1"/>
  <c r="AW19" i="1" s="1"/>
  <c r="N19" i="1" s="1"/>
  <c r="AX19" i="1"/>
  <c r="AY19" i="1"/>
  <c r="AZ19" i="1"/>
  <c r="BE19" i="1"/>
  <c r="BF19" i="1"/>
  <c r="BH19" i="1"/>
  <c r="N20" i="1"/>
  <c r="R20" i="1"/>
  <c r="T20" i="1"/>
  <c r="AV20" i="1"/>
  <c r="K20" i="1" s="1"/>
  <c r="AW20" i="1"/>
  <c r="AX20" i="1"/>
  <c r="AY20" i="1"/>
  <c r="AZ20" i="1"/>
  <c r="BE20" i="1"/>
  <c r="BF20" i="1" s="1"/>
  <c r="BI20" i="1" s="1"/>
  <c r="BH20" i="1"/>
  <c r="K21" i="1"/>
  <c r="R21" i="1"/>
  <c r="T21" i="1" s="1"/>
  <c r="AV21" i="1"/>
  <c r="AW21" i="1"/>
  <c r="N21" i="1" s="1"/>
  <c r="AX21" i="1"/>
  <c r="AY21" i="1"/>
  <c r="AZ21" i="1"/>
  <c r="BE21" i="1"/>
  <c r="BF21" i="1" s="1"/>
  <c r="BI21" i="1" s="1"/>
  <c r="BH21" i="1"/>
  <c r="R22" i="1"/>
  <c r="T22" i="1" s="1"/>
  <c r="AV22" i="1"/>
  <c r="AX22" i="1"/>
  <c r="AY22" i="1"/>
  <c r="AZ22" i="1"/>
  <c r="BE22" i="1"/>
  <c r="BF22" i="1"/>
  <c r="BI22" i="1" s="1"/>
  <c r="BH22" i="1"/>
  <c r="R23" i="1"/>
  <c r="T23" i="1" s="1"/>
  <c r="AV23" i="1"/>
  <c r="AX23" i="1"/>
  <c r="AY23" i="1"/>
  <c r="AZ23" i="1"/>
  <c r="BE23" i="1"/>
  <c r="BF23" i="1"/>
  <c r="BH23" i="1"/>
  <c r="BI23" i="1" s="1"/>
  <c r="R24" i="1"/>
  <c r="T24" i="1" s="1"/>
  <c r="AV24" i="1"/>
  <c r="K24" i="1" s="1"/>
  <c r="AW24" i="1"/>
  <c r="N24" i="1" s="1"/>
  <c r="AX24" i="1"/>
  <c r="AY24" i="1"/>
  <c r="AZ24" i="1"/>
  <c r="BE24" i="1"/>
  <c r="BF24" i="1" s="1"/>
  <c r="BI24" i="1" s="1"/>
  <c r="BH24" i="1"/>
  <c r="K25" i="1"/>
  <c r="R25" i="1"/>
  <c r="T25" i="1"/>
  <c r="AV25" i="1"/>
  <c r="AW25" i="1" s="1"/>
  <c r="AX25" i="1"/>
  <c r="AY25" i="1"/>
  <c r="AZ25" i="1"/>
  <c r="BE25" i="1"/>
  <c r="BF25" i="1"/>
  <c r="BH25" i="1"/>
  <c r="R26" i="1"/>
  <c r="T26" i="1"/>
  <c r="BN26" i="1" s="1"/>
  <c r="AV26" i="1"/>
  <c r="K26" i="1" s="1"/>
  <c r="AW26" i="1"/>
  <c r="N26" i="1" s="1"/>
  <c r="AX26" i="1"/>
  <c r="AY26" i="1"/>
  <c r="AZ26" i="1"/>
  <c r="BE26" i="1"/>
  <c r="BF26" i="1" s="1"/>
  <c r="BI26" i="1" s="1"/>
  <c r="BH26" i="1"/>
  <c r="R27" i="1"/>
  <c r="T27" i="1" s="1"/>
  <c r="AV27" i="1"/>
  <c r="K27" i="1" s="1"/>
  <c r="BN27" i="1" s="1"/>
  <c r="AX27" i="1"/>
  <c r="AY27" i="1"/>
  <c r="AZ27" i="1"/>
  <c r="BE27" i="1"/>
  <c r="BF27" i="1" s="1"/>
  <c r="BH27" i="1"/>
  <c r="K28" i="1"/>
  <c r="R28" i="1"/>
  <c r="T28" i="1"/>
  <c r="AV28" i="1"/>
  <c r="AW28" i="1" s="1"/>
  <c r="AX28" i="1"/>
  <c r="AY28" i="1"/>
  <c r="AZ28" i="1"/>
  <c r="BE28" i="1"/>
  <c r="BF28" i="1"/>
  <c r="BI28" i="1" s="1"/>
  <c r="BH28" i="1"/>
  <c r="R29" i="1"/>
  <c r="T29" i="1" s="1"/>
  <c r="AV29" i="1"/>
  <c r="K29" i="1" s="1"/>
  <c r="AW29" i="1"/>
  <c r="AX29" i="1"/>
  <c r="AY29" i="1"/>
  <c r="AZ29" i="1"/>
  <c r="BE29" i="1"/>
  <c r="BF29" i="1" s="1"/>
  <c r="BI29" i="1" s="1"/>
  <c r="BH29" i="1"/>
  <c r="K30" i="1"/>
  <c r="N30" i="1"/>
  <c r="R30" i="1"/>
  <c r="T30" i="1" s="1"/>
  <c r="AV30" i="1"/>
  <c r="AW30" i="1"/>
  <c r="AX30" i="1"/>
  <c r="AY30" i="1"/>
  <c r="AZ30" i="1"/>
  <c r="BE30" i="1"/>
  <c r="BF30" i="1" s="1"/>
  <c r="BH30" i="1"/>
  <c r="R31" i="1"/>
  <c r="T31" i="1"/>
  <c r="AV31" i="1"/>
  <c r="AX31" i="1"/>
  <c r="AY31" i="1"/>
  <c r="AZ31" i="1"/>
  <c r="BE31" i="1"/>
  <c r="BF31" i="1"/>
  <c r="BI31" i="1" s="1"/>
  <c r="BH31" i="1"/>
  <c r="R32" i="1"/>
  <c r="T32" i="1" s="1"/>
  <c r="AV32" i="1"/>
  <c r="K32" i="1" s="1"/>
  <c r="BN32" i="1" s="1"/>
  <c r="AW32" i="1"/>
  <c r="AX32" i="1"/>
  <c r="AY32" i="1"/>
  <c r="AZ32" i="1"/>
  <c r="BE32" i="1"/>
  <c r="BF32" i="1"/>
  <c r="BH32" i="1"/>
  <c r="BI32" i="1"/>
  <c r="R33" i="1"/>
  <c r="T33" i="1" s="1"/>
  <c r="AV33" i="1"/>
  <c r="K33" i="1" s="1"/>
  <c r="AW33" i="1"/>
  <c r="N33" i="1" s="1"/>
  <c r="AX33" i="1"/>
  <c r="AY33" i="1"/>
  <c r="AZ33" i="1"/>
  <c r="BE33" i="1"/>
  <c r="BF33" i="1" s="1"/>
  <c r="BH33" i="1"/>
  <c r="K34" i="1"/>
  <c r="R34" i="1"/>
  <c r="T34" i="1" s="1"/>
  <c r="AV34" i="1"/>
  <c r="AW34" i="1" s="1"/>
  <c r="N34" i="1" s="1"/>
  <c r="AX34" i="1"/>
  <c r="AY34" i="1"/>
  <c r="AZ34" i="1"/>
  <c r="BA34" i="1" s="1"/>
  <c r="P34" i="1" s="1"/>
  <c r="BB34" i="1" s="1"/>
  <c r="BE34" i="1"/>
  <c r="BF34" i="1"/>
  <c r="BH34" i="1"/>
  <c r="R35" i="1"/>
  <c r="T35" i="1" s="1"/>
  <c r="AV35" i="1"/>
  <c r="K35" i="1" s="1"/>
  <c r="AX35" i="1"/>
  <c r="AY35" i="1"/>
  <c r="AZ35" i="1"/>
  <c r="BE35" i="1"/>
  <c r="BF35" i="1"/>
  <c r="BI35" i="1" s="1"/>
  <c r="BH35" i="1"/>
  <c r="R36" i="1"/>
  <c r="T36" i="1" s="1"/>
  <c r="AV36" i="1"/>
  <c r="K36" i="1" s="1"/>
  <c r="AW36" i="1"/>
  <c r="N36" i="1" s="1"/>
  <c r="AX36" i="1"/>
  <c r="AY36" i="1"/>
  <c r="AZ36" i="1"/>
  <c r="BE36" i="1"/>
  <c r="BF36" i="1" s="1"/>
  <c r="BH36" i="1"/>
  <c r="R37" i="1"/>
  <c r="T37" i="1"/>
  <c r="AV37" i="1"/>
  <c r="AX37" i="1"/>
  <c r="AY37" i="1"/>
  <c r="AZ37" i="1"/>
  <c r="BE37" i="1"/>
  <c r="BF37" i="1"/>
  <c r="BH37" i="1"/>
  <c r="R38" i="1"/>
  <c r="T38" i="1" s="1"/>
  <c r="AV38" i="1"/>
  <c r="AX38" i="1"/>
  <c r="AY38" i="1"/>
  <c r="AZ38" i="1"/>
  <c r="BE38" i="1"/>
  <c r="BF38" i="1" s="1"/>
  <c r="BI38" i="1" s="1"/>
  <c r="BH38" i="1"/>
  <c r="R39" i="1"/>
  <c r="T39" i="1" s="1"/>
  <c r="AV39" i="1"/>
  <c r="K39" i="1" s="1"/>
  <c r="BN39" i="1" s="1"/>
  <c r="AW39" i="1"/>
  <c r="N39" i="1" s="1"/>
  <c r="AX39" i="1"/>
  <c r="AY39" i="1"/>
  <c r="AZ39" i="1"/>
  <c r="BE39" i="1"/>
  <c r="BF39" i="1" s="1"/>
  <c r="BH39" i="1"/>
  <c r="R40" i="1"/>
  <c r="T40" i="1"/>
  <c r="AV40" i="1"/>
  <c r="K40" i="1" s="1"/>
  <c r="AW40" i="1"/>
  <c r="N40" i="1" s="1"/>
  <c r="AX40" i="1"/>
  <c r="AY40" i="1"/>
  <c r="AZ40" i="1"/>
  <c r="BE40" i="1"/>
  <c r="BF40" i="1"/>
  <c r="BH40" i="1"/>
  <c r="R41" i="1"/>
  <c r="T41" i="1"/>
  <c r="AV41" i="1"/>
  <c r="K41" i="1" s="1"/>
  <c r="AW41" i="1"/>
  <c r="N41" i="1" s="1"/>
  <c r="AX41" i="1"/>
  <c r="AY41" i="1"/>
  <c r="AZ41" i="1"/>
  <c r="BE41" i="1"/>
  <c r="BF41" i="1" s="1"/>
  <c r="BH41" i="1"/>
  <c r="BI41" i="1"/>
  <c r="R42" i="1"/>
  <c r="T42" i="1" s="1"/>
  <c r="AV42" i="1"/>
  <c r="K42" i="1" s="1"/>
  <c r="BN42" i="1" s="1"/>
  <c r="AW42" i="1"/>
  <c r="N42" i="1" s="1"/>
  <c r="AX42" i="1"/>
  <c r="AY42" i="1"/>
  <c r="AZ42" i="1"/>
  <c r="BE42" i="1"/>
  <c r="BF42" i="1" s="1"/>
  <c r="BH42" i="1"/>
  <c r="R43" i="1"/>
  <c r="T43" i="1"/>
  <c r="AV43" i="1"/>
  <c r="K43" i="1" s="1"/>
  <c r="AX43" i="1"/>
  <c r="AY43" i="1"/>
  <c r="AZ43" i="1"/>
  <c r="BE43" i="1"/>
  <c r="BF43" i="1"/>
  <c r="BH43" i="1"/>
  <c r="BI43" i="1"/>
  <c r="R44" i="1"/>
  <c r="T44" i="1"/>
  <c r="AV44" i="1"/>
  <c r="AX44" i="1"/>
  <c r="AY44" i="1"/>
  <c r="AZ44" i="1"/>
  <c r="BE44" i="1"/>
  <c r="BF44" i="1" s="1"/>
  <c r="BI44" i="1" s="1"/>
  <c r="BH44" i="1"/>
  <c r="R45" i="1"/>
  <c r="T45" i="1" s="1"/>
  <c r="AV45" i="1"/>
  <c r="AX45" i="1"/>
  <c r="AY45" i="1"/>
  <c r="AZ45" i="1"/>
  <c r="BE45" i="1"/>
  <c r="BF45" i="1" s="1"/>
  <c r="BH45" i="1"/>
  <c r="K46" i="1"/>
  <c r="R46" i="1"/>
  <c r="T46" i="1" s="1"/>
  <c r="AV46" i="1"/>
  <c r="AW46" i="1"/>
  <c r="N46" i="1" s="1"/>
  <c r="AX46" i="1"/>
  <c r="AY46" i="1"/>
  <c r="AZ46" i="1"/>
  <c r="BE46" i="1"/>
  <c r="BF46" i="1" s="1"/>
  <c r="BH46" i="1"/>
  <c r="R47" i="1"/>
  <c r="T47" i="1" s="1"/>
  <c r="AV47" i="1"/>
  <c r="K47" i="1" s="1"/>
  <c r="AX47" i="1"/>
  <c r="AY47" i="1"/>
  <c r="AZ47" i="1"/>
  <c r="BE47" i="1"/>
  <c r="BF47" i="1"/>
  <c r="BH47" i="1"/>
  <c r="BN47" i="1"/>
  <c r="R48" i="1"/>
  <c r="T48" i="1" s="1"/>
  <c r="AV48" i="1"/>
  <c r="K48" i="1" s="1"/>
  <c r="BN48" i="1" s="1"/>
  <c r="AX48" i="1"/>
  <c r="AY48" i="1"/>
  <c r="AZ48" i="1"/>
  <c r="BE48" i="1"/>
  <c r="BF48" i="1" s="1"/>
  <c r="BH48" i="1"/>
  <c r="R49" i="1"/>
  <c r="T49" i="1"/>
  <c r="AV49" i="1"/>
  <c r="K49" i="1" s="1"/>
  <c r="AX49" i="1"/>
  <c r="AY49" i="1"/>
  <c r="AZ49" i="1"/>
  <c r="BE49" i="1"/>
  <c r="BF49" i="1"/>
  <c r="BH49" i="1"/>
  <c r="K50" i="1"/>
  <c r="R50" i="1"/>
  <c r="T50" i="1" s="1"/>
  <c r="BN50" i="1" s="1"/>
  <c r="AV50" i="1"/>
  <c r="AW50" i="1" s="1"/>
  <c r="AX50" i="1"/>
  <c r="AY50" i="1"/>
  <c r="AZ50" i="1"/>
  <c r="BE50" i="1"/>
  <c r="BF50" i="1" s="1"/>
  <c r="BH50" i="1"/>
  <c r="R51" i="1"/>
  <c r="T51" i="1" s="1"/>
  <c r="AV51" i="1"/>
  <c r="K51" i="1" s="1"/>
  <c r="BN51" i="1" s="1"/>
  <c r="AX51" i="1"/>
  <c r="AY51" i="1"/>
  <c r="AZ51" i="1"/>
  <c r="BE51" i="1"/>
  <c r="BF51" i="1" s="1"/>
  <c r="BH51" i="1"/>
  <c r="R52" i="1"/>
  <c r="T52" i="1" s="1"/>
  <c r="AV52" i="1"/>
  <c r="K52" i="1" s="1"/>
  <c r="AW52" i="1"/>
  <c r="AX52" i="1"/>
  <c r="AY52" i="1"/>
  <c r="AZ52" i="1"/>
  <c r="BE52" i="1"/>
  <c r="BF52" i="1" s="1"/>
  <c r="BI52" i="1" s="1"/>
  <c r="BH52" i="1"/>
  <c r="R53" i="1"/>
  <c r="T53" i="1" s="1"/>
  <c r="AV53" i="1"/>
  <c r="AX53" i="1"/>
  <c r="AY53" i="1"/>
  <c r="AZ53" i="1"/>
  <c r="BE53" i="1"/>
  <c r="BF53" i="1"/>
  <c r="BI53" i="1" s="1"/>
  <c r="BH53" i="1"/>
  <c r="R54" i="1"/>
  <c r="T54" i="1" s="1"/>
  <c r="AV54" i="1"/>
  <c r="K54" i="1" s="1"/>
  <c r="BN54" i="1" s="1"/>
  <c r="AW54" i="1"/>
  <c r="AX54" i="1"/>
  <c r="AY54" i="1"/>
  <c r="AZ54" i="1"/>
  <c r="BE54" i="1"/>
  <c r="BF54" i="1" s="1"/>
  <c r="BH54" i="1"/>
  <c r="R55" i="1"/>
  <c r="T55" i="1" s="1"/>
  <c r="AV55" i="1"/>
  <c r="K55" i="1" s="1"/>
  <c r="AX55" i="1"/>
  <c r="AY55" i="1"/>
  <c r="AZ55" i="1"/>
  <c r="BE55" i="1"/>
  <c r="BF55" i="1" s="1"/>
  <c r="BI55" i="1" s="1"/>
  <c r="BH55" i="1"/>
  <c r="K56" i="1"/>
  <c r="R56" i="1"/>
  <c r="T56" i="1" s="1"/>
  <c r="AV56" i="1"/>
  <c r="AW56" i="1"/>
  <c r="AX56" i="1"/>
  <c r="AY56" i="1"/>
  <c r="AZ56" i="1"/>
  <c r="BE56" i="1"/>
  <c r="BF56" i="1"/>
  <c r="BH56" i="1"/>
  <c r="BI56" i="1"/>
  <c r="R57" i="1"/>
  <c r="T57" i="1" s="1"/>
  <c r="AV57" i="1"/>
  <c r="AX57" i="1"/>
  <c r="AY57" i="1"/>
  <c r="AZ57" i="1"/>
  <c r="BE57" i="1"/>
  <c r="BF57" i="1" s="1"/>
  <c r="BH57" i="1"/>
  <c r="R58" i="1"/>
  <c r="T58" i="1" s="1"/>
  <c r="AV58" i="1"/>
  <c r="K58" i="1" s="1"/>
  <c r="BN58" i="1" s="1"/>
  <c r="AW58" i="1"/>
  <c r="N58" i="1" s="1"/>
  <c r="AX58" i="1"/>
  <c r="AY58" i="1"/>
  <c r="AZ58" i="1"/>
  <c r="BE58" i="1"/>
  <c r="BF58" i="1"/>
  <c r="BH58" i="1"/>
  <c r="R59" i="1"/>
  <c r="T59" i="1" s="1"/>
  <c r="AV59" i="1"/>
  <c r="K59" i="1" s="1"/>
  <c r="AW59" i="1"/>
  <c r="AX59" i="1"/>
  <c r="AY59" i="1"/>
  <c r="AZ59" i="1"/>
  <c r="BE59" i="1"/>
  <c r="BF59" i="1"/>
  <c r="BH59" i="1"/>
  <c r="R60" i="1"/>
  <c r="T60" i="1"/>
  <c r="AV60" i="1"/>
  <c r="AX60" i="1"/>
  <c r="AY60" i="1"/>
  <c r="AZ60" i="1"/>
  <c r="BE60" i="1"/>
  <c r="BF60" i="1"/>
  <c r="BH60" i="1"/>
  <c r="K61" i="1"/>
  <c r="N61" i="1"/>
  <c r="R61" i="1"/>
  <c r="T61" i="1" s="1"/>
  <c r="AV61" i="1"/>
  <c r="AW61" i="1"/>
  <c r="AX61" i="1"/>
  <c r="AY61" i="1"/>
  <c r="AZ61" i="1"/>
  <c r="BE61" i="1"/>
  <c r="BF61" i="1"/>
  <c r="BI61" i="1" s="1"/>
  <c r="BH61" i="1"/>
  <c r="BN61" i="1"/>
  <c r="K62" i="1"/>
  <c r="R62" i="1"/>
  <c r="T62" i="1" s="1"/>
  <c r="AV62" i="1"/>
  <c r="AW62" i="1"/>
  <c r="AX62" i="1"/>
  <c r="AY62" i="1"/>
  <c r="AZ62" i="1"/>
  <c r="BE62" i="1"/>
  <c r="BF62" i="1"/>
  <c r="BI62" i="1" s="1"/>
  <c r="BH62" i="1"/>
  <c r="R63" i="1"/>
  <c r="T63" i="1"/>
  <c r="AV63" i="1"/>
  <c r="AX63" i="1"/>
  <c r="AY63" i="1"/>
  <c r="AZ63" i="1"/>
  <c r="BE63" i="1"/>
  <c r="BF63" i="1" s="1"/>
  <c r="BI63" i="1" s="1"/>
  <c r="BH63" i="1"/>
  <c r="K64" i="1"/>
  <c r="R64" i="1"/>
  <c r="T64" i="1" s="1"/>
  <c r="AV64" i="1"/>
  <c r="AW64" i="1" s="1"/>
  <c r="AX64" i="1"/>
  <c r="AY64" i="1"/>
  <c r="AZ64" i="1"/>
  <c r="BE64" i="1"/>
  <c r="BF64" i="1"/>
  <c r="BH64" i="1"/>
  <c r="BI64" i="1"/>
  <c r="K65" i="1"/>
  <c r="R65" i="1"/>
  <c r="T65" i="1" s="1"/>
  <c r="AV65" i="1"/>
  <c r="AW65" i="1"/>
  <c r="AX65" i="1"/>
  <c r="AY65" i="1"/>
  <c r="AZ65" i="1"/>
  <c r="BE65" i="1"/>
  <c r="BF65" i="1" s="1"/>
  <c r="BI65" i="1" s="1"/>
  <c r="BH65" i="1"/>
  <c r="R66" i="1"/>
  <c r="T66" i="1"/>
  <c r="AV66" i="1"/>
  <c r="AX66" i="1"/>
  <c r="AY66" i="1"/>
  <c r="AZ66" i="1"/>
  <c r="BE66" i="1"/>
  <c r="BF66" i="1" s="1"/>
  <c r="BH66" i="1"/>
  <c r="K67" i="1"/>
  <c r="R67" i="1"/>
  <c r="AV67" i="1"/>
  <c r="AW67" i="1"/>
  <c r="N67" i="1" s="1"/>
  <c r="AX67" i="1"/>
  <c r="AY67" i="1"/>
  <c r="AZ67" i="1"/>
  <c r="BE67" i="1"/>
  <c r="BF67" i="1"/>
  <c r="BI67" i="1" s="1"/>
  <c r="BH67" i="1"/>
  <c r="K68" i="1"/>
  <c r="R68" i="1"/>
  <c r="T68" i="1" s="1"/>
  <c r="AV68" i="1"/>
  <c r="AW68" i="1"/>
  <c r="AX68" i="1"/>
  <c r="AY68" i="1"/>
  <c r="AZ68" i="1"/>
  <c r="BE68" i="1"/>
  <c r="BF68" i="1" s="1"/>
  <c r="BI68" i="1" s="1"/>
  <c r="BH68" i="1"/>
  <c r="R69" i="1"/>
  <c r="T69" i="1"/>
  <c r="AV69" i="1"/>
  <c r="AX69" i="1"/>
  <c r="AY69" i="1"/>
  <c r="AZ69" i="1"/>
  <c r="BE69" i="1"/>
  <c r="BF69" i="1" s="1"/>
  <c r="BI69" i="1" s="1"/>
  <c r="BH69" i="1"/>
  <c r="R70" i="1"/>
  <c r="T70" i="1"/>
  <c r="AV70" i="1"/>
  <c r="K70" i="1" s="1"/>
  <c r="AW70" i="1"/>
  <c r="AX70" i="1"/>
  <c r="AY70" i="1"/>
  <c r="AZ70" i="1"/>
  <c r="BE70" i="1"/>
  <c r="BF70" i="1" s="1"/>
  <c r="BH70" i="1"/>
  <c r="BI70" i="1"/>
  <c r="BN70" i="1"/>
  <c r="R71" i="1"/>
  <c r="T71" i="1" s="1"/>
  <c r="AV71" i="1"/>
  <c r="AX71" i="1"/>
  <c r="AY71" i="1"/>
  <c r="AZ71" i="1"/>
  <c r="BE71" i="1"/>
  <c r="BF71" i="1" s="1"/>
  <c r="BI71" i="1" s="1"/>
  <c r="BH71" i="1"/>
  <c r="R72" i="1"/>
  <c r="T72" i="1" s="1"/>
  <c r="AV72" i="1"/>
  <c r="AX72" i="1"/>
  <c r="AY72" i="1"/>
  <c r="AZ72" i="1"/>
  <c r="BE72" i="1"/>
  <c r="BF72" i="1" s="1"/>
  <c r="BH72" i="1"/>
  <c r="K73" i="1"/>
  <c r="R73" i="1"/>
  <c r="T73" i="1"/>
  <c r="AV73" i="1"/>
  <c r="AW73" i="1"/>
  <c r="N73" i="1" s="1"/>
  <c r="AX73" i="1"/>
  <c r="AY73" i="1"/>
  <c r="AZ73" i="1"/>
  <c r="BA73" i="1" s="1"/>
  <c r="P73" i="1" s="1"/>
  <c r="BB73" i="1" s="1"/>
  <c r="BE73" i="1"/>
  <c r="BF73" i="1"/>
  <c r="BH73" i="1"/>
  <c r="BI73" i="1"/>
  <c r="K74" i="1"/>
  <c r="R74" i="1"/>
  <c r="T74" i="1" s="1"/>
  <c r="AV74" i="1"/>
  <c r="AW74" i="1"/>
  <c r="AX74" i="1"/>
  <c r="AY74" i="1"/>
  <c r="AZ74" i="1"/>
  <c r="BE74" i="1"/>
  <c r="BF74" i="1" s="1"/>
  <c r="BI74" i="1" s="1"/>
  <c r="BH74" i="1"/>
  <c r="R75" i="1"/>
  <c r="T75" i="1" s="1"/>
  <c r="AV75" i="1"/>
  <c r="AX75" i="1"/>
  <c r="AY75" i="1"/>
  <c r="AZ75" i="1"/>
  <c r="BE75" i="1"/>
  <c r="BF75" i="1"/>
  <c r="BH75" i="1"/>
  <c r="R76" i="1"/>
  <c r="T76" i="1"/>
  <c r="AV76" i="1"/>
  <c r="AX76" i="1"/>
  <c r="AY76" i="1"/>
  <c r="AZ76" i="1"/>
  <c r="BE76" i="1"/>
  <c r="BF76" i="1"/>
  <c r="BI76" i="1" s="1"/>
  <c r="BH76" i="1"/>
  <c r="R77" i="1"/>
  <c r="T77" i="1" s="1"/>
  <c r="AV77" i="1"/>
  <c r="AX77" i="1"/>
  <c r="AY77" i="1"/>
  <c r="AZ77" i="1"/>
  <c r="BE77" i="1"/>
  <c r="BF77" i="1"/>
  <c r="BH77" i="1"/>
  <c r="K78" i="1"/>
  <c r="R78" i="1"/>
  <c r="AV78" i="1"/>
  <c r="AW78" i="1" s="1"/>
  <c r="N78" i="1" s="1"/>
  <c r="AX78" i="1"/>
  <c r="AY78" i="1"/>
  <c r="AZ78" i="1"/>
  <c r="BE78" i="1"/>
  <c r="BF78" i="1"/>
  <c r="BH78" i="1"/>
  <c r="R79" i="1"/>
  <c r="T79" i="1" s="1"/>
  <c r="AV79" i="1"/>
  <c r="K79" i="1" s="1"/>
  <c r="AX79" i="1"/>
  <c r="AY79" i="1"/>
  <c r="AZ79" i="1"/>
  <c r="BE79" i="1"/>
  <c r="BF79" i="1" s="1"/>
  <c r="BH79" i="1"/>
  <c r="BI79" i="1"/>
  <c r="R80" i="1"/>
  <c r="T80" i="1" s="1"/>
  <c r="AV80" i="1"/>
  <c r="AX80" i="1"/>
  <c r="AY80" i="1"/>
  <c r="AZ80" i="1"/>
  <c r="BE80" i="1"/>
  <c r="BF80" i="1" s="1"/>
  <c r="BI80" i="1" s="1"/>
  <c r="BH80" i="1"/>
  <c r="K81" i="1"/>
  <c r="R81" i="1"/>
  <c r="T81" i="1" s="1"/>
  <c r="AV81" i="1"/>
  <c r="AW81" i="1"/>
  <c r="N81" i="1" s="1"/>
  <c r="AX81" i="1"/>
  <c r="AY81" i="1"/>
  <c r="AZ81" i="1"/>
  <c r="BE81" i="1"/>
  <c r="BF81" i="1" s="1"/>
  <c r="BH81" i="1"/>
  <c r="BI81" i="1"/>
  <c r="R82" i="1"/>
  <c r="T82" i="1" s="1"/>
  <c r="AV82" i="1"/>
  <c r="K82" i="1" s="1"/>
  <c r="AX82" i="1"/>
  <c r="AY82" i="1"/>
  <c r="AZ82" i="1"/>
  <c r="BE82" i="1"/>
  <c r="BF82" i="1" s="1"/>
  <c r="BH82" i="1"/>
  <c r="BI82" i="1"/>
  <c r="R83" i="1"/>
  <c r="T83" i="1" s="1"/>
  <c r="AV83" i="1"/>
  <c r="AX83" i="1"/>
  <c r="AY83" i="1"/>
  <c r="AZ83" i="1"/>
  <c r="BE83" i="1"/>
  <c r="BF83" i="1" s="1"/>
  <c r="BH83" i="1"/>
  <c r="R84" i="1"/>
  <c r="BA84" i="1" s="1"/>
  <c r="P84" i="1" s="1"/>
  <c r="BB84" i="1" s="1"/>
  <c r="T84" i="1"/>
  <c r="AV84" i="1"/>
  <c r="K84" i="1" s="1"/>
  <c r="BN84" i="1" s="1"/>
  <c r="AW84" i="1"/>
  <c r="N84" i="1" s="1"/>
  <c r="AX84" i="1"/>
  <c r="AY84" i="1"/>
  <c r="AZ84" i="1"/>
  <c r="BE84" i="1"/>
  <c r="BF84" i="1" s="1"/>
  <c r="BI84" i="1" s="1"/>
  <c r="BH84" i="1"/>
  <c r="K85" i="1"/>
  <c r="R85" i="1"/>
  <c r="T85" i="1" s="1"/>
  <c r="AV85" i="1"/>
  <c r="AW85" i="1"/>
  <c r="AX85" i="1"/>
  <c r="AY85" i="1"/>
  <c r="AZ85" i="1"/>
  <c r="BE85" i="1"/>
  <c r="BF85" i="1" s="1"/>
  <c r="BI85" i="1" s="1"/>
  <c r="BH85" i="1"/>
  <c r="R86" i="1"/>
  <c r="T86" i="1" s="1"/>
  <c r="AV86" i="1"/>
  <c r="AX86" i="1"/>
  <c r="AY86" i="1"/>
  <c r="AZ86" i="1"/>
  <c r="BE86" i="1"/>
  <c r="BF86" i="1"/>
  <c r="BH86" i="1"/>
  <c r="R87" i="1"/>
  <c r="T87" i="1" s="1"/>
  <c r="AV87" i="1"/>
  <c r="K87" i="1" s="1"/>
  <c r="AX87" i="1"/>
  <c r="AY87" i="1"/>
  <c r="AZ87" i="1"/>
  <c r="BE87" i="1"/>
  <c r="BF87" i="1" s="1"/>
  <c r="BH87" i="1"/>
  <c r="K88" i="1"/>
  <c r="R88" i="1"/>
  <c r="T88" i="1" s="1"/>
  <c r="AV88" i="1"/>
  <c r="AW88" i="1" s="1"/>
  <c r="AX88" i="1"/>
  <c r="AY88" i="1"/>
  <c r="AZ88" i="1"/>
  <c r="BE88" i="1"/>
  <c r="BF88" i="1" s="1"/>
  <c r="BH88" i="1"/>
  <c r="BI88" i="1"/>
  <c r="R89" i="1"/>
  <c r="T89" i="1" s="1"/>
  <c r="AV89" i="1"/>
  <c r="AX89" i="1"/>
  <c r="AY89" i="1"/>
  <c r="AZ89" i="1"/>
  <c r="BE89" i="1"/>
  <c r="BF89" i="1"/>
  <c r="BH89" i="1"/>
  <c r="R90" i="1"/>
  <c r="T90" i="1"/>
  <c r="AV90" i="1"/>
  <c r="K90" i="1" s="1"/>
  <c r="BN90" i="1" s="1"/>
  <c r="AX90" i="1"/>
  <c r="AY90" i="1"/>
  <c r="AZ90" i="1"/>
  <c r="BE90" i="1"/>
  <c r="BF90" i="1" s="1"/>
  <c r="BH90" i="1"/>
  <c r="BI90" i="1"/>
  <c r="R91" i="1"/>
  <c r="T91" i="1" s="1"/>
  <c r="AV91" i="1"/>
  <c r="K91" i="1" s="1"/>
  <c r="AW91" i="1"/>
  <c r="AX91" i="1"/>
  <c r="AY91" i="1"/>
  <c r="AZ91" i="1"/>
  <c r="BE91" i="1"/>
  <c r="BF91" i="1" s="1"/>
  <c r="BI91" i="1" s="1"/>
  <c r="BH91" i="1"/>
  <c r="R92" i="1"/>
  <c r="T92" i="1"/>
  <c r="AV92" i="1"/>
  <c r="AX92" i="1"/>
  <c r="AY92" i="1"/>
  <c r="AZ92" i="1"/>
  <c r="BE92" i="1"/>
  <c r="BF92" i="1" s="1"/>
  <c r="BH92" i="1"/>
  <c r="R93" i="1"/>
  <c r="T93" i="1"/>
  <c r="AV93" i="1"/>
  <c r="K93" i="1" s="1"/>
  <c r="BN93" i="1" s="1"/>
  <c r="AW93" i="1"/>
  <c r="N93" i="1" s="1"/>
  <c r="AX93" i="1"/>
  <c r="AY93" i="1"/>
  <c r="AZ93" i="1"/>
  <c r="BE93" i="1"/>
  <c r="BF93" i="1" s="1"/>
  <c r="BI93" i="1" s="1"/>
  <c r="BH93" i="1"/>
  <c r="K94" i="1"/>
  <c r="R94" i="1"/>
  <c r="T94" i="1" s="1"/>
  <c r="AV94" i="1"/>
  <c r="AW94" i="1"/>
  <c r="AX94" i="1"/>
  <c r="AY94" i="1"/>
  <c r="AZ94" i="1"/>
  <c r="BE94" i="1"/>
  <c r="BF94" i="1"/>
  <c r="BH94" i="1"/>
  <c r="R95" i="1"/>
  <c r="T95" i="1"/>
  <c r="AV95" i="1"/>
  <c r="AX95" i="1"/>
  <c r="AY95" i="1"/>
  <c r="AZ95" i="1"/>
  <c r="BE95" i="1"/>
  <c r="BF95" i="1" s="1"/>
  <c r="BI95" i="1" s="1"/>
  <c r="BH95" i="1"/>
  <c r="R96" i="1"/>
  <c r="T96" i="1" s="1"/>
  <c r="AV96" i="1"/>
  <c r="AX96" i="1"/>
  <c r="AY96" i="1"/>
  <c r="AZ96" i="1"/>
  <c r="BE96" i="1"/>
  <c r="BF96" i="1" s="1"/>
  <c r="BI96" i="1" s="1"/>
  <c r="BH96" i="1"/>
  <c r="R97" i="1"/>
  <c r="T97" i="1" s="1"/>
  <c r="AV97" i="1"/>
  <c r="K97" i="1" s="1"/>
  <c r="AX97" i="1"/>
  <c r="AY97" i="1"/>
  <c r="AZ97" i="1"/>
  <c r="BE97" i="1"/>
  <c r="BF97" i="1"/>
  <c r="BH97" i="1"/>
  <c r="BI97" i="1" s="1"/>
  <c r="R98" i="1"/>
  <c r="T98" i="1"/>
  <c r="AV98" i="1"/>
  <c r="AX98" i="1"/>
  <c r="AY98" i="1"/>
  <c r="AZ98" i="1"/>
  <c r="BE98" i="1"/>
  <c r="BF98" i="1"/>
  <c r="BI98" i="1" s="1"/>
  <c r="BH98" i="1"/>
  <c r="K99" i="1"/>
  <c r="R99" i="1"/>
  <c r="T99" i="1" s="1"/>
  <c r="AV99" i="1"/>
  <c r="AW99" i="1"/>
  <c r="AX99" i="1"/>
  <c r="AY99" i="1"/>
  <c r="AZ99" i="1"/>
  <c r="BE99" i="1"/>
  <c r="BF99" i="1" s="1"/>
  <c r="BI99" i="1" s="1"/>
  <c r="BH99" i="1"/>
  <c r="R100" i="1"/>
  <c r="T100" i="1" s="1"/>
  <c r="AV100" i="1"/>
  <c r="K100" i="1" s="1"/>
  <c r="AW100" i="1"/>
  <c r="AX100" i="1"/>
  <c r="AY100" i="1"/>
  <c r="AZ100" i="1"/>
  <c r="BE100" i="1"/>
  <c r="BF100" i="1" s="1"/>
  <c r="BH100" i="1"/>
  <c r="R101" i="1"/>
  <c r="T101" i="1" s="1"/>
  <c r="AV101" i="1"/>
  <c r="AX101" i="1"/>
  <c r="AY101" i="1"/>
  <c r="AZ101" i="1"/>
  <c r="BE101" i="1"/>
  <c r="BF101" i="1"/>
  <c r="BH101" i="1"/>
  <c r="K102" i="1"/>
  <c r="BN102" i="1" s="1"/>
  <c r="R102" i="1"/>
  <c r="T102" i="1"/>
  <c r="AV102" i="1"/>
  <c r="AW102" i="1" s="1"/>
  <c r="N102" i="1" s="1"/>
  <c r="AX102" i="1"/>
  <c r="AY102" i="1"/>
  <c r="AZ102" i="1"/>
  <c r="BE102" i="1"/>
  <c r="BF102" i="1" s="1"/>
  <c r="BH102" i="1"/>
  <c r="R103" i="1"/>
  <c r="T103" i="1" s="1"/>
  <c r="AV103" i="1"/>
  <c r="AX103" i="1"/>
  <c r="AY103" i="1"/>
  <c r="AZ103" i="1"/>
  <c r="BE103" i="1"/>
  <c r="BF103" i="1"/>
  <c r="BI103" i="1" s="1"/>
  <c r="BH103" i="1"/>
  <c r="R104" i="1"/>
  <c r="T104" i="1" s="1"/>
  <c r="AV104" i="1"/>
  <c r="AX104" i="1"/>
  <c r="AY104" i="1"/>
  <c r="AZ104" i="1"/>
  <c r="BE104" i="1"/>
  <c r="BF104" i="1"/>
  <c r="BH104" i="1"/>
  <c r="K105" i="1"/>
  <c r="BN105" i="1" s="1"/>
  <c r="N105" i="1"/>
  <c r="O105" i="1"/>
  <c r="R105" i="1"/>
  <c r="T105" i="1"/>
  <c r="AV105" i="1"/>
  <c r="AW105" i="1"/>
  <c r="AX105" i="1"/>
  <c r="AY105" i="1"/>
  <c r="BA105" i="1" s="1"/>
  <c r="P105" i="1" s="1"/>
  <c r="BB105" i="1" s="1"/>
  <c r="BC105" i="1" s="1"/>
  <c r="BD105" i="1" s="1"/>
  <c r="BG105" i="1" s="1"/>
  <c r="L105" i="1" s="1"/>
  <c r="BJ105" i="1" s="1"/>
  <c r="M105" i="1" s="1"/>
  <c r="AZ105" i="1"/>
  <c r="BE105" i="1"/>
  <c r="BF105" i="1" s="1"/>
  <c r="BH105" i="1"/>
  <c r="BI105" i="1"/>
  <c r="R106" i="1"/>
  <c r="T106" i="1" s="1"/>
  <c r="AV106" i="1"/>
  <c r="AX106" i="1"/>
  <c r="AY106" i="1"/>
  <c r="AZ106" i="1"/>
  <c r="BE106" i="1"/>
  <c r="BF106" i="1" s="1"/>
  <c r="BH106" i="1"/>
  <c r="R107" i="1"/>
  <c r="T107" i="1"/>
  <c r="AV107" i="1"/>
  <c r="AX107" i="1"/>
  <c r="AY107" i="1"/>
  <c r="AZ107" i="1"/>
  <c r="BE107" i="1"/>
  <c r="BF107" i="1" s="1"/>
  <c r="BI107" i="1" s="1"/>
  <c r="BH107" i="1"/>
  <c r="R108" i="1"/>
  <c r="T108" i="1"/>
  <c r="AV108" i="1"/>
  <c r="K108" i="1" s="1"/>
  <c r="BN108" i="1" s="1"/>
  <c r="AX108" i="1"/>
  <c r="AY108" i="1"/>
  <c r="AZ108" i="1"/>
  <c r="BE108" i="1"/>
  <c r="BF108" i="1"/>
  <c r="BI108" i="1" s="1"/>
  <c r="BH108" i="1"/>
  <c r="R109" i="1"/>
  <c r="T109" i="1" s="1"/>
  <c r="AV109" i="1"/>
  <c r="AX109" i="1"/>
  <c r="AY109" i="1"/>
  <c r="AZ109" i="1"/>
  <c r="BE109" i="1"/>
  <c r="BF109" i="1"/>
  <c r="BH109" i="1"/>
  <c r="BI109" i="1" s="1"/>
  <c r="R110" i="1"/>
  <c r="T110" i="1" s="1"/>
  <c r="AV110" i="1"/>
  <c r="AX110" i="1"/>
  <c r="AY110" i="1"/>
  <c r="AZ110" i="1"/>
  <c r="BE110" i="1"/>
  <c r="BF110" i="1" s="1"/>
  <c r="BI110" i="1" s="1"/>
  <c r="BH110" i="1"/>
  <c r="K111" i="1"/>
  <c r="BN111" i="1" s="1"/>
  <c r="R111" i="1"/>
  <c r="T111" i="1" s="1"/>
  <c r="AV111" i="1"/>
  <c r="AW111" i="1"/>
  <c r="N111" i="1" s="1"/>
  <c r="AX111" i="1"/>
  <c r="AY111" i="1"/>
  <c r="AZ111" i="1"/>
  <c r="BE111" i="1"/>
  <c r="BF111" i="1"/>
  <c r="BH111" i="1"/>
  <c r="BI111" i="1"/>
  <c r="R112" i="1"/>
  <c r="T112" i="1" s="1"/>
  <c r="AV112" i="1"/>
  <c r="K112" i="1" s="1"/>
  <c r="AW112" i="1"/>
  <c r="AX112" i="1"/>
  <c r="AY112" i="1"/>
  <c r="AZ112" i="1"/>
  <c r="BE112" i="1"/>
  <c r="BF112" i="1"/>
  <c r="BH112" i="1"/>
  <c r="BI112" i="1" s="1"/>
  <c r="R113" i="1"/>
  <c r="T113" i="1" s="1"/>
  <c r="AV113" i="1"/>
  <c r="AX113" i="1"/>
  <c r="AY113" i="1"/>
  <c r="AZ113" i="1"/>
  <c r="BE113" i="1"/>
  <c r="BF113" i="1" s="1"/>
  <c r="BI113" i="1" s="1"/>
  <c r="BH113" i="1"/>
  <c r="R114" i="1"/>
  <c r="T114" i="1" s="1"/>
  <c r="AV114" i="1"/>
  <c r="K114" i="1" s="1"/>
  <c r="AX114" i="1"/>
  <c r="AY114" i="1"/>
  <c r="AZ114" i="1"/>
  <c r="BE114" i="1"/>
  <c r="BF114" i="1"/>
  <c r="BH114" i="1"/>
  <c r="BI114" i="1"/>
  <c r="R115" i="1"/>
  <c r="T115" i="1" s="1"/>
  <c r="AV115" i="1"/>
  <c r="K115" i="1" s="1"/>
  <c r="AW115" i="1"/>
  <c r="AX115" i="1"/>
  <c r="AY115" i="1"/>
  <c r="AZ115" i="1"/>
  <c r="BE115" i="1"/>
  <c r="BF115" i="1" s="1"/>
  <c r="BH115" i="1"/>
  <c r="BI115" i="1" s="1"/>
  <c r="R116" i="1"/>
  <c r="T116" i="1" s="1"/>
  <c r="AV116" i="1"/>
  <c r="AX116" i="1"/>
  <c r="AY116" i="1"/>
  <c r="AZ116" i="1"/>
  <c r="BE116" i="1"/>
  <c r="BF116" i="1"/>
  <c r="BH116" i="1"/>
  <c r="R117" i="1"/>
  <c r="T117" i="1" s="1"/>
  <c r="AV117" i="1"/>
  <c r="AX117" i="1"/>
  <c r="AY117" i="1"/>
  <c r="AZ117" i="1"/>
  <c r="BE117" i="1"/>
  <c r="BF117" i="1" s="1"/>
  <c r="BH117" i="1"/>
  <c r="K118" i="1"/>
  <c r="R118" i="1"/>
  <c r="T118" i="1" s="1"/>
  <c r="AV118" i="1"/>
  <c r="AW118" i="1"/>
  <c r="AX118" i="1"/>
  <c r="AY118" i="1"/>
  <c r="AZ118" i="1"/>
  <c r="BE118" i="1"/>
  <c r="BF118" i="1"/>
  <c r="BI118" i="1" s="1"/>
  <c r="BH118" i="1"/>
  <c r="R119" i="1"/>
  <c r="T119" i="1" s="1"/>
  <c r="AV119" i="1"/>
  <c r="AX119" i="1"/>
  <c r="AY119" i="1"/>
  <c r="AZ119" i="1"/>
  <c r="BE119" i="1"/>
  <c r="BF119" i="1" s="1"/>
  <c r="BI119" i="1" s="1"/>
  <c r="BH119" i="1"/>
  <c r="R120" i="1"/>
  <c r="T120" i="1" s="1"/>
  <c r="AV120" i="1"/>
  <c r="K120" i="1" s="1"/>
  <c r="AX120" i="1"/>
  <c r="AY120" i="1"/>
  <c r="AZ120" i="1"/>
  <c r="BE120" i="1"/>
  <c r="BF120" i="1"/>
  <c r="BH120" i="1"/>
  <c r="BI120" i="1"/>
  <c r="R121" i="1"/>
  <c r="T121" i="1" s="1"/>
  <c r="AV121" i="1"/>
  <c r="AX121" i="1"/>
  <c r="AY121" i="1"/>
  <c r="AZ121" i="1"/>
  <c r="BE121" i="1"/>
  <c r="BF121" i="1" s="1"/>
  <c r="BH121" i="1"/>
  <c r="R122" i="1"/>
  <c r="T122" i="1"/>
  <c r="AV122" i="1"/>
  <c r="AX122" i="1"/>
  <c r="AY122" i="1"/>
  <c r="AZ122" i="1"/>
  <c r="BE122" i="1"/>
  <c r="BF122" i="1" s="1"/>
  <c r="BH122" i="1"/>
  <c r="K123" i="1"/>
  <c r="R123" i="1"/>
  <c r="T123" i="1" s="1"/>
  <c r="BN123" i="1" s="1"/>
  <c r="AV123" i="1"/>
  <c r="AW123" i="1"/>
  <c r="AX123" i="1"/>
  <c r="AY123" i="1"/>
  <c r="AZ123" i="1"/>
  <c r="BE123" i="1"/>
  <c r="BF123" i="1" s="1"/>
  <c r="BI123" i="1" s="1"/>
  <c r="BH123" i="1"/>
  <c r="K124" i="1"/>
  <c r="R124" i="1"/>
  <c r="T124" i="1"/>
  <c r="AV124" i="1"/>
  <c r="AW124" i="1"/>
  <c r="AX124" i="1"/>
  <c r="AY124" i="1"/>
  <c r="AZ124" i="1"/>
  <c r="BE124" i="1"/>
  <c r="BF124" i="1" s="1"/>
  <c r="BI124" i="1" s="1"/>
  <c r="BH124" i="1"/>
  <c r="R125" i="1"/>
  <c r="T125" i="1" s="1"/>
  <c r="AV125" i="1"/>
  <c r="AX125" i="1"/>
  <c r="AY125" i="1"/>
  <c r="AZ125" i="1"/>
  <c r="BE125" i="1"/>
  <c r="BF125" i="1" s="1"/>
  <c r="BI125" i="1" s="1"/>
  <c r="BH125" i="1"/>
  <c r="K126" i="1"/>
  <c r="BN126" i="1" s="1"/>
  <c r="N126" i="1"/>
  <c r="R126" i="1"/>
  <c r="T126" i="1" s="1"/>
  <c r="AV126" i="1"/>
  <c r="AW126" i="1"/>
  <c r="AX126" i="1"/>
  <c r="AY126" i="1"/>
  <c r="AZ126" i="1"/>
  <c r="BA126" i="1" s="1"/>
  <c r="P126" i="1" s="1"/>
  <c r="BB126" i="1" s="1"/>
  <c r="BC126" i="1"/>
  <c r="BD126" i="1" s="1"/>
  <c r="BG126" i="1" s="1"/>
  <c r="L126" i="1" s="1"/>
  <c r="BJ126" i="1" s="1"/>
  <c r="BE126" i="1"/>
  <c r="BF126" i="1"/>
  <c r="BH126" i="1"/>
  <c r="BI126" i="1"/>
  <c r="R127" i="1"/>
  <c r="T127" i="1"/>
  <c r="AV127" i="1"/>
  <c r="K127" i="1" s="1"/>
  <c r="AX127" i="1"/>
  <c r="AY127" i="1"/>
  <c r="AZ127" i="1"/>
  <c r="BE127" i="1"/>
  <c r="BF127" i="1"/>
  <c r="BH127" i="1"/>
  <c r="BI127" i="1" s="1"/>
  <c r="R128" i="1"/>
  <c r="T128" i="1" s="1"/>
  <c r="AV128" i="1"/>
  <c r="AX128" i="1"/>
  <c r="AY128" i="1"/>
  <c r="AZ128" i="1"/>
  <c r="BE128" i="1"/>
  <c r="BF128" i="1" s="1"/>
  <c r="BH128" i="1"/>
  <c r="R129" i="1"/>
  <c r="T129" i="1" s="1"/>
  <c r="AV129" i="1"/>
  <c r="AX129" i="1"/>
  <c r="AY129" i="1"/>
  <c r="AZ129" i="1"/>
  <c r="BE129" i="1"/>
  <c r="BF129" i="1" s="1"/>
  <c r="BH129" i="1"/>
  <c r="R130" i="1"/>
  <c r="T130" i="1" s="1"/>
  <c r="AV130" i="1"/>
  <c r="K130" i="1" s="1"/>
  <c r="AW130" i="1"/>
  <c r="AX130" i="1"/>
  <c r="AY130" i="1"/>
  <c r="AZ130" i="1"/>
  <c r="BE130" i="1"/>
  <c r="BF130" i="1" s="1"/>
  <c r="BH130" i="1"/>
  <c r="R131" i="1"/>
  <c r="T131" i="1" s="1"/>
  <c r="AV131" i="1"/>
  <c r="AW131" i="1" s="1"/>
  <c r="AX131" i="1"/>
  <c r="AY131" i="1"/>
  <c r="AZ131" i="1"/>
  <c r="BA131" i="1" s="1"/>
  <c r="P131" i="1" s="1"/>
  <c r="BB131" i="1" s="1"/>
  <c r="BE131" i="1"/>
  <c r="BF131" i="1" s="1"/>
  <c r="BI131" i="1" s="1"/>
  <c r="BH131" i="1"/>
  <c r="R132" i="1"/>
  <c r="T132" i="1" s="1"/>
  <c r="AV132" i="1"/>
  <c r="K132" i="1" s="1"/>
  <c r="AX132" i="1"/>
  <c r="AY132" i="1"/>
  <c r="AZ132" i="1"/>
  <c r="BE132" i="1"/>
  <c r="BF132" i="1"/>
  <c r="BH132" i="1"/>
  <c r="R133" i="1"/>
  <c r="T133" i="1"/>
  <c r="AV133" i="1"/>
  <c r="AW133" i="1" s="1"/>
  <c r="N133" i="1" s="1"/>
  <c r="AX133" i="1"/>
  <c r="AY133" i="1"/>
  <c r="AZ133" i="1"/>
  <c r="BE133" i="1"/>
  <c r="BF133" i="1" s="1"/>
  <c r="BI133" i="1" s="1"/>
  <c r="BH133" i="1"/>
  <c r="K134" i="1"/>
  <c r="R134" i="1"/>
  <c r="T134" i="1" s="1"/>
  <c r="AV134" i="1"/>
  <c r="AW134" i="1"/>
  <c r="N134" i="1" s="1"/>
  <c r="AX134" i="1"/>
  <c r="AY134" i="1"/>
  <c r="AZ134" i="1"/>
  <c r="BA134" i="1" s="1"/>
  <c r="P134" i="1" s="1"/>
  <c r="BB134" i="1" s="1"/>
  <c r="BE134" i="1"/>
  <c r="BF134" i="1" s="1"/>
  <c r="BI134" i="1" s="1"/>
  <c r="BH134" i="1"/>
  <c r="R135" i="1"/>
  <c r="T135" i="1" s="1"/>
  <c r="AV135" i="1"/>
  <c r="AX135" i="1"/>
  <c r="AY135" i="1"/>
  <c r="AZ135" i="1"/>
  <c r="BE135" i="1"/>
  <c r="BF135" i="1" s="1"/>
  <c r="BI135" i="1" s="1"/>
  <c r="BH135" i="1"/>
  <c r="R136" i="1"/>
  <c r="T136" i="1"/>
  <c r="AV136" i="1"/>
  <c r="AX136" i="1"/>
  <c r="AY136" i="1"/>
  <c r="AZ136" i="1"/>
  <c r="BE136" i="1"/>
  <c r="BF136" i="1" s="1"/>
  <c r="BH136" i="1"/>
  <c r="K137" i="1"/>
  <c r="R137" i="1"/>
  <c r="T137" i="1" s="1"/>
  <c r="AV137" i="1"/>
  <c r="AW137" i="1"/>
  <c r="N137" i="1" s="1"/>
  <c r="AX137" i="1"/>
  <c r="AY137" i="1"/>
  <c r="AZ137" i="1"/>
  <c r="BA137" i="1" s="1"/>
  <c r="P137" i="1" s="1"/>
  <c r="BB137" i="1" s="1"/>
  <c r="BE137" i="1"/>
  <c r="BF137" i="1" s="1"/>
  <c r="BI137" i="1" s="1"/>
  <c r="BH137" i="1"/>
  <c r="R138" i="1"/>
  <c r="T138" i="1"/>
  <c r="AV138" i="1"/>
  <c r="K138" i="1" s="1"/>
  <c r="AX138" i="1"/>
  <c r="AY138" i="1"/>
  <c r="AZ138" i="1"/>
  <c r="BE138" i="1"/>
  <c r="BF138" i="1"/>
  <c r="BH138" i="1"/>
  <c r="BN138" i="1"/>
  <c r="R139" i="1"/>
  <c r="T139" i="1" s="1"/>
  <c r="AV139" i="1"/>
  <c r="AX139" i="1"/>
  <c r="AY139" i="1"/>
  <c r="AZ139" i="1"/>
  <c r="BE139" i="1"/>
  <c r="BF139" i="1" s="1"/>
  <c r="BH139" i="1"/>
  <c r="R140" i="1"/>
  <c r="T140" i="1"/>
  <c r="AV140" i="1"/>
  <c r="K140" i="1" s="1"/>
  <c r="AW140" i="1"/>
  <c r="N140" i="1" s="1"/>
  <c r="AX140" i="1"/>
  <c r="AY140" i="1"/>
  <c r="AZ140" i="1"/>
  <c r="BE140" i="1"/>
  <c r="BF140" i="1"/>
  <c r="BH140" i="1"/>
  <c r="R141" i="1"/>
  <c r="T141" i="1" s="1"/>
  <c r="AV141" i="1"/>
  <c r="AX141" i="1"/>
  <c r="AY141" i="1"/>
  <c r="AZ141" i="1"/>
  <c r="BE141" i="1"/>
  <c r="BF141" i="1"/>
  <c r="BI141" i="1" s="1"/>
  <c r="BH141" i="1"/>
  <c r="R142" i="1"/>
  <c r="T142" i="1"/>
  <c r="AV142" i="1"/>
  <c r="AX142" i="1"/>
  <c r="AY142" i="1"/>
  <c r="AZ142" i="1"/>
  <c r="BE142" i="1"/>
  <c r="BF142" i="1" s="1"/>
  <c r="BI142" i="1" s="1"/>
  <c r="BH142" i="1"/>
  <c r="R143" i="1"/>
  <c r="T143" i="1" s="1"/>
  <c r="AV143" i="1"/>
  <c r="AX143" i="1"/>
  <c r="AY143" i="1"/>
  <c r="AZ143" i="1"/>
  <c r="BE143" i="1"/>
  <c r="BF143" i="1"/>
  <c r="BH143" i="1"/>
  <c r="R144" i="1"/>
  <c r="T144" i="1" s="1"/>
  <c r="AV144" i="1"/>
  <c r="AX144" i="1"/>
  <c r="AY144" i="1"/>
  <c r="AZ144" i="1"/>
  <c r="BE144" i="1"/>
  <c r="BF144" i="1"/>
  <c r="BH144" i="1"/>
  <c r="BI144" i="1" s="1"/>
  <c r="K145" i="1"/>
  <c r="R145" i="1"/>
  <c r="T145" i="1"/>
  <c r="AV145" i="1"/>
  <c r="AW145" i="1" s="1"/>
  <c r="N145" i="1" s="1"/>
  <c r="AX145" i="1"/>
  <c r="AY145" i="1"/>
  <c r="AZ145" i="1"/>
  <c r="BA145" i="1" s="1"/>
  <c r="P145" i="1" s="1"/>
  <c r="BB145" i="1" s="1"/>
  <c r="BE145" i="1"/>
  <c r="BF145" i="1" s="1"/>
  <c r="BH145" i="1"/>
  <c r="R146" i="1"/>
  <c r="T146" i="1" s="1"/>
  <c r="AV146" i="1"/>
  <c r="AW146" i="1" s="1"/>
  <c r="N146" i="1" s="1"/>
  <c r="AX146" i="1"/>
  <c r="AY146" i="1"/>
  <c r="AZ146" i="1"/>
  <c r="BE146" i="1"/>
  <c r="BF146" i="1" s="1"/>
  <c r="BH146" i="1"/>
  <c r="R147" i="1"/>
  <c r="T147" i="1" s="1"/>
  <c r="AV147" i="1"/>
  <c r="AX147" i="1"/>
  <c r="AY147" i="1"/>
  <c r="AZ147" i="1"/>
  <c r="BE147" i="1"/>
  <c r="BF147" i="1" s="1"/>
  <c r="BI147" i="1" s="1"/>
  <c r="BH147" i="1"/>
  <c r="K148" i="1"/>
  <c r="R148" i="1"/>
  <c r="T148" i="1"/>
  <c r="AV148" i="1"/>
  <c r="AW148" i="1"/>
  <c r="AX148" i="1"/>
  <c r="AY148" i="1"/>
  <c r="AZ148" i="1"/>
  <c r="BE148" i="1"/>
  <c r="BF148" i="1" s="1"/>
  <c r="BH148" i="1"/>
  <c r="R149" i="1"/>
  <c r="T149" i="1" s="1"/>
  <c r="AV149" i="1"/>
  <c r="AX149" i="1"/>
  <c r="AY149" i="1"/>
  <c r="AZ149" i="1"/>
  <c r="BE149" i="1"/>
  <c r="BF149" i="1"/>
  <c r="BH149" i="1"/>
  <c r="BI149" i="1" s="1"/>
  <c r="R150" i="1"/>
  <c r="T150" i="1" s="1"/>
  <c r="AV150" i="1"/>
  <c r="AX150" i="1"/>
  <c r="AY150" i="1"/>
  <c r="AZ150" i="1"/>
  <c r="BE150" i="1"/>
  <c r="BF150" i="1" s="1"/>
  <c r="BH150" i="1"/>
  <c r="K151" i="1"/>
  <c r="N151" i="1"/>
  <c r="R151" i="1"/>
  <c r="T151" i="1"/>
  <c r="AV151" i="1"/>
  <c r="AW151" i="1" s="1"/>
  <c r="AX151" i="1"/>
  <c r="AY151" i="1"/>
  <c r="AZ151" i="1"/>
  <c r="BE151" i="1"/>
  <c r="BF151" i="1" s="1"/>
  <c r="BH151" i="1"/>
  <c r="R152" i="1"/>
  <c r="T152" i="1" s="1"/>
  <c r="AV152" i="1"/>
  <c r="K152" i="1" s="1"/>
  <c r="BN152" i="1" s="1"/>
  <c r="AW152" i="1"/>
  <c r="AX152" i="1"/>
  <c r="AY152" i="1"/>
  <c r="AZ152" i="1"/>
  <c r="BE152" i="1"/>
  <c r="BF152" i="1" s="1"/>
  <c r="BH152" i="1"/>
  <c r="R153" i="1"/>
  <c r="T153" i="1"/>
  <c r="AV153" i="1"/>
  <c r="K153" i="1" s="1"/>
  <c r="AW153" i="1"/>
  <c r="AX153" i="1"/>
  <c r="AY153" i="1"/>
  <c r="AZ153" i="1"/>
  <c r="BE153" i="1"/>
  <c r="BF153" i="1" s="1"/>
  <c r="BI153" i="1" s="1"/>
  <c r="BH153" i="1"/>
  <c r="R154" i="1"/>
  <c r="T154" i="1" s="1"/>
  <c r="AV154" i="1"/>
  <c r="AX154" i="1"/>
  <c r="AY154" i="1"/>
  <c r="AZ154" i="1"/>
  <c r="BE154" i="1"/>
  <c r="BF154" i="1" s="1"/>
  <c r="BI154" i="1" s="1"/>
  <c r="BH154" i="1"/>
  <c r="R155" i="1"/>
  <c r="T155" i="1" s="1"/>
  <c r="AV155" i="1"/>
  <c r="AX155" i="1"/>
  <c r="AY155" i="1"/>
  <c r="AZ155" i="1"/>
  <c r="BE155" i="1"/>
  <c r="BF155" i="1" s="1"/>
  <c r="BH155" i="1"/>
  <c r="BI155" i="1" s="1"/>
  <c r="R156" i="1"/>
  <c r="T156" i="1" s="1"/>
  <c r="AV156" i="1"/>
  <c r="AX156" i="1"/>
  <c r="AY156" i="1"/>
  <c r="AZ156" i="1"/>
  <c r="BE156" i="1"/>
  <c r="BF156" i="1" s="1"/>
  <c r="BH156" i="1"/>
  <c r="K157" i="1"/>
  <c r="R157" i="1"/>
  <c r="T157" i="1"/>
  <c r="AV157" i="1"/>
  <c r="AW157" i="1"/>
  <c r="AX157" i="1"/>
  <c r="AY157" i="1"/>
  <c r="AZ157" i="1"/>
  <c r="BE157" i="1"/>
  <c r="BF157" i="1"/>
  <c r="BH157" i="1"/>
  <c r="K158" i="1"/>
  <c r="R158" i="1"/>
  <c r="T158" i="1" s="1"/>
  <c r="AV158" i="1"/>
  <c r="AW158" i="1" s="1"/>
  <c r="AX158" i="1"/>
  <c r="AY158" i="1"/>
  <c r="AZ158" i="1"/>
  <c r="BE158" i="1"/>
  <c r="BF158" i="1" s="1"/>
  <c r="BI158" i="1" s="1"/>
  <c r="BH158" i="1"/>
  <c r="R159" i="1"/>
  <c r="T159" i="1"/>
  <c r="AV159" i="1"/>
  <c r="K159" i="1" s="1"/>
  <c r="AX159" i="1"/>
  <c r="AY159" i="1"/>
  <c r="AZ159" i="1"/>
  <c r="BE159" i="1"/>
  <c r="BF159" i="1" s="1"/>
  <c r="BH159" i="1"/>
  <c r="BI159" i="1" s="1"/>
  <c r="K160" i="1"/>
  <c r="N160" i="1"/>
  <c r="R160" i="1"/>
  <c r="T160" i="1" s="1"/>
  <c r="AV160" i="1"/>
  <c r="AW160" i="1"/>
  <c r="AX160" i="1"/>
  <c r="AY160" i="1"/>
  <c r="AZ160" i="1"/>
  <c r="BA160" i="1" s="1"/>
  <c r="P160" i="1" s="1"/>
  <c r="BB160" i="1" s="1"/>
  <c r="BE160" i="1"/>
  <c r="BF160" i="1"/>
  <c r="BI160" i="1" s="1"/>
  <c r="BH160" i="1"/>
  <c r="R161" i="1"/>
  <c r="T161" i="1" s="1"/>
  <c r="AV161" i="1"/>
  <c r="AX161" i="1"/>
  <c r="AY161" i="1"/>
  <c r="AZ161" i="1"/>
  <c r="BE161" i="1"/>
  <c r="BF161" i="1" s="1"/>
  <c r="BI161" i="1" s="1"/>
  <c r="BH161" i="1"/>
  <c r="R162" i="1"/>
  <c r="T162" i="1"/>
  <c r="AV162" i="1"/>
  <c r="AX162" i="1"/>
  <c r="AY162" i="1"/>
  <c r="AZ162" i="1"/>
  <c r="BE162" i="1"/>
  <c r="BF162" i="1" s="1"/>
  <c r="BH162" i="1"/>
  <c r="BI162" i="1"/>
  <c r="R163" i="1"/>
  <c r="T163" i="1" s="1"/>
  <c r="AV163" i="1"/>
  <c r="AW163" i="1" s="1"/>
  <c r="N163" i="1" s="1"/>
  <c r="AX163" i="1"/>
  <c r="AY163" i="1"/>
  <c r="AZ163" i="1"/>
  <c r="BE163" i="1"/>
  <c r="BF163" i="1" s="1"/>
  <c r="BH163" i="1"/>
  <c r="R164" i="1"/>
  <c r="T164" i="1" s="1"/>
  <c r="AV164" i="1"/>
  <c r="K164" i="1" s="1"/>
  <c r="AW164" i="1"/>
  <c r="AX164" i="1"/>
  <c r="AY164" i="1"/>
  <c r="AZ164" i="1"/>
  <c r="BE164" i="1"/>
  <c r="BF164" i="1" s="1"/>
  <c r="BH164" i="1"/>
  <c r="BI164" i="1" s="1"/>
  <c r="R165" i="1"/>
  <c r="T165" i="1" s="1"/>
  <c r="AV165" i="1"/>
  <c r="K165" i="1" s="1"/>
  <c r="AW165" i="1"/>
  <c r="AX165" i="1"/>
  <c r="AY165" i="1"/>
  <c r="AZ165" i="1"/>
  <c r="BE165" i="1"/>
  <c r="BF165" i="1" s="1"/>
  <c r="BH165" i="1"/>
  <c r="K166" i="1"/>
  <c r="N166" i="1"/>
  <c r="R166" i="1"/>
  <c r="T166" i="1" s="1"/>
  <c r="AV166" i="1"/>
  <c r="AW166" i="1"/>
  <c r="AX166" i="1"/>
  <c r="AY166" i="1"/>
  <c r="AZ166" i="1"/>
  <c r="BE166" i="1"/>
  <c r="BF166" i="1" s="1"/>
  <c r="BH166" i="1"/>
  <c r="R167" i="1"/>
  <c r="T167" i="1" s="1"/>
  <c r="AV167" i="1"/>
  <c r="AX167" i="1"/>
  <c r="AY167" i="1"/>
  <c r="AZ167" i="1"/>
  <c r="BE167" i="1"/>
  <c r="BF167" i="1" s="1"/>
  <c r="BI167" i="1" s="1"/>
  <c r="BH167" i="1"/>
  <c r="R168" i="1"/>
  <c r="T168" i="1"/>
  <c r="AV168" i="1"/>
  <c r="K168" i="1" s="1"/>
  <c r="AW168" i="1"/>
  <c r="N168" i="1" s="1"/>
  <c r="AX168" i="1"/>
  <c r="AY168" i="1"/>
  <c r="AZ168" i="1"/>
  <c r="BE168" i="1"/>
  <c r="BF168" i="1" s="1"/>
  <c r="BH168" i="1"/>
  <c r="K169" i="1"/>
  <c r="R169" i="1"/>
  <c r="T169" i="1" s="1"/>
  <c r="AV169" i="1"/>
  <c r="AW169" i="1"/>
  <c r="N169" i="1" s="1"/>
  <c r="AX169" i="1"/>
  <c r="AY169" i="1"/>
  <c r="AZ169" i="1"/>
  <c r="BE169" i="1"/>
  <c r="BF169" i="1" s="1"/>
  <c r="BH169" i="1"/>
  <c r="BI169" i="1"/>
  <c r="R170" i="1"/>
  <c r="T170" i="1" s="1"/>
  <c r="AV170" i="1"/>
  <c r="AX170" i="1"/>
  <c r="AY170" i="1"/>
  <c r="AZ170" i="1"/>
  <c r="BE170" i="1"/>
  <c r="BF170" i="1" s="1"/>
  <c r="BH170" i="1"/>
  <c r="R171" i="1"/>
  <c r="T171" i="1"/>
  <c r="AV171" i="1"/>
  <c r="AX171" i="1"/>
  <c r="AY171" i="1"/>
  <c r="AZ171" i="1"/>
  <c r="BE171" i="1"/>
  <c r="BF171" i="1" s="1"/>
  <c r="BH171" i="1"/>
  <c r="BI171" i="1" s="1"/>
  <c r="K172" i="1"/>
  <c r="R172" i="1"/>
  <c r="T172" i="1" s="1"/>
  <c r="AV172" i="1"/>
  <c r="AW172" i="1"/>
  <c r="N172" i="1" s="1"/>
  <c r="AX172" i="1"/>
  <c r="AY172" i="1"/>
  <c r="AZ172" i="1"/>
  <c r="BE172" i="1"/>
  <c r="BF172" i="1" s="1"/>
  <c r="BI172" i="1" s="1"/>
  <c r="BH172" i="1"/>
  <c r="K173" i="1"/>
  <c r="N173" i="1"/>
  <c r="R173" i="1"/>
  <c r="T173" i="1" s="1"/>
  <c r="AV173" i="1"/>
  <c r="AW173" i="1" s="1"/>
  <c r="AX173" i="1"/>
  <c r="AY173" i="1"/>
  <c r="AZ173" i="1"/>
  <c r="BE173" i="1"/>
  <c r="BF173" i="1" s="1"/>
  <c r="BH173" i="1"/>
  <c r="R174" i="1"/>
  <c r="T174" i="1"/>
  <c r="AV174" i="1"/>
  <c r="K174" i="1" s="1"/>
  <c r="AX174" i="1"/>
  <c r="AY174" i="1"/>
  <c r="AZ174" i="1"/>
  <c r="BE174" i="1"/>
  <c r="BF174" i="1" s="1"/>
  <c r="BH174" i="1"/>
  <c r="R175" i="1"/>
  <c r="T175" i="1" s="1"/>
  <c r="AV175" i="1"/>
  <c r="AX175" i="1"/>
  <c r="AY175" i="1"/>
  <c r="AZ175" i="1"/>
  <c r="BE175" i="1"/>
  <c r="BF175" i="1"/>
  <c r="BH175" i="1"/>
  <c r="R176" i="1"/>
  <c r="T176" i="1" s="1"/>
  <c r="AV176" i="1"/>
  <c r="AX176" i="1"/>
  <c r="AY176" i="1"/>
  <c r="AZ176" i="1"/>
  <c r="BE176" i="1"/>
  <c r="BF176" i="1" s="1"/>
  <c r="BI176" i="1" s="1"/>
  <c r="BH176" i="1"/>
  <c r="R177" i="1"/>
  <c r="T177" i="1"/>
  <c r="AV177" i="1"/>
  <c r="K177" i="1" s="1"/>
  <c r="AW177" i="1"/>
  <c r="N177" i="1" s="1"/>
  <c r="AX177" i="1"/>
  <c r="AY177" i="1"/>
  <c r="BA177" i="1" s="1"/>
  <c r="P177" i="1" s="1"/>
  <c r="BB177" i="1" s="1"/>
  <c r="AZ177" i="1"/>
  <c r="BE177" i="1"/>
  <c r="BF177" i="1" s="1"/>
  <c r="BH177" i="1"/>
  <c r="K178" i="1"/>
  <c r="R178" i="1"/>
  <c r="T178" i="1" s="1"/>
  <c r="AV178" i="1"/>
  <c r="AW178" i="1"/>
  <c r="N178" i="1" s="1"/>
  <c r="AX178" i="1"/>
  <c r="AY178" i="1"/>
  <c r="AZ178" i="1"/>
  <c r="BE178" i="1"/>
  <c r="BF178" i="1" s="1"/>
  <c r="BI178" i="1" s="1"/>
  <c r="BH178" i="1"/>
  <c r="K179" i="1"/>
  <c r="R179" i="1"/>
  <c r="T179" i="1" s="1"/>
  <c r="AV179" i="1"/>
  <c r="AW179" i="1"/>
  <c r="AX179" i="1"/>
  <c r="AY179" i="1"/>
  <c r="AZ179" i="1"/>
  <c r="BE179" i="1"/>
  <c r="BF179" i="1" s="1"/>
  <c r="BH179" i="1"/>
  <c r="R180" i="1"/>
  <c r="T180" i="1" s="1"/>
  <c r="AV180" i="1"/>
  <c r="AX180" i="1"/>
  <c r="AY180" i="1"/>
  <c r="AZ180" i="1"/>
  <c r="BE180" i="1"/>
  <c r="BF180" i="1" s="1"/>
  <c r="BH180" i="1"/>
  <c r="K181" i="1"/>
  <c r="BN181" i="1" s="1"/>
  <c r="R181" i="1"/>
  <c r="T181" i="1" s="1"/>
  <c r="AV181" i="1"/>
  <c r="AW181" i="1" s="1"/>
  <c r="AX181" i="1"/>
  <c r="AY181" i="1"/>
  <c r="AZ181" i="1"/>
  <c r="BE181" i="1"/>
  <c r="BF181" i="1" s="1"/>
  <c r="BH181" i="1"/>
  <c r="R182" i="1"/>
  <c r="T182" i="1" s="1"/>
  <c r="AV182" i="1"/>
  <c r="AX182" i="1"/>
  <c r="AY182" i="1"/>
  <c r="AZ182" i="1"/>
  <c r="BE182" i="1"/>
  <c r="BF182" i="1" s="1"/>
  <c r="BH182" i="1"/>
  <c r="R183" i="1"/>
  <c r="T183" i="1"/>
  <c r="AV183" i="1"/>
  <c r="AX183" i="1"/>
  <c r="AY183" i="1"/>
  <c r="AZ183" i="1"/>
  <c r="BE183" i="1"/>
  <c r="BF183" i="1" s="1"/>
  <c r="BH183" i="1"/>
  <c r="BI183" i="1"/>
  <c r="R184" i="1"/>
  <c r="T184" i="1" s="1"/>
  <c r="AV184" i="1"/>
  <c r="K184" i="1" s="1"/>
  <c r="AW184" i="1"/>
  <c r="N184" i="1" s="1"/>
  <c r="AX184" i="1"/>
  <c r="AY184" i="1"/>
  <c r="AZ184" i="1"/>
  <c r="BE184" i="1"/>
  <c r="BF184" i="1" s="1"/>
  <c r="BH184" i="1"/>
  <c r="BI184" i="1"/>
  <c r="K185" i="1"/>
  <c r="R185" i="1"/>
  <c r="T185" i="1" s="1"/>
  <c r="AV185" i="1"/>
  <c r="AW185" i="1" s="1"/>
  <c r="N185" i="1" s="1"/>
  <c r="AX185" i="1"/>
  <c r="BA185" i="1" s="1"/>
  <c r="P185" i="1" s="1"/>
  <c r="BB185" i="1" s="1"/>
  <c r="AY185" i="1"/>
  <c r="AZ185" i="1"/>
  <c r="BE185" i="1"/>
  <c r="BF185" i="1" s="1"/>
  <c r="BH185" i="1"/>
  <c r="BI185" i="1"/>
  <c r="R186" i="1"/>
  <c r="T186" i="1" s="1"/>
  <c r="AV186" i="1"/>
  <c r="AX186" i="1"/>
  <c r="AY186" i="1"/>
  <c r="AZ186" i="1"/>
  <c r="BE186" i="1"/>
  <c r="BF186" i="1" s="1"/>
  <c r="BH186" i="1"/>
  <c r="K187" i="1"/>
  <c r="R187" i="1"/>
  <c r="T187" i="1" s="1"/>
  <c r="AV187" i="1"/>
  <c r="AW187" i="1"/>
  <c r="N187" i="1" s="1"/>
  <c r="AX187" i="1"/>
  <c r="AY187" i="1"/>
  <c r="AZ187" i="1"/>
  <c r="BA187" i="1"/>
  <c r="P187" i="1" s="1"/>
  <c r="BB187" i="1" s="1"/>
  <c r="BC187" i="1" s="1"/>
  <c r="BD187" i="1" s="1"/>
  <c r="BG187" i="1" s="1"/>
  <c r="L187" i="1" s="1"/>
  <c r="BJ187" i="1" s="1"/>
  <c r="M187" i="1" s="1"/>
  <c r="BE187" i="1"/>
  <c r="BF187" i="1" s="1"/>
  <c r="BH187" i="1"/>
  <c r="BI187" i="1" s="1"/>
  <c r="R188" i="1"/>
  <c r="T188" i="1" s="1"/>
  <c r="AV188" i="1"/>
  <c r="AX188" i="1"/>
  <c r="AY188" i="1"/>
  <c r="AZ188" i="1"/>
  <c r="BE188" i="1"/>
  <c r="BF188" i="1" s="1"/>
  <c r="BH188" i="1"/>
  <c r="R189" i="1"/>
  <c r="T189" i="1"/>
  <c r="AV189" i="1"/>
  <c r="K189" i="1" s="1"/>
  <c r="AX189" i="1"/>
  <c r="AY189" i="1"/>
  <c r="AZ189" i="1"/>
  <c r="BE189" i="1"/>
  <c r="BF189" i="1" s="1"/>
  <c r="BH189" i="1"/>
  <c r="K190" i="1"/>
  <c r="R190" i="1"/>
  <c r="T190" i="1"/>
  <c r="AV190" i="1"/>
  <c r="AW190" i="1"/>
  <c r="N190" i="1" s="1"/>
  <c r="AX190" i="1"/>
  <c r="AY190" i="1"/>
  <c r="AZ190" i="1"/>
  <c r="BE190" i="1"/>
  <c r="BF190" i="1" s="1"/>
  <c r="BI190" i="1" s="1"/>
  <c r="BH190" i="1"/>
  <c r="K191" i="1"/>
  <c r="R191" i="1"/>
  <c r="T191" i="1" s="1"/>
  <c r="AV191" i="1"/>
  <c r="AW191" i="1"/>
  <c r="N191" i="1" s="1"/>
  <c r="AX191" i="1"/>
  <c r="AY191" i="1"/>
  <c r="AZ191" i="1"/>
  <c r="BE191" i="1"/>
  <c r="BF191" i="1" s="1"/>
  <c r="BH191" i="1"/>
  <c r="R192" i="1"/>
  <c r="T192" i="1" s="1"/>
  <c r="AV192" i="1"/>
  <c r="K192" i="1" s="1"/>
  <c r="AX192" i="1"/>
  <c r="AY192" i="1"/>
  <c r="AZ192" i="1"/>
  <c r="BE192" i="1"/>
  <c r="BF192" i="1" s="1"/>
  <c r="BI192" i="1" s="1"/>
  <c r="BH192" i="1"/>
  <c r="K193" i="1"/>
  <c r="R193" i="1"/>
  <c r="T193" i="1"/>
  <c r="BN193" i="1" s="1"/>
  <c r="AV193" i="1"/>
  <c r="AW193" i="1"/>
  <c r="N193" i="1" s="1"/>
  <c r="AX193" i="1"/>
  <c r="AY193" i="1"/>
  <c r="AZ193" i="1"/>
  <c r="BE193" i="1"/>
  <c r="BF193" i="1" s="1"/>
  <c r="BI193" i="1" s="1"/>
  <c r="BH193" i="1"/>
  <c r="R194" i="1"/>
  <c r="T194" i="1" s="1"/>
  <c r="AV194" i="1"/>
  <c r="K194" i="1" s="1"/>
  <c r="AX194" i="1"/>
  <c r="AY194" i="1"/>
  <c r="AZ194" i="1"/>
  <c r="BE194" i="1"/>
  <c r="BF194" i="1" s="1"/>
  <c r="BH194" i="1"/>
  <c r="BI194" i="1" s="1"/>
  <c r="R195" i="1"/>
  <c r="T195" i="1" s="1"/>
  <c r="AV195" i="1"/>
  <c r="AX195" i="1"/>
  <c r="AY195" i="1"/>
  <c r="AZ195" i="1"/>
  <c r="BE195" i="1"/>
  <c r="BF195" i="1"/>
  <c r="BH195" i="1"/>
  <c r="R196" i="1"/>
  <c r="T196" i="1" s="1"/>
  <c r="AV196" i="1"/>
  <c r="AX196" i="1"/>
  <c r="AY196" i="1"/>
  <c r="AZ196" i="1"/>
  <c r="BE196" i="1"/>
  <c r="BF196" i="1"/>
  <c r="BH196" i="1"/>
  <c r="R197" i="1"/>
  <c r="T197" i="1" s="1"/>
  <c r="AV197" i="1"/>
  <c r="K197" i="1" s="1"/>
  <c r="AW197" i="1"/>
  <c r="AX197" i="1"/>
  <c r="AY197" i="1"/>
  <c r="AZ197" i="1"/>
  <c r="BE197" i="1"/>
  <c r="BF197" i="1" s="1"/>
  <c r="BH197" i="1"/>
  <c r="BI197" i="1"/>
  <c r="R198" i="1"/>
  <c r="T198" i="1" s="1"/>
  <c r="AV198" i="1"/>
  <c r="AX198" i="1"/>
  <c r="AY198" i="1"/>
  <c r="AZ198" i="1"/>
  <c r="BE198" i="1"/>
  <c r="BF198" i="1" s="1"/>
  <c r="BH198" i="1"/>
  <c r="R199" i="1"/>
  <c r="T199" i="1" s="1"/>
  <c r="AV199" i="1"/>
  <c r="AX199" i="1"/>
  <c r="AY199" i="1"/>
  <c r="AZ199" i="1"/>
  <c r="BE199" i="1"/>
  <c r="BF199" i="1" s="1"/>
  <c r="BH199" i="1"/>
  <c r="R200" i="1"/>
  <c r="T200" i="1" s="1"/>
  <c r="AV200" i="1"/>
  <c r="AX200" i="1"/>
  <c r="AY200" i="1"/>
  <c r="AZ200" i="1"/>
  <c r="BE200" i="1"/>
  <c r="BF200" i="1" s="1"/>
  <c r="BH200" i="1"/>
  <c r="K201" i="1"/>
  <c r="R201" i="1"/>
  <c r="T201" i="1"/>
  <c r="AV201" i="1"/>
  <c r="AW201" i="1"/>
  <c r="N201" i="1" s="1"/>
  <c r="AX201" i="1"/>
  <c r="AY201" i="1"/>
  <c r="BA201" i="1" s="1"/>
  <c r="P201" i="1" s="1"/>
  <c r="BB201" i="1" s="1"/>
  <c r="AZ201" i="1"/>
  <c r="BE201" i="1"/>
  <c r="BF201" i="1"/>
  <c r="BH201" i="1"/>
  <c r="K202" i="1"/>
  <c r="R202" i="1"/>
  <c r="T202" i="1" s="1"/>
  <c r="AV202" i="1"/>
  <c r="AW202" i="1" s="1"/>
  <c r="AX202" i="1"/>
  <c r="AY202" i="1"/>
  <c r="AZ202" i="1"/>
  <c r="BA202" i="1"/>
  <c r="P202" i="1" s="1"/>
  <c r="BB202" i="1" s="1"/>
  <c r="BE202" i="1"/>
  <c r="BF202" i="1" s="1"/>
  <c r="BI202" i="1" s="1"/>
  <c r="BH202" i="1"/>
  <c r="K203" i="1"/>
  <c r="N203" i="1"/>
  <c r="R203" i="1"/>
  <c r="T203" i="1" s="1"/>
  <c r="AV203" i="1"/>
  <c r="AW203" i="1"/>
  <c r="AX203" i="1"/>
  <c r="AY203" i="1"/>
  <c r="AZ203" i="1"/>
  <c r="BA203" i="1" s="1"/>
  <c r="P203" i="1" s="1"/>
  <c r="BB203" i="1" s="1"/>
  <c r="BE203" i="1"/>
  <c r="BF203" i="1" s="1"/>
  <c r="BH203" i="1"/>
  <c r="BI203" i="1"/>
  <c r="R204" i="1"/>
  <c r="T204" i="1" s="1"/>
  <c r="AV204" i="1"/>
  <c r="K204" i="1" s="1"/>
  <c r="AX204" i="1"/>
  <c r="AY204" i="1"/>
  <c r="AZ204" i="1"/>
  <c r="BE204" i="1"/>
  <c r="BF204" i="1"/>
  <c r="BH204" i="1"/>
  <c r="R205" i="1"/>
  <c r="T205" i="1" s="1"/>
  <c r="AV205" i="1"/>
  <c r="K205" i="1" s="1"/>
  <c r="AX205" i="1"/>
  <c r="AY205" i="1"/>
  <c r="AZ205" i="1"/>
  <c r="BE205" i="1"/>
  <c r="BF205" i="1" s="1"/>
  <c r="BI205" i="1" s="1"/>
  <c r="BH205" i="1"/>
  <c r="R206" i="1"/>
  <c r="T206" i="1" s="1"/>
  <c r="AV206" i="1"/>
  <c r="AX206" i="1"/>
  <c r="AY206" i="1"/>
  <c r="AZ206" i="1"/>
  <c r="BE206" i="1"/>
  <c r="BF206" i="1" s="1"/>
  <c r="BH206" i="1"/>
  <c r="BI206" i="1"/>
  <c r="R207" i="1"/>
  <c r="T207" i="1"/>
  <c r="AV207" i="1"/>
  <c r="K207" i="1" s="1"/>
  <c r="AW207" i="1"/>
  <c r="AX207" i="1"/>
  <c r="AY207" i="1"/>
  <c r="AZ207" i="1"/>
  <c r="BE207" i="1"/>
  <c r="BF207" i="1" s="1"/>
  <c r="BI207" i="1" s="1"/>
  <c r="BH207" i="1"/>
  <c r="R208" i="1"/>
  <c r="T208" i="1" s="1"/>
  <c r="AV208" i="1"/>
  <c r="AX208" i="1"/>
  <c r="AY208" i="1"/>
  <c r="AZ208" i="1"/>
  <c r="BE208" i="1"/>
  <c r="BF208" i="1" s="1"/>
  <c r="BH208" i="1"/>
  <c r="R209" i="1"/>
  <c r="T209" i="1" s="1"/>
  <c r="AV209" i="1"/>
  <c r="AX209" i="1"/>
  <c r="AY209" i="1"/>
  <c r="AZ209" i="1"/>
  <c r="BE209" i="1"/>
  <c r="BF209" i="1"/>
  <c r="BH209" i="1"/>
  <c r="K210" i="1"/>
  <c r="BN210" i="1" s="1"/>
  <c r="R210" i="1"/>
  <c r="T210" i="1" s="1"/>
  <c r="AV210" i="1"/>
  <c r="AW210" i="1"/>
  <c r="AX210" i="1"/>
  <c r="AY210" i="1"/>
  <c r="AZ210" i="1"/>
  <c r="BE210" i="1"/>
  <c r="BF210" i="1" s="1"/>
  <c r="BI210" i="1" s="1"/>
  <c r="BH210" i="1"/>
  <c r="R211" i="1"/>
  <c r="T211" i="1" s="1"/>
  <c r="AV211" i="1"/>
  <c r="AX211" i="1"/>
  <c r="AY211" i="1"/>
  <c r="AZ211" i="1"/>
  <c r="BE211" i="1"/>
  <c r="BF211" i="1"/>
  <c r="BI211" i="1" s="1"/>
  <c r="BH211" i="1"/>
  <c r="R212" i="1"/>
  <c r="T212" i="1" s="1"/>
  <c r="AV212" i="1"/>
  <c r="K212" i="1" s="1"/>
  <c r="AW212" i="1"/>
  <c r="AX212" i="1"/>
  <c r="AY212" i="1"/>
  <c r="AZ212" i="1"/>
  <c r="BE212" i="1"/>
  <c r="BF212" i="1"/>
  <c r="BH212" i="1"/>
  <c r="R213" i="1"/>
  <c r="T213" i="1" s="1"/>
  <c r="AV213" i="1"/>
  <c r="AX213" i="1"/>
  <c r="AY213" i="1"/>
  <c r="AZ213" i="1"/>
  <c r="BE213" i="1"/>
  <c r="BF213" i="1" s="1"/>
  <c r="BI213" i="1" s="1"/>
  <c r="BH213" i="1"/>
  <c r="R214" i="1"/>
  <c r="T214" i="1" s="1"/>
  <c r="AV214" i="1"/>
  <c r="K214" i="1" s="1"/>
  <c r="AW214" i="1"/>
  <c r="N214" i="1" s="1"/>
  <c r="AX214" i="1"/>
  <c r="AY214" i="1"/>
  <c r="AZ214" i="1"/>
  <c r="BE214" i="1"/>
  <c r="BF214" i="1" s="1"/>
  <c r="BI214" i="1" s="1"/>
  <c r="BH214" i="1"/>
  <c r="K215" i="1"/>
  <c r="R215" i="1"/>
  <c r="T215" i="1"/>
  <c r="AV215" i="1"/>
  <c r="AW215" i="1" s="1"/>
  <c r="AX215" i="1"/>
  <c r="AY215" i="1"/>
  <c r="AZ215" i="1"/>
  <c r="BE215" i="1"/>
  <c r="BF215" i="1"/>
  <c r="BH215" i="1"/>
  <c r="R216" i="1"/>
  <c r="T216" i="1"/>
  <c r="AV216" i="1"/>
  <c r="AX216" i="1"/>
  <c r="AY216" i="1"/>
  <c r="AZ216" i="1"/>
  <c r="BE216" i="1"/>
  <c r="BF216" i="1" s="1"/>
  <c r="BH216" i="1"/>
  <c r="R217" i="1"/>
  <c r="T217" i="1" s="1"/>
  <c r="AV217" i="1"/>
  <c r="K217" i="1" s="1"/>
  <c r="AX217" i="1"/>
  <c r="AY217" i="1"/>
  <c r="AZ217" i="1"/>
  <c r="BE217" i="1"/>
  <c r="BF217" i="1" s="1"/>
  <c r="BI217" i="1" s="1"/>
  <c r="BH217" i="1"/>
  <c r="K218" i="1"/>
  <c r="R218" i="1"/>
  <c r="T218" i="1" s="1"/>
  <c r="AV218" i="1"/>
  <c r="AW218" i="1" s="1"/>
  <c r="AX218" i="1"/>
  <c r="AY218" i="1"/>
  <c r="AZ218" i="1"/>
  <c r="BE218" i="1"/>
  <c r="BF218" i="1" s="1"/>
  <c r="BH218" i="1"/>
  <c r="R219" i="1"/>
  <c r="T219" i="1" s="1"/>
  <c r="AV219" i="1"/>
  <c r="AX219" i="1"/>
  <c r="AY219" i="1"/>
  <c r="AZ219" i="1"/>
  <c r="BE219" i="1"/>
  <c r="BF219" i="1" s="1"/>
  <c r="BH219" i="1"/>
  <c r="R220" i="1"/>
  <c r="T220" i="1" s="1"/>
  <c r="AV220" i="1"/>
  <c r="AW220" i="1" s="1"/>
  <c r="N220" i="1" s="1"/>
  <c r="AX220" i="1"/>
  <c r="AY220" i="1"/>
  <c r="AZ220" i="1"/>
  <c r="BA220" i="1" s="1"/>
  <c r="P220" i="1" s="1"/>
  <c r="BB220" i="1" s="1"/>
  <c r="BE220" i="1"/>
  <c r="BF220" i="1"/>
  <c r="BH220" i="1"/>
  <c r="K221" i="1"/>
  <c r="R221" i="1"/>
  <c r="T221" i="1"/>
  <c r="AV221" i="1"/>
  <c r="AW221" i="1" s="1"/>
  <c r="AX221" i="1"/>
  <c r="AY221" i="1"/>
  <c r="AZ221" i="1"/>
  <c r="BE221" i="1"/>
  <c r="BF221" i="1"/>
  <c r="BH221" i="1"/>
  <c r="R222" i="1"/>
  <c r="T222" i="1"/>
  <c r="AV222" i="1"/>
  <c r="AX222" i="1"/>
  <c r="AY222" i="1"/>
  <c r="AZ222" i="1"/>
  <c r="BE222" i="1"/>
  <c r="BF222" i="1" s="1"/>
  <c r="BI222" i="1" s="1"/>
  <c r="BH222" i="1"/>
  <c r="N223" i="1"/>
  <c r="R223" i="1"/>
  <c r="T223" i="1" s="1"/>
  <c r="AV223" i="1"/>
  <c r="K223" i="1" s="1"/>
  <c r="AW223" i="1"/>
  <c r="AX223" i="1"/>
  <c r="AY223" i="1"/>
  <c r="AZ223" i="1"/>
  <c r="BE223" i="1"/>
  <c r="BF223" i="1" s="1"/>
  <c r="BI223" i="1" s="1"/>
  <c r="BH223" i="1"/>
  <c r="K224" i="1"/>
  <c r="R224" i="1"/>
  <c r="T224" i="1" s="1"/>
  <c r="AV224" i="1"/>
  <c r="AW224" i="1"/>
  <c r="AX224" i="1"/>
  <c r="AY224" i="1"/>
  <c r="AZ224" i="1"/>
  <c r="BE224" i="1"/>
  <c r="BF224" i="1"/>
  <c r="BI224" i="1" s="1"/>
  <c r="BH224" i="1"/>
  <c r="R225" i="1"/>
  <c r="T225" i="1" s="1"/>
  <c r="AV225" i="1"/>
  <c r="AX225" i="1"/>
  <c r="AY225" i="1"/>
  <c r="AZ225" i="1"/>
  <c r="BE225" i="1"/>
  <c r="BF225" i="1" s="1"/>
  <c r="BH225" i="1"/>
  <c r="N226" i="1"/>
  <c r="R226" i="1"/>
  <c r="T226" i="1" s="1"/>
  <c r="AV226" i="1"/>
  <c r="K226" i="1" s="1"/>
  <c r="BN226" i="1" s="1"/>
  <c r="AW226" i="1"/>
  <c r="AX226" i="1"/>
  <c r="AY226" i="1"/>
  <c r="AZ226" i="1"/>
  <c r="BE226" i="1"/>
  <c r="BF226" i="1"/>
  <c r="BI226" i="1" s="1"/>
  <c r="BH226" i="1"/>
  <c r="K227" i="1"/>
  <c r="R227" i="1"/>
  <c r="T227" i="1"/>
  <c r="AV227" i="1"/>
  <c r="AW227" i="1"/>
  <c r="AX227" i="1"/>
  <c r="AY227" i="1"/>
  <c r="AZ227" i="1"/>
  <c r="BE227" i="1"/>
  <c r="BF227" i="1"/>
  <c r="BI227" i="1" s="1"/>
  <c r="BH227" i="1"/>
  <c r="R228" i="1"/>
  <c r="T228" i="1" s="1"/>
  <c r="AV228" i="1"/>
  <c r="AX228" i="1"/>
  <c r="AY228" i="1"/>
  <c r="AZ228" i="1"/>
  <c r="BE228" i="1"/>
  <c r="BF228" i="1" s="1"/>
  <c r="BH228" i="1"/>
  <c r="R229" i="1"/>
  <c r="T229" i="1" s="1"/>
  <c r="AV229" i="1"/>
  <c r="K229" i="1" s="1"/>
  <c r="AW229" i="1"/>
  <c r="N229" i="1" s="1"/>
  <c r="AX229" i="1"/>
  <c r="AY229" i="1"/>
  <c r="AZ229" i="1"/>
  <c r="BE229" i="1"/>
  <c r="BF229" i="1"/>
  <c r="BI229" i="1" s="1"/>
  <c r="BH229" i="1"/>
  <c r="R230" i="1"/>
  <c r="T230" i="1"/>
  <c r="AV230" i="1"/>
  <c r="K230" i="1" s="1"/>
  <c r="AW230" i="1"/>
  <c r="AX230" i="1"/>
  <c r="AY230" i="1"/>
  <c r="AZ230" i="1"/>
  <c r="BE230" i="1"/>
  <c r="BF230" i="1"/>
  <c r="BH230" i="1"/>
  <c r="BI230" i="1"/>
  <c r="R231" i="1"/>
  <c r="T231" i="1"/>
  <c r="AV231" i="1"/>
  <c r="AX231" i="1"/>
  <c r="AY231" i="1"/>
  <c r="AZ231" i="1"/>
  <c r="BE231" i="1"/>
  <c r="BF231" i="1" s="1"/>
  <c r="BH231" i="1"/>
  <c r="R232" i="1"/>
  <c r="T232" i="1" s="1"/>
  <c r="AV232" i="1"/>
  <c r="AX232" i="1"/>
  <c r="AY232" i="1"/>
  <c r="AZ232" i="1"/>
  <c r="BE232" i="1"/>
  <c r="BF232" i="1"/>
  <c r="BI232" i="1" s="1"/>
  <c r="BH232" i="1"/>
  <c r="K233" i="1"/>
  <c r="R233" i="1"/>
  <c r="T233" i="1"/>
  <c r="AV233" i="1"/>
  <c r="AW233" i="1" s="1"/>
  <c r="AX233" i="1"/>
  <c r="AY233" i="1"/>
  <c r="AZ233" i="1"/>
  <c r="BE233" i="1"/>
  <c r="BF233" i="1" s="1"/>
  <c r="BI233" i="1" s="1"/>
  <c r="BH233" i="1"/>
  <c r="R234" i="1"/>
  <c r="T234" i="1" s="1"/>
  <c r="AV234" i="1"/>
  <c r="AX234" i="1"/>
  <c r="AY234" i="1"/>
  <c r="AZ234" i="1"/>
  <c r="BE234" i="1"/>
  <c r="BF234" i="1" s="1"/>
  <c r="BI234" i="1" s="1"/>
  <c r="BH234" i="1"/>
  <c r="R235" i="1"/>
  <c r="T235" i="1" s="1"/>
  <c r="AV235" i="1"/>
  <c r="AW235" i="1" s="1"/>
  <c r="N235" i="1" s="1"/>
  <c r="AX235" i="1"/>
  <c r="AY235" i="1"/>
  <c r="AZ235" i="1"/>
  <c r="BE235" i="1"/>
  <c r="BF235" i="1"/>
  <c r="BH235" i="1"/>
  <c r="BI235" i="1" s="1"/>
  <c r="R236" i="1"/>
  <c r="T236" i="1" s="1"/>
  <c r="AV236" i="1"/>
  <c r="AX236" i="1"/>
  <c r="AY236" i="1"/>
  <c r="AZ236" i="1"/>
  <c r="BE236" i="1"/>
  <c r="BF236" i="1" s="1"/>
  <c r="BH236" i="1"/>
  <c r="R237" i="1"/>
  <c r="T237" i="1" s="1"/>
  <c r="AV237" i="1"/>
  <c r="AX237" i="1"/>
  <c r="AY237" i="1"/>
  <c r="AZ237" i="1"/>
  <c r="BE237" i="1"/>
  <c r="BF237" i="1" s="1"/>
  <c r="BH237" i="1"/>
  <c r="K238" i="1"/>
  <c r="BN238" i="1" s="1"/>
  <c r="N238" i="1"/>
  <c r="R238" i="1"/>
  <c r="T238" i="1" s="1"/>
  <c r="AV238" i="1"/>
  <c r="AW238" i="1" s="1"/>
  <c r="AX238" i="1"/>
  <c r="AY238" i="1"/>
  <c r="AZ238" i="1"/>
  <c r="BA238" i="1" s="1"/>
  <c r="P238" i="1" s="1"/>
  <c r="BB238" i="1" s="1"/>
  <c r="BC238" i="1" s="1"/>
  <c r="BD238" i="1" s="1"/>
  <c r="BG238" i="1" s="1"/>
  <c r="L238" i="1" s="1"/>
  <c r="BJ238" i="1" s="1"/>
  <c r="BE238" i="1"/>
  <c r="BF238" i="1" s="1"/>
  <c r="BI238" i="1" s="1"/>
  <c r="BH238" i="1"/>
  <c r="BM238" i="1"/>
  <c r="R239" i="1"/>
  <c r="T239" i="1" s="1"/>
  <c r="AV239" i="1"/>
  <c r="AX239" i="1"/>
  <c r="AY239" i="1"/>
  <c r="AZ239" i="1"/>
  <c r="BE239" i="1"/>
  <c r="BF239" i="1" s="1"/>
  <c r="BI239" i="1" s="1"/>
  <c r="BH239" i="1"/>
  <c r="R240" i="1"/>
  <c r="T240" i="1"/>
  <c r="AV240" i="1"/>
  <c r="AX240" i="1"/>
  <c r="AY240" i="1"/>
  <c r="AZ240" i="1"/>
  <c r="BE240" i="1"/>
  <c r="BF240" i="1" s="1"/>
  <c r="BH240" i="1"/>
  <c r="R241" i="1"/>
  <c r="T241" i="1" s="1"/>
  <c r="AV241" i="1"/>
  <c r="K241" i="1" s="1"/>
  <c r="BN241" i="1" s="1"/>
  <c r="AX241" i="1"/>
  <c r="AY241" i="1"/>
  <c r="AZ241" i="1"/>
  <c r="BE241" i="1"/>
  <c r="BF241" i="1"/>
  <c r="BH241" i="1"/>
  <c r="R242" i="1"/>
  <c r="T242" i="1"/>
  <c r="AV242" i="1"/>
  <c r="K242" i="1" s="1"/>
  <c r="AX242" i="1"/>
  <c r="AY242" i="1"/>
  <c r="AZ242" i="1"/>
  <c r="BE242" i="1"/>
  <c r="BF242" i="1" s="1"/>
  <c r="BH242" i="1"/>
  <c r="R243" i="1"/>
  <c r="T243" i="1" s="1"/>
  <c r="AV243" i="1"/>
  <c r="AX243" i="1"/>
  <c r="AY243" i="1"/>
  <c r="AZ243" i="1"/>
  <c r="BE243" i="1"/>
  <c r="BF243" i="1"/>
  <c r="BH243" i="1"/>
  <c r="R244" i="1"/>
  <c r="T244" i="1" s="1"/>
  <c r="AV244" i="1"/>
  <c r="K244" i="1" s="1"/>
  <c r="AW244" i="1"/>
  <c r="N244" i="1" s="1"/>
  <c r="AX244" i="1"/>
  <c r="AY244" i="1"/>
  <c r="AZ244" i="1"/>
  <c r="BE244" i="1"/>
  <c r="BF244" i="1" s="1"/>
  <c r="BI244" i="1" s="1"/>
  <c r="BH244" i="1"/>
  <c r="R245" i="1"/>
  <c r="T245" i="1"/>
  <c r="AV245" i="1"/>
  <c r="K245" i="1" s="1"/>
  <c r="AW245" i="1"/>
  <c r="AX245" i="1"/>
  <c r="AY245" i="1"/>
  <c r="AZ245" i="1"/>
  <c r="BE245" i="1"/>
  <c r="BF245" i="1" s="1"/>
  <c r="BI245" i="1" s="1"/>
  <c r="BH245" i="1"/>
  <c r="BN245" i="1"/>
  <c r="R246" i="1"/>
  <c r="T246" i="1"/>
  <c r="AV246" i="1"/>
  <c r="AX246" i="1"/>
  <c r="AY246" i="1"/>
  <c r="AZ246" i="1"/>
  <c r="BE246" i="1"/>
  <c r="BF246" i="1"/>
  <c r="BH246" i="1"/>
  <c r="R247" i="1"/>
  <c r="T247" i="1" s="1"/>
  <c r="AV247" i="1"/>
  <c r="K247" i="1" s="1"/>
  <c r="AW247" i="1"/>
  <c r="N247" i="1" s="1"/>
  <c r="AX247" i="1"/>
  <c r="AY247" i="1"/>
  <c r="AZ247" i="1"/>
  <c r="BE247" i="1"/>
  <c r="BF247" i="1"/>
  <c r="BH247" i="1"/>
  <c r="R248" i="1"/>
  <c r="T248" i="1"/>
  <c r="AV248" i="1"/>
  <c r="K248" i="1" s="1"/>
  <c r="BN248" i="1" s="1"/>
  <c r="AW248" i="1"/>
  <c r="AX248" i="1"/>
  <c r="AY248" i="1"/>
  <c r="AZ248" i="1"/>
  <c r="BE248" i="1"/>
  <c r="BF248" i="1" s="1"/>
  <c r="BI248" i="1" s="1"/>
  <c r="BH248" i="1"/>
  <c r="R249" i="1"/>
  <c r="T249" i="1"/>
  <c r="AV249" i="1"/>
  <c r="AX249" i="1"/>
  <c r="AY249" i="1"/>
  <c r="AZ249" i="1"/>
  <c r="BE249" i="1"/>
  <c r="BF249" i="1" s="1"/>
  <c r="BI249" i="1" s="1"/>
  <c r="BH249" i="1"/>
  <c r="R250" i="1"/>
  <c r="T250" i="1" s="1"/>
  <c r="AV250" i="1"/>
  <c r="K250" i="1" s="1"/>
  <c r="AW250" i="1"/>
  <c r="AX250" i="1"/>
  <c r="AY250" i="1"/>
  <c r="AZ250" i="1"/>
  <c r="BE250" i="1"/>
  <c r="BF250" i="1" s="1"/>
  <c r="BI250" i="1" s="1"/>
  <c r="BH250" i="1"/>
  <c r="R251" i="1"/>
  <c r="T251" i="1" s="1"/>
  <c r="BN251" i="1" s="1"/>
  <c r="AV251" i="1"/>
  <c r="K251" i="1" s="1"/>
  <c r="AW251" i="1"/>
  <c r="AX251" i="1"/>
  <c r="AY251" i="1"/>
  <c r="AZ251" i="1"/>
  <c r="BE251" i="1"/>
  <c r="BF251" i="1" s="1"/>
  <c r="BI251" i="1" s="1"/>
  <c r="BH251" i="1"/>
  <c r="R252" i="1"/>
  <c r="T252" i="1"/>
  <c r="AV252" i="1"/>
  <c r="AX252" i="1"/>
  <c r="AY252" i="1"/>
  <c r="AZ252" i="1"/>
  <c r="BE252" i="1"/>
  <c r="BF252" i="1"/>
  <c r="BH252" i="1"/>
  <c r="R253" i="1"/>
  <c r="T253" i="1" s="1"/>
  <c r="AV253" i="1"/>
  <c r="K253" i="1" s="1"/>
  <c r="AW253" i="1"/>
  <c r="N253" i="1" s="1"/>
  <c r="AX253" i="1"/>
  <c r="AY253" i="1"/>
  <c r="AZ253" i="1"/>
  <c r="BA253" i="1" s="1"/>
  <c r="P253" i="1" s="1"/>
  <c r="BB253" i="1" s="1"/>
  <c r="BE253" i="1"/>
  <c r="BF253" i="1" s="1"/>
  <c r="BH253" i="1"/>
  <c r="R254" i="1"/>
  <c r="T254" i="1"/>
  <c r="AV254" i="1"/>
  <c r="AX254" i="1"/>
  <c r="AY254" i="1"/>
  <c r="AZ254" i="1"/>
  <c r="BE254" i="1"/>
  <c r="BF254" i="1"/>
  <c r="BH254" i="1"/>
  <c r="R255" i="1"/>
  <c r="T255" i="1"/>
  <c r="AV255" i="1"/>
  <c r="AW255" i="1" s="1"/>
  <c r="N255" i="1" s="1"/>
  <c r="AX255" i="1"/>
  <c r="AY255" i="1"/>
  <c r="AZ255" i="1"/>
  <c r="BE255" i="1"/>
  <c r="BF255" i="1" s="1"/>
  <c r="BH255" i="1"/>
  <c r="R256" i="1"/>
  <c r="T256" i="1" s="1"/>
  <c r="AV256" i="1"/>
  <c r="AX256" i="1"/>
  <c r="AY256" i="1"/>
  <c r="AZ256" i="1"/>
  <c r="BE256" i="1"/>
  <c r="BF256" i="1"/>
  <c r="BI256" i="1" s="1"/>
  <c r="BH256" i="1"/>
  <c r="K257" i="1"/>
  <c r="R257" i="1"/>
  <c r="T257" i="1" s="1"/>
  <c r="AV257" i="1"/>
  <c r="AW257" i="1"/>
  <c r="AX257" i="1"/>
  <c r="AY257" i="1"/>
  <c r="AZ257" i="1"/>
  <c r="BE257" i="1"/>
  <c r="BF257" i="1"/>
  <c r="BH257" i="1"/>
  <c r="R258" i="1"/>
  <c r="T258" i="1"/>
  <c r="AV258" i="1"/>
  <c r="AX258" i="1"/>
  <c r="AY258" i="1"/>
  <c r="AZ258" i="1"/>
  <c r="BE258" i="1"/>
  <c r="BF258" i="1"/>
  <c r="BH258" i="1"/>
  <c r="R259" i="1"/>
  <c r="T259" i="1" s="1"/>
  <c r="AV259" i="1"/>
  <c r="AX259" i="1"/>
  <c r="AY259" i="1"/>
  <c r="AZ259" i="1"/>
  <c r="BE259" i="1"/>
  <c r="BF259" i="1" s="1"/>
  <c r="BI259" i="1" s="1"/>
  <c r="BH259" i="1"/>
  <c r="R260" i="1"/>
  <c r="T260" i="1" s="1"/>
  <c r="AV260" i="1"/>
  <c r="K260" i="1" s="1"/>
  <c r="AW260" i="1"/>
  <c r="AX260" i="1"/>
  <c r="AY260" i="1"/>
  <c r="AZ260" i="1"/>
  <c r="BE260" i="1"/>
  <c r="BF260" i="1"/>
  <c r="BH260" i="1"/>
  <c r="N261" i="1"/>
  <c r="R261" i="1"/>
  <c r="T261" i="1"/>
  <c r="AV261" i="1"/>
  <c r="AW261" i="1" s="1"/>
  <c r="AX261" i="1"/>
  <c r="AY261" i="1"/>
  <c r="AZ261" i="1"/>
  <c r="BE261" i="1"/>
  <c r="BF261" i="1"/>
  <c r="BH261" i="1"/>
  <c r="R262" i="1"/>
  <c r="T262" i="1" s="1"/>
  <c r="AV262" i="1"/>
  <c r="AX262" i="1"/>
  <c r="AY262" i="1"/>
  <c r="AZ262" i="1"/>
  <c r="BE262" i="1"/>
  <c r="BF262" i="1"/>
  <c r="BH262" i="1"/>
  <c r="K263" i="1"/>
  <c r="BN263" i="1" s="1"/>
  <c r="R263" i="1"/>
  <c r="T263" i="1"/>
  <c r="AV263" i="1"/>
  <c r="AW263" i="1"/>
  <c r="AX263" i="1"/>
  <c r="AY263" i="1"/>
  <c r="AZ263" i="1"/>
  <c r="BE263" i="1"/>
  <c r="BF263" i="1" s="1"/>
  <c r="BI263" i="1" s="1"/>
  <c r="BH263" i="1"/>
  <c r="R264" i="1"/>
  <c r="T264" i="1"/>
  <c r="AV264" i="1"/>
  <c r="AX264" i="1"/>
  <c r="AY264" i="1"/>
  <c r="AZ264" i="1"/>
  <c r="BE264" i="1"/>
  <c r="BF264" i="1"/>
  <c r="BH264" i="1"/>
  <c r="BI264" i="1" s="1"/>
  <c r="R265" i="1"/>
  <c r="T265" i="1" s="1"/>
  <c r="AV265" i="1"/>
  <c r="K265" i="1" s="1"/>
  <c r="AX265" i="1"/>
  <c r="AY265" i="1"/>
  <c r="AZ265" i="1"/>
  <c r="BE265" i="1"/>
  <c r="BF265" i="1"/>
  <c r="BH265" i="1"/>
  <c r="K266" i="1"/>
  <c r="R266" i="1"/>
  <c r="T266" i="1" s="1"/>
  <c r="AV266" i="1"/>
  <c r="AW266" i="1" s="1"/>
  <c r="AX266" i="1"/>
  <c r="AY266" i="1"/>
  <c r="AZ266" i="1"/>
  <c r="BE266" i="1"/>
  <c r="BF266" i="1" s="1"/>
  <c r="BH266" i="1"/>
  <c r="K267" i="1"/>
  <c r="R267" i="1"/>
  <c r="T267" i="1" s="1"/>
  <c r="AV267" i="1"/>
  <c r="AW267" i="1" s="1"/>
  <c r="N267" i="1" s="1"/>
  <c r="AX267" i="1"/>
  <c r="AY267" i="1"/>
  <c r="AZ267" i="1"/>
  <c r="BE267" i="1"/>
  <c r="BF267" i="1" s="1"/>
  <c r="BH267" i="1"/>
  <c r="R268" i="1"/>
  <c r="T268" i="1" s="1"/>
  <c r="AV268" i="1"/>
  <c r="AX268" i="1"/>
  <c r="AY268" i="1"/>
  <c r="AZ268" i="1"/>
  <c r="BE268" i="1"/>
  <c r="BF268" i="1"/>
  <c r="BI268" i="1" s="1"/>
  <c r="BH268" i="1"/>
  <c r="K269" i="1"/>
  <c r="BN269" i="1" s="1"/>
  <c r="R269" i="1"/>
  <c r="T269" i="1" s="1"/>
  <c r="AV269" i="1"/>
  <c r="AW269" i="1" s="1"/>
  <c r="N269" i="1" s="1"/>
  <c r="AX269" i="1"/>
  <c r="AY269" i="1"/>
  <c r="AZ269" i="1"/>
  <c r="BE269" i="1"/>
  <c r="BF269" i="1" s="1"/>
  <c r="BI269" i="1" s="1"/>
  <c r="BH269" i="1"/>
  <c r="R270" i="1"/>
  <c r="T270" i="1" s="1"/>
  <c r="AV270" i="1"/>
  <c r="K270" i="1" s="1"/>
  <c r="AX270" i="1"/>
  <c r="AY270" i="1"/>
  <c r="AZ270" i="1"/>
  <c r="BE270" i="1"/>
  <c r="BF270" i="1"/>
  <c r="BH270" i="1"/>
  <c r="BI270" i="1"/>
  <c r="R271" i="1"/>
  <c r="T271" i="1" s="1"/>
  <c r="AV271" i="1"/>
  <c r="AW271" i="1" s="1"/>
  <c r="AX271" i="1"/>
  <c r="AY271" i="1"/>
  <c r="AZ271" i="1"/>
  <c r="BE271" i="1"/>
  <c r="BF271" i="1" s="1"/>
  <c r="BI271" i="1" s="1"/>
  <c r="BH271" i="1"/>
  <c r="R272" i="1"/>
  <c r="T272" i="1" s="1"/>
  <c r="AV272" i="1"/>
  <c r="AX272" i="1"/>
  <c r="AY272" i="1"/>
  <c r="AZ272" i="1"/>
  <c r="BE272" i="1"/>
  <c r="BF272" i="1"/>
  <c r="BH272" i="1"/>
  <c r="R273" i="1"/>
  <c r="T273" i="1" s="1"/>
  <c r="AV273" i="1"/>
  <c r="AW273" i="1" s="1"/>
  <c r="AX273" i="1"/>
  <c r="AY273" i="1"/>
  <c r="AZ273" i="1"/>
  <c r="BE273" i="1"/>
  <c r="BF273" i="1" s="1"/>
  <c r="BH273" i="1"/>
  <c r="R274" i="1"/>
  <c r="T274" i="1" s="1"/>
  <c r="AV274" i="1"/>
  <c r="AX274" i="1"/>
  <c r="AY274" i="1"/>
  <c r="AZ274" i="1"/>
  <c r="BE274" i="1"/>
  <c r="BF274" i="1"/>
  <c r="BH274" i="1"/>
  <c r="R275" i="1"/>
  <c r="T275" i="1" s="1"/>
  <c r="AV275" i="1"/>
  <c r="AX275" i="1"/>
  <c r="AY275" i="1"/>
  <c r="AZ275" i="1"/>
  <c r="BE275" i="1"/>
  <c r="BF275" i="1" s="1"/>
  <c r="BH275" i="1"/>
  <c r="R276" i="1"/>
  <c r="T276" i="1" s="1"/>
  <c r="AV276" i="1"/>
  <c r="K276" i="1" s="1"/>
  <c r="AW276" i="1"/>
  <c r="N276" i="1" s="1"/>
  <c r="AX276" i="1"/>
  <c r="AY276" i="1"/>
  <c r="AZ276" i="1"/>
  <c r="BA276" i="1"/>
  <c r="P276" i="1" s="1"/>
  <c r="BB276" i="1" s="1"/>
  <c r="BE276" i="1"/>
  <c r="BF276" i="1"/>
  <c r="BI276" i="1" s="1"/>
  <c r="BH276" i="1"/>
  <c r="BN276" i="1"/>
  <c r="R277" i="1"/>
  <c r="T277" i="1" s="1"/>
  <c r="AV277" i="1"/>
  <c r="AX277" i="1"/>
  <c r="AY277" i="1"/>
  <c r="AZ277" i="1"/>
  <c r="BE277" i="1"/>
  <c r="BF277" i="1"/>
  <c r="BH277" i="1"/>
  <c r="R278" i="1"/>
  <c r="T278" i="1" s="1"/>
  <c r="AV278" i="1"/>
  <c r="AX278" i="1"/>
  <c r="AY278" i="1"/>
  <c r="AZ278" i="1"/>
  <c r="BE278" i="1"/>
  <c r="BF278" i="1" s="1"/>
  <c r="BI278" i="1" s="1"/>
  <c r="BH278" i="1"/>
  <c r="R279" i="1"/>
  <c r="T279" i="1" s="1"/>
  <c r="AV279" i="1"/>
  <c r="K279" i="1" s="1"/>
  <c r="AX279" i="1"/>
  <c r="AY279" i="1"/>
  <c r="AZ279" i="1"/>
  <c r="BE279" i="1"/>
  <c r="BF279" i="1" s="1"/>
  <c r="BI279" i="1" s="1"/>
  <c r="BH279" i="1"/>
  <c r="R280" i="1"/>
  <c r="T280" i="1" s="1"/>
  <c r="AV280" i="1"/>
  <c r="AX280" i="1"/>
  <c r="AY280" i="1"/>
  <c r="AZ280" i="1"/>
  <c r="BE280" i="1"/>
  <c r="BF280" i="1" s="1"/>
  <c r="BH280" i="1"/>
  <c r="R281" i="1"/>
  <c r="T281" i="1" s="1"/>
  <c r="AV281" i="1"/>
  <c r="AW281" i="1" s="1"/>
  <c r="N281" i="1" s="1"/>
  <c r="AX281" i="1"/>
  <c r="AY281" i="1"/>
  <c r="AZ281" i="1"/>
  <c r="BE281" i="1"/>
  <c r="BF281" i="1" s="1"/>
  <c r="BI281" i="1" s="1"/>
  <c r="BH281" i="1"/>
  <c r="K282" i="1"/>
  <c r="BN282" i="1" s="1"/>
  <c r="R282" i="1"/>
  <c r="T282" i="1" s="1"/>
  <c r="AV282" i="1"/>
  <c r="AW282" i="1"/>
  <c r="N282" i="1" s="1"/>
  <c r="AX282" i="1"/>
  <c r="AY282" i="1"/>
  <c r="AZ282" i="1"/>
  <c r="BE282" i="1"/>
  <c r="BF282" i="1" s="1"/>
  <c r="BI282" i="1" s="1"/>
  <c r="BH282" i="1"/>
  <c r="K283" i="1"/>
  <c r="R283" i="1"/>
  <c r="T283" i="1" s="1"/>
  <c r="AV283" i="1"/>
  <c r="AW283" i="1" s="1"/>
  <c r="AX283" i="1"/>
  <c r="AY283" i="1"/>
  <c r="AZ283" i="1"/>
  <c r="BE283" i="1"/>
  <c r="BF283" i="1" s="1"/>
  <c r="BH283" i="1"/>
  <c r="R284" i="1"/>
  <c r="T284" i="1" s="1"/>
  <c r="AV284" i="1"/>
  <c r="AX284" i="1"/>
  <c r="AY284" i="1"/>
  <c r="AZ284" i="1"/>
  <c r="BE284" i="1"/>
  <c r="BF284" i="1" s="1"/>
  <c r="BH284" i="1"/>
  <c r="BI284" i="1"/>
  <c r="R285" i="1"/>
  <c r="T285" i="1" s="1"/>
  <c r="AV285" i="1"/>
  <c r="AX285" i="1"/>
  <c r="AY285" i="1"/>
  <c r="AZ285" i="1"/>
  <c r="BE285" i="1"/>
  <c r="BF285" i="1" s="1"/>
  <c r="BH285" i="1"/>
  <c r="K286" i="1"/>
  <c r="R286" i="1"/>
  <c r="T286" i="1"/>
  <c r="BN286" i="1" s="1"/>
  <c r="AV286" i="1"/>
  <c r="AW286" i="1"/>
  <c r="N286" i="1" s="1"/>
  <c r="AX286" i="1"/>
  <c r="AY286" i="1"/>
  <c r="AZ286" i="1"/>
  <c r="BE286" i="1"/>
  <c r="BF286" i="1" s="1"/>
  <c r="BI286" i="1" s="1"/>
  <c r="BH286" i="1"/>
  <c r="R287" i="1"/>
  <c r="T287" i="1"/>
  <c r="AV287" i="1"/>
  <c r="AX287" i="1"/>
  <c r="AY287" i="1"/>
  <c r="AZ287" i="1"/>
  <c r="BE287" i="1"/>
  <c r="BF287" i="1" s="1"/>
  <c r="BI287" i="1" s="1"/>
  <c r="BH287" i="1"/>
  <c r="R288" i="1"/>
  <c r="T288" i="1" s="1"/>
  <c r="AV288" i="1"/>
  <c r="K288" i="1" s="1"/>
  <c r="AW288" i="1"/>
  <c r="AX288" i="1"/>
  <c r="AY288" i="1"/>
  <c r="BA288" i="1" s="1"/>
  <c r="P288" i="1" s="1"/>
  <c r="BB288" i="1" s="1"/>
  <c r="AZ288" i="1"/>
  <c r="BE288" i="1"/>
  <c r="BF288" i="1" s="1"/>
  <c r="BI288" i="1" s="1"/>
  <c r="BH288" i="1"/>
  <c r="R289" i="1"/>
  <c r="T289" i="1" s="1"/>
  <c r="AV289" i="1"/>
  <c r="K289" i="1" s="1"/>
  <c r="AX289" i="1"/>
  <c r="AY289" i="1"/>
  <c r="AZ289" i="1"/>
  <c r="BE289" i="1"/>
  <c r="BF289" i="1" s="1"/>
  <c r="BI289" i="1" s="1"/>
  <c r="BH289" i="1"/>
  <c r="R290" i="1"/>
  <c r="T290" i="1" s="1"/>
  <c r="AV290" i="1"/>
  <c r="K290" i="1" s="1"/>
  <c r="AW290" i="1"/>
  <c r="AX290" i="1"/>
  <c r="AY290" i="1"/>
  <c r="AZ290" i="1"/>
  <c r="BE290" i="1"/>
  <c r="BF290" i="1" s="1"/>
  <c r="BH290" i="1"/>
  <c r="BI290" i="1"/>
  <c r="R291" i="1"/>
  <c r="T291" i="1" s="1"/>
  <c r="AV291" i="1"/>
  <c r="K291" i="1" s="1"/>
  <c r="AX291" i="1"/>
  <c r="AY291" i="1"/>
  <c r="AZ291" i="1"/>
  <c r="BE291" i="1"/>
  <c r="BF291" i="1" s="1"/>
  <c r="BI291" i="1" s="1"/>
  <c r="BH291" i="1"/>
  <c r="K292" i="1"/>
  <c r="N292" i="1"/>
  <c r="R292" i="1"/>
  <c r="AV292" i="1"/>
  <c r="AW292" i="1"/>
  <c r="AX292" i="1"/>
  <c r="AY292" i="1"/>
  <c r="AZ292" i="1"/>
  <c r="BE292" i="1"/>
  <c r="BF292" i="1"/>
  <c r="BI292" i="1" s="1"/>
  <c r="BH292" i="1"/>
  <c r="R293" i="1"/>
  <c r="T293" i="1" s="1"/>
  <c r="AV293" i="1"/>
  <c r="AX293" i="1"/>
  <c r="AY293" i="1"/>
  <c r="AZ293" i="1"/>
  <c r="BE293" i="1"/>
  <c r="BF293" i="1" s="1"/>
  <c r="BH293" i="1"/>
  <c r="R294" i="1"/>
  <c r="T294" i="1" s="1"/>
  <c r="AV294" i="1"/>
  <c r="K294" i="1" s="1"/>
  <c r="AW294" i="1"/>
  <c r="AX294" i="1"/>
  <c r="AY294" i="1"/>
  <c r="AZ294" i="1"/>
  <c r="BE294" i="1"/>
  <c r="BF294" i="1" s="1"/>
  <c r="BI294" i="1" s="1"/>
  <c r="BH294" i="1"/>
  <c r="R295" i="1"/>
  <c r="T295" i="1" s="1"/>
  <c r="AV295" i="1"/>
  <c r="K295" i="1" s="1"/>
  <c r="AX295" i="1"/>
  <c r="AY295" i="1"/>
  <c r="AZ295" i="1"/>
  <c r="BE295" i="1"/>
  <c r="BF295" i="1"/>
  <c r="BI295" i="1" s="1"/>
  <c r="BH295" i="1"/>
  <c r="R296" i="1"/>
  <c r="T296" i="1"/>
  <c r="AV296" i="1"/>
  <c r="K296" i="1" s="1"/>
  <c r="BN296" i="1" s="1"/>
  <c r="AX296" i="1"/>
  <c r="AY296" i="1"/>
  <c r="AZ296" i="1"/>
  <c r="BE296" i="1"/>
  <c r="BF296" i="1" s="1"/>
  <c r="BI296" i="1" s="1"/>
  <c r="BH296" i="1"/>
  <c r="R297" i="1"/>
  <c r="T297" i="1" s="1"/>
  <c r="AV297" i="1"/>
  <c r="K297" i="1" s="1"/>
  <c r="AW297" i="1"/>
  <c r="AX297" i="1"/>
  <c r="AY297" i="1"/>
  <c r="AZ297" i="1"/>
  <c r="BE297" i="1"/>
  <c r="BF297" i="1" s="1"/>
  <c r="BI297" i="1" s="1"/>
  <c r="BH297" i="1"/>
  <c r="K298" i="1"/>
  <c r="BN298" i="1" s="1"/>
  <c r="R298" i="1"/>
  <c r="T298" i="1" s="1"/>
  <c r="AV298" i="1"/>
  <c r="AW298" i="1" s="1"/>
  <c r="N298" i="1" s="1"/>
  <c r="AX298" i="1"/>
  <c r="AY298" i="1"/>
  <c r="AZ298" i="1"/>
  <c r="BE298" i="1"/>
  <c r="BF298" i="1" s="1"/>
  <c r="BI298" i="1" s="1"/>
  <c r="BH298" i="1"/>
  <c r="R299" i="1"/>
  <c r="T299" i="1" s="1"/>
  <c r="BN299" i="1" s="1"/>
  <c r="AV299" i="1"/>
  <c r="K299" i="1" s="1"/>
  <c r="AW299" i="1"/>
  <c r="N299" i="1" s="1"/>
  <c r="AX299" i="1"/>
  <c r="AY299" i="1"/>
  <c r="AZ299" i="1"/>
  <c r="BE299" i="1"/>
  <c r="BF299" i="1" s="1"/>
  <c r="BI299" i="1" s="1"/>
  <c r="BH299" i="1"/>
  <c r="R300" i="1"/>
  <c r="T300" i="1" s="1"/>
  <c r="AV300" i="1"/>
  <c r="K300" i="1" s="1"/>
  <c r="AX300" i="1"/>
  <c r="AY300" i="1"/>
  <c r="AZ300" i="1"/>
  <c r="BE300" i="1"/>
  <c r="BF300" i="1" s="1"/>
  <c r="BH300" i="1"/>
  <c r="K301" i="1"/>
  <c r="N301" i="1"/>
  <c r="R301" i="1"/>
  <c r="T301" i="1"/>
  <c r="AV301" i="1"/>
  <c r="AW301" i="1" s="1"/>
  <c r="AX301" i="1"/>
  <c r="AY301" i="1"/>
  <c r="AZ301" i="1"/>
  <c r="BE301" i="1"/>
  <c r="BF301" i="1"/>
  <c r="BH301" i="1"/>
  <c r="R302" i="1"/>
  <c r="T302" i="1"/>
  <c r="AV302" i="1"/>
  <c r="K302" i="1" s="1"/>
  <c r="AW302" i="1"/>
  <c r="AX302" i="1"/>
  <c r="AY302" i="1"/>
  <c r="AZ302" i="1"/>
  <c r="BE302" i="1"/>
  <c r="BF302" i="1" s="1"/>
  <c r="BH302" i="1"/>
  <c r="R303" i="1"/>
  <c r="T303" i="1"/>
  <c r="AV303" i="1"/>
  <c r="AX303" i="1"/>
  <c r="AY303" i="1"/>
  <c r="AZ303" i="1"/>
  <c r="BE303" i="1"/>
  <c r="BF303" i="1" s="1"/>
  <c r="BI303" i="1" s="1"/>
  <c r="BH303" i="1"/>
  <c r="R304" i="1"/>
  <c r="T304" i="1"/>
  <c r="AV304" i="1"/>
  <c r="AX304" i="1"/>
  <c r="AY304" i="1"/>
  <c r="AZ304" i="1"/>
  <c r="BE304" i="1"/>
  <c r="BF304" i="1"/>
  <c r="BH304" i="1"/>
  <c r="R305" i="1"/>
  <c r="T305" i="1"/>
  <c r="AV305" i="1"/>
  <c r="K305" i="1" s="1"/>
  <c r="AW305" i="1"/>
  <c r="N305" i="1" s="1"/>
  <c r="AX305" i="1"/>
  <c r="AY305" i="1"/>
  <c r="AZ305" i="1"/>
  <c r="BE305" i="1"/>
  <c r="BF305" i="1" s="1"/>
  <c r="BI305" i="1" s="1"/>
  <c r="BH305" i="1"/>
  <c r="R306" i="1"/>
  <c r="T306" i="1"/>
  <c r="AV306" i="1"/>
  <c r="K306" i="1" s="1"/>
  <c r="AW306" i="1"/>
  <c r="AX306" i="1"/>
  <c r="AY306" i="1"/>
  <c r="AZ306" i="1"/>
  <c r="BE306" i="1"/>
  <c r="BF306" i="1"/>
  <c r="BI306" i="1" s="1"/>
  <c r="BH306" i="1"/>
  <c r="R307" i="1"/>
  <c r="AV307" i="1"/>
  <c r="K307" i="1" s="1"/>
  <c r="AX307" i="1"/>
  <c r="AY307" i="1"/>
  <c r="AZ307" i="1"/>
  <c r="BE307" i="1"/>
  <c r="BF307" i="1" s="1"/>
  <c r="BI307" i="1" s="1"/>
  <c r="BH307" i="1"/>
  <c r="R308" i="1"/>
  <c r="T308" i="1" s="1"/>
  <c r="BN308" i="1" s="1"/>
  <c r="AV308" i="1"/>
  <c r="K308" i="1" s="1"/>
  <c r="AW308" i="1"/>
  <c r="AX308" i="1"/>
  <c r="AY308" i="1"/>
  <c r="AZ308" i="1"/>
  <c r="BE308" i="1"/>
  <c r="BF308" i="1" s="1"/>
  <c r="BI308" i="1" s="1"/>
  <c r="BH308" i="1"/>
  <c r="R309" i="1"/>
  <c r="T309" i="1" s="1"/>
  <c r="AV309" i="1"/>
  <c r="K309" i="1" s="1"/>
  <c r="AX309" i="1"/>
  <c r="AY309" i="1"/>
  <c r="AZ309" i="1"/>
  <c r="BE309" i="1"/>
  <c r="BF309" i="1" s="1"/>
  <c r="BI309" i="1" s="1"/>
  <c r="BH309" i="1"/>
  <c r="K310" i="1"/>
  <c r="R310" i="1"/>
  <c r="T310" i="1" s="1"/>
  <c r="BN310" i="1" s="1"/>
  <c r="AV310" i="1"/>
  <c r="AW310" i="1" s="1"/>
  <c r="AX310" i="1"/>
  <c r="AY310" i="1"/>
  <c r="AZ310" i="1"/>
  <c r="BE310" i="1"/>
  <c r="BF310" i="1"/>
  <c r="BH310" i="1"/>
  <c r="R311" i="1"/>
  <c r="T311" i="1"/>
  <c r="BN311" i="1" s="1"/>
  <c r="AV311" i="1"/>
  <c r="K311" i="1" s="1"/>
  <c r="AW311" i="1"/>
  <c r="AX311" i="1"/>
  <c r="AY311" i="1"/>
  <c r="AZ311" i="1"/>
  <c r="BE311" i="1"/>
  <c r="BF311" i="1" s="1"/>
  <c r="BI311" i="1" s="1"/>
  <c r="BH311" i="1"/>
  <c r="R312" i="1"/>
  <c r="T312" i="1"/>
  <c r="AV312" i="1"/>
  <c r="K312" i="1" s="1"/>
  <c r="AW312" i="1"/>
  <c r="AX312" i="1"/>
  <c r="AY312" i="1"/>
  <c r="AZ312" i="1"/>
  <c r="BE312" i="1"/>
  <c r="BF312" i="1" s="1"/>
  <c r="BH312" i="1"/>
  <c r="R313" i="1"/>
  <c r="AV313" i="1"/>
  <c r="AX313" i="1"/>
  <c r="AY313" i="1"/>
  <c r="AZ313" i="1"/>
  <c r="BE313" i="1"/>
  <c r="BF313" i="1"/>
  <c r="BH313" i="1"/>
  <c r="R314" i="1"/>
  <c r="T314" i="1"/>
  <c r="AV314" i="1"/>
  <c r="K314" i="1" s="1"/>
  <c r="BN314" i="1" s="1"/>
  <c r="AW314" i="1"/>
  <c r="N314" i="1" s="1"/>
  <c r="AX314" i="1"/>
  <c r="AY314" i="1"/>
  <c r="AZ314" i="1"/>
  <c r="BE314" i="1"/>
  <c r="BF314" i="1" s="1"/>
  <c r="BH314" i="1"/>
  <c r="BI314" i="1"/>
  <c r="R315" i="1"/>
  <c r="T315" i="1"/>
  <c r="AV315" i="1"/>
  <c r="K315" i="1" s="1"/>
  <c r="AW315" i="1"/>
  <c r="AX315" i="1"/>
  <c r="AY315" i="1"/>
  <c r="AZ315" i="1"/>
  <c r="BE315" i="1"/>
  <c r="BF315" i="1" s="1"/>
  <c r="BI315" i="1" s="1"/>
  <c r="BH315" i="1"/>
  <c r="R316" i="1"/>
  <c r="T316" i="1"/>
  <c r="AV316" i="1"/>
  <c r="AX316" i="1"/>
  <c r="AY316" i="1"/>
  <c r="AZ316" i="1"/>
  <c r="BE316" i="1"/>
  <c r="BF316" i="1" s="1"/>
  <c r="BI316" i="1" s="1"/>
  <c r="BH316" i="1"/>
  <c r="R317" i="1"/>
  <c r="T317" i="1" s="1"/>
  <c r="AV317" i="1"/>
  <c r="K317" i="1" s="1"/>
  <c r="AW317" i="1"/>
  <c r="N317" i="1" s="1"/>
  <c r="AX317" i="1"/>
  <c r="AY317" i="1"/>
  <c r="AZ317" i="1"/>
  <c r="BE317" i="1"/>
  <c r="BF317" i="1" s="1"/>
  <c r="BI317" i="1" s="1"/>
  <c r="BH317" i="1"/>
  <c r="R318" i="1"/>
  <c r="T318" i="1" s="1"/>
  <c r="AV318" i="1"/>
  <c r="K318" i="1" s="1"/>
  <c r="AX318" i="1"/>
  <c r="AY318" i="1"/>
  <c r="AZ318" i="1"/>
  <c r="BE318" i="1"/>
  <c r="BF318" i="1" s="1"/>
  <c r="BI318" i="1" s="1"/>
  <c r="BH318" i="1"/>
  <c r="R319" i="1"/>
  <c r="T319" i="1"/>
  <c r="AV319" i="1"/>
  <c r="K319" i="1" s="1"/>
  <c r="BN319" i="1" s="1"/>
  <c r="AX319" i="1"/>
  <c r="AY319" i="1"/>
  <c r="AZ319" i="1"/>
  <c r="BE319" i="1"/>
  <c r="BF319" i="1" s="1"/>
  <c r="BI319" i="1" s="1"/>
  <c r="BH319" i="1"/>
  <c r="R320" i="1"/>
  <c r="T320" i="1" s="1"/>
  <c r="AV320" i="1"/>
  <c r="K320" i="1" s="1"/>
  <c r="AW320" i="1"/>
  <c r="N320" i="1" s="1"/>
  <c r="AX320" i="1"/>
  <c r="AY320" i="1"/>
  <c r="AZ320" i="1"/>
  <c r="BE320" i="1"/>
  <c r="BF320" i="1" s="1"/>
  <c r="BH320" i="1"/>
  <c r="R321" i="1"/>
  <c r="T321" i="1" s="1"/>
  <c r="AV321" i="1"/>
  <c r="K321" i="1" s="1"/>
  <c r="AX321" i="1"/>
  <c r="AY321" i="1"/>
  <c r="AZ321" i="1"/>
  <c r="BE321" i="1"/>
  <c r="BF321" i="1" s="1"/>
  <c r="BI321" i="1" s="1"/>
  <c r="BH321" i="1"/>
  <c r="K322" i="1"/>
  <c r="BN322" i="1" s="1"/>
  <c r="R322" i="1"/>
  <c r="T322" i="1" s="1"/>
  <c r="AV322" i="1"/>
  <c r="AW322" i="1" s="1"/>
  <c r="N322" i="1" s="1"/>
  <c r="AX322" i="1"/>
  <c r="AY322" i="1"/>
  <c r="AZ322" i="1"/>
  <c r="BE322" i="1"/>
  <c r="BF322" i="1" s="1"/>
  <c r="BI322" i="1" s="1"/>
  <c r="BH322" i="1"/>
  <c r="R323" i="1"/>
  <c r="T323" i="1"/>
  <c r="AV323" i="1"/>
  <c r="K323" i="1" s="1"/>
  <c r="AW323" i="1"/>
  <c r="AX323" i="1"/>
  <c r="AY323" i="1"/>
  <c r="AZ323" i="1"/>
  <c r="BE323" i="1"/>
  <c r="BF323" i="1" s="1"/>
  <c r="BH323" i="1"/>
  <c r="R324" i="1"/>
  <c r="T324" i="1" s="1"/>
  <c r="AV324" i="1"/>
  <c r="AX324" i="1"/>
  <c r="AY324" i="1"/>
  <c r="AZ324" i="1"/>
  <c r="BE324" i="1"/>
  <c r="BF324" i="1" s="1"/>
  <c r="BI324" i="1" s="1"/>
  <c r="BH324" i="1"/>
  <c r="R325" i="1"/>
  <c r="T325" i="1" s="1"/>
  <c r="AV325" i="1"/>
  <c r="K325" i="1" s="1"/>
  <c r="AW325" i="1"/>
  <c r="N325" i="1" s="1"/>
  <c r="AX325" i="1"/>
  <c r="AY325" i="1"/>
  <c r="AZ325" i="1"/>
  <c r="BE325" i="1"/>
  <c r="BF325" i="1"/>
  <c r="BI325" i="1" s="1"/>
  <c r="BH325" i="1"/>
  <c r="R326" i="1"/>
  <c r="T326" i="1" s="1"/>
  <c r="AV326" i="1"/>
  <c r="K326" i="1" s="1"/>
  <c r="AW326" i="1"/>
  <c r="N326" i="1" s="1"/>
  <c r="AX326" i="1"/>
  <c r="AY326" i="1"/>
  <c r="AZ326" i="1"/>
  <c r="BA326" i="1" s="1"/>
  <c r="P326" i="1" s="1"/>
  <c r="BB326" i="1" s="1"/>
  <c r="BE326" i="1"/>
  <c r="BF326" i="1" s="1"/>
  <c r="BI326" i="1" s="1"/>
  <c r="BH326" i="1"/>
  <c r="R327" i="1"/>
  <c r="T327" i="1" s="1"/>
  <c r="AV327" i="1"/>
  <c r="K327" i="1" s="1"/>
  <c r="AW327" i="1"/>
  <c r="AX327" i="1"/>
  <c r="AY327" i="1"/>
  <c r="AZ327" i="1"/>
  <c r="BE327" i="1"/>
  <c r="BF327" i="1" s="1"/>
  <c r="BI327" i="1" s="1"/>
  <c r="BH327" i="1"/>
  <c r="R328" i="1"/>
  <c r="T328" i="1" s="1"/>
  <c r="AV328" i="1"/>
  <c r="K328" i="1" s="1"/>
  <c r="AW328" i="1"/>
  <c r="N328" i="1" s="1"/>
  <c r="AX328" i="1"/>
  <c r="AY328" i="1"/>
  <c r="AZ328" i="1"/>
  <c r="BA328" i="1" s="1"/>
  <c r="P328" i="1" s="1"/>
  <c r="BB328" i="1" s="1"/>
  <c r="BE328" i="1"/>
  <c r="BF328" i="1"/>
  <c r="BI328" i="1" s="1"/>
  <c r="BH328" i="1"/>
  <c r="R329" i="1"/>
  <c r="T329" i="1" s="1"/>
  <c r="AV329" i="1"/>
  <c r="AX329" i="1"/>
  <c r="AY329" i="1"/>
  <c r="AZ329" i="1"/>
  <c r="BE329" i="1"/>
  <c r="BF329" i="1" s="1"/>
  <c r="BH329" i="1"/>
  <c r="BI329" i="1"/>
  <c r="R330" i="1"/>
  <c r="T330" i="1" s="1"/>
  <c r="AV330" i="1"/>
  <c r="AX330" i="1"/>
  <c r="AY330" i="1"/>
  <c r="AZ330" i="1"/>
  <c r="BE330" i="1"/>
  <c r="BF330" i="1"/>
  <c r="BH330" i="1"/>
  <c r="R331" i="1"/>
  <c r="AV331" i="1"/>
  <c r="AX331" i="1"/>
  <c r="AY331" i="1"/>
  <c r="AZ331" i="1"/>
  <c r="BE331" i="1"/>
  <c r="BF331" i="1" s="1"/>
  <c r="BH331" i="1"/>
  <c r="R332" i="1"/>
  <c r="T332" i="1"/>
  <c r="AV332" i="1"/>
  <c r="AX332" i="1"/>
  <c r="AY332" i="1"/>
  <c r="AZ332" i="1"/>
  <c r="BE332" i="1"/>
  <c r="BF332" i="1" s="1"/>
  <c r="BI332" i="1" s="1"/>
  <c r="BH332" i="1"/>
  <c r="R333" i="1"/>
  <c r="T333" i="1" s="1"/>
  <c r="AV333" i="1"/>
  <c r="K333" i="1" s="1"/>
  <c r="AW333" i="1"/>
  <c r="AX333" i="1"/>
  <c r="AY333" i="1"/>
  <c r="AZ333" i="1"/>
  <c r="BE333" i="1"/>
  <c r="BF333" i="1"/>
  <c r="BI333" i="1" s="1"/>
  <c r="BH333" i="1"/>
  <c r="R334" i="1"/>
  <c r="T334" i="1" s="1"/>
  <c r="AV334" i="1"/>
  <c r="K334" i="1" s="1"/>
  <c r="AW334" i="1"/>
  <c r="N334" i="1" s="1"/>
  <c r="AX334" i="1"/>
  <c r="AY334" i="1"/>
  <c r="AZ334" i="1"/>
  <c r="BE334" i="1"/>
  <c r="BF334" i="1" s="1"/>
  <c r="BI334" i="1" s="1"/>
  <c r="BH334" i="1"/>
  <c r="R335" i="1"/>
  <c r="T335" i="1" s="1"/>
  <c r="AV335" i="1"/>
  <c r="K335" i="1" s="1"/>
  <c r="BN335" i="1" s="1"/>
  <c r="AW335" i="1"/>
  <c r="N335" i="1" s="1"/>
  <c r="AX335" i="1"/>
  <c r="AY335" i="1"/>
  <c r="BA335" i="1" s="1"/>
  <c r="P335" i="1" s="1"/>
  <c r="BB335" i="1" s="1"/>
  <c r="AZ335" i="1"/>
  <c r="BE335" i="1"/>
  <c r="BF335" i="1" s="1"/>
  <c r="BH335" i="1"/>
  <c r="R336" i="1"/>
  <c r="T336" i="1"/>
  <c r="AV336" i="1"/>
  <c r="K336" i="1" s="1"/>
  <c r="AX336" i="1"/>
  <c r="AY336" i="1"/>
  <c r="AZ336" i="1"/>
  <c r="BE336" i="1"/>
  <c r="BF336" i="1" s="1"/>
  <c r="BI336" i="1" s="1"/>
  <c r="BH336" i="1"/>
  <c r="K337" i="1"/>
  <c r="R337" i="1"/>
  <c r="T337" i="1" s="1"/>
  <c r="AV337" i="1"/>
  <c r="AW337" i="1"/>
  <c r="N337" i="1" s="1"/>
  <c r="AX337" i="1"/>
  <c r="AY337" i="1"/>
  <c r="AZ337" i="1"/>
  <c r="BA337" i="1"/>
  <c r="P337" i="1" s="1"/>
  <c r="BB337" i="1" s="1"/>
  <c r="BE337" i="1"/>
  <c r="BF337" i="1" s="1"/>
  <c r="BI337" i="1" s="1"/>
  <c r="BH337" i="1"/>
  <c r="R338" i="1"/>
  <c r="T338" i="1" s="1"/>
  <c r="AV338" i="1"/>
  <c r="K338" i="1" s="1"/>
  <c r="AW338" i="1"/>
  <c r="N338" i="1" s="1"/>
  <c r="AX338" i="1"/>
  <c r="AY338" i="1"/>
  <c r="AZ338" i="1"/>
  <c r="BE338" i="1"/>
  <c r="BF338" i="1" s="1"/>
  <c r="BI338" i="1" s="1"/>
  <c r="BH338" i="1"/>
  <c r="R339" i="1"/>
  <c r="T339" i="1" s="1"/>
  <c r="AV339" i="1"/>
  <c r="K339" i="1" s="1"/>
  <c r="AX339" i="1"/>
  <c r="AY339" i="1"/>
  <c r="AZ339" i="1"/>
  <c r="BE339" i="1"/>
  <c r="BF339" i="1" s="1"/>
  <c r="BI339" i="1" s="1"/>
  <c r="BH339" i="1"/>
  <c r="R340" i="1"/>
  <c r="T340" i="1" s="1"/>
  <c r="AV340" i="1"/>
  <c r="AX340" i="1"/>
  <c r="AY340" i="1"/>
  <c r="AZ340" i="1"/>
  <c r="BE340" i="1"/>
  <c r="BF340" i="1"/>
  <c r="BH340" i="1"/>
  <c r="R341" i="1"/>
  <c r="T341" i="1"/>
  <c r="AV341" i="1"/>
  <c r="K341" i="1" s="1"/>
  <c r="AW341" i="1"/>
  <c r="N341" i="1" s="1"/>
  <c r="AX341" i="1"/>
  <c r="AY341" i="1"/>
  <c r="AZ341" i="1"/>
  <c r="BE341" i="1"/>
  <c r="BF341" i="1" s="1"/>
  <c r="BH341" i="1"/>
  <c r="R342" i="1"/>
  <c r="T342" i="1" s="1"/>
  <c r="AV342" i="1"/>
  <c r="K342" i="1" s="1"/>
  <c r="AW342" i="1"/>
  <c r="N342" i="1" s="1"/>
  <c r="AX342" i="1"/>
  <c r="AY342" i="1"/>
  <c r="BA342" i="1" s="1"/>
  <c r="P342" i="1" s="1"/>
  <c r="BB342" i="1" s="1"/>
  <c r="AZ342" i="1"/>
  <c r="BE342" i="1"/>
  <c r="BF342" i="1" s="1"/>
  <c r="BI342" i="1" s="1"/>
  <c r="BH342" i="1"/>
  <c r="K343" i="1"/>
  <c r="R343" i="1"/>
  <c r="T343" i="1" s="1"/>
  <c r="BN343" i="1" s="1"/>
  <c r="AV343" i="1"/>
  <c r="AW343" i="1"/>
  <c r="N343" i="1" s="1"/>
  <c r="AX343" i="1"/>
  <c r="AY343" i="1"/>
  <c r="AZ343" i="1"/>
  <c r="BA343" i="1" s="1"/>
  <c r="P343" i="1" s="1"/>
  <c r="BB343" i="1" s="1"/>
  <c r="O343" i="1" s="1"/>
  <c r="BE343" i="1"/>
  <c r="BF343" i="1" s="1"/>
  <c r="BH343" i="1"/>
  <c r="R344" i="1"/>
  <c r="T344" i="1" s="1"/>
  <c r="AV344" i="1"/>
  <c r="AX344" i="1"/>
  <c r="AY344" i="1"/>
  <c r="AZ344" i="1"/>
  <c r="BE344" i="1"/>
  <c r="BF344" i="1" s="1"/>
  <c r="BI344" i="1" s="1"/>
  <c r="BH344" i="1"/>
  <c r="R345" i="1"/>
  <c r="T345" i="1" s="1"/>
  <c r="AV345" i="1"/>
  <c r="K345" i="1" s="1"/>
  <c r="AW345" i="1"/>
  <c r="AX345" i="1"/>
  <c r="AY345" i="1"/>
  <c r="AZ345" i="1"/>
  <c r="BE345" i="1"/>
  <c r="BF345" i="1"/>
  <c r="BH345" i="1"/>
  <c r="K346" i="1"/>
  <c r="N346" i="1"/>
  <c r="R346" i="1"/>
  <c r="T346" i="1"/>
  <c r="BN346" i="1" s="1"/>
  <c r="AV346" i="1"/>
  <c r="AW346" i="1"/>
  <c r="AX346" i="1"/>
  <c r="AY346" i="1"/>
  <c r="AZ346" i="1"/>
  <c r="BA346" i="1"/>
  <c r="P346" i="1" s="1"/>
  <c r="BB346" i="1"/>
  <c r="BC346" i="1" s="1"/>
  <c r="BD346" i="1" s="1"/>
  <c r="BG346" i="1" s="1"/>
  <c r="BE346" i="1"/>
  <c r="BF346" i="1"/>
  <c r="BH346" i="1"/>
  <c r="K347" i="1"/>
  <c r="R347" i="1"/>
  <c r="T347" i="1"/>
  <c r="AV347" i="1"/>
  <c r="AW347" i="1" s="1"/>
  <c r="AX347" i="1"/>
  <c r="AY347" i="1"/>
  <c r="AZ347" i="1"/>
  <c r="BE347" i="1"/>
  <c r="BF347" i="1" s="1"/>
  <c r="BI347" i="1" s="1"/>
  <c r="BH347" i="1"/>
  <c r="R348" i="1"/>
  <c r="T348" i="1" s="1"/>
  <c r="AV348" i="1"/>
  <c r="AX348" i="1"/>
  <c r="AY348" i="1"/>
  <c r="AZ348" i="1"/>
  <c r="BE348" i="1"/>
  <c r="BF348" i="1" s="1"/>
  <c r="BI348" i="1" s="1"/>
  <c r="BH348" i="1"/>
  <c r="R349" i="1"/>
  <c r="T349" i="1"/>
  <c r="AV349" i="1"/>
  <c r="AX349" i="1"/>
  <c r="AY349" i="1"/>
  <c r="AZ349" i="1"/>
  <c r="BE349" i="1"/>
  <c r="BF349" i="1" s="1"/>
  <c r="BI349" i="1" s="1"/>
  <c r="BH349" i="1"/>
  <c r="R350" i="1"/>
  <c r="T350" i="1" s="1"/>
  <c r="AV350" i="1"/>
  <c r="K350" i="1" s="1"/>
  <c r="AW350" i="1"/>
  <c r="AX350" i="1"/>
  <c r="AY350" i="1"/>
  <c r="AZ350" i="1"/>
  <c r="BE350" i="1"/>
  <c r="BF350" i="1" s="1"/>
  <c r="BI350" i="1" s="1"/>
  <c r="BH350" i="1"/>
  <c r="R351" i="1"/>
  <c r="T351" i="1" s="1"/>
  <c r="AV351" i="1"/>
  <c r="K351" i="1" s="1"/>
  <c r="AW351" i="1"/>
  <c r="AX351" i="1"/>
  <c r="AY351" i="1"/>
  <c r="AZ351" i="1"/>
  <c r="BE351" i="1"/>
  <c r="BF351" i="1" s="1"/>
  <c r="BH351" i="1"/>
  <c r="K352" i="1"/>
  <c r="R352" i="1"/>
  <c r="T352" i="1"/>
  <c r="AV352" i="1"/>
  <c r="AW352" i="1"/>
  <c r="N352" i="1" s="1"/>
  <c r="AX352" i="1"/>
  <c r="AY352" i="1"/>
  <c r="AZ352" i="1"/>
  <c r="BE352" i="1"/>
  <c r="BF352" i="1" s="1"/>
  <c r="BI352" i="1" s="1"/>
  <c r="BH352" i="1"/>
  <c r="K353" i="1"/>
  <c r="R353" i="1"/>
  <c r="T353" i="1" s="1"/>
  <c r="AV353" i="1"/>
  <c r="AW353" i="1" s="1"/>
  <c r="AX353" i="1"/>
  <c r="AY353" i="1"/>
  <c r="AZ353" i="1"/>
  <c r="BE353" i="1"/>
  <c r="BF353" i="1" s="1"/>
  <c r="BH353" i="1"/>
  <c r="R354" i="1"/>
  <c r="T354" i="1" s="1"/>
  <c r="AV354" i="1"/>
  <c r="K354" i="1" s="1"/>
  <c r="AX354" i="1"/>
  <c r="AY354" i="1"/>
  <c r="AZ354" i="1"/>
  <c r="BE354" i="1"/>
  <c r="BF354" i="1" s="1"/>
  <c r="BI354" i="1" s="1"/>
  <c r="BH354" i="1"/>
  <c r="K355" i="1"/>
  <c r="R355" i="1"/>
  <c r="T355" i="1" s="1"/>
  <c r="AV355" i="1"/>
  <c r="AW355" i="1"/>
  <c r="N355" i="1" s="1"/>
  <c r="AX355" i="1"/>
  <c r="AY355" i="1"/>
  <c r="AZ355" i="1"/>
  <c r="BE355" i="1"/>
  <c r="BF355" i="1" s="1"/>
  <c r="BH355" i="1"/>
  <c r="K356" i="1"/>
  <c r="BN356" i="1" s="1"/>
  <c r="R356" i="1"/>
  <c r="T356" i="1"/>
  <c r="AV356" i="1"/>
  <c r="AW356" i="1"/>
  <c r="AX356" i="1"/>
  <c r="AY356" i="1"/>
  <c r="AZ356" i="1"/>
  <c r="BE356" i="1"/>
  <c r="BF356" i="1" s="1"/>
  <c r="BH356" i="1"/>
  <c r="R357" i="1"/>
  <c r="T357" i="1" s="1"/>
  <c r="AV357" i="1"/>
  <c r="K357" i="1" s="1"/>
  <c r="AW357" i="1"/>
  <c r="AX357" i="1"/>
  <c r="AY357" i="1"/>
  <c r="AZ357" i="1"/>
  <c r="BE357" i="1"/>
  <c r="BF357" i="1"/>
  <c r="BI357" i="1" s="1"/>
  <c r="BH357" i="1"/>
  <c r="BN357" i="1"/>
  <c r="R358" i="1"/>
  <c r="T358" i="1" s="1"/>
  <c r="AV358" i="1"/>
  <c r="AX358" i="1"/>
  <c r="AY358" i="1"/>
  <c r="AZ358" i="1"/>
  <c r="BE358" i="1"/>
  <c r="BF358" i="1" s="1"/>
  <c r="BI358" i="1" s="1"/>
  <c r="BH358" i="1"/>
  <c r="R359" i="1"/>
  <c r="T359" i="1" s="1"/>
  <c r="AV359" i="1"/>
  <c r="AX359" i="1"/>
  <c r="AY359" i="1"/>
  <c r="AZ359" i="1"/>
  <c r="BE359" i="1"/>
  <c r="BF359" i="1"/>
  <c r="BH359" i="1"/>
  <c r="K360" i="1"/>
  <c r="R360" i="1"/>
  <c r="T360" i="1" s="1"/>
  <c r="AV360" i="1"/>
  <c r="AW360" i="1" s="1"/>
  <c r="N360" i="1" s="1"/>
  <c r="AX360" i="1"/>
  <c r="AY360" i="1"/>
  <c r="AZ360" i="1"/>
  <c r="BE360" i="1"/>
  <c r="BF360" i="1" s="1"/>
  <c r="BI360" i="1" s="1"/>
  <c r="BH360" i="1"/>
  <c r="K361" i="1"/>
  <c r="R361" i="1"/>
  <c r="T361" i="1" s="1"/>
  <c r="AV361" i="1"/>
  <c r="AW361" i="1" s="1"/>
  <c r="N361" i="1" s="1"/>
  <c r="AX361" i="1"/>
  <c r="AY361" i="1"/>
  <c r="AZ361" i="1"/>
  <c r="BA361" i="1"/>
  <c r="P361" i="1" s="1"/>
  <c r="BB361" i="1" s="1"/>
  <c r="BE361" i="1"/>
  <c r="BF361" i="1" s="1"/>
  <c r="BI361" i="1" s="1"/>
  <c r="BH361" i="1"/>
  <c r="R362" i="1"/>
  <c r="T362" i="1" s="1"/>
  <c r="AV362" i="1"/>
  <c r="AX362" i="1"/>
  <c r="AY362" i="1"/>
  <c r="AZ362" i="1"/>
  <c r="BE362" i="1"/>
  <c r="BF362" i="1" s="1"/>
  <c r="BI362" i="1" s="1"/>
  <c r="BH362" i="1"/>
  <c r="R363" i="1"/>
  <c r="T363" i="1"/>
  <c r="AV363" i="1"/>
  <c r="AW363" i="1" s="1"/>
  <c r="AX363" i="1"/>
  <c r="AY363" i="1"/>
  <c r="AZ363" i="1"/>
  <c r="BE363" i="1"/>
  <c r="BF363" i="1" s="1"/>
  <c r="BH363" i="1"/>
  <c r="R364" i="1"/>
  <c r="T364" i="1" s="1"/>
  <c r="AV364" i="1"/>
  <c r="AX364" i="1"/>
  <c r="AY364" i="1"/>
  <c r="AZ364" i="1"/>
  <c r="BE364" i="1"/>
  <c r="BF364" i="1"/>
  <c r="BI364" i="1" s="1"/>
  <c r="BH364" i="1"/>
  <c r="R365" i="1"/>
  <c r="T365" i="1" s="1"/>
  <c r="BN365" i="1" s="1"/>
  <c r="AV365" i="1"/>
  <c r="K365" i="1" s="1"/>
  <c r="AW365" i="1"/>
  <c r="N365" i="1" s="1"/>
  <c r="AX365" i="1"/>
  <c r="AY365" i="1"/>
  <c r="AZ365" i="1"/>
  <c r="BE365" i="1"/>
  <c r="BF365" i="1" s="1"/>
  <c r="BH365" i="1"/>
  <c r="K366" i="1"/>
  <c r="R366" i="1"/>
  <c r="T366" i="1" s="1"/>
  <c r="AV366" i="1"/>
  <c r="AW366" i="1" s="1"/>
  <c r="AX366" i="1"/>
  <c r="AY366" i="1"/>
  <c r="AZ366" i="1"/>
  <c r="BE366" i="1"/>
  <c r="BF366" i="1" s="1"/>
  <c r="BH366" i="1"/>
  <c r="R367" i="1"/>
  <c r="T367" i="1" s="1"/>
  <c r="AV367" i="1"/>
  <c r="AW367" i="1" s="1"/>
  <c r="N367" i="1" s="1"/>
  <c r="AX367" i="1"/>
  <c r="AY367" i="1"/>
  <c r="AZ367" i="1"/>
  <c r="BE367" i="1"/>
  <c r="BF367" i="1"/>
  <c r="BH367" i="1"/>
  <c r="R368" i="1"/>
  <c r="T368" i="1" s="1"/>
  <c r="BN368" i="1" s="1"/>
  <c r="AV368" i="1"/>
  <c r="K368" i="1" s="1"/>
  <c r="AX368" i="1"/>
  <c r="AY368" i="1"/>
  <c r="AZ368" i="1"/>
  <c r="BE368" i="1"/>
  <c r="BF368" i="1"/>
  <c r="BH368" i="1"/>
  <c r="R369" i="1"/>
  <c r="T369" i="1" s="1"/>
  <c r="AV369" i="1"/>
  <c r="AW369" i="1" s="1"/>
  <c r="N369" i="1" s="1"/>
  <c r="AX369" i="1"/>
  <c r="AY369" i="1"/>
  <c r="AZ369" i="1"/>
  <c r="BE369" i="1"/>
  <c r="BF369" i="1" s="1"/>
  <c r="BH369" i="1"/>
  <c r="R370" i="1"/>
  <c r="T370" i="1"/>
  <c r="AV370" i="1"/>
  <c r="AX370" i="1"/>
  <c r="AY370" i="1"/>
  <c r="AZ370" i="1"/>
  <c r="BE370" i="1"/>
  <c r="BF370" i="1"/>
  <c r="BH370" i="1"/>
  <c r="R371" i="1"/>
  <c r="T371" i="1" s="1"/>
  <c r="BN371" i="1" s="1"/>
  <c r="AV371" i="1"/>
  <c r="K371" i="1" s="1"/>
  <c r="AW371" i="1"/>
  <c r="AX371" i="1"/>
  <c r="AY371" i="1"/>
  <c r="AZ371" i="1"/>
  <c r="BE371" i="1"/>
  <c r="BF371" i="1"/>
  <c r="BI371" i="1" s="1"/>
  <c r="BH371" i="1"/>
  <c r="K372" i="1"/>
  <c r="R372" i="1"/>
  <c r="T372" i="1"/>
  <c r="AV372" i="1"/>
  <c r="AW372" i="1" s="1"/>
  <c r="AX372" i="1"/>
  <c r="AY372" i="1"/>
  <c r="AZ372" i="1"/>
  <c r="BE372" i="1"/>
  <c r="BF372" i="1" s="1"/>
  <c r="BI372" i="1" s="1"/>
  <c r="BH372" i="1"/>
  <c r="K373" i="1"/>
  <c r="R373" i="1"/>
  <c r="T373" i="1" s="1"/>
  <c r="AV373" i="1"/>
  <c r="AW373" i="1" s="1"/>
  <c r="N373" i="1" s="1"/>
  <c r="AX373" i="1"/>
  <c r="AY373" i="1"/>
  <c r="AZ373" i="1"/>
  <c r="BE373" i="1"/>
  <c r="BF373" i="1" s="1"/>
  <c r="BI373" i="1" s="1"/>
  <c r="BH373" i="1"/>
  <c r="R374" i="1"/>
  <c r="T374" i="1" s="1"/>
  <c r="AV374" i="1"/>
  <c r="AX374" i="1"/>
  <c r="AY374" i="1"/>
  <c r="AZ374" i="1"/>
  <c r="BE374" i="1"/>
  <c r="BF374" i="1"/>
  <c r="BI374" i="1" s="1"/>
  <c r="BH374" i="1"/>
  <c r="R375" i="1"/>
  <c r="T375" i="1" s="1"/>
  <c r="AV375" i="1"/>
  <c r="AW375" i="1" s="1"/>
  <c r="AX375" i="1"/>
  <c r="AY375" i="1"/>
  <c r="AZ375" i="1"/>
  <c r="BE375" i="1"/>
  <c r="BF375" i="1" s="1"/>
  <c r="BI375" i="1" s="1"/>
  <c r="BH375" i="1"/>
  <c r="K376" i="1"/>
  <c r="R376" i="1"/>
  <c r="T376" i="1" s="1"/>
  <c r="AV376" i="1"/>
  <c r="AW376" i="1" s="1"/>
  <c r="N376" i="1" s="1"/>
  <c r="AX376" i="1"/>
  <c r="AY376" i="1"/>
  <c r="AZ376" i="1"/>
  <c r="BA376" i="1"/>
  <c r="P376" i="1" s="1"/>
  <c r="BB376" i="1" s="1"/>
  <c r="BC376" i="1" s="1"/>
  <c r="BD376" i="1" s="1"/>
  <c r="BG376" i="1" s="1"/>
  <c r="L376" i="1" s="1"/>
  <c r="BJ376" i="1" s="1"/>
  <c r="BE376" i="1"/>
  <c r="BF376" i="1" s="1"/>
  <c r="BI376" i="1" s="1"/>
  <c r="BH376" i="1"/>
  <c r="N377" i="1"/>
  <c r="R377" i="1"/>
  <c r="T377" i="1"/>
  <c r="BN377" i="1" s="1"/>
  <c r="AV377" i="1"/>
  <c r="K377" i="1" s="1"/>
  <c r="AW377" i="1"/>
  <c r="AX377" i="1"/>
  <c r="AY377" i="1"/>
  <c r="AZ377" i="1"/>
  <c r="BE377" i="1"/>
  <c r="BF377" i="1"/>
  <c r="BH377" i="1"/>
  <c r="K378" i="1"/>
  <c r="R378" i="1"/>
  <c r="T378" i="1" s="1"/>
  <c r="AV378" i="1"/>
  <c r="AW378" i="1" s="1"/>
  <c r="AX378" i="1"/>
  <c r="AY378" i="1"/>
  <c r="AZ378" i="1"/>
  <c r="BE378" i="1"/>
  <c r="BF378" i="1" s="1"/>
  <c r="BI378" i="1" s="1"/>
  <c r="BH378" i="1"/>
  <c r="K379" i="1"/>
  <c r="R379" i="1"/>
  <c r="T379" i="1" s="1"/>
  <c r="AV379" i="1"/>
  <c r="AW379" i="1" s="1"/>
  <c r="N379" i="1" s="1"/>
  <c r="AX379" i="1"/>
  <c r="AY379" i="1"/>
  <c r="AZ379" i="1"/>
  <c r="BA379" i="1" s="1"/>
  <c r="P379" i="1" s="1"/>
  <c r="BB379" i="1" s="1"/>
  <c r="BE379" i="1"/>
  <c r="BF379" i="1"/>
  <c r="BH379" i="1"/>
  <c r="R380" i="1"/>
  <c r="T380" i="1" s="1"/>
  <c r="BN380" i="1" s="1"/>
  <c r="AV380" i="1"/>
  <c r="K380" i="1" s="1"/>
  <c r="AX380" i="1"/>
  <c r="AY380" i="1"/>
  <c r="AZ380" i="1"/>
  <c r="BE380" i="1"/>
  <c r="BF380" i="1"/>
  <c r="BH380" i="1"/>
  <c r="R381" i="1"/>
  <c r="T381" i="1"/>
  <c r="AV381" i="1"/>
  <c r="AX381" i="1"/>
  <c r="AY381" i="1"/>
  <c r="AZ381" i="1"/>
  <c r="BE381" i="1"/>
  <c r="BF381" i="1" s="1"/>
  <c r="BH381" i="1"/>
  <c r="K382" i="1"/>
  <c r="N382" i="1"/>
  <c r="R382" i="1"/>
  <c r="T382" i="1" s="1"/>
  <c r="AV382" i="1"/>
  <c r="AW382" i="1" s="1"/>
  <c r="AX382" i="1"/>
  <c r="AY382" i="1"/>
  <c r="AZ382" i="1"/>
  <c r="BE382" i="1"/>
  <c r="BF382" i="1"/>
  <c r="BI382" i="1" s="1"/>
  <c r="BH382" i="1"/>
  <c r="R383" i="1"/>
  <c r="T383" i="1"/>
  <c r="BN383" i="1" s="1"/>
  <c r="AV383" i="1"/>
  <c r="K383" i="1" s="1"/>
  <c r="AX383" i="1"/>
  <c r="AY383" i="1"/>
  <c r="AZ383" i="1"/>
  <c r="BE383" i="1"/>
  <c r="BF383" i="1"/>
  <c r="BH383" i="1"/>
  <c r="R384" i="1"/>
  <c r="T384" i="1" s="1"/>
  <c r="AV384" i="1"/>
  <c r="AW384" i="1" s="1"/>
  <c r="AX384" i="1"/>
  <c r="AY384" i="1"/>
  <c r="AZ384" i="1"/>
  <c r="BE384" i="1"/>
  <c r="BF384" i="1" s="1"/>
  <c r="BI384" i="1" s="1"/>
  <c r="BH384" i="1"/>
  <c r="R385" i="1"/>
  <c r="T385" i="1" s="1"/>
  <c r="AV385" i="1"/>
  <c r="AW385" i="1" s="1"/>
  <c r="N385" i="1" s="1"/>
  <c r="AX385" i="1"/>
  <c r="AY385" i="1"/>
  <c r="BA385" i="1" s="1"/>
  <c r="P385" i="1" s="1"/>
  <c r="BB385" i="1" s="1"/>
  <c r="AZ385" i="1"/>
  <c r="BE385" i="1"/>
  <c r="BF385" i="1"/>
  <c r="BH385" i="1"/>
  <c r="BI385" i="1" s="1"/>
  <c r="R386" i="1"/>
  <c r="T386" i="1" s="1"/>
  <c r="AV386" i="1"/>
  <c r="K386" i="1" s="1"/>
  <c r="BN386" i="1" s="1"/>
  <c r="AW386" i="1"/>
  <c r="AX386" i="1"/>
  <c r="AY386" i="1"/>
  <c r="AZ386" i="1"/>
  <c r="BE386" i="1"/>
  <c r="BF386" i="1"/>
  <c r="BH386" i="1"/>
  <c r="R387" i="1"/>
  <c r="T387" i="1" s="1"/>
  <c r="AV387" i="1"/>
  <c r="AX387" i="1"/>
  <c r="AY387" i="1"/>
  <c r="AZ387" i="1"/>
  <c r="BE387" i="1"/>
  <c r="BF387" i="1"/>
  <c r="BI387" i="1" s="1"/>
  <c r="BH387" i="1"/>
  <c r="K388" i="1"/>
  <c r="R388" i="1"/>
  <c r="T388" i="1" s="1"/>
  <c r="AV388" i="1"/>
  <c r="AW388" i="1" s="1"/>
  <c r="N388" i="1" s="1"/>
  <c r="AX388" i="1"/>
  <c r="AY388" i="1"/>
  <c r="AZ388" i="1"/>
  <c r="BE388" i="1"/>
  <c r="BF388" i="1"/>
  <c r="BH388" i="1"/>
  <c r="R389" i="1"/>
  <c r="T389" i="1" s="1"/>
  <c r="AV389" i="1"/>
  <c r="AX389" i="1"/>
  <c r="AY389" i="1"/>
  <c r="AZ389" i="1"/>
  <c r="BE389" i="1"/>
  <c r="BF389" i="1" s="1"/>
  <c r="BH389" i="1"/>
  <c r="R390" i="1"/>
  <c r="AV390" i="1"/>
  <c r="AX390" i="1"/>
  <c r="AY390" i="1"/>
  <c r="AZ390" i="1"/>
  <c r="BE390" i="1"/>
  <c r="BF390" i="1" s="1"/>
  <c r="BI390" i="1" s="1"/>
  <c r="BH390" i="1"/>
  <c r="R391" i="1"/>
  <c r="T391" i="1" s="1"/>
  <c r="AV391" i="1"/>
  <c r="AX391" i="1"/>
  <c r="AY391" i="1"/>
  <c r="AZ391" i="1"/>
  <c r="BE391" i="1"/>
  <c r="BF391" i="1"/>
  <c r="BH391" i="1"/>
  <c r="BI391" i="1"/>
  <c r="R392" i="1"/>
  <c r="T392" i="1" s="1"/>
  <c r="AV392" i="1"/>
  <c r="K392" i="1" s="1"/>
  <c r="AX392" i="1"/>
  <c r="AY392" i="1"/>
  <c r="AZ392" i="1"/>
  <c r="BE392" i="1"/>
  <c r="BF392" i="1"/>
  <c r="BH392" i="1"/>
  <c r="K393" i="1"/>
  <c r="R393" i="1"/>
  <c r="T393" i="1" s="1"/>
  <c r="AV393" i="1"/>
  <c r="AW393" i="1" s="1"/>
  <c r="AX393" i="1"/>
  <c r="AY393" i="1"/>
  <c r="AZ393" i="1"/>
  <c r="BE393" i="1"/>
  <c r="BF393" i="1" s="1"/>
  <c r="BI393" i="1" s="1"/>
  <c r="BH393" i="1"/>
  <c r="R394" i="1"/>
  <c r="T394" i="1" s="1"/>
  <c r="AV394" i="1"/>
  <c r="AX394" i="1"/>
  <c r="AY394" i="1"/>
  <c r="AZ394" i="1"/>
  <c r="BE394" i="1"/>
  <c r="BF394" i="1"/>
  <c r="BH394" i="1"/>
  <c r="BI394" i="1"/>
  <c r="R395" i="1"/>
  <c r="T395" i="1" s="1"/>
  <c r="AV395" i="1"/>
  <c r="AX395" i="1"/>
  <c r="AY395" i="1"/>
  <c r="AZ395" i="1"/>
  <c r="BE395" i="1"/>
  <c r="BF395" i="1" s="1"/>
  <c r="BH395" i="1"/>
  <c r="K396" i="1"/>
  <c r="R396" i="1"/>
  <c r="T396" i="1" s="1"/>
  <c r="AV396" i="1"/>
  <c r="AW396" i="1" s="1"/>
  <c r="AX396" i="1"/>
  <c r="AY396" i="1"/>
  <c r="AZ396" i="1"/>
  <c r="BE396" i="1"/>
  <c r="BF396" i="1" s="1"/>
  <c r="BH396" i="1"/>
  <c r="R397" i="1"/>
  <c r="T397" i="1" s="1"/>
  <c r="AV397" i="1"/>
  <c r="AW397" i="1" s="1"/>
  <c r="N397" i="1" s="1"/>
  <c r="AX397" i="1"/>
  <c r="BA397" i="1" s="1"/>
  <c r="P397" i="1" s="1"/>
  <c r="BB397" i="1" s="1"/>
  <c r="AY397" i="1"/>
  <c r="AZ397" i="1"/>
  <c r="BE397" i="1"/>
  <c r="BF397" i="1"/>
  <c r="BH397" i="1"/>
  <c r="R398" i="1"/>
  <c r="T398" i="1" s="1"/>
  <c r="AV398" i="1"/>
  <c r="AX398" i="1"/>
  <c r="AY398" i="1"/>
  <c r="AZ398" i="1"/>
  <c r="BE398" i="1"/>
  <c r="BF398" i="1" s="1"/>
  <c r="BH398" i="1"/>
  <c r="R399" i="1"/>
  <c r="T399" i="1" s="1"/>
  <c r="AV399" i="1"/>
  <c r="AX399" i="1"/>
  <c r="AY399" i="1"/>
  <c r="AZ399" i="1"/>
  <c r="BE399" i="1"/>
  <c r="BF399" i="1" s="1"/>
  <c r="BH399" i="1"/>
  <c r="R400" i="1"/>
  <c r="T400" i="1" s="1"/>
  <c r="AV400" i="1"/>
  <c r="AW400" i="1" s="1"/>
  <c r="AX400" i="1"/>
  <c r="AY400" i="1"/>
  <c r="AZ400" i="1"/>
  <c r="BE400" i="1"/>
  <c r="BF400" i="1" s="1"/>
  <c r="BH400" i="1"/>
  <c r="BI400" i="1" s="1"/>
  <c r="R401" i="1"/>
  <c r="T401" i="1" s="1"/>
  <c r="AV401" i="1"/>
  <c r="K401" i="1" s="1"/>
  <c r="AW401" i="1"/>
  <c r="AX401" i="1"/>
  <c r="AY401" i="1"/>
  <c r="AZ401" i="1"/>
  <c r="BE401" i="1"/>
  <c r="BF401" i="1"/>
  <c r="BI401" i="1" s="1"/>
  <c r="BH401" i="1"/>
  <c r="R402" i="1"/>
  <c r="T402" i="1" s="1"/>
  <c r="AV402" i="1"/>
  <c r="AX402" i="1"/>
  <c r="AY402" i="1"/>
  <c r="AZ402" i="1"/>
  <c r="BE402" i="1"/>
  <c r="BF402" i="1" s="1"/>
  <c r="BI402" i="1" s="1"/>
  <c r="BH402" i="1"/>
  <c r="R403" i="1"/>
  <c r="T403" i="1" s="1"/>
  <c r="AV403" i="1"/>
  <c r="AW403" i="1" s="1"/>
  <c r="AX403" i="1"/>
  <c r="AY403" i="1"/>
  <c r="AZ403" i="1"/>
  <c r="BA403" i="1"/>
  <c r="P403" i="1" s="1"/>
  <c r="BB403" i="1" s="1"/>
  <c r="BC403" i="1" s="1"/>
  <c r="BD403" i="1" s="1"/>
  <c r="BG403" i="1" s="1"/>
  <c r="L403" i="1" s="1"/>
  <c r="BJ403" i="1" s="1"/>
  <c r="BE403" i="1"/>
  <c r="BF403" i="1"/>
  <c r="BH403" i="1"/>
  <c r="R404" i="1"/>
  <c r="T404" i="1" s="1"/>
  <c r="AV404" i="1"/>
  <c r="K404" i="1" s="1"/>
  <c r="AX404" i="1"/>
  <c r="AY404" i="1"/>
  <c r="AZ404" i="1"/>
  <c r="BE404" i="1"/>
  <c r="BF404" i="1" s="1"/>
  <c r="BH404" i="1"/>
  <c r="BI404" i="1" s="1"/>
  <c r="K405" i="1"/>
  <c r="R405" i="1"/>
  <c r="T405" i="1" s="1"/>
  <c r="AV405" i="1"/>
  <c r="AW405" i="1" s="1"/>
  <c r="N405" i="1" s="1"/>
  <c r="AX405" i="1"/>
  <c r="AY405" i="1"/>
  <c r="AZ405" i="1"/>
  <c r="BE405" i="1"/>
  <c r="BF405" i="1"/>
  <c r="BH405" i="1"/>
  <c r="R406" i="1"/>
  <c r="T406" i="1" s="1"/>
  <c r="AV406" i="1"/>
  <c r="K406" i="1" s="1"/>
  <c r="AW406" i="1"/>
  <c r="N406" i="1" s="1"/>
  <c r="AX406" i="1"/>
  <c r="AY406" i="1"/>
  <c r="AZ406" i="1"/>
  <c r="BE406" i="1"/>
  <c r="BF406" i="1"/>
  <c r="BH406" i="1"/>
  <c r="BI406" i="1"/>
  <c r="R407" i="1"/>
  <c r="T407" i="1" s="1"/>
  <c r="AV407" i="1"/>
  <c r="K407" i="1" s="1"/>
  <c r="AX407" i="1"/>
  <c r="AY407" i="1"/>
  <c r="AZ407" i="1"/>
  <c r="BE407" i="1"/>
  <c r="BF407" i="1"/>
  <c r="BH407" i="1"/>
  <c r="BI407" i="1" s="1"/>
  <c r="K408" i="1"/>
  <c r="BN408" i="1" s="1"/>
  <c r="R408" i="1"/>
  <c r="T408" i="1" s="1"/>
  <c r="AV408" i="1"/>
  <c r="AW408" i="1" s="1"/>
  <c r="N408" i="1" s="1"/>
  <c r="AX408" i="1"/>
  <c r="AY408" i="1"/>
  <c r="AZ408" i="1"/>
  <c r="BE408" i="1"/>
  <c r="BF408" i="1"/>
  <c r="BH408" i="1"/>
  <c r="R409" i="1"/>
  <c r="T409" i="1" s="1"/>
  <c r="AV409" i="1"/>
  <c r="K409" i="1" s="1"/>
  <c r="AW409" i="1"/>
  <c r="AX409" i="1"/>
  <c r="AY409" i="1"/>
  <c r="AZ409" i="1"/>
  <c r="BE409" i="1"/>
  <c r="BF409" i="1"/>
  <c r="BH409" i="1"/>
  <c r="R410" i="1"/>
  <c r="T410" i="1" s="1"/>
  <c r="AV410" i="1"/>
  <c r="AX410" i="1"/>
  <c r="AY410" i="1"/>
  <c r="AZ410" i="1"/>
  <c r="BE410" i="1"/>
  <c r="BF410" i="1" s="1"/>
  <c r="BI410" i="1" s="1"/>
  <c r="BH410" i="1"/>
  <c r="R411" i="1"/>
  <c r="T411" i="1" s="1"/>
  <c r="AV411" i="1"/>
  <c r="AX411" i="1"/>
  <c r="AY411" i="1"/>
  <c r="AZ411" i="1"/>
  <c r="BE411" i="1"/>
  <c r="BF411" i="1" s="1"/>
  <c r="BI411" i="1" s="1"/>
  <c r="BH411" i="1"/>
  <c r="R412" i="1"/>
  <c r="T412" i="1" s="1"/>
  <c r="AV412" i="1"/>
  <c r="K412" i="1" s="1"/>
  <c r="AW412" i="1"/>
  <c r="N412" i="1" s="1"/>
  <c r="AX412" i="1"/>
  <c r="AY412" i="1"/>
  <c r="AZ412" i="1"/>
  <c r="BE412" i="1"/>
  <c r="BF412" i="1"/>
  <c r="BH412" i="1"/>
  <c r="R413" i="1"/>
  <c r="T413" i="1" s="1"/>
  <c r="AV413" i="1"/>
  <c r="AX413" i="1"/>
  <c r="AY413" i="1"/>
  <c r="AZ413" i="1"/>
  <c r="BE413" i="1"/>
  <c r="BF413" i="1" s="1"/>
  <c r="BI413" i="1" s="1"/>
  <c r="BH413" i="1"/>
  <c r="R414" i="1"/>
  <c r="T414" i="1" s="1"/>
  <c r="AV414" i="1"/>
  <c r="AX414" i="1"/>
  <c r="AY414" i="1"/>
  <c r="AZ414" i="1"/>
  <c r="BE414" i="1"/>
  <c r="BF414" i="1" s="1"/>
  <c r="BH414" i="1"/>
  <c r="R415" i="1"/>
  <c r="T415" i="1" s="1"/>
  <c r="AV415" i="1"/>
  <c r="AW415" i="1" s="1"/>
  <c r="N415" i="1" s="1"/>
  <c r="AX415" i="1"/>
  <c r="AY415" i="1"/>
  <c r="AZ415" i="1"/>
  <c r="BE415" i="1"/>
  <c r="BF415" i="1"/>
  <c r="BH415" i="1"/>
  <c r="BI415" i="1"/>
  <c r="K416" i="1"/>
  <c r="R416" i="1"/>
  <c r="T416" i="1" s="1"/>
  <c r="AV416" i="1"/>
  <c r="AW416" i="1" s="1"/>
  <c r="N416" i="1" s="1"/>
  <c r="AX416" i="1"/>
  <c r="AY416" i="1"/>
  <c r="AZ416" i="1"/>
  <c r="BE416" i="1"/>
  <c r="BF416" i="1" s="1"/>
  <c r="BI416" i="1" s="1"/>
  <c r="BH416" i="1"/>
  <c r="R417" i="1"/>
  <c r="T417" i="1" s="1"/>
  <c r="AV417" i="1"/>
  <c r="AX417" i="1"/>
  <c r="AY417" i="1"/>
  <c r="AZ417" i="1"/>
  <c r="BE417" i="1"/>
  <c r="BF417" i="1" s="1"/>
  <c r="BH417" i="1"/>
  <c r="R418" i="1"/>
  <c r="T418" i="1"/>
  <c r="AV418" i="1"/>
  <c r="K418" i="1" s="1"/>
  <c r="AW418" i="1"/>
  <c r="AX418" i="1"/>
  <c r="AY418" i="1"/>
  <c r="AZ418" i="1"/>
  <c r="BA418" i="1" s="1"/>
  <c r="P418" i="1" s="1"/>
  <c r="BB418" i="1" s="1"/>
  <c r="BE418" i="1"/>
  <c r="BF418" i="1"/>
  <c r="BH418" i="1"/>
  <c r="R419" i="1"/>
  <c r="T419" i="1" s="1"/>
  <c r="AV419" i="1"/>
  <c r="K419" i="1" s="1"/>
  <c r="BN419" i="1" s="1"/>
  <c r="AW419" i="1"/>
  <c r="AX419" i="1"/>
  <c r="AY419" i="1"/>
  <c r="AZ419" i="1"/>
  <c r="BE419" i="1"/>
  <c r="BF419" i="1" s="1"/>
  <c r="BI419" i="1" s="1"/>
  <c r="BH419" i="1"/>
  <c r="R420" i="1"/>
  <c r="T420" i="1" s="1"/>
  <c r="AV420" i="1"/>
  <c r="AX420" i="1"/>
  <c r="AY420" i="1"/>
  <c r="AZ420" i="1"/>
  <c r="BE420" i="1"/>
  <c r="BF420" i="1" s="1"/>
  <c r="BH420" i="1"/>
  <c r="R421" i="1"/>
  <c r="T421" i="1"/>
  <c r="AV421" i="1"/>
  <c r="AX421" i="1"/>
  <c r="AY421" i="1"/>
  <c r="AZ421" i="1"/>
  <c r="BE421" i="1"/>
  <c r="BF421" i="1" s="1"/>
  <c r="BH421" i="1"/>
  <c r="BI421" i="1" s="1"/>
  <c r="R422" i="1"/>
  <c r="T422" i="1" s="1"/>
  <c r="AV422" i="1"/>
  <c r="AW422" i="1" s="1"/>
  <c r="AX422" i="1"/>
  <c r="AY422" i="1"/>
  <c r="AZ422" i="1"/>
  <c r="BE422" i="1"/>
  <c r="BF422" i="1" s="1"/>
  <c r="BH422" i="1"/>
  <c r="R423" i="1"/>
  <c r="T423" i="1" s="1"/>
  <c r="AV423" i="1"/>
  <c r="AX423" i="1"/>
  <c r="AY423" i="1"/>
  <c r="AZ423" i="1"/>
  <c r="BE423" i="1"/>
  <c r="BF423" i="1" s="1"/>
  <c r="BI423" i="1" s="1"/>
  <c r="BH423" i="1"/>
  <c r="R424" i="1"/>
  <c r="T424" i="1"/>
  <c r="AV424" i="1"/>
  <c r="AX424" i="1"/>
  <c r="AY424" i="1"/>
  <c r="AZ424" i="1"/>
  <c r="BE424" i="1"/>
  <c r="BF424" i="1"/>
  <c r="BH424" i="1"/>
  <c r="R425" i="1"/>
  <c r="T425" i="1" s="1"/>
  <c r="AV425" i="1"/>
  <c r="AX425" i="1"/>
  <c r="AY425" i="1"/>
  <c r="AZ425" i="1"/>
  <c r="BE425" i="1"/>
  <c r="BF425" i="1" s="1"/>
  <c r="BH425" i="1"/>
  <c r="K426" i="1"/>
  <c r="BN426" i="1" s="1"/>
  <c r="R426" i="1"/>
  <c r="T426" i="1" s="1"/>
  <c r="AV426" i="1"/>
  <c r="AW426" i="1" s="1"/>
  <c r="N426" i="1" s="1"/>
  <c r="AX426" i="1"/>
  <c r="AY426" i="1"/>
  <c r="AZ426" i="1"/>
  <c r="BE426" i="1"/>
  <c r="BF426" i="1"/>
  <c r="BI426" i="1" s="1"/>
  <c r="BH426" i="1"/>
  <c r="R427" i="1"/>
  <c r="T427" i="1" s="1"/>
  <c r="AV427" i="1"/>
  <c r="K427" i="1" s="1"/>
  <c r="AW427" i="1"/>
  <c r="AX427" i="1"/>
  <c r="AY427" i="1"/>
  <c r="AZ427" i="1"/>
  <c r="BE427" i="1"/>
  <c r="BF427" i="1"/>
  <c r="BH427" i="1"/>
  <c r="R428" i="1"/>
  <c r="T428" i="1" s="1"/>
  <c r="AV428" i="1"/>
  <c r="AW428" i="1" s="1"/>
  <c r="AX428" i="1"/>
  <c r="AY428" i="1"/>
  <c r="AZ428" i="1"/>
  <c r="BE428" i="1"/>
  <c r="BF428" i="1" s="1"/>
  <c r="BI428" i="1" s="1"/>
  <c r="BH428" i="1"/>
  <c r="R429" i="1"/>
  <c r="T429" i="1" s="1"/>
  <c r="AV429" i="1"/>
  <c r="AW429" i="1" s="1"/>
  <c r="N429" i="1" s="1"/>
  <c r="AX429" i="1"/>
  <c r="AY429" i="1"/>
  <c r="AZ429" i="1"/>
  <c r="BA429" i="1"/>
  <c r="P429" i="1" s="1"/>
  <c r="BB429" i="1" s="1"/>
  <c r="BE429" i="1"/>
  <c r="BF429" i="1"/>
  <c r="BI429" i="1" s="1"/>
  <c r="BH429" i="1"/>
  <c r="K430" i="1"/>
  <c r="R430" i="1"/>
  <c r="T430" i="1" s="1"/>
  <c r="BN430" i="1" s="1"/>
  <c r="AV430" i="1"/>
  <c r="AW430" i="1"/>
  <c r="AX430" i="1"/>
  <c r="AY430" i="1"/>
  <c r="AZ430" i="1"/>
  <c r="BE430" i="1"/>
  <c r="BF430" i="1"/>
  <c r="BH430" i="1"/>
  <c r="K431" i="1"/>
  <c r="BN431" i="1" s="1"/>
  <c r="N431" i="1"/>
  <c r="R431" i="1"/>
  <c r="T431" i="1" s="1"/>
  <c r="AV431" i="1"/>
  <c r="AW431" i="1" s="1"/>
  <c r="AX431" i="1"/>
  <c r="AY431" i="1"/>
  <c r="AZ431" i="1"/>
  <c r="BE431" i="1"/>
  <c r="BF431" i="1" s="1"/>
  <c r="BH431" i="1"/>
  <c r="R432" i="1"/>
  <c r="T432" i="1" s="1"/>
  <c r="AV432" i="1"/>
  <c r="AW432" i="1" s="1"/>
  <c r="N432" i="1" s="1"/>
  <c r="AX432" i="1"/>
  <c r="AY432" i="1"/>
  <c r="AZ432" i="1"/>
  <c r="BA432" i="1" s="1"/>
  <c r="P432" i="1" s="1"/>
  <c r="BB432" i="1" s="1"/>
  <c r="BE432" i="1"/>
  <c r="BF432" i="1" s="1"/>
  <c r="BH432" i="1"/>
  <c r="R433" i="1"/>
  <c r="T433" i="1" s="1"/>
  <c r="AV433" i="1"/>
  <c r="K433" i="1" s="1"/>
  <c r="AW433" i="1"/>
  <c r="AX433" i="1"/>
  <c r="AY433" i="1"/>
  <c r="AZ433" i="1"/>
  <c r="BE433" i="1"/>
  <c r="BF433" i="1" s="1"/>
  <c r="BH433" i="1"/>
  <c r="BI433" i="1"/>
  <c r="R434" i="1"/>
  <c r="T434" i="1"/>
  <c r="AV434" i="1"/>
  <c r="AX434" i="1"/>
  <c r="AY434" i="1"/>
  <c r="AZ434" i="1"/>
  <c r="BE434" i="1"/>
  <c r="BF434" i="1" s="1"/>
  <c r="BH434" i="1"/>
  <c r="R435" i="1"/>
  <c r="T435" i="1" s="1"/>
  <c r="AV435" i="1"/>
  <c r="AX435" i="1"/>
  <c r="AY435" i="1"/>
  <c r="AZ435" i="1"/>
  <c r="BE435" i="1"/>
  <c r="BF435" i="1" s="1"/>
  <c r="BH435" i="1"/>
  <c r="R436" i="1"/>
  <c r="T436" i="1" s="1"/>
  <c r="AV436" i="1"/>
  <c r="K436" i="1" s="1"/>
  <c r="AX436" i="1"/>
  <c r="AY436" i="1"/>
  <c r="AZ436" i="1"/>
  <c r="BE436" i="1"/>
  <c r="BF436" i="1" s="1"/>
  <c r="BH436" i="1"/>
  <c r="R437" i="1"/>
  <c r="T437" i="1" s="1"/>
  <c r="AV437" i="1"/>
  <c r="AX437" i="1"/>
  <c r="AY437" i="1"/>
  <c r="AZ437" i="1"/>
  <c r="BE437" i="1"/>
  <c r="BF437" i="1" s="1"/>
  <c r="BH437" i="1"/>
  <c r="R438" i="1"/>
  <c r="T438" i="1" s="1"/>
  <c r="AV438" i="1"/>
  <c r="AX438" i="1"/>
  <c r="AY438" i="1"/>
  <c r="AZ438" i="1"/>
  <c r="BE438" i="1"/>
  <c r="BF438" i="1"/>
  <c r="BH438" i="1"/>
  <c r="R439" i="1"/>
  <c r="T439" i="1"/>
  <c r="BN439" i="1" s="1"/>
  <c r="AV439" i="1"/>
  <c r="K439" i="1" s="1"/>
  <c r="AW439" i="1"/>
  <c r="AX439" i="1"/>
  <c r="AY439" i="1"/>
  <c r="AZ439" i="1"/>
  <c r="BE439" i="1"/>
  <c r="BF439" i="1" s="1"/>
  <c r="BI439" i="1" s="1"/>
  <c r="BH439" i="1"/>
  <c r="R440" i="1"/>
  <c r="T440" i="1" s="1"/>
  <c r="AV440" i="1"/>
  <c r="AX440" i="1"/>
  <c r="AY440" i="1"/>
  <c r="AZ440" i="1"/>
  <c r="BE440" i="1"/>
  <c r="BF440" i="1" s="1"/>
  <c r="BI440" i="1" s="1"/>
  <c r="BH440" i="1"/>
  <c r="R441" i="1"/>
  <c r="T441" i="1"/>
  <c r="AV441" i="1"/>
  <c r="AW441" i="1" s="1"/>
  <c r="N441" i="1" s="1"/>
  <c r="AX441" i="1"/>
  <c r="AY441" i="1"/>
  <c r="AZ441" i="1"/>
  <c r="BE441" i="1"/>
  <c r="BF441" i="1"/>
  <c r="BI441" i="1" s="1"/>
  <c r="BH441" i="1"/>
  <c r="K442" i="1"/>
  <c r="BN442" i="1" s="1"/>
  <c r="N442" i="1"/>
  <c r="R442" i="1"/>
  <c r="T442" i="1" s="1"/>
  <c r="AV442" i="1"/>
  <c r="AW442" i="1"/>
  <c r="AX442" i="1"/>
  <c r="AY442" i="1"/>
  <c r="AZ442" i="1"/>
  <c r="BA442" i="1" s="1"/>
  <c r="P442" i="1" s="1"/>
  <c r="BB442" i="1" s="1"/>
  <c r="BE442" i="1"/>
  <c r="BF442" i="1"/>
  <c r="BH442" i="1"/>
  <c r="R443" i="1"/>
  <c r="T443" i="1"/>
  <c r="AV443" i="1"/>
  <c r="K443" i="1" s="1"/>
  <c r="BN443" i="1" s="1"/>
  <c r="AW443" i="1"/>
  <c r="N443" i="1" s="1"/>
  <c r="AX443" i="1"/>
  <c r="AY443" i="1"/>
  <c r="AZ443" i="1"/>
  <c r="BE443" i="1"/>
  <c r="BF443" i="1"/>
  <c r="BH443" i="1"/>
  <c r="BI443" i="1" s="1"/>
  <c r="R444" i="1"/>
  <c r="T444" i="1"/>
  <c r="AV444" i="1"/>
  <c r="AW444" i="1" s="1"/>
  <c r="N444" i="1" s="1"/>
  <c r="AX444" i="1"/>
  <c r="AY444" i="1"/>
  <c r="AZ444" i="1"/>
  <c r="BA444" i="1" s="1"/>
  <c r="P444" i="1" s="1"/>
  <c r="BB444" i="1" s="1"/>
  <c r="BE444" i="1"/>
  <c r="BF444" i="1"/>
  <c r="BH444" i="1"/>
  <c r="R445" i="1"/>
  <c r="T445" i="1" s="1"/>
  <c r="AV445" i="1"/>
  <c r="K445" i="1" s="1"/>
  <c r="AX445" i="1"/>
  <c r="AY445" i="1"/>
  <c r="AZ445" i="1"/>
  <c r="BE445" i="1"/>
  <c r="BF445" i="1"/>
  <c r="BH445" i="1"/>
  <c r="BI445" i="1"/>
  <c r="R446" i="1"/>
  <c r="T446" i="1" s="1"/>
  <c r="AV446" i="1"/>
  <c r="K446" i="1" s="1"/>
  <c r="AW446" i="1"/>
  <c r="AX446" i="1"/>
  <c r="AY446" i="1"/>
  <c r="AZ446" i="1"/>
  <c r="BE446" i="1"/>
  <c r="BF446" i="1" s="1"/>
  <c r="BH446" i="1"/>
  <c r="BI446" i="1"/>
  <c r="K447" i="1"/>
  <c r="N447" i="1"/>
  <c r="R447" i="1"/>
  <c r="T447" i="1" s="1"/>
  <c r="BN447" i="1" s="1"/>
  <c r="AV447" i="1"/>
  <c r="AW447" i="1" s="1"/>
  <c r="AX447" i="1"/>
  <c r="AY447" i="1"/>
  <c r="AZ447" i="1"/>
  <c r="BE447" i="1"/>
  <c r="BF447" i="1" s="1"/>
  <c r="BH447" i="1"/>
  <c r="R448" i="1"/>
  <c r="T448" i="1" s="1"/>
  <c r="AV448" i="1"/>
  <c r="AX448" i="1"/>
  <c r="AY448" i="1"/>
  <c r="AZ448" i="1"/>
  <c r="BE448" i="1"/>
  <c r="BF448" i="1" s="1"/>
  <c r="BH448" i="1"/>
  <c r="R449" i="1"/>
  <c r="T449" i="1" s="1"/>
  <c r="AV449" i="1"/>
  <c r="K449" i="1" s="1"/>
  <c r="AX449" i="1"/>
  <c r="AY449" i="1"/>
  <c r="AZ449" i="1"/>
  <c r="BE449" i="1"/>
  <c r="BF449" i="1"/>
  <c r="BI449" i="1" s="1"/>
  <c r="BH449" i="1"/>
  <c r="R450" i="1"/>
  <c r="T450" i="1" s="1"/>
  <c r="AV450" i="1"/>
  <c r="AW450" i="1" s="1"/>
  <c r="AX450" i="1"/>
  <c r="AY450" i="1"/>
  <c r="AZ450" i="1"/>
  <c r="BA450" i="1" s="1"/>
  <c r="P450" i="1" s="1"/>
  <c r="BB450" i="1" s="1"/>
  <c r="BE450" i="1"/>
  <c r="BF450" i="1"/>
  <c r="BH450" i="1"/>
  <c r="R451" i="1"/>
  <c r="T451" i="1" s="1"/>
  <c r="AV451" i="1"/>
  <c r="AW451" i="1" s="1"/>
  <c r="N451" i="1" s="1"/>
  <c r="AX451" i="1"/>
  <c r="AY451" i="1"/>
  <c r="AZ451" i="1"/>
  <c r="BA451" i="1" s="1"/>
  <c r="P451" i="1" s="1"/>
  <c r="BB451" i="1" s="1"/>
  <c r="O451" i="1" s="1"/>
  <c r="BE451" i="1"/>
  <c r="BF451" i="1" s="1"/>
  <c r="BH451" i="1"/>
  <c r="R452" i="1"/>
  <c r="T452" i="1"/>
  <c r="AV452" i="1"/>
  <c r="AW452" i="1" s="1"/>
  <c r="AX452" i="1"/>
  <c r="AY452" i="1"/>
  <c r="AZ452" i="1"/>
  <c r="BE452" i="1"/>
  <c r="BF452" i="1" s="1"/>
  <c r="BI452" i="1" s="1"/>
  <c r="BH452" i="1"/>
  <c r="R453" i="1"/>
  <c r="T453" i="1" s="1"/>
  <c r="AV453" i="1"/>
  <c r="AW453" i="1" s="1"/>
  <c r="AX453" i="1"/>
  <c r="AY453" i="1"/>
  <c r="AZ453" i="1"/>
  <c r="BA453" i="1" s="1"/>
  <c r="P453" i="1" s="1"/>
  <c r="BB453" i="1" s="1"/>
  <c r="BE453" i="1"/>
  <c r="BF453" i="1"/>
  <c r="BH453" i="1"/>
  <c r="K454" i="1"/>
  <c r="N454" i="1"/>
  <c r="R454" i="1"/>
  <c r="T454" i="1" s="1"/>
  <c r="AV454" i="1"/>
  <c r="AW454" i="1" s="1"/>
  <c r="AX454" i="1"/>
  <c r="AY454" i="1"/>
  <c r="BA454" i="1" s="1"/>
  <c r="P454" i="1" s="1"/>
  <c r="BB454" i="1" s="1"/>
  <c r="AZ454" i="1"/>
  <c r="BE454" i="1"/>
  <c r="BF454" i="1" s="1"/>
  <c r="BH454" i="1"/>
  <c r="K455" i="1"/>
  <c r="R455" i="1"/>
  <c r="T455" i="1"/>
  <c r="AV455" i="1"/>
  <c r="AW455" i="1" s="1"/>
  <c r="AX455" i="1"/>
  <c r="AY455" i="1"/>
  <c r="AZ455" i="1"/>
  <c r="BE455" i="1"/>
  <c r="BF455" i="1" s="1"/>
  <c r="BI455" i="1" s="1"/>
  <c r="BH455" i="1"/>
  <c r="R456" i="1"/>
  <c r="T456" i="1"/>
  <c r="AV456" i="1"/>
  <c r="AW456" i="1" s="1"/>
  <c r="N456" i="1" s="1"/>
  <c r="AX456" i="1"/>
  <c r="AY456" i="1"/>
  <c r="AZ456" i="1"/>
  <c r="BE456" i="1"/>
  <c r="BF456" i="1" s="1"/>
  <c r="BI456" i="1" s="1"/>
  <c r="BH456" i="1"/>
  <c r="R457" i="1"/>
  <c r="T457" i="1"/>
  <c r="AV457" i="1"/>
  <c r="AW457" i="1" s="1"/>
  <c r="N457" i="1" s="1"/>
  <c r="AX457" i="1"/>
  <c r="AY457" i="1"/>
  <c r="AZ457" i="1"/>
  <c r="BE457" i="1"/>
  <c r="BF457" i="1" s="1"/>
  <c r="BH457" i="1"/>
  <c r="K458" i="1"/>
  <c r="R458" i="1"/>
  <c r="T458" i="1"/>
  <c r="AV458" i="1"/>
  <c r="AW458" i="1"/>
  <c r="AX458" i="1"/>
  <c r="AY458" i="1"/>
  <c r="AZ458" i="1"/>
  <c r="BE458" i="1"/>
  <c r="BF458" i="1" s="1"/>
  <c r="BI458" i="1" s="1"/>
  <c r="BH458" i="1"/>
  <c r="R459" i="1"/>
  <c r="T459" i="1"/>
  <c r="AV459" i="1"/>
  <c r="AW459" i="1" s="1"/>
  <c r="N459" i="1" s="1"/>
  <c r="AX459" i="1"/>
  <c r="AY459" i="1"/>
  <c r="AZ459" i="1"/>
  <c r="BE459" i="1"/>
  <c r="BF459" i="1" s="1"/>
  <c r="BI459" i="1" s="1"/>
  <c r="BH459" i="1"/>
  <c r="R460" i="1"/>
  <c r="T460" i="1" s="1"/>
  <c r="AV460" i="1"/>
  <c r="AW460" i="1" s="1"/>
  <c r="AX460" i="1"/>
  <c r="AY460" i="1"/>
  <c r="AZ460" i="1"/>
  <c r="BE460" i="1"/>
  <c r="BF460" i="1"/>
  <c r="BH460" i="1"/>
  <c r="BI460" i="1" s="1"/>
  <c r="R461" i="1"/>
  <c r="T461" i="1" s="1"/>
  <c r="AV461" i="1"/>
  <c r="K461" i="1" s="1"/>
  <c r="AW461" i="1"/>
  <c r="AX461" i="1"/>
  <c r="AY461" i="1"/>
  <c r="AZ461" i="1"/>
  <c r="BE461" i="1"/>
  <c r="BF461" i="1"/>
  <c r="BI461" i="1" s="1"/>
  <c r="BH461" i="1"/>
  <c r="K462" i="1"/>
  <c r="R462" i="1"/>
  <c r="T462" i="1" s="1"/>
  <c r="AV462" i="1"/>
  <c r="AW462" i="1" s="1"/>
  <c r="AX462" i="1"/>
  <c r="AY462" i="1"/>
  <c r="AZ462" i="1"/>
  <c r="BA462" i="1" s="1"/>
  <c r="P462" i="1" s="1"/>
  <c r="BB462" i="1" s="1"/>
  <c r="BE462" i="1"/>
  <c r="BF462" i="1"/>
  <c r="BH462" i="1"/>
  <c r="R463" i="1"/>
  <c r="T463" i="1" s="1"/>
  <c r="AV463" i="1"/>
  <c r="AW463" i="1" s="1"/>
  <c r="N463" i="1" s="1"/>
  <c r="AX463" i="1"/>
  <c r="AY463" i="1"/>
  <c r="AZ463" i="1"/>
  <c r="BA463" i="1" s="1"/>
  <c r="P463" i="1" s="1"/>
  <c r="BB463" i="1" s="1"/>
  <c r="O463" i="1" s="1"/>
  <c r="BE463" i="1"/>
  <c r="BF463" i="1" s="1"/>
  <c r="BH463" i="1"/>
  <c r="R464" i="1"/>
  <c r="T464" i="1" s="1"/>
  <c r="AV464" i="1"/>
  <c r="AW464" i="1" s="1"/>
  <c r="AX464" i="1"/>
  <c r="AY464" i="1"/>
  <c r="AZ464" i="1"/>
  <c r="BE464" i="1"/>
  <c r="BF464" i="1" s="1"/>
  <c r="BI464" i="1" s="1"/>
  <c r="BH464" i="1"/>
  <c r="R465" i="1"/>
  <c r="T465" i="1"/>
  <c r="AV465" i="1"/>
  <c r="AW465" i="1" s="1"/>
  <c r="AX465" i="1"/>
  <c r="AY465" i="1"/>
  <c r="AZ465" i="1"/>
  <c r="BE465" i="1"/>
  <c r="BF465" i="1" s="1"/>
  <c r="BH465" i="1"/>
  <c r="N466" i="1"/>
  <c r="R466" i="1"/>
  <c r="T466" i="1" s="1"/>
  <c r="AV466" i="1"/>
  <c r="AW466" i="1" s="1"/>
  <c r="AX466" i="1"/>
  <c r="AY466" i="1"/>
  <c r="AZ466" i="1"/>
  <c r="BE466" i="1"/>
  <c r="BF466" i="1"/>
  <c r="BH466" i="1"/>
  <c r="R467" i="1"/>
  <c r="T467" i="1"/>
  <c r="AV467" i="1"/>
  <c r="AW467" i="1" s="1"/>
  <c r="AX467" i="1"/>
  <c r="AY467" i="1"/>
  <c r="AZ467" i="1"/>
  <c r="BE467" i="1"/>
  <c r="BF467" i="1"/>
  <c r="BH467" i="1"/>
  <c r="R468" i="1"/>
  <c r="T468" i="1"/>
  <c r="AV468" i="1"/>
  <c r="AW468" i="1" s="1"/>
  <c r="AX468" i="1"/>
  <c r="AY468" i="1"/>
  <c r="AZ468" i="1"/>
  <c r="BE468" i="1"/>
  <c r="BF468" i="1" s="1"/>
  <c r="BI468" i="1" s="1"/>
  <c r="BH468" i="1"/>
  <c r="R469" i="1"/>
  <c r="T469" i="1" s="1"/>
  <c r="AV469" i="1"/>
  <c r="AW469" i="1" s="1"/>
  <c r="N469" i="1" s="1"/>
  <c r="AX469" i="1"/>
  <c r="AY469" i="1"/>
  <c r="AZ469" i="1"/>
  <c r="BA469" i="1" s="1"/>
  <c r="P469" i="1" s="1"/>
  <c r="BB469" i="1" s="1"/>
  <c r="BE469" i="1"/>
  <c r="BF469" i="1"/>
  <c r="BH469" i="1"/>
  <c r="R470" i="1"/>
  <c r="T470" i="1" s="1"/>
  <c r="AV470" i="1"/>
  <c r="K470" i="1" s="1"/>
  <c r="AW470" i="1"/>
  <c r="N470" i="1" s="1"/>
  <c r="AX470" i="1"/>
  <c r="AY470" i="1"/>
  <c r="AZ470" i="1"/>
  <c r="BE470" i="1"/>
  <c r="BF470" i="1" s="1"/>
  <c r="BI470" i="1" s="1"/>
  <c r="BH470" i="1"/>
  <c r="R471" i="1"/>
  <c r="T471" i="1"/>
  <c r="AV471" i="1"/>
  <c r="AW471" i="1" s="1"/>
  <c r="AX471" i="1"/>
  <c r="AY471" i="1"/>
  <c r="AZ471" i="1"/>
  <c r="BE471" i="1"/>
  <c r="BF471" i="1" s="1"/>
  <c r="BH471" i="1"/>
  <c r="K472" i="1"/>
  <c r="R472" i="1"/>
  <c r="T472" i="1"/>
  <c r="AV472" i="1"/>
  <c r="AW472" i="1" s="1"/>
  <c r="AX472" i="1"/>
  <c r="AY472" i="1"/>
  <c r="AZ472" i="1"/>
  <c r="BE472" i="1"/>
  <c r="BF472" i="1"/>
  <c r="BI472" i="1" s="1"/>
  <c r="BH472" i="1"/>
  <c r="BN472" i="1"/>
  <c r="R473" i="1"/>
  <c r="T473" i="1" s="1"/>
  <c r="AV473" i="1"/>
  <c r="K473" i="1" s="1"/>
  <c r="AW473" i="1"/>
  <c r="AX473" i="1"/>
  <c r="AY473" i="1"/>
  <c r="AZ473" i="1"/>
  <c r="BE473" i="1"/>
  <c r="BF473" i="1"/>
  <c r="BH473" i="1"/>
  <c r="R474" i="1"/>
  <c r="T474" i="1"/>
  <c r="AV474" i="1"/>
  <c r="AW474" i="1" s="1"/>
  <c r="AX474" i="1"/>
  <c r="AY474" i="1"/>
  <c r="AZ474" i="1"/>
  <c r="BA474" i="1" s="1"/>
  <c r="P474" i="1" s="1"/>
  <c r="BB474" i="1" s="1"/>
  <c r="BE474" i="1"/>
  <c r="BF474" i="1"/>
  <c r="BI474" i="1" s="1"/>
  <c r="BH474" i="1"/>
  <c r="R475" i="1"/>
  <c r="T475" i="1"/>
  <c r="AV475" i="1"/>
  <c r="AW475" i="1" s="1"/>
  <c r="AX475" i="1"/>
  <c r="AY475" i="1"/>
  <c r="AZ475" i="1"/>
  <c r="BE475" i="1"/>
  <c r="BF475" i="1"/>
  <c r="BH475" i="1"/>
  <c r="K476" i="1"/>
  <c r="N476" i="1"/>
  <c r="R476" i="1"/>
  <c r="T476" i="1"/>
  <c r="AV476" i="1"/>
  <c r="AW476" i="1"/>
  <c r="AX476" i="1"/>
  <c r="AY476" i="1"/>
  <c r="AZ476" i="1"/>
  <c r="BE476" i="1"/>
  <c r="BF476" i="1"/>
  <c r="BI476" i="1" s="1"/>
  <c r="BH476" i="1"/>
  <c r="K477" i="1"/>
  <c r="BN477" i="1" s="1"/>
  <c r="N477" i="1"/>
  <c r="R477" i="1"/>
  <c r="T477" i="1"/>
  <c r="AV477" i="1"/>
  <c r="AW477" i="1" s="1"/>
  <c r="AX477" i="1"/>
  <c r="AY477" i="1"/>
  <c r="AZ477" i="1"/>
  <c r="BE477" i="1"/>
  <c r="BF477" i="1"/>
  <c r="BH477" i="1"/>
  <c r="R478" i="1"/>
  <c r="T478" i="1"/>
  <c r="AV478" i="1"/>
  <c r="AW478" i="1" s="1"/>
  <c r="N478" i="1" s="1"/>
  <c r="AX478" i="1"/>
  <c r="AY478" i="1"/>
  <c r="AZ478" i="1"/>
  <c r="BA478" i="1" s="1"/>
  <c r="P478" i="1" s="1"/>
  <c r="BB478" i="1" s="1"/>
  <c r="BC478" i="1" s="1"/>
  <c r="BD478" i="1" s="1"/>
  <c r="BG478" i="1" s="1"/>
  <c r="L478" i="1" s="1"/>
  <c r="BJ478" i="1" s="1"/>
  <c r="BE478" i="1"/>
  <c r="BF478" i="1" s="1"/>
  <c r="BI478" i="1" s="1"/>
  <c r="BH478" i="1"/>
  <c r="R479" i="1"/>
  <c r="T479" i="1" s="1"/>
  <c r="AV479" i="1"/>
  <c r="K479" i="1" s="1"/>
  <c r="AW479" i="1"/>
  <c r="AX479" i="1"/>
  <c r="AY479" i="1"/>
  <c r="AZ479" i="1"/>
  <c r="BE479" i="1"/>
  <c r="BF479" i="1" s="1"/>
  <c r="BH479" i="1"/>
  <c r="R480" i="1"/>
  <c r="T480" i="1"/>
  <c r="AV480" i="1"/>
  <c r="AW480" i="1" s="1"/>
  <c r="AX480" i="1"/>
  <c r="AY480" i="1"/>
  <c r="AZ480" i="1"/>
  <c r="BE480" i="1"/>
  <c r="BF480" i="1" s="1"/>
  <c r="BI480" i="1" s="1"/>
  <c r="BH480" i="1"/>
  <c r="R481" i="1"/>
  <c r="T481" i="1" s="1"/>
  <c r="AV481" i="1"/>
  <c r="AW481" i="1" s="1"/>
  <c r="AX481" i="1"/>
  <c r="AY481" i="1"/>
  <c r="AZ481" i="1"/>
  <c r="BE481" i="1"/>
  <c r="BF481" i="1"/>
  <c r="BH481" i="1"/>
  <c r="R482" i="1"/>
  <c r="T482" i="1" s="1"/>
  <c r="AV482" i="1"/>
  <c r="K482" i="1" s="1"/>
  <c r="BN482" i="1" s="1"/>
  <c r="AX482" i="1"/>
  <c r="AY482" i="1"/>
  <c r="AZ482" i="1"/>
  <c r="BE482" i="1"/>
  <c r="BF482" i="1"/>
  <c r="BI482" i="1" s="1"/>
  <c r="BH482" i="1"/>
  <c r="R483" i="1"/>
  <c r="T483" i="1" s="1"/>
  <c r="AV483" i="1"/>
  <c r="AW483" i="1" s="1"/>
  <c r="N483" i="1" s="1"/>
  <c r="AX483" i="1"/>
  <c r="AY483" i="1"/>
  <c r="AZ483" i="1"/>
  <c r="BA483" i="1" s="1"/>
  <c r="P483" i="1" s="1"/>
  <c r="BB483" i="1" s="1"/>
  <c r="BE483" i="1"/>
  <c r="BF483" i="1"/>
  <c r="BH483" i="1"/>
  <c r="R484" i="1"/>
  <c r="T484" i="1"/>
  <c r="AV484" i="1"/>
  <c r="K484" i="1" s="1"/>
  <c r="BN484" i="1" s="1"/>
  <c r="AW484" i="1"/>
  <c r="N484" i="1" s="1"/>
  <c r="AX484" i="1"/>
  <c r="AY484" i="1"/>
  <c r="AZ484" i="1"/>
  <c r="BA484" i="1" s="1"/>
  <c r="P484" i="1" s="1"/>
  <c r="BB484" i="1" s="1"/>
  <c r="BE484" i="1"/>
  <c r="BF484" i="1"/>
  <c r="BI484" i="1" s="1"/>
  <c r="BH484" i="1"/>
  <c r="R485" i="1"/>
  <c r="T485" i="1"/>
  <c r="AV485" i="1"/>
  <c r="K485" i="1" s="1"/>
  <c r="AW485" i="1"/>
  <c r="AX485" i="1"/>
  <c r="AY485" i="1"/>
  <c r="AZ485" i="1"/>
  <c r="BE485" i="1"/>
  <c r="BF485" i="1" s="1"/>
  <c r="BH485" i="1"/>
  <c r="K486" i="1"/>
  <c r="BN486" i="1" s="1"/>
  <c r="R486" i="1"/>
  <c r="T486" i="1"/>
  <c r="AV486" i="1"/>
  <c r="AW486" i="1"/>
  <c r="N486" i="1" s="1"/>
  <c r="AX486" i="1"/>
  <c r="AY486" i="1"/>
  <c r="AZ486" i="1"/>
  <c r="BA486" i="1" s="1"/>
  <c r="P486" i="1" s="1"/>
  <c r="BB486" i="1" s="1"/>
  <c r="BE486" i="1"/>
  <c r="BF486" i="1" s="1"/>
  <c r="BH486" i="1"/>
  <c r="R487" i="1"/>
  <c r="T487" i="1"/>
  <c r="AV487" i="1"/>
  <c r="K487" i="1" s="1"/>
  <c r="BN487" i="1" s="1"/>
  <c r="AX487" i="1"/>
  <c r="AY487" i="1"/>
  <c r="AZ487" i="1"/>
  <c r="BE487" i="1"/>
  <c r="BF487" i="1"/>
  <c r="BI487" i="1" s="1"/>
  <c r="BH487" i="1"/>
  <c r="R488" i="1"/>
  <c r="T488" i="1"/>
  <c r="AV488" i="1"/>
  <c r="K488" i="1" s="1"/>
  <c r="AX488" i="1"/>
  <c r="AY488" i="1"/>
  <c r="AZ488" i="1"/>
  <c r="BE488" i="1"/>
  <c r="BF488" i="1" s="1"/>
  <c r="BI488" i="1" s="1"/>
  <c r="BH488" i="1"/>
  <c r="O442" i="1" l="1"/>
  <c r="BC442" i="1"/>
  <c r="BD442" i="1" s="1"/>
  <c r="BG442" i="1" s="1"/>
  <c r="L442" i="1" s="1"/>
  <c r="BJ442" i="1" s="1"/>
  <c r="M442" i="1" s="1"/>
  <c r="N472" i="1"/>
  <c r="BA472" i="1"/>
  <c r="P472" i="1" s="1"/>
  <c r="BB472" i="1" s="1"/>
  <c r="BC472" i="1" s="1"/>
  <c r="BD472" i="1" s="1"/>
  <c r="BG472" i="1" s="1"/>
  <c r="L472" i="1" s="1"/>
  <c r="BJ472" i="1" s="1"/>
  <c r="M472" i="1" s="1"/>
  <c r="BI471" i="1"/>
  <c r="BI425" i="1"/>
  <c r="K410" i="1"/>
  <c r="AW410" i="1"/>
  <c r="N410" i="1" s="1"/>
  <c r="AW154" i="1"/>
  <c r="N154" i="1" s="1"/>
  <c r="K154" i="1"/>
  <c r="BN154" i="1" s="1"/>
  <c r="AW482" i="1"/>
  <c r="N482" i="1" s="1"/>
  <c r="BA481" i="1"/>
  <c r="P481" i="1" s="1"/>
  <c r="BB481" i="1" s="1"/>
  <c r="BA470" i="1"/>
  <c r="P470" i="1" s="1"/>
  <c r="BB470" i="1" s="1"/>
  <c r="K466" i="1"/>
  <c r="BN466" i="1" s="1"/>
  <c r="AW449" i="1"/>
  <c r="BI422" i="1"/>
  <c r="BI408" i="1"/>
  <c r="BN360" i="1"/>
  <c r="K161" i="1"/>
  <c r="BN161" i="1" s="1"/>
  <c r="AW161" i="1"/>
  <c r="N161" i="1" s="1"/>
  <c r="T331" i="1"/>
  <c r="AW264" i="1"/>
  <c r="N264" i="1" s="1"/>
  <c r="K264" i="1"/>
  <c r="AW147" i="1"/>
  <c r="N147" i="1" s="1"/>
  <c r="K147" i="1"/>
  <c r="BI434" i="1"/>
  <c r="K424" i="1"/>
  <c r="AW424" i="1"/>
  <c r="N424" i="1" s="1"/>
  <c r="BA411" i="1"/>
  <c r="P411" i="1" s="1"/>
  <c r="BB411" i="1" s="1"/>
  <c r="BC411" i="1" s="1"/>
  <c r="BD411" i="1" s="1"/>
  <c r="BG411" i="1" s="1"/>
  <c r="L411" i="1" s="1"/>
  <c r="BJ411" i="1" s="1"/>
  <c r="M411" i="1" s="1"/>
  <c r="K332" i="1"/>
  <c r="BN332" i="1" s="1"/>
  <c r="AW332" i="1"/>
  <c r="N332" i="1" s="1"/>
  <c r="AW313" i="1"/>
  <c r="N313" i="1" s="1"/>
  <c r="K313" i="1"/>
  <c r="K129" i="1"/>
  <c r="BN129" i="1" s="1"/>
  <c r="AW129" i="1"/>
  <c r="N129" i="1" s="1"/>
  <c r="K413" i="1"/>
  <c r="BN413" i="1" s="1"/>
  <c r="AW413" i="1"/>
  <c r="BA460" i="1"/>
  <c r="P460" i="1" s="1"/>
  <c r="BB460" i="1" s="1"/>
  <c r="BN328" i="1"/>
  <c r="K285" i="1"/>
  <c r="BN285" i="1" s="1"/>
  <c r="AW285" i="1"/>
  <c r="O467" i="1"/>
  <c r="AW488" i="1"/>
  <c r="BA488" i="1" s="1"/>
  <c r="P488" i="1" s="1"/>
  <c r="BB488" i="1" s="1"/>
  <c r="AW487" i="1"/>
  <c r="AW436" i="1"/>
  <c r="BI430" i="1"/>
  <c r="BI409" i="1"/>
  <c r="K395" i="1"/>
  <c r="AW395" i="1"/>
  <c r="AW381" i="1"/>
  <c r="K381" i="1"/>
  <c r="AW370" i="1"/>
  <c r="N370" i="1" s="1"/>
  <c r="K370" i="1"/>
  <c r="AW364" i="1"/>
  <c r="N364" i="1" s="1"/>
  <c r="K364" i="1"/>
  <c r="BI359" i="1"/>
  <c r="BN323" i="1"/>
  <c r="BN317" i="1"/>
  <c r="BA313" i="1"/>
  <c r="P313" i="1" s="1"/>
  <c r="BB313" i="1" s="1"/>
  <c r="T313" i="1"/>
  <c r="BN313" i="1" s="1"/>
  <c r="K254" i="1"/>
  <c r="AW254" i="1"/>
  <c r="O220" i="1"/>
  <c r="O455" i="1"/>
  <c r="BI454" i="1"/>
  <c r="N157" i="1"/>
  <c r="BA157" i="1"/>
  <c r="P157" i="1" s="1"/>
  <c r="BB157" i="1" s="1"/>
  <c r="K459" i="1"/>
  <c r="BN459" i="1" s="1"/>
  <c r="BA455" i="1"/>
  <c r="P455" i="1" s="1"/>
  <c r="BB455" i="1" s="1"/>
  <c r="BC455" i="1" s="1"/>
  <c r="BD455" i="1" s="1"/>
  <c r="BG455" i="1" s="1"/>
  <c r="L455" i="1" s="1"/>
  <c r="BJ455" i="1" s="1"/>
  <c r="M455" i="1" s="1"/>
  <c r="K432" i="1"/>
  <c r="BN432" i="1" s="1"/>
  <c r="K398" i="1"/>
  <c r="BN398" i="1" s="1"/>
  <c r="AW398" i="1"/>
  <c r="N398" i="1" s="1"/>
  <c r="K303" i="1"/>
  <c r="AW303" i="1"/>
  <c r="BI477" i="1"/>
  <c r="BA465" i="1"/>
  <c r="P465" i="1" s="1"/>
  <c r="BB465" i="1" s="1"/>
  <c r="BI457" i="1"/>
  <c r="K450" i="1"/>
  <c r="BI447" i="1"/>
  <c r="BI438" i="1"/>
  <c r="BN436" i="1"/>
  <c r="BI420" i="1"/>
  <c r="BA415" i="1"/>
  <c r="P415" i="1" s="1"/>
  <c r="BB415" i="1" s="1"/>
  <c r="BA412" i="1"/>
  <c r="P412" i="1" s="1"/>
  <c r="BB412" i="1" s="1"/>
  <c r="BC412" i="1" s="1"/>
  <c r="BD412" i="1" s="1"/>
  <c r="BG412" i="1" s="1"/>
  <c r="L412" i="1" s="1"/>
  <c r="BJ412" i="1" s="1"/>
  <c r="M412" i="1" s="1"/>
  <c r="AW411" i="1"/>
  <c r="N411" i="1" s="1"/>
  <c r="K411" i="1"/>
  <c r="BN411" i="1" s="1"/>
  <c r="BA382" i="1"/>
  <c r="P382" i="1" s="1"/>
  <c r="BB382" i="1" s="1"/>
  <c r="BA318" i="1"/>
  <c r="P318" i="1" s="1"/>
  <c r="BB318" i="1" s="1"/>
  <c r="BC318" i="1" s="1"/>
  <c r="BD318" i="1" s="1"/>
  <c r="BG318" i="1" s="1"/>
  <c r="L318" i="1" s="1"/>
  <c r="BJ318" i="1" s="1"/>
  <c r="M318" i="1" s="1"/>
  <c r="BA310" i="1"/>
  <c r="P310" i="1" s="1"/>
  <c r="BB310" i="1" s="1"/>
  <c r="N310" i="1"/>
  <c r="K293" i="1"/>
  <c r="BN293" i="1" s="1"/>
  <c r="AW293" i="1"/>
  <c r="N293" i="1" s="1"/>
  <c r="AW387" i="1"/>
  <c r="N387" i="1" s="1"/>
  <c r="K387" i="1"/>
  <c r="BA485" i="1"/>
  <c r="P485" i="1" s="1"/>
  <c r="BB485" i="1" s="1"/>
  <c r="BI462" i="1"/>
  <c r="BI479" i="1"/>
  <c r="BI467" i="1"/>
  <c r="BI475" i="1"/>
  <c r="K483" i="1"/>
  <c r="BN483" i="1" s="1"/>
  <c r="BA476" i="1"/>
  <c r="P476" i="1" s="1"/>
  <c r="BB476" i="1" s="1"/>
  <c r="BI451" i="1"/>
  <c r="BI448" i="1"/>
  <c r="BA447" i="1"/>
  <c r="P447" i="1" s="1"/>
  <c r="BB447" i="1" s="1"/>
  <c r="BN433" i="1"/>
  <c r="BA430" i="1"/>
  <c r="P430" i="1" s="1"/>
  <c r="BB430" i="1" s="1"/>
  <c r="BI427" i="1"/>
  <c r="BA409" i="1"/>
  <c r="P409" i="1" s="1"/>
  <c r="BB409" i="1" s="1"/>
  <c r="BC409" i="1" s="1"/>
  <c r="BD409" i="1" s="1"/>
  <c r="BG409" i="1" s="1"/>
  <c r="L409" i="1" s="1"/>
  <c r="BJ409" i="1" s="1"/>
  <c r="M409" i="1" s="1"/>
  <c r="BA393" i="1"/>
  <c r="P393" i="1" s="1"/>
  <c r="BB393" i="1" s="1"/>
  <c r="K389" i="1"/>
  <c r="BN389" i="1" s="1"/>
  <c r="AW389" i="1"/>
  <c r="K330" i="1"/>
  <c r="AW330" i="1"/>
  <c r="K287" i="1"/>
  <c r="BN287" i="1" s="1"/>
  <c r="AW287" i="1"/>
  <c r="AW232" i="1"/>
  <c r="N232" i="1" s="1"/>
  <c r="K232" i="1"/>
  <c r="BI437" i="1"/>
  <c r="K467" i="1"/>
  <c r="BN467" i="1" s="1"/>
  <c r="BA477" i="1"/>
  <c r="P477" i="1" s="1"/>
  <c r="BB477" i="1" s="1"/>
  <c r="K471" i="1"/>
  <c r="BN471" i="1" s="1"/>
  <c r="BA467" i="1"/>
  <c r="P467" i="1" s="1"/>
  <c r="BB467" i="1" s="1"/>
  <c r="BC467" i="1" s="1"/>
  <c r="BD467" i="1" s="1"/>
  <c r="BG467" i="1" s="1"/>
  <c r="L467" i="1" s="1"/>
  <c r="BJ467" i="1" s="1"/>
  <c r="BA466" i="1"/>
  <c r="P466" i="1" s="1"/>
  <c r="BB466" i="1" s="1"/>
  <c r="K451" i="1"/>
  <c r="AW445" i="1"/>
  <c r="N445" i="1" s="1"/>
  <c r="BA423" i="1"/>
  <c r="P423" i="1" s="1"/>
  <c r="BB423" i="1" s="1"/>
  <c r="K422" i="1"/>
  <c r="BI403" i="1"/>
  <c r="BN378" i="1"/>
  <c r="K324" i="1"/>
  <c r="BN324" i="1" s="1"/>
  <c r="AW324" i="1"/>
  <c r="K235" i="1"/>
  <c r="BN235" i="1" s="1"/>
  <c r="O203" i="1"/>
  <c r="BC203" i="1"/>
  <c r="BD203" i="1" s="1"/>
  <c r="BG203" i="1" s="1"/>
  <c r="L203" i="1" s="1"/>
  <c r="BJ203" i="1" s="1"/>
  <c r="M203" i="1" s="1"/>
  <c r="AW136" i="1"/>
  <c r="K136" i="1"/>
  <c r="BN136" i="1" s="1"/>
  <c r="BA480" i="1"/>
  <c r="P480" i="1" s="1"/>
  <c r="BB480" i="1" s="1"/>
  <c r="BA459" i="1"/>
  <c r="P459" i="1" s="1"/>
  <c r="BB459" i="1" s="1"/>
  <c r="BA457" i="1"/>
  <c r="P457" i="1" s="1"/>
  <c r="BB457" i="1" s="1"/>
  <c r="K441" i="1"/>
  <c r="BN441" i="1" s="1"/>
  <c r="BA427" i="1"/>
  <c r="P427" i="1" s="1"/>
  <c r="BB427" i="1" s="1"/>
  <c r="BA387" i="1"/>
  <c r="P387" i="1" s="1"/>
  <c r="BB387" i="1" s="1"/>
  <c r="BA369" i="1"/>
  <c r="P369" i="1" s="1"/>
  <c r="BB369" i="1" s="1"/>
  <c r="O369" i="1" s="1"/>
  <c r="AW340" i="1"/>
  <c r="N340" i="1" s="1"/>
  <c r="K340" i="1"/>
  <c r="K304" i="1"/>
  <c r="BN304" i="1" s="1"/>
  <c r="AW304" i="1"/>
  <c r="N304" i="1" s="1"/>
  <c r="K143" i="1"/>
  <c r="AW143" i="1"/>
  <c r="BI486" i="1"/>
  <c r="BI483" i="1"/>
  <c r="BI481" i="1"/>
  <c r="BI463" i="1"/>
  <c r="BI450" i="1"/>
  <c r="BI442" i="1"/>
  <c r="BI436" i="1"/>
  <c r="BI424" i="1"/>
  <c r="BN393" i="1"/>
  <c r="BI388" i="1"/>
  <c r="L346" i="1"/>
  <c r="BJ346" i="1" s="1"/>
  <c r="M346" i="1" s="1"/>
  <c r="K478" i="1"/>
  <c r="BN478" i="1" s="1"/>
  <c r="BI485" i="1"/>
  <c r="BA482" i="1"/>
  <c r="P482" i="1" s="1"/>
  <c r="BB482" i="1" s="1"/>
  <c r="BI473" i="1"/>
  <c r="K463" i="1"/>
  <c r="BN463" i="1" s="1"/>
  <c r="BN454" i="1"/>
  <c r="BI432" i="1"/>
  <c r="AW423" i="1"/>
  <c r="N423" i="1" s="1"/>
  <c r="K423" i="1"/>
  <c r="K415" i="1"/>
  <c r="AW390" i="1"/>
  <c r="N390" i="1" s="1"/>
  <c r="K390" i="1"/>
  <c r="BA357" i="1"/>
  <c r="P357" i="1" s="1"/>
  <c r="BB357" i="1" s="1"/>
  <c r="O357" i="1" s="1"/>
  <c r="BA353" i="1"/>
  <c r="P353" i="1" s="1"/>
  <c r="BB353" i="1" s="1"/>
  <c r="K349" i="1"/>
  <c r="BN349" i="1" s="1"/>
  <c r="AW349" i="1"/>
  <c r="N349" i="1" s="1"/>
  <c r="AW331" i="1"/>
  <c r="N331" i="1" s="1"/>
  <c r="K331" i="1"/>
  <c r="K316" i="1"/>
  <c r="AW316" i="1"/>
  <c r="N316" i="1" s="1"/>
  <c r="BA298" i="1"/>
  <c r="P298" i="1" s="1"/>
  <c r="BB298" i="1" s="1"/>
  <c r="K281" i="1"/>
  <c r="BN281" i="1" s="1"/>
  <c r="K156" i="1"/>
  <c r="AW156" i="1"/>
  <c r="BI392" i="1"/>
  <c r="K384" i="1"/>
  <c r="BN384" i="1" s="1"/>
  <c r="BI381" i="1"/>
  <c r="BI353" i="1"/>
  <c r="BI351" i="1"/>
  <c r="BN340" i="1"/>
  <c r="BA333" i="1"/>
  <c r="P333" i="1" s="1"/>
  <c r="BB333" i="1" s="1"/>
  <c r="BI320" i="1"/>
  <c r="BI257" i="1"/>
  <c r="BI208" i="1"/>
  <c r="K196" i="1"/>
  <c r="AW196" i="1"/>
  <c r="N196" i="1" s="1"/>
  <c r="K175" i="1"/>
  <c r="AW175" i="1"/>
  <c r="N175" i="1" s="1"/>
  <c r="BI166" i="1"/>
  <c r="K150" i="1"/>
  <c r="BN150" i="1" s="1"/>
  <c r="AW150" i="1"/>
  <c r="BA87" i="1"/>
  <c r="P87" i="1" s="1"/>
  <c r="BB87" i="1" s="1"/>
  <c r="O87" i="1" s="1"/>
  <c r="K76" i="1"/>
  <c r="AW76" i="1"/>
  <c r="T67" i="1"/>
  <c r="BN67" i="1" s="1"/>
  <c r="BA67" i="1"/>
  <c r="P67" i="1" s="1"/>
  <c r="BB67" i="1" s="1"/>
  <c r="BI383" i="1"/>
  <c r="BN379" i="1"/>
  <c r="BI366" i="1"/>
  <c r="BI346" i="1"/>
  <c r="BN316" i="1"/>
  <c r="BI310" i="1"/>
  <c r="BI301" i="1"/>
  <c r="BI300" i="1"/>
  <c r="BA286" i="1"/>
  <c r="P286" i="1" s="1"/>
  <c r="BB286" i="1" s="1"/>
  <c r="BI280" i="1"/>
  <c r="BI277" i="1"/>
  <c r="BI241" i="1"/>
  <c r="BI237" i="1"/>
  <c r="AW182" i="1"/>
  <c r="K182" i="1"/>
  <c r="BI170" i="1"/>
  <c r="BI152" i="1"/>
  <c r="BI117" i="1"/>
  <c r="AW109" i="1"/>
  <c r="N109" i="1" s="1"/>
  <c r="K109" i="1"/>
  <c r="BN109" i="1" s="1"/>
  <c r="BI40" i="1"/>
  <c r="AW31" i="1"/>
  <c r="K31" i="1"/>
  <c r="BI431" i="1"/>
  <c r="BI418" i="1"/>
  <c r="BA366" i="1"/>
  <c r="P366" i="1" s="1"/>
  <c r="BB366" i="1" s="1"/>
  <c r="K363" i="1"/>
  <c r="BN363" i="1" s="1"/>
  <c r="BA360" i="1"/>
  <c r="P360" i="1" s="1"/>
  <c r="BB360" i="1" s="1"/>
  <c r="BI355" i="1"/>
  <c r="BA352" i="1"/>
  <c r="P352" i="1" s="1"/>
  <c r="BB352" i="1" s="1"/>
  <c r="BA338" i="1"/>
  <c r="P338" i="1" s="1"/>
  <c r="BB338" i="1" s="1"/>
  <c r="O338" i="1" s="1"/>
  <c r="AW336" i="1"/>
  <c r="BA327" i="1"/>
  <c r="P327" i="1" s="1"/>
  <c r="BB327" i="1" s="1"/>
  <c r="AW319" i="1"/>
  <c r="N319" i="1" s="1"/>
  <c r="AW318" i="1"/>
  <c r="BA316" i="1"/>
  <c r="P316" i="1" s="1"/>
  <c r="BB316" i="1" s="1"/>
  <c r="AW307" i="1"/>
  <c r="N307" i="1" s="1"/>
  <c r="AW296" i="1"/>
  <c r="N296" i="1" s="1"/>
  <c r="AW295" i="1"/>
  <c r="N295" i="1" s="1"/>
  <c r="AW289" i="1"/>
  <c r="N289" i="1" s="1"/>
  <c r="AW279" i="1"/>
  <c r="N279" i="1" s="1"/>
  <c r="BI253" i="1"/>
  <c r="BA191" i="1"/>
  <c r="P191" i="1" s="1"/>
  <c r="BB191" i="1" s="1"/>
  <c r="BA163" i="1"/>
  <c r="P163" i="1" s="1"/>
  <c r="BB163" i="1" s="1"/>
  <c r="BA102" i="1"/>
  <c r="P102" i="1" s="1"/>
  <c r="BB102" i="1" s="1"/>
  <c r="BN87" i="1"/>
  <c r="BI51" i="1"/>
  <c r="BA334" i="1"/>
  <c r="P334" i="1" s="1"/>
  <c r="BB334" i="1" s="1"/>
  <c r="BC334" i="1" s="1"/>
  <c r="BD334" i="1" s="1"/>
  <c r="BG334" i="1" s="1"/>
  <c r="L334" i="1" s="1"/>
  <c r="BJ334" i="1" s="1"/>
  <c r="M334" i="1" s="1"/>
  <c r="BN325" i="1"/>
  <c r="BA277" i="1"/>
  <c r="P277" i="1" s="1"/>
  <c r="BB277" i="1" s="1"/>
  <c r="BC277" i="1" s="1"/>
  <c r="BD277" i="1" s="1"/>
  <c r="BG277" i="1" s="1"/>
  <c r="L277" i="1" s="1"/>
  <c r="BJ277" i="1" s="1"/>
  <c r="M277" i="1" s="1"/>
  <c r="BA209" i="1"/>
  <c r="P209" i="1" s="1"/>
  <c r="BB209" i="1" s="1"/>
  <c r="K208" i="1"/>
  <c r="BN208" i="1" s="1"/>
  <c r="AW208" i="1"/>
  <c r="K176" i="1"/>
  <c r="AW176" i="1"/>
  <c r="BA50" i="1"/>
  <c r="P50" i="1" s="1"/>
  <c r="BB50" i="1" s="1"/>
  <c r="N50" i="1"/>
  <c r="M376" i="1"/>
  <c r="BI356" i="1"/>
  <c r="BN351" i="1"/>
  <c r="BI340" i="1"/>
  <c r="BI330" i="1"/>
  <c r="BI323" i="1"/>
  <c r="BA322" i="1"/>
  <c r="P322" i="1" s="1"/>
  <c r="BB322" i="1" s="1"/>
  <c r="BI313" i="1"/>
  <c r="BI312" i="1"/>
  <c r="BA307" i="1"/>
  <c r="P307" i="1" s="1"/>
  <c r="BB307" i="1" s="1"/>
  <c r="BI304" i="1"/>
  <c r="BI302" i="1"/>
  <c r="BN295" i="1"/>
  <c r="BN289" i="1"/>
  <c r="BI254" i="1"/>
  <c r="BA188" i="1"/>
  <c r="P188" i="1" s="1"/>
  <c r="BB188" i="1" s="1"/>
  <c r="BC188" i="1" s="1"/>
  <c r="BD188" i="1" s="1"/>
  <c r="BG188" i="1" s="1"/>
  <c r="L188" i="1" s="1"/>
  <c r="BI181" i="1"/>
  <c r="BI132" i="1"/>
  <c r="BI121" i="1"/>
  <c r="AW53" i="1"/>
  <c r="K53" i="1"/>
  <c r="BA426" i="1"/>
  <c r="P426" i="1" s="1"/>
  <c r="BB426" i="1" s="1"/>
  <c r="BN392" i="1"/>
  <c r="BI379" i="1"/>
  <c r="BA378" i="1"/>
  <c r="P378" i="1" s="1"/>
  <c r="BB378" i="1" s="1"/>
  <c r="BC378" i="1" s="1"/>
  <c r="BD378" i="1" s="1"/>
  <c r="BG378" i="1" s="1"/>
  <c r="L378" i="1" s="1"/>
  <c r="BJ378" i="1" s="1"/>
  <c r="M378" i="1" s="1"/>
  <c r="BI367" i="1"/>
  <c r="BA355" i="1"/>
  <c r="P355" i="1" s="1"/>
  <c r="BB355" i="1" s="1"/>
  <c r="BC355" i="1" s="1"/>
  <c r="BD355" i="1" s="1"/>
  <c r="BG355" i="1" s="1"/>
  <c r="L355" i="1" s="1"/>
  <c r="BJ355" i="1" s="1"/>
  <c r="M355" i="1" s="1"/>
  <c r="BI331" i="1"/>
  <c r="BA319" i="1"/>
  <c r="P319" i="1" s="1"/>
  <c r="BB319" i="1" s="1"/>
  <c r="AW300" i="1"/>
  <c r="N300" i="1" s="1"/>
  <c r="BI293" i="1"/>
  <c r="BI285" i="1"/>
  <c r="BA258" i="1"/>
  <c r="P258" i="1" s="1"/>
  <c r="BB258" i="1" s="1"/>
  <c r="BI246" i="1"/>
  <c r="K170" i="1"/>
  <c r="AW170" i="1"/>
  <c r="BA167" i="1"/>
  <c r="P167" i="1" s="1"/>
  <c r="BB167" i="1" s="1"/>
  <c r="BI140" i="1"/>
  <c r="BI129" i="1"/>
  <c r="K117" i="1"/>
  <c r="AW117" i="1"/>
  <c r="N117" i="1" s="1"/>
  <c r="BI89" i="1"/>
  <c r="BA70" i="1"/>
  <c r="P70" i="1" s="1"/>
  <c r="BB70" i="1" s="1"/>
  <c r="N70" i="1"/>
  <c r="BI58" i="1"/>
  <c r="BN53" i="1"/>
  <c r="BA422" i="1"/>
  <c r="P422" i="1" s="1"/>
  <c r="BB422" i="1" s="1"/>
  <c r="BI412" i="1"/>
  <c r="BA408" i="1"/>
  <c r="P408" i="1" s="1"/>
  <c r="BB408" i="1" s="1"/>
  <c r="AW383" i="1"/>
  <c r="N383" i="1" s="1"/>
  <c r="K369" i="1"/>
  <c r="BN369" i="1" s="1"/>
  <c r="BN352" i="1"/>
  <c r="BA312" i="1"/>
  <c r="P312" i="1" s="1"/>
  <c r="BB312" i="1" s="1"/>
  <c r="BC312" i="1" s="1"/>
  <c r="BD312" i="1" s="1"/>
  <c r="BG312" i="1" s="1"/>
  <c r="L312" i="1" s="1"/>
  <c r="BJ312" i="1" s="1"/>
  <c r="M312" i="1" s="1"/>
  <c r="AW277" i="1"/>
  <c r="K277" i="1"/>
  <c r="AW258" i="1"/>
  <c r="N258" i="1" s="1"/>
  <c r="K258" i="1"/>
  <c r="BN258" i="1" s="1"/>
  <c r="AW241" i="1"/>
  <c r="N241" i="1" s="1"/>
  <c r="AW217" i="1"/>
  <c r="N217" i="1" s="1"/>
  <c r="K209" i="1"/>
  <c r="AW209" i="1"/>
  <c r="N209" i="1" s="1"/>
  <c r="K198" i="1"/>
  <c r="AW198" i="1"/>
  <c r="BI156" i="1"/>
  <c r="K131" i="1"/>
  <c r="BA419" i="1"/>
  <c r="P419" i="1" s="1"/>
  <c r="BB419" i="1" s="1"/>
  <c r="BC419" i="1" s="1"/>
  <c r="BD419" i="1" s="1"/>
  <c r="BG419" i="1" s="1"/>
  <c r="L419" i="1" s="1"/>
  <c r="BJ419" i="1" s="1"/>
  <c r="M419" i="1" s="1"/>
  <c r="BI397" i="1"/>
  <c r="BI386" i="1"/>
  <c r="BI380" i="1"/>
  <c r="K375" i="1"/>
  <c r="BN375" i="1" s="1"/>
  <c r="BI368" i="1"/>
  <c r="BI363" i="1"/>
  <c r="AW354" i="1"/>
  <c r="AW339" i="1"/>
  <c r="BI335" i="1"/>
  <c r="BA330" i="1"/>
  <c r="P330" i="1" s="1"/>
  <c r="BB330" i="1" s="1"/>
  <c r="BC330" i="1" s="1"/>
  <c r="BD330" i="1" s="1"/>
  <c r="BG330" i="1" s="1"/>
  <c r="AW321" i="1"/>
  <c r="AW309" i="1"/>
  <c r="BA293" i="1"/>
  <c r="P293" i="1" s="1"/>
  <c r="BB293" i="1" s="1"/>
  <c r="AW291" i="1"/>
  <c r="BA291" i="1" s="1"/>
  <c r="P291" i="1" s="1"/>
  <c r="BB291" i="1" s="1"/>
  <c r="BA264" i="1"/>
  <c r="P264" i="1" s="1"/>
  <c r="BB264" i="1" s="1"/>
  <c r="BA193" i="1"/>
  <c r="P193" i="1" s="1"/>
  <c r="BB193" i="1" s="1"/>
  <c r="BN191" i="1"/>
  <c r="BI189" i="1"/>
  <c r="K188" i="1"/>
  <c r="BN188" i="1" s="1"/>
  <c r="AW188" i="1"/>
  <c r="N188" i="1" s="1"/>
  <c r="BA164" i="1"/>
  <c r="P164" i="1" s="1"/>
  <c r="BB164" i="1" s="1"/>
  <c r="BC164" i="1" s="1"/>
  <c r="BD164" i="1" s="1"/>
  <c r="BG164" i="1" s="1"/>
  <c r="L164" i="1" s="1"/>
  <c r="BJ164" i="1" s="1"/>
  <c r="M164" i="1" s="1"/>
  <c r="K163" i="1"/>
  <c r="BN163" i="1" s="1"/>
  <c r="BN372" i="1"/>
  <c r="BN366" i="1"/>
  <c r="BA341" i="1"/>
  <c r="P341" i="1" s="1"/>
  <c r="BB341" i="1" s="1"/>
  <c r="BN339" i="1"/>
  <c r="BA315" i="1"/>
  <c r="P315" i="1" s="1"/>
  <c r="BB315" i="1" s="1"/>
  <c r="BA314" i="1"/>
  <c r="P314" i="1" s="1"/>
  <c r="BB314" i="1" s="1"/>
  <c r="O314" i="1" s="1"/>
  <c r="BN301" i="1"/>
  <c r="BI260" i="1"/>
  <c r="BN257" i="1"/>
  <c r="BI247" i="1"/>
  <c r="BA235" i="1"/>
  <c r="P235" i="1" s="1"/>
  <c r="BB235" i="1" s="1"/>
  <c r="BA223" i="1"/>
  <c r="P223" i="1" s="1"/>
  <c r="BB223" i="1" s="1"/>
  <c r="K220" i="1"/>
  <c r="BA196" i="1"/>
  <c r="P196" i="1" s="1"/>
  <c r="BB196" i="1" s="1"/>
  <c r="BA175" i="1"/>
  <c r="P175" i="1" s="1"/>
  <c r="BB175" i="1" s="1"/>
  <c r="AW167" i="1"/>
  <c r="N167" i="1" s="1"/>
  <c r="K167" i="1"/>
  <c r="AW139" i="1"/>
  <c r="N139" i="1" s="1"/>
  <c r="K139" i="1"/>
  <c r="BN139" i="1" s="1"/>
  <c r="M126" i="1"/>
  <c r="BK126" i="1" s="1"/>
  <c r="BK105" i="1"/>
  <c r="BL105" i="1"/>
  <c r="BN81" i="1"/>
  <c r="BI59" i="1"/>
  <c r="AW22" i="1"/>
  <c r="K22" i="1"/>
  <c r="BN395" i="1"/>
  <c r="BI369" i="1"/>
  <c r="BN353" i="1"/>
  <c r="BI343" i="1"/>
  <c r="BA301" i="1"/>
  <c r="P301" i="1" s="1"/>
  <c r="BB301" i="1" s="1"/>
  <c r="O301" i="1" s="1"/>
  <c r="BA282" i="1"/>
  <c r="P282" i="1" s="1"/>
  <c r="BB282" i="1" s="1"/>
  <c r="BA281" i="1"/>
  <c r="P281" i="1" s="1"/>
  <c r="BB281" i="1" s="1"/>
  <c r="BM281" i="1" s="1"/>
  <c r="BO281" i="1" s="1"/>
  <c r="K271" i="1"/>
  <c r="O238" i="1"/>
  <c r="BA172" i="1"/>
  <c r="P172" i="1" s="1"/>
  <c r="BB172" i="1" s="1"/>
  <c r="K171" i="1"/>
  <c r="AW171" i="1"/>
  <c r="N171" i="1" s="1"/>
  <c r="BI165" i="1"/>
  <c r="BA154" i="1"/>
  <c r="P154" i="1" s="1"/>
  <c r="BB154" i="1" s="1"/>
  <c r="BI151" i="1"/>
  <c r="BA147" i="1"/>
  <c r="P147" i="1" s="1"/>
  <c r="BB147" i="1" s="1"/>
  <c r="K96" i="1"/>
  <c r="BN96" i="1" s="1"/>
  <c r="AW96" i="1"/>
  <c r="BA55" i="1"/>
  <c r="P55" i="1" s="1"/>
  <c r="BB55" i="1" s="1"/>
  <c r="AW45" i="1"/>
  <c r="K45" i="1"/>
  <c r="BN45" i="1" s="1"/>
  <c r="BA267" i="1"/>
  <c r="P267" i="1" s="1"/>
  <c r="BB267" i="1" s="1"/>
  <c r="BI262" i="1"/>
  <c r="BI252" i="1"/>
  <c r="BI243" i="1"/>
  <c r="BN233" i="1"/>
  <c r="BI216" i="1"/>
  <c r="BI212" i="1"/>
  <c r="BA208" i="1"/>
  <c r="P208" i="1" s="1"/>
  <c r="BB208" i="1" s="1"/>
  <c r="BI186" i="1"/>
  <c r="BI177" i="1"/>
  <c r="BA151" i="1"/>
  <c r="P151" i="1" s="1"/>
  <c r="BB151" i="1" s="1"/>
  <c r="BI139" i="1"/>
  <c r="BI138" i="1"/>
  <c r="BN99" i="1"/>
  <c r="BA64" i="1"/>
  <c r="P64" i="1" s="1"/>
  <c r="BB64" i="1" s="1"/>
  <c r="BI49" i="1"/>
  <c r="BI47" i="1"/>
  <c r="BI42" i="1"/>
  <c r="BI37" i="1"/>
  <c r="BN33" i="1"/>
  <c r="BA28" i="1"/>
  <c r="P28" i="1" s="1"/>
  <c r="BB28" i="1" s="1"/>
  <c r="BN24" i="1"/>
  <c r="BI19" i="1"/>
  <c r="BA229" i="1"/>
  <c r="P229" i="1" s="1"/>
  <c r="BB229" i="1" s="1"/>
  <c r="BC229" i="1" s="1"/>
  <c r="BD229" i="1" s="1"/>
  <c r="BG229" i="1" s="1"/>
  <c r="L229" i="1" s="1"/>
  <c r="BJ229" i="1" s="1"/>
  <c r="M229" i="1" s="1"/>
  <c r="BA210" i="1"/>
  <c r="P210" i="1" s="1"/>
  <c r="BB210" i="1" s="1"/>
  <c r="BI182" i="1"/>
  <c r="BA156" i="1"/>
  <c r="P156" i="1" s="1"/>
  <c r="BB156" i="1" s="1"/>
  <c r="BI102" i="1"/>
  <c r="AW87" i="1"/>
  <c r="N87" i="1" s="1"/>
  <c r="BI66" i="1"/>
  <c r="AW55" i="1"/>
  <c r="N55" i="1" s="1"/>
  <c r="BA42" i="1"/>
  <c r="P42" i="1" s="1"/>
  <c r="BB42" i="1" s="1"/>
  <c r="BA40" i="1"/>
  <c r="P40" i="1" s="1"/>
  <c r="BB40" i="1" s="1"/>
  <c r="BC40" i="1" s="1"/>
  <c r="BD40" i="1" s="1"/>
  <c r="BG40" i="1" s="1"/>
  <c r="L40" i="1" s="1"/>
  <c r="BJ40" i="1" s="1"/>
  <c r="M40" i="1" s="1"/>
  <c r="BA36" i="1"/>
  <c r="P36" i="1" s="1"/>
  <c r="BB36" i="1" s="1"/>
  <c r="BC36" i="1" s="1"/>
  <c r="BD36" i="1" s="1"/>
  <c r="BG36" i="1" s="1"/>
  <c r="L36" i="1" s="1"/>
  <c r="BJ36" i="1" s="1"/>
  <c r="AW27" i="1"/>
  <c r="N27" i="1" s="1"/>
  <c r="BA82" i="1"/>
  <c r="P82" i="1" s="1"/>
  <c r="BB82" i="1" s="1"/>
  <c r="BA19" i="1"/>
  <c r="P19" i="1" s="1"/>
  <c r="BB19" i="1" s="1"/>
  <c r="BI14" i="1"/>
  <c r="BI275" i="1"/>
  <c r="BI265" i="1"/>
  <c r="BI236" i="1"/>
  <c r="BA217" i="1"/>
  <c r="P217" i="1" s="1"/>
  <c r="BB217" i="1" s="1"/>
  <c r="BC217" i="1" s="1"/>
  <c r="BD217" i="1" s="1"/>
  <c r="BG217" i="1" s="1"/>
  <c r="L217" i="1" s="1"/>
  <c r="BJ217" i="1" s="1"/>
  <c r="M217" i="1" s="1"/>
  <c r="BA182" i="1"/>
  <c r="P182" i="1" s="1"/>
  <c r="BB182" i="1" s="1"/>
  <c r="BI173" i="1"/>
  <c r="BI148" i="1"/>
  <c r="BI146" i="1"/>
  <c r="BN64" i="1"/>
  <c r="BA58" i="1"/>
  <c r="P58" i="1" s="1"/>
  <c r="BB58" i="1" s="1"/>
  <c r="AW51" i="1"/>
  <c r="AW35" i="1"/>
  <c r="BI30" i="1"/>
  <c r="BA90" i="1"/>
  <c r="P90" i="1" s="1"/>
  <c r="BB90" i="1" s="1"/>
  <c r="BC90" i="1" s="1"/>
  <c r="BD90" i="1" s="1"/>
  <c r="BG90" i="1" s="1"/>
  <c r="L90" i="1" s="1"/>
  <c r="BJ90" i="1" s="1"/>
  <c r="M90" i="1" s="1"/>
  <c r="BI200" i="1"/>
  <c r="BN176" i="1"/>
  <c r="BA173" i="1"/>
  <c r="P173" i="1" s="1"/>
  <c r="BB173" i="1" s="1"/>
  <c r="BA166" i="1"/>
  <c r="P166" i="1" s="1"/>
  <c r="BB166" i="1" s="1"/>
  <c r="BN164" i="1"/>
  <c r="AW159" i="1"/>
  <c r="BA159" i="1" s="1"/>
  <c r="P159" i="1" s="1"/>
  <c r="BB159" i="1" s="1"/>
  <c r="BN158" i="1"/>
  <c r="BA148" i="1"/>
  <c r="P148" i="1" s="1"/>
  <c r="BB148" i="1" s="1"/>
  <c r="BA146" i="1"/>
  <c r="P146" i="1" s="1"/>
  <c r="BB146" i="1" s="1"/>
  <c r="AW127" i="1"/>
  <c r="AW120" i="1"/>
  <c r="BA120" i="1" s="1"/>
  <c r="P120" i="1" s="1"/>
  <c r="BB120" i="1" s="1"/>
  <c r="AW114" i="1"/>
  <c r="N114" i="1" s="1"/>
  <c r="AW108" i="1"/>
  <c r="BA108" i="1" s="1"/>
  <c r="P108" i="1" s="1"/>
  <c r="BB108" i="1" s="1"/>
  <c r="AW97" i="1"/>
  <c r="BA97" i="1" s="1"/>
  <c r="P97" i="1" s="1"/>
  <c r="BB97" i="1" s="1"/>
  <c r="BI92" i="1"/>
  <c r="AW90" i="1"/>
  <c r="N90" i="1" s="1"/>
  <c r="AW82" i="1"/>
  <c r="AW79" i="1"/>
  <c r="BN74" i="1"/>
  <c r="AW49" i="1"/>
  <c r="N49" i="1" s="1"/>
  <c r="AW48" i="1"/>
  <c r="N48" i="1" s="1"/>
  <c r="BI45" i="1"/>
  <c r="AW43" i="1"/>
  <c r="N43" i="1" s="1"/>
  <c r="BA39" i="1"/>
  <c r="P39" i="1" s="1"/>
  <c r="BB39" i="1" s="1"/>
  <c r="BN35" i="1"/>
  <c r="BI33" i="1"/>
  <c r="BA11" i="1"/>
  <c r="P11" i="1" s="1"/>
  <c r="BB11" i="1" s="1"/>
  <c r="BN145" i="1"/>
  <c r="BI209" i="1"/>
  <c r="BI201" i="1"/>
  <c r="BI191" i="1"/>
  <c r="BA190" i="1"/>
  <c r="P190" i="1" s="1"/>
  <c r="BB190" i="1" s="1"/>
  <c r="BI175" i="1"/>
  <c r="BI174" i="1"/>
  <c r="BA161" i="1"/>
  <c r="P161" i="1" s="1"/>
  <c r="BB161" i="1" s="1"/>
  <c r="O161" i="1" s="1"/>
  <c r="BI157" i="1"/>
  <c r="BA140" i="1"/>
  <c r="P140" i="1" s="1"/>
  <c r="BB140" i="1" s="1"/>
  <c r="O140" i="1" s="1"/>
  <c r="BI136" i="1"/>
  <c r="BA130" i="1"/>
  <c r="P130" i="1" s="1"/>
  <c r="BB130" i="1" s="1"/>
  <c r="BI122" i="1"/>
  <c r="BN120" i="1"/>
  <c r="BI116" i="1"/>
  <c r="BN114" i="1"/>
  <c r="BI106" i="1"/>
  <c r="BI87" i="1"/>
  <c r="BI77" i="1"/>
  <c r="BA61" i="1"/>
  <c r="P61" i="1" s="1"/>
  <c r="BB61" i="1" s="1"/>
  <c r="O61" i="1" s="1"/>
  <c r="BI54" i="1"/>
  <c r="BA33" i="1"/>
  <c r="P33" i="1" s="1"/>
  <c r="BB33" i="1" s="1"/>
  <c r="BC33" i="1" s="1"/>
  <c r="BD33" i="1" s="1"/>
  <c r="BG33" i="1" s="1"/>
  <c r="L33" i="1" s="1"/>
  <c r="BJ33" i="1" s="1"/>
  <c r="M33" i="1" s="1"/>
  <c r="BA24" i="1"/>
  <c r="P24" i="1" s="1"/>
  <c r="BB24" i="1" s="1"/>
  <c r="O24" i="1" s="1"/>
  <c r="BA226" i="1"/>
  <c r="P226" i="1" s="1"/>
  <c r="BB226" i="1" s="1"/>
  <c r="BC226" i="1" s="1"/>
  <c r="BD226" i="1" s="1"/>
  <c r="BG226" i="1" s="1"/>
  <c r="L226" i="1" s="1"/>
  <c r="BJ226" i="1" s="1"/>
  <c r="M226" i="1" s="1"/>
  <c r="BI220" i="1"/>
  <c r="BI219" i="1"/>
  <c r="BA214" i="1"/>
  <c r="P214" i="1" s="1"/>
  <c r="BB214" i="1" s="1"/>
  <c r="BI196" i="1"/>
  <c r="BI180" i="1"/>
  <c r="BA168" i="1"/>
  <c r="P168" i="1" s="1"/>
  <c r="BB168" i="1" s="1"/>
  <c r="BI163" i="1"/>
  <c r="BI143" i="1"/>
  <c r="BA118" i="1"/>
  <c r="P118" i="1" s="1"/>
  <c r="BB118" i="1" s="1"/>
  <c r="BI100" i="1"/>
  <c r="BA81" i="1"/>
  <c r="P81" i="1" s="1"/>
  <c r="BB81" i="1" s="1"/>
  <c r="BI72" i="1"/>
  <c r="BI50" i="1"/>
  <c r="BI46" i="1"/>
  <c r="BN29" i="1"/>
  <c r="BI25" i="1"/>
  <c r="BN21" i="1"/>
  <c r="BN20" i="1"/>
  <c r="K19" i="1"/>
  <c r="BA16" i="1"/>
  <c r="P16" i="1" s="1"/>
  <c r="BB16" i="1" s="1"/>
  <c r="BC16" i="1" s="1"/>
  <c r="BD16" i="1" s="1"/>
  <c r="BG16" i="1" s="1"/>
  <c r="L16" i="1" s="1"/>
  <c r="BJ16" i="1" s="1"/>
  <c r="M16" i="1" s="1"/>
  <c r="BI267" i="1"/>
  <c r="BI242" i="1"/>
  <c r="BI150" i="1"/>
  <c r="BA136" i="1"/>
  <c r="P136" i="1" s="1"/>
  <c r="BB136" i="1" s="1"/>
  <c r="K133" i="1"/>
  <c r="BN133" i="1" s="1"/>
  <c r="BA111" i="1"/>
  <c r="P111" i="1" s="1"/>
  <c r="BB111" i="1" s="1"/>
  <c r="BA100" i="1"/>
  <c r="P100" i="1" s="1"/>
  <c r="BB100" i="1" s="1"/>
  <c r="BA93" i="1"/>
  <c r="P93" i="1" s="1"/>
  <c r="BB93" i="1" s="1"/>
  <c r="BI78" i="1"/>
  <c r="BI36" i="1"/>
  <c r="BN30" i="1"/>
  <c r="BI27" i="1"/>
  <c r="BI48" i="1"/>
  <c r="BI39" i="1"/>
  <c r="N464" i="1"/>
  <c r="O477" i="1"/>
  <c r="BC477" i="1"/>
  <c r="BD477" i="1" s="1"/>
  <c r="BG477" i="1" s="1"/>
  <c r="L477" i="1" s="1"/>
  <c r="BJ477" i="1" s="1"/>
  <c r="M477" i="1" s="1"/>
  <c r="O480" i="1"/>
  <c r="BC480" i="1"/>
  <c r="BD480" i="1" s="1"/>
  <c r="BG480" i="1" s="1"/>
  <c r="L480" i="1" s="1"/>
  <c r="BJ480" i="1" s="1"/>
  <c r="BC457" i="1"/>
  <c r="BD457" i="1" s="1"/>
  <c r="BG457" i="1" s="1"/>
  <c r="L457" i="1" s="1"/>
  <c r="BJ457" i="1" s="1"/>
  <c r="O457" i="1"/>
  <c r="O411" i="1"/>
  <c r="O447" i="1"/>
  <c r="BC447" i="1"/>
  <c r="BD447" i="1" s="1"/>
  <c r="BG447" i="1" s="1"/>
  <c r="L447" i="1" s="1"/>
  <c r="BJ447" i="1" s="1"/>
  <c r="M447" i="1" s="1"/>
  <c r="BC423" i="1"/>
  <c r="BD423" i="1" s="1"/>
  <c r="BG423" i="1" s="1"/>
  <c r="L423" i="1" s="1"/>
  <c r="BJ423" i="1" s="1"/>
  <c r="M423" i="1" s="1"/>
  <c r="O423" i="1"/>
  <c r="O466" i="1"/>
  <c r="BM466" i="1"/>
  <c r="BC466" i="1"/>
  <c r="BD466" i="1" s="1"/>
  <c r="BG466" i="1" s="1"/>
  <c r="L466" i="1" s="1"/>
  <c r="BJ466" i="1" s="1"/>
  <c r="M466" i="1" s="1"/>
  <c r="BN479" i="1"/>
  <c r="BA475" i="1"/>
  <c r="P475" i="1" s="1"/>
  <c r="BB475" i="1" s="1"/>
  <c r="BN446" i="1"/>
  <c r="BC429" i="1"/>
  <c r="BD429" i="1" s="1"/>
  <c r="BG429" i="1" s="1"/>
  <c r="L429" i="1" s="1"/>
  <c r="BJ429" i="1" s="1"/>
  <c r="O429" i="1"/>
  <c r="N428" i="1"/>
  <c r="BN410" i="1"/>
  <c r="BC397" i="1"/>
  <c r="BD397" i="1" s="1"/>
  <c r="BG397" i="1" s="1"/>
  <c r="L397" i="1" s="1"/>
  <c r="BJ397" i="1" s="1"/>
  <c r="O397" i="1"/>
  <c r="BM397" i="1"/>
  <c r="O483" i="1"/>
  <c r="BC483" i="1"/>
  <c r="BD483" i="1" s="1"/>
  <c r="BG483" i="1" s="1"/>
  <c r="L483" i="1" s="1"/>
  <c r="BJ483" i="1" s="1"/>
  <c r="M483" i="1" s="1"/>
  <c r="BC469" i="1"/>
  <c r="BD469" i="1" s="1"/>
  <c r="BG469" i="1" s="1"/>
  <c r="L469" i="1" s="1"/>
  <c r="BJ469" i="1" s="1"/>
  <c r="O469" i="1"/>
  <c r="BC450" i="1"/>
  <c r="BD450" i="1" s="1"/>
  <c r="BG450" i="1" s="1"/>
  <c r="L450" i="1" s="1"/>
  <c r="BJ450" i="1" s="1"/>
  <c r="M450" i="1" s="1"/>
  <c r="O450" i="1"/>
  <c r="BK442" i="1"/>
  <c r="BL442" i="1"/>
  <c r="O485" i="1"/>
  <c r="BC485" i="1"/>
  <c r="BD485" i="1" s="1"/>
  <c r="BG485" i="1" s="1"/>
  <c r="L485" i="1" s="1"/>
  <c r="BJ485" i="1" s="1"/>
  <c r="M485" i="1" s="1"/>
  <c r="N488" i="1"/>
  <c r="BC460" i="1"/>
  <c r="BD460" i="1" s="1"/>
  <c r="BG460" i="1" s="1"/>
  <c r="L460" i="1" s="1"/>
  <c r="BJ460" i="1" s="1"/>
  <c r="O460" i="1"/>
  <c r="BK455" i="1"/>
  <c r="BL455" i="1"/>
  <c r="BN488" i="1"/>
  <c r="BC481" i="1"/>
  <c r="BD481" i="1" s="1"/>
  <c r="BG481" i="1" s="1"/>
  <c r="L481" i="1" s="1"/>
  <c r="BJ481" i="1" s="1"/>
  <c r="O481" i="1"/>
  <c r="O476" i="1"/>
  <c r="BC476" i="1"/>
  <c r="BD476" i="1" s="1"/>
  <c r="BG476" i="1" s="1"/>
  <c r="L476" i="1" s="1"/>
  <c r="BJ476" i="1" s="1"/>
  <c r="M476" i="1" s="1"/>
  <c r="BK472" i="1"/>
  <c r="BL472" i="1"/>
  <c r="BK378" i="1"/>
  <c r="BL378" i="1"/>
  <c r="BK376" i="1"/>
  <c r="BL376" i="1"/>
  <c r="BN485" i="1"/>
  <c r="BM481" i="1"/>
  <c r="N481" i="1"/>
  <c r="O462" i="1"/>
  <c r="BC462" i="1"/>
  <c r="BD462" i="1" s="1"/>
  <c r="BG462" i="1" s="1"/>
  <c r="L462" i="1" s="1"/>
  <c r="BJ462" i="1" s="1"/>
  <c r="M462" i="1" s="1"/>
  <c r="BC459" i="1"/>
  <c r="BD459" i="1" s="1"/>
  <c r="BG459" i="1" s="1"/>
  <c r="L459" i="1" s="1"/>
  <c r="BJ459" i="1" s="1"/>
  <c r="M459" i="1" s="1"/>
  <c r="O459" i="1"/>
  <c r="BC453" i="1"/>
  <c r="BD453" i="1" s="1"/>
  <c r="BG453" i="1" s="1"/>
  <c r="L453" i="1" s="1"/>
  <c r="BJ453" i="1" s="1"/>
  <c r="O453" i="1"/>
  <c r="BC444" i="1"/>
  <c r="BD444" i="1" s="1"/>
  <c r="BG444" i="1" s="1"/>
  <c r="L444" i="1" s="1"/>
  <c r="BJ444" i="1" s="1"/>
  <c r="O444" i="1"/>
  <c r="BM444" i="1"/>
  <c r="BC432" i="1"/>
  <c r="BD432" i="1" s="1"/>
  <c r="BG432" i="1" s="1"/>
  <c r="L432" i="1" s="1"/>
  <c r="BJ432" i="1" s="1"/>
  <c r="M432" i="1" s="1"/>
  <c r="O432" i="1"/>
  <c r="BC426" i="1"/>
  <c r="BD426" i="1" s="1"/>
  <c r="BG426" i="1" s="1"/>
  <c r="L426" i="1" s="1"/>
  <c r="BJ426" i="1" s="1"/>
  <c r="M426" i="1" s="1"/>
  <c r="O426" i="1"/>
  <c r="N452" i="1"/>
  <c r="BC484" i="1"/>
  <c r="BD484" i="1" s="1"/>
  <c r="BG484" i="1" s="1"/>
  <c r="L484" i="1" s="1"/>
  <c r="O484" i="1"/>
  <c r="N475" i="1"/>
  <c r="BC430" i="1"/>
  <c r="BD430" i="1" s="1"/>
  <c r="BG430" i="1" s="1"/>
  <c r="L430" i="1" s="1"/>
  <c r="BJ430" i="1" s="1"/>
  <c r="M430" i="1" s="1"/>
  <c r="O430" i="1"/>
  <c r="O474" i="1"/>
  <c r="BC474" i="1"/>
  <c r="BD474" i="1" s="1"/>
  <c r="BG474" i="1" s="1"/>
  <c r="L474" i="1" s="1"/>
  <c r="BJ474" i="1" s="1"/>
  <c r="O454" i="1"/>
  <c r="BC454" i="1"/>
  <c r="BD454" i="1" s="1"/>
  <c r="BG454" i="1" s="1"/>
  <c r="L454" i="1" s="1"/>
  <c r="BJ454" i="1" s="1"/>
  <c r="M454" i="1" s="1"/>
  <c r="BK419" i="1"/>
  <c r="BL419" i="1"/>
  <c r="BK412" i="1"/>
  <c r="BL412" i="1"/>
  <c r="O486" i="1"/>
  <c r="BC486" i="1"/>
  <c r="BD486" i="1" s="1"/>
  <c r="BG486" i="1" s="1"/>
  <c r="L486" i="1" s="1"/>
  <c r="BJ486" i="1" s="1"/>
  <c r="M486" i="1" s="1"/>
  <c r="O482" i="1"/>
  <c r="BC482" i="1"/>
  <c r="BD482" i="1" s="1"/>
  <c r="BG482" i="1" s="1"/>
  <c r="L482" i="1" s="1"/>
  <c r="BJ482" i="1" s="1"/>
  <c r="M482" i="1" s="1"/>
  <c r="BN473" i="1"/>
  <c r="BN470" i="1"/>
  <c r="BC465" i="1"/>
  <c r="BD465" i="1" s="1"/>
  <c r="BG465" i="1" s="1"/>
  <c r="L465" i="1" s="1"/>
  <c r="BJ465" i="1" s="1"/>
  <c r="O465" i="1"/>
  <c r="BN461" i="1"/>
  <c r="BM478" i="1"/>
  <c r="BO478" i="1" s="1"/>
  <c r="BN455" i="1"/>
  <c r="AW437" i="1"/>
  <c r="K437" i="1"/>
  <c r="AW435" i="1"/>
  <c r="K435" i="1"/>
  <c r="O361" i="1"/>
  <c r="BC361" i="1"/>
  <c r="BD361" i="1" s="1"/>
  <c r="BG361" i="1" s="1"/>
  <c r="L361" i="1" s="1"/>
  <c r="BJ361" i="1" s="1"/>
  <c r="M361" i="1" s="1"/>
  <c r="N461" i="1"/>
  <c r="N449" i="1"/>
  <c r="N439" i="1"/>
  <c r="AW420" i="1"/>
  <c r="K420" i="1"/>
  <c r="N372" i="1"/>
  <c r="N371" i="1"/>
  <c r="N395" i="1"/>
  <c r="O412" i="1"/>
  <c r="O385" i="1"/>
  <c r="BC385" i="1"/>
  <c r="BD385" i="1" s="1"/>
  <c r="BG385" i="1" s="1"/>
  <c r="L385" i="1" s="1"/>
  <c r="BJ385" i="1" s="1"/>
  <c r="O379" i="1"/>
  <c r="BC379" i="1"/>
  <c r="BD379" i="1" s="1"/>
  <c r="BG379" i="1" s="1"/>
  <c r="L379" i="1" s="1"/>
  <c r="BJ379" i="1" s="1"/>
  <c r="M379" i="1" s="1"/>
  <c r="BA471" i="1"/>
  <c r="P471" i="1" s="1"/>
  <c r="BB471" i="1" s="1"/>
  <c r="BO466" i="1"/>
  <c r="BA458" i="1"/>
  <c r="P458" i="1" s="1"/>
  <c r="BB458" i="1" s="1"/>
  <c r="BN424" i="1"/>
  <c r="BM465" i="1"/>
  <c r="BC463" i="1"/>
  <c r="BD463" i="1" s="1"/>
  <c r="BG463" i="1" s="1"/>
  <c r="L463" i="1" s="1"/>
  <c r="BJ463" i="1" s="1"/>
  <c r="BM453" i="1"/>
  <c r="BC451" i="1"/>
  <c r="BD451" i="1" s="1"/>
  <c r="BG451" i="1" s="1"/>
  <c r="L451" i="1" s="1"/>
  <c r="BJ451" i="1" s="1"/>
  <c r="M451" i="1" s="1"/>
  <c r="BA436" i="1"/>
  <c r="P436" i="1" s="1"/>
  <c r="BB436" i="1" s="1"/>
  <c r="N430" i="1"/>
  <c r="BM430" i="1"/>
  <c r="BM419" i="1"/>
  <c r="BO419" i="1" s="1"/>
  <c r="AW414" i="1"/>
  <c r="BA414" i="1" s="1"/>
  <c r="P414" i="1" s="1"/>
  <c r="BB414" i="1" s="1"/>
  <c r="K414" i="1"/>
  <c r="BC408" i="1"/>
  <c r="BD408" i="1" s="1"/>
  <c r="BG408" i="1" s="1"/>
  <c r="L408" i="1" s="1"/>
  <c r="BJ408" i="1" s="1"/>
  <c r="M408" i="1" s="1"/>
  <c r="BN404" i="1"/>
  <c r="K400" i="1"/>
  <c r="BI398" i="1"/>
  <c r="AW392" i="1"/>
  <c r="BA388" i="1"/>
  <c r="P388" i="1" s="1"/>
  <c r="BB388" i="1" s="1"/>
  <c r="N381" i="1"/>
  <c r="BA373" i="1"/>
  <c r="P373" i="1" s="1"/>
  <c r="BB373" i="1" s="1"/>
  <c r="BI365" i="1"/>
  <c r="BK334" i="1"/>
  <c r="BL334" i="1"/>
  <c r="N460" i="1"/>
  <c r="K428" i="1"/>
  <c r="BN476" i="1"/>
  <c r="N403" i="1"/>
  <c r="BM403" i="1"/>
  <c r="BN370" i="1"/>
  <c r="N485" i="1"/>
  <c r="N480" i="1"/>
  <c r="N474" i="1"/>
  <c r="BI469" i="1"/>
  <c r="BN462" i="1"/>
  <c r="BM462" i="1"/>
  <c r="BO462" i="1" s="1"/>
  <c r="BN451" i="1"/>
  <c r="BN450" i="1"/>
  <c r="BA445" i="1"/>
  <c r="P445" i="1" s="1"/>
  <c r="BB445" i="1" s="1"/>
  <c r="BM442" i="1"/>
  <c r="BO442" i="1" s="1"/>
  <c r="AW434" i="1"/>
  <c r="BA434" i="1" s="1"/>
  <c r="P434" i="1" s="1"/>
  <c r="BB434" i="1" s="1"/>
  <c r="K434" i="1"/>
  <c r="O419" i="1"/>
  <c r="BN409" i="1"/>
  <c r="BN405" i="1"/>
  <c r="AW402" i="1"/>
  <c r="BA402" i="1" s="1"/>
  <c r="P402" i="1" s="1"/>
  <c r="BB402" i="1" s="1"/>
  <c r="K402" i="1"/>
  <c r="BI399" i="1"/>
  <c r="BI396" i="1"/>
  <c r="K391" i="1"/>
  <c r="AW391" i="1"/>
  <c r="T390" i="1"/>
  <c r="BN390" i="1" s="1"/>
  <c r="BA390" i="1"/>
  <c r="P390" i="1" s="1"/>
  <c r="BB390" i="1" s="1"/>
  <c r="BC366" i="1"/>
  <c r="BD366" i="1" s="1"/>
  <c r="BG366" i="1" s="1"/>
  <c r="L366" i="1" s="1"/>
  <c r="BJ366" i="1" s="1"/>
  <c r="M366" i="1" s="1"/>
  <c r="O366" i="1"/>
  <c r="N363" i="1"/>
  <c r="BK355" i="1"/>
  <c r="BL355" i="1"/>
  <c r="O319" i="1"/>
  <c r="BC319" i="1"/>
  <c r="BD319" i="1" s="1"/>
  <c r="BG319" i="1" s="1"/>
  <c r="L319" i="1" s="1"/>
  <c r="BJ319" i="1" s="1"/>
  <c r="M319" i="1" s="1"/>
  <c r="BA440" i="1"/>
  <c r="P440" i="1" s="1"/>
  <c r="BB440" i="1" s="1"/>
  <c r="N386" i="1"/>
  <c r="K481" i="1"/>
  <c r="K475" i="1"/>
  <c r="K468" i="1"/>
  <c r="BI465" i="1"/>
  <c r="K460" i="1"/>
  <c r="K456" i="1"/>
  <c r="BI453" i="1"/>
  <c r="BN449" i="1"/>
  <c r="N446" i="1"/>
  <c r="BA443" i="1"/>
  <c r="P443" i="1" s="1"/>
  <c r="BB443" i="1" s="1"/>
  <c r="N436" i="1"/>
  <c r="N419" i="1"/>
  <c r="BI417" i="1"/>
  <c r="BI405" i="1"/>
  <c r="BA400" i="1"/>
  <c r="P400" i="1" s="1"/>
  <c r="BB400" i="1" s="1"/>
  <c r="BI395" i="1"/>
  <c r="BN387" i="1"/>
  <c r="AW275" i="1"/>
  <c r="K275" i="1"/>
  <c r="N433" i="1"/>
  <c r="N409" i="1"/>
  <c r="BC352" i="1"/>
  <c r="BD352" i="1" s="1"/>
  <c r="BG352" i="1" s="1"/>
  <c r="L352" i="1" s="1"/>
  <c r="BJ352" i="1" s="1"/>
  <c r="M352" i="1" s="1"/>
  <c r="O352" i="1"/>
  <c r="N479" i="1"/>
  <c r="N473" i="1"/>
  <c r="BM467" i="1"/>
  <c r="N467" i="1"/>
  <c r="N465" i="1"/>
  <c r="BA464" i="1"/>
  <c r="P464" i="1" s="1"/>
  <c r="BB464" i="1" s="1"/>
  <c r="BM455" i="1"/>
  <c r="N455" i="1"/>
  <c r="N453" i="1"/>
  <c r="BA452" i="1"/>
  <c r="P452" i="1" s="1"/>
  <c r="BB452" i="1" s="1"/>
  <c r="BI444" i="1"/>
  <c r="K444" i="1"/>
  <c r="AW440" i="1"/>
  <c r="K440" i="1"/>
  <c r="AW438" i="1"/>
  <c r="K438" i="1"/>
  <c r="BA433" i="1"/>
  <c r="P433" i="1" s="1"/>
  <c r="BB433" i="1" s="1"/>
  <c r="BO430" i="1"/>
  <c r="N422" i="1"/>
  <c r="O408" i="1"/>
  <c r="BN407" i="1"/>
  <c r="O403" i="1"/>
  <c r="N401" i="1"/>
  <c r="BN388" i="1"/>
  <c r="O378" i="1"/>
  <c r="BI370" i="1"/>
  <c r="O337" i="1"/>
  <c r="BC337" i="1"/>
  <c r="BD337" i="1" s="1"/>
  <c r="BG337" i="1" s="1"/>
  <c r="L337" i="1" s="1"/>
  <c r="BJ337" i="1" s="1"/>
  <c r="M337" i="1" s="1"/>
  <c r="K480" i="1"/>
  <c r="O478" i="1"/>
  <c r="K474" i="1"/>
  <c r="O472" i="1"/>
  <c r="BA468" i="1"/>
  <c r="P468" i="1" s="1"/>
  <c r="BB468" i="1" s="1"/>
  <c r="BI466" i="1"/>
  <c r="BM459" i="1"/>
  <c r="BO459" i="1" s="1"/>
  <c r="BA456" i="1"/>
  <c r="P456" i="1" s="1"/>
  <c r="BB456" i="1" s="1"/>
  <c r="BA441" i="1"/>
  <c r="P441" i="1" s="1"/>
  <c r="BB441" i="1" s="1"/>
  <c r="BN418" i="1"/>
  <c r="N418" i="1"/>
  <c r="BN415" i="1"/>
  <c r="N413" i="1"/>
  <c r="BA406" i="1"/>
  <c r="P406" i="1" s="1"/>
  <c r="BB406" i="1" s="1"/>
  <c r="K403" i="1"/>
  <c r="BN401" i="1"/>
  <c r="BM385" i="1"/>
  <c r="BN382" i="1"/>
  <c r="BC369" i="1"/>
  <c r="BD369" i="1" s="1"/>
  <c r="BG369" i="1" s="1"/>
  <c r="L369" i="1" s="1"/>
  <c r="BJ369" i="1" s="1"/>
  <c r="BA367" i="1"/>
  <c r="P367" i="1" s="1"/>
  <c r="BB367" i="1" s="1"/>
  <c r="BN341" i="1"/>
  <c r="BM472" i="1"/>
  <c r="BO472" i="1" s="1"/>
  <c r="K464" i="1"/>
  <c r="N389" i="1"/>
  <c r="O376" i="1"/>
  <c r="BM376" i="1"/>
  <c r="BO376" i="1" s="1"/>
  <c r="N458" i="1"/>
  <c r="BN396" i="1"/>
  <c r="N471" i="1"/>
  <c r="K469" i="1"/>
  <c r="K465" i="1"/>
  <c r="BN458" i="1"/>
  <c r="K457" i="1"/>
  <c r="K453" i="1"/>
  <c r="BN445" i="1"/>
  <c r="BA439" i="1"/>
  <c r="P439" i="1" s="1"/>
  <c r="BB439" i="1" s="1"/>
  <c r="BA437" i="1"/>
  <c r="P437" i="1" s="1"/>
  <c r="BB437" i="1" s="1"/>
  <c r="K425" i="1"/>
  <c r="AW425" i="1"/>
  <c r="BA425" i="1" s="1"/>
  <c r="P425" i="1" s="1"/>
  <c r="BB425" i="1" s="1"/>
  <c r="BN423" i="1"/>
  <c r="N400" i="1"/>
  <c r="AW399" i="1"/>
  <c r="BA399" i="1" s="1"/>
  <c r="P399" i="1" s="1"/>
  <c r="BB399" i="1" s="1"/>
  <c r="K399" i="1"/>
  <c r="BC360" i="1"/>
  <c r="BD360" i="1" s="1"/>
  <c r="BG360" i="1" s="1"/>
  <c r="L360" i="1" s="1"/>
  <c r="BJ360" i="1" s="1"/>
  <c r="M360" i="1" s="1"/>
  <c r="O360" i="1"/>
  <c r="N354" i="1"/>
  <c r="BA354" i="1"/>
  <c r="P354" i="1" s="1"/>
  <c r="BB354" i="1" s="1"/>
  <c r="BC427" i="1"/>
  <c r="BD427" i="1" s="1"/>
  <c r="BG427" i="1" s="1"/>
  <c r="L427" i="1" s="1"/>
  <c r="BJ427" i="1" s="1"/>
  <c r="M427" i="1" s="1"/>
  <c r="O427" i="1"/>
  <c r="K452" i="1"/>
  <c r="N427" i="1"/>
  <c r="BC418" i="1"/>
  <c r="BD418" i="1" s="1"/>
  <c r="BG418" i="1" s="1"/>
  <c r="L418" i="1" s="1"/>
  <c r="BJ418" i="1" s="1"/>
  <c r="M418" i="1" s="1"/>
  <c r="O418" i="1"/>
  <c r="O382" i="1"/>
  <c r="BC382" i="1"/>
  <c r="BD382" i="1" s="1"/>
  <c r="BG382" i="1" s="1"/>
  <c r="L382" i="1" s="1"/>
  <c r="BJ382" i="1" s="1"/>
  <c r="M382" i="1" s="1"/>
  <c r="BM382" i="1"/>
  <c r="BO382" i="1" s="1"/>
  <c r="K329" i="1"/>
  <c r="AW329" i="1"/>
  <c r="BA329" i="1" s="1"/>
  <c r="P329" i="1" s="1"/>
  <c r="BB329" i="1" s="1"/>
  <c r="N468" i="1"/>
  <c r="BI435" i="1"/>
  <c r="BN427" i="1"/>
  <c r="BA479" i="1"/>
  <c r="P479" i="1" s="1"/>
  <c r="BB479" i="1" s="1"/>
  <c r="BA473" i="1"/>
  <c r="P473" i="1" s="1"/>
  <c r="BB473" i="1" s="1"/>
  <c r="N462" i="1"/>
  <c r="BA461" i="1"/>
  <c r="P461" i="1" s="1"/>
  <c r="BB461" i="1" s="1"/>
  <c r="N450" i="1"/>
  <c r="BA449" i="1"/>
  <c r="P449" i="1" s="1"/>
  <c r="BB449" i="1" s="1"/>
  <c r="AW448" i="1"/>
  <c r="BA448" i="1" s="1"/>
  <c r="P448" i="1" s="1"/>
  <c r="BB448" i="1" s="1"/>
  <c r="K448" i="1"/>
  <c r="BN422" i="1"/>
  <c r="K421" i="1"/>
  <c r="AW421" i="1"/>
  <c r="BA421" i="1" s="1"/>
  <c r="P421" i="1" s="1"/>
  <c r="BB421" i="1" s="1"/>
  <c r="AW417" i="1"/>
  <c r="K417" i="1"/>
  <c r="BM412" i="1"/>
  <c r="BO412" i="1" s="1"/>
  <c r="BN406" i="1"/>
  <c r="N356" i="1"/>
  <c r="BA431" i="1"/>
  <c r="P431" i="1" s="1"/>
  <c r="BB431" i="1" s="1"/>
  <c r="BN416" i="1"/>
  <c r="AW407" i="1"/>
  <c r="BA407" i="1" s="1"/>
  <c r="P407" i="1" s="1"/>
  <c r="BB407" i="1" s="1"/>
  <c r="AW404" i="1"/>
  <c r="BA391" i="1"/>
  <c r="P391" i="1" s="1"/>
  <c r="BB391" i="1" s="1"/>
  <c r="BA375" i="1"/>
  <c r="P375" i="1" s="1"/>
  <c r="BB375" i="1" s="1"/>
  <c r="BN373" i="1"/>
  <c r="BN364" i="1"/>
  <c r="L330" i="1"/>
  <c r="BJ330" i="1" s="1"/>
  <c r="M330" i="1" s="1"/>
  <c r="O313" i="1"/>
  <c r="BC313" i="1"/>
  <c r="BD313" i="1" s="1"/>
  <c r="BG313" i="1" s="1"/>
  <c r="L313" i="1" s="1"/>
  <c r="BJ313" i="1" s="1"/>
  <c r="M313" i="1" s="1"/>
  <c r="BM313" i="1"/>
  <c r="BO313" i="1" s="1"/>
  <c r="BA398" i="1"/>
  <c r="P398" i="1" s="1"/>
  <c r="BB398" i="1" s="1"/>
  <c r="BA384" i="1"/>
  <c r="P384" i="1" s="1"/>
  <c r="BB384" i="1" s="1"/>
  <c r="BM366" i="1"/>
  <c r="BO366" i="1" s="1"/>
  <c r="N366" i="1"/>
  <c r="K362" i="1"/>
  <c r="AW362" i="1"/>
  <c r="BA362" i="1" s="1"/>
  <c r="P362" i="1" s="1"/>
  <c r="BB362" i="1" s="1"/>
  <c r="BN305" i="1"/>
  <c r="BC282" i="1"/>
  <c r="BD282" i="1" s="1"/>
  <c r="BG282" i="1" s="1"/>
  <c r="L282" i="1" s="1"/>
  <c r="BJ282" i="1" s="1"/>
  <c r="M282" i="1" s="1"/>
  <c r="O282" i="1"/>
  <c r="BC281" i="1"/>
  <c r="BD281" i="1" s="1"/>
  <c r="BG281" i="1" s="1"/>
  <c r="L281" i="1" s="1"/>
  <c r="BJ281" i="1" s="1"/>
  <c r="M281" i="1" s="1"/>
  <c r="BN355" i="1"/>
  <c r="BM346" i="1"/>
  <c r="BO346" i="1" s="1"/>
  <c r="O346" i="1"/>
  <c r="O316" i="1"/>
  <c r="BC316" i="1"/>
  <c r="BD316" i="1" s="1"/>
  <c r="BG316" i="1" s="1"/>
  <c r="L316" i="1" s="1"/>
  <c r="BJ316" i="1" s="1"/>
  <c r="M316" i="1" s="1"/>
  <c r="BN288" i="1"/>
  <c r="BA416" i="1"/>
  <c r="P416" i="1" s="1"/>
  <c r="BB416" i="1" s="1"/>
  <c r="BN412" i="1"/>
  <c r="BA405" i="1"/>
  <c r="P405" i="1" s="1"/>
  <c r="BB405" i="1" s="1"/>
  <c r="BA396" i="1"/>
  <c r="P396" i="1" s="1"/>
  <c r="BB396" i="1" s="1"/>
  <c r="AW394" i="1"/>
  <c r="BA394" i="1" s="1"/>
  <c r="P394" i="1" s="1"/>
  <c r="BB394" i="1" s="1"/>
  <c r="K394" i="1"/>
  <c r="BI389" i="1"/>
  <c r="BI377" i="1"/>
  <c r="N375" i="1"/>
  <c r="K367" i="1"/>
  <c r="BC357" i="1"/>
  <c r="BD357" i="1" s="1"/>
  <c r="BG357" i="1" s="1"/>
  <c r="L357" i="1" s="1"/>
  <c r="BJ357" i="1" s="1"/>
  <c r="M357" i="1" s="1"/>
  <c r="BA347" i="1"/>
  <c r="P347" i="1" s="1"/>
  <c r="BB347" i="1" s="1"/>
  <c r="BI345" i="1"/>
  <c r="BC343" i="1"/>
  <c r="BD343" i="1" s="1"/>
  <c r="BG343" i="1" s="1"/>
  <c r="L343" i="1" s="1"/>
  <c r="BJ343" i="1" s="1"/>
  <c r="M343" i="1" s="1"/>
  <c r="BA325" i="1"/>
  <c r="P325" i="1" s="1"/>
  <c r="BB325" i="1" s="1"/>
  <c r="N323" i="1"/>
  <c r="BA323" i="1"/>
  <c r="P323" i="1" s="1"/>
  <c r="BB323" i="1" s="1"/>
  <c r="BL226" i="1"/>
  <c r="BK226" i="1"/>
  <c r="O353" i="1"/>
  <c r="BC353" i="1"/>
  <c r="BD353" i="1" s="1"/>
  <c r="BG353" i="1" s="1"/>
  <c r="L353" i="1" s="1"/>
  <c r="BJ353" i="1" s="1"/>
  <c r="M353" i="1" s="1"/>
  <c r="N347" i="1"/>
  <c r="BC342" i="1"/>
  <c r="BD342" i="1" s="1"/>
  <c r="BG342" i="1" s="1"/>
  <c r="L342" i="1" s="1"/>
  <c r="BJ342" i="1" s="1"/>
  <c r="M342" i="1" s="1"/>
  <c r="O342" i="1"/>
  <c r="O341" i="1"/>
  <c r="BC341" i="1"/>
  <c r="BD341" i="1" s="1"/>
  <c r="BG341" i="1" s="1"/>
  <c r="L341" i="1" s="1"/>
  <c r="O326" i="1"/>
  <c r="BC326" i="1"/>
  <c r="BD326" i="1" s="1"/>
  <c r="BG326" i="1" s="1"/>
  <c r="L326" i="1" s="1"/>
  <c r="BJ326" i="1" s="1"/>
  <c r="M326" i="1" s="1"/>
  <c r="BN230" i="1"/>
  <c r="BA446" i="1"/>
  <c r="P446" i="1" s="1"/>
  <c r="BB446" i="1" s="1"/>
  <c r="BI414" i="1"/>
  <c r="BA413" i="1"/>
  <c r="P413" i="1" s="1"/>
  <c r="BB413" i="1" s="1"/>
  <c r="BA401" i="1"/>
  <c r="P401" i="1" s="1"/>
  <c r="BB401" i="1" s="1"/>
  <c r="N393" i="1"/>
  <c r="BN381" i="1"/>
  <c r="BN376" i="1"/>
  <c r="BN361" i="1"/>
  <c r="K359" i="1"/>
  <c r="AW359" i="1"/>
  <c r="BA359" i="1" s="1"/>
  <c r="P359" i="1" s="1"/>
  <c r="BB359" i="1" s="1"/>
  <c r="BN290" i="1"/>
  <c r="K429" i="1"/>
  <c r="BA428" i="1"/>
  <c r="P428" i="1" s="1"/>
  <c r="BB428" i="1" s="1"/>
  <c r="K397" i="1"/>
  <c r="N396" i="1"/>
  <c r="BM378" i="1"/>
  <c r="BO378" i="1" s="1"/>
  <c r="N378" i="1"/>
  <c r="O355" i="1"/>
  <c r="BM355" i="1"/>
  <c r="BO355" i="1" s="1"/>
  <c r="N351" i="1"/>
  <c r="N350" i="1"/>
  <c r="BC201" i="1"/>
  <c r="BD201" i="1" s="1"/>
  <c r="BG201" i="1" s="1"/>
  <c r="L201" i="1" s="1"/>
  <c r="BJ201" i="1" s="1"/>
  <c r="M201" i="1" s="1"/>
  <c r="O201" i="1"/>
  <c r="BA410" i="1"/>
  <c r="P410" i="1" s="1"/>
  <c r="BB410" i="1" s="1"/>
  <c r="BA395" i="1"/>
  <c r="P395" i="1" s="1"/>
  <c r="BB395" i="1" s="1"/>
  <c r="BA386" i="1"/>
  <c r="P386" i="1" s="1"/>
  <c r="BB386" i="1" s="1"/>
  <c r="K374" i="1"/>
  <c r="AW374" i="1"/>
  <c r="BA374" i="1" s="1"/>
  <c r="P374" i="1" s="1"/>
  <c r="BB374" i="1" s="1"/>
  <c r="BA372" i="1"/>
  <c r="P372" i="1" s="1"/>
  <c r="BB372" i="1" s="1"/>
  <c r="BA363" i="1"/>
  <c r="P363" i="1" s="1"/>
  <c r="BB363" i="1" s="1"/>
  <c r="AW358" i="1"/>
  <c r="BA358" i="1" s="1"/>
  <c r="P358" i="1" s="1"/>
  <c r="BB358" i="1" s="1"/>
  <c r="K358" i="1"/>
  <c r="BA356" i="1"/>
  <c r="P356" i="1" s="1"/>
  <c r="BB356" i="1" s="1"/>
  <c r="BN350" i="1"/>
  <c r="BA381" i="1"/>
  <c r="P381" i="1" s="1"/>
  <c r="BB381" i="1" s="1"/>
  <c r="AW344" i="1"/>
  <c r="K344" i="1"/>
  <c r="N311" i="1"/>
  <c r="BN283" i="1"/>
  <c r="BA275" i="1"/>
  <c r="P275" i="1" s="1"/>
  <c r="BB275" i="1" s="1"/>
  <c r="BI341" i="1"/>
  <c r="N339" i="1"/>
  <c r="BN338" i="1"/>
  <c r="BN334" i="1"/>
  <c r="O330" i="1"/>
  <c r="O307" i="1"/>
  <c r="BC307" i="1"/>
  <c r="BD307" i="1" s="1"/>
  <c r="BG307" i="1" s="1"/>
  <c r="O298" i="1"/>
  <c r="BC298" i="1"/>
  <c r="BD298" i="1" s="1"/>
  <c r="BG298" i="1" s="1"/>
  <c r="L298" i="1" s="1"/>
  <c r="BJ298" i="1" s="1"/>
  <c r="M298" i="1" s="1"/>
  <c r="O293" i="1"/>
  <c r="BC293" i="1"/>
  <c r="BD293" i="1" s="1"/>
  <c r="BG293" i="1" s="1"/>
  <c r="L293" i="1" s="1"/>
  <c r="BJ293" i="1" s="1"/>
  <c r="M293" i="1" s="1"/>
  <c r="BA273" i="1"/>
  <c r="P273" i="1" s="1"/>
  <c r="BB273" i="1" s="1"/>
  <c r="N254" i="1"/>
  <c r="O335" i="1"/>
  <c r="BC335" i="1"/>
  <c r="BD335" i="1" s="1"/>
  <c r="BG335" i="1" s="1"/>
  <c r="L335" i="1" s="1"/>
  <c r="BJ335" i="1" s="1"/>
  <c r="M335" i="1" s="1"/>
  <c r="O334" i="1"/>
  <c r="BM334" i="1"/>
  <c r="O328" i="1"/>
  <c r="BC328" i="1"/>
  <c r="BD328" i="1" s="1"/>
  <c r="BG328" i="1" s="1"/>
  <c r="L328" i="1" s="1"/>
  <c r="AW380" i="1"/>
  <c r="BA377" i="1"/>
  <c r="P377" i="1" s="1"/>
  <c r="BB377" i="1" s="1"/>
  <c r="AW368" i="1"/>
  <c r="BA368" i="1" s="1"/>
  <c r="P368" i="1" s="1"/>
  <c r="BB368" i="1" s="1"/>
  <c r="BA365" i="1"/>
  <c r="P365" i="1" s="1"/>
  <c r="BB365" i="1" s="1"/>
  <c r="BA351" i="1"/>
  <c r="P351" i="1" s="1"/>
  <c r="BB351" i="1" s="1"/>
  <c r="BN347" i="1"/>
  <c r="BN326" i="1"/>
  <c r="O322" i="1"/>
  <c r="BC322" i="1"/>
  <c r="BD322" i="1" s="1"/>
  <c r="BG322" i="1" s="1"/>
  <c r="L322" i="1" s="1"/>
  <c r="BJ322" i="1" s="1"/>
  <c r="M322" i="1" s="1"/>
  <c r="BN300" i="1"/>
  <c r="BI240" i="1"/>
  <c r="BM353" i="1"/>
  <c r="BO353" i="1" s="1"/>
  <c r="N353" i="1"/>
  <c r="N336" i="1"/>
  <c r="BA320" i="1"/>
  <c r="P320" i="1" s="1"/>
  <c r="BB320" i="1" s="1"/>
  <c r="BN303" i="1"/>
  <c r="BA296" i="1"/>
  <c r="P296" i="1" s="1"/>
  <c r="BB296" i="1" s="1"/>
  <c r="BA294" i="1"/>
  <c r="P294" i="1" s="1"/>
  <c r="BB294" i="1" s="1"/>
  <c r="N290" i="1"/>
  <c r="BM288" i="1"/>
  <c r="N273" i="1"/>
  <c r="N263" i="1"/>
  <c r="BL229" i="1"/>
  <c r="BK229" i="1"/>
  <c r="N384" i="1"/>
  <c r="BC333" i="1"/>
  <c r="BD333" i="1" s="1"/>
  <c r="BG333" i="1" s="1"/>
  <c r="L333" i="1" s="1"/>
  <c r="BJ333" i="1" s="1"/>
  <c r="M333" i="1" s="1"/>
  <c r="O333" i="1"/>
  <c r="BM326" i="1"/>
  <c r="BO326" i="1" s="1"/>
  <c r="O310" i="1"/>
  <c r="BC310" i="1"/>
  <c r="BD310" i="1" s="1"/>
  <c r="BG310" i="1" s="1"/>
  <c r="L310" i="1" s="1"/>
  <c r="BJ310" i="1" s="1"/>
  <c r="M310" i="1" s="1"/>
  <c r="N287" i="1"/>
  <c r="N250" i="1"/>
  <c r="BA392" i="1"/>
  <c r="P392" i="1" s="1"/>
  <c r="BB392" i="1" s="1"/>
  <c r="BA350" i="1"/>
  <c r="P350" i="1" s="1"/>
  <c r="BB350" i="1" s="1"/>
  <c r="K348" i="1"/>
  <c r="AW348" i="1"/>
  <c r="BA348" i="1" s="1"/>
  <c r="P348" i="1" s="1"/>
  <c r="BB348" i="1" s="1"/>
  <c r="BA317" i="1"/>
  <c r="P317" i="1" s="1"/>
  <c r="BB317" i="1" s="1"/>
  <c r="BC315" i="1"/>
  <c r="BD315" i="1" s="1"/>
  <c r="BG315" i="1" s="1"/>
  <c r="L315" i="1" s="1"/>
  <c r="BJ315" i="1" s="1"/>
  <c r="M315" i="1" s="1"/>
  <c r="O315" i="1"/>
  <c r="BN302" i="1"/>
  <c r="BA292" i="1"/>
  <c r="P292" i="1" s="1"/>
  <c r="BB292" i="1" s="1"/>
  <c r="T292" i="1"/>
  <c r="BN292" i="1" s="1"/>
  <c r="N285" i="1"/>
  <c r="BA285" i="1"/>
  <c r="P285" i="1" s="1"/>
  <c r="BB285" i="1" s="1"/>
  <c r="BN250" i="1"/>
  <c r="BC276" i="1"/>
  <c r="BD276" i="1" s="1"/>
  <c r="BG276" i="1" s="1"/>
  <c r="L276" i="1" s="1"/>
  <c r="O276" i="1"/>
  <c r="AW274" i="1"/>
  <c r="K274" i="1"/>
  <c r="BN179" i="1"/>
  <c r="BA389" i="1"/>
  <c r="P389" i="1" s="1"/>
  <c r="BB389" i="1" s="1"/>
  <c r="K385" i="1"/>
  <c r="BA383" i="1"/>
  <c r="P383" i="1" s="1"/>
  <c r="BB383" i="1" s="1"/>
  <c r="BA371" i="1"/>
  <c r="P371" i="1" s="1"/>
  <c r="BB371" i="1" s="1"/>
  <c r="N357" i="1"/>
  <c r="N345" i="1"/>
  <c r="BN337" i="1"/>
  <c r="BN320" i="1"/>
  <c r="O286" i="1"/>
  <c r="BC286" i="1"/>
  <c r="BD286" i="1" s="1"/>
  <c r="BG286" i="1" s="1"/>
  <c r="L286" i="1" s="1"/>
  <c r="BC267" i="1"/>
  <c r="BD267" i="1" s="1"/>
  <c r="BG267" i="1" s="1"/>
  <c r="L267" i="1" s="1"/>
  <c r="BJ267" i="1" s="1"/>
  <c r="M267" i="1" s="1"/>
  <c r="O267" i="1"/>
  <c r="BM267" i="1"/>
  <c r="BN264" i="1"/>
  <c r="O217" i="1"/>
  <c r="BA339" i="1"/>
  <c r="P339" i="1" s="1"/>
  <c r="BB339" i="1" s="1"/>
  <c r="BN309" i="1"/>
  <c r="BA302" i="1"/>
  <c r="P302" i="1" s="1"/>
  <c r="BB302" i="1" s="1"/>
  <c r="N271" i="1"/>
  <c r="BI266" i="1"/>
  <c r="BN254" i="1"/>
  <c r="BC235" i="1"/>
  <c r="BD235" i="1" s="1"/>
  <c r="BG235" i="1" s="1"/>
  <c r="L235" i="1" s="1"/>
  <c r="BJ235" i="1" s="1"/>
  <c r="O235" i="1"/>
  <c r="BN224" i="1"/>
  <c r="N197" i="1"/>
  <c r="BA197" i="1"/>
  <c r="P197" i="1" s="1"/>
  <c r="BB197" i="1" s="1"/>
  <c r="N123" i="1"/>
  <c r="BA336" i="1"/>
  <c r="P336" i="1" s="1"/>
  <c r="BB336" i="1" s="1"/>
  <c r="BM315" i="1"/>
  <c r="BO315" i="1" s="1"/>
  <c r="BC314" i="1"/>
  <c r="BD314" i="1" s="1"/>
  <c r="BG314" i="1" s="1"/>
  <c r="L314" i="1" s="1"/>
  <c r="BJ314" i="1" s="1"/>
  <c r="M314" i="1" s="1"/>
  <c r="T307" i="1"/>
  <c r="BN307" i="1" s="1"/>
  <c r="BN294" i="1"/>
  <c r="BA289" i="1"/>
  <c r="P289" i="1" s="1"/>
  <c r="BB289" i="1" s="1"/>
  <c r="BA287" i="1"/>
  <c r="P287" i="1" s="1"/>
  <c r="BB287" i="1" s="1"/>
  <c r="BI283" i="1"/>
  <c r="K280" i="1"/>
  <c r="AW280" i="1"/>
  <c r="AW272" i="1"/>
  <c r="BA272" i="1" s="1"/>
  <c r="P272" i="1" s="1"/>
  <c r="BB272" i="1" s="1"/>
  <c r="K272" i="1"/>
  <c r="BK203" i="1"/>
  <c r="BL203" i="1"/>
  <c r="K199" i="1"/>
  <c r="AW199" i="1"/>
  <c r="AW192" i="1"/>
  <c r="O185" i="1"/>
  <c r="BC185" i="1"/>
  <c r="BD185" i="1" s="1"/>
  <c r="BG185" i="1" s="1"/>
  <c r="L185" i="1" s="1"/>
  <c r="BJ185" i="1" s="1"/>
  <c r="M185" i="1" s="1"/>
  <c r="BN315" i="1"/>
  <c r="BA308" i="1"/>
  <c r="P308" i="1" s="1"/>
  <c r="BB308" i="1" s="1"/>
  <c r="BA306" i="1"/>
  <c r="P306" i="1" s="1"/>
  <c r="BB306" i="1" s="1"/>
  <c r="BC288" i="1"/>
  <c r="BD288" i="1" s="1"/>
  <c r="BG288" i="1" s="1"/>
  <c r="L288" i="1" s="1"/>
  <c r="BJ288" i="1" s="1"/>
  <c r="M288" i="1" s="1"/>
  <c r="O288" i="1"/>
  <c r="BC264" i="1"/>
  <c r="BD264" i="1" s="1"/>
  <c r="BG264" i="1" s="1"/>
  <c r="L264" i="1" s="1"/>
  <c r="BJ264" i="1" s="1"/>
  <c r="M264" i="1" s="1"/>
  <c r="O264" i="1"/>
  <c r="BC210" i="1"/>
  <c r="BD210" i="1" s="1"/>
  <c r="BG210" i="1" s="1"/>
  <c r="L210" i="1" s="1"/>
  <c r="BJ210" i="1" s="1"/>
  <c r="M210" i="1" s="1"/>
  <c r="O210" i="1"/>
  <c r="BN192" i="1"/>
  <c r="BN336" i="1"/>
  <c r="N333" i="1"/>
  <c r="AW278" i="1"/>
  <c r="K278" i="1"/>
  <c r="BI274" i="1"/>
  <c r="BI273" i="1"/>
  <c r="BN232" i="1"/>
  <c r="BC202" i="1"/>
  <c r="BD202" i="1" s="1"/>
  <c r="BG202" i="1" s="1"/>
  <c r="L202" i="1" s="1"/>
  <c r="BJ202" i="1" s="1"/>
  <c r="M202" i="1" s="1"/>
  <c r="O202" i="1"/>
  <c r="K180" i="1"/>
  <c r="AW180" i="1"/>
  <c r="BA180" i="1" s="1"/>
  <c r="P180" i="1" s="1"/>
  <c r="BB180" i="1" s="1"/>
  <c r="BC130" i="1"/>
  <c r="BD130" i="1" s="1"/>
  <c r="BG130" i="1" s="1"/>
  <c r="L130" i="1" s="1"/>
  <c r="BJ130" i="1" s="1"/>
  <c r="M130" i="1" s="1"/>
  <c r="O130" i="1"/>
  <c r="BA345" i="1"/>
  <c r="P345" i="1" s="1"/>
  <c r="BB345" i="1" s="1"/>
  <c r="BN333" i="1"/>
  <c r="BM330" i="1"/>
  <c r="BO330" i="1" s="1"/>
  <c r="N330" i="1"/>
  <c r="BA324" i="1"/>
  <c r="P324" i="1" s="1"/>
  <c r="BB324" i="1" s="1"/>
  <c r="BA321" i="1"/>
  <c r="P321" i="1" s="1"/>
  <c r="BB321" i="1" s="1"/>
  <c r="N318" i="1"/>
  <c r="BN306" i="1"/>
  <c r="BA299" i="1"/>
  <c r="P299" i="1" s="1"/>
  <c r="BB299" i="1" s="1"/>
  <c r="BA297" i="1"/>
  <c r="P297" i="1" s="1"/>
  <c r="BB297" i="1" s="1"/>
  <c r="BA283" i="1"/>
  <c r="P283" i="1" s="1"/>
  <c r="BB283" i="1" s="1"/>
  <c r="AW270" i="1"/>
  <c r="N266" i="1"/>
  <c r="AW265" i="1"/>
  <c r="BA265" i="1" s="1"/>
  <c r="P265" i="1" s="1"/>
  <c r="BB265" i="1" s="1"/>
  <c r="AW242" i="1"/>
  <c r="BO238" i="1"/>
  <c r="BN342" i="1"/>
  <c r="BO334" i="1"/>
  <c r="BN330" i="1"/>
  <c r="N327" i="1"/>
  <c r="BN318" i="1"/>
  <c r="N302" i="1"/>
  <c r="BN291" i="1"/>
  <c r="AW284" i="1"/>
  <c r="K284" i="1"/>
  <c r="N277" i="1"/>
  <c r="BN270" i="1"/>
  <c r="K268" i="1"/>
  <c r="AW268" i="1"/>
  <c r="BN265" i="1"/>
  <c r="BC258" i="1"/>
  <c r="BD258" i="1" s="1"/>
  <c r="BG258" i="1" s="1"/>
  <c r="L258" i="1" s="1"/>
  <c r="BJ258" i="1" s="1"/>
  <c r="M258" i="1" s="1"/>
  <c r="O258" i="1"/>
  <c r="BM258" i="1"/>
  <c r="BO258" i="1" s="1"/>
  <c r="BN242" i="1"/>
  <c r="BM226" i="1"/>
  <c r="BO226" i="1" s="1"/>
  <c r="O226" i="1"/>
  <c r="O196" i="1"/>
  <c r="BC196" i="1"/>
  <c r="BD196" i="1" s="1"/>
  <c r="BG196" i="1" s="1"/>
  <c r="L196" i="1" s="1"/>
  <c r="BJ196" i="1" s="1"/>
  <c r="M196" i="1" s="1"/>
  <c r="BM196" i="1"/>
  <c r="O136" i="1"/>
  <c r="BC136" i="1"/>
  <c r="BD136" i="1" s="1"/>
  <c r="BG136" i="1" s="1"/>
  <c r="L136" i="1" s="1"/>
  <c r="BJ136" i="1" s="1"/>
  <c r="M136" i="1" s="1"/>
  <c r="BN327" i="1"/>
  <c r="N324" i="1"/>
  <c r="N321" i="1"/>
  <c r="BN312" i="1"/>
  <c r="BA305" i="1"/>
  <c r="P305" i="1" s="1"/>
  <c r="BB305" i="1" s="1"/>
  <c r="BA303" i="1"/>
  <c r="P303" i="1" s="1"/>
  <c r="BB303" i="1" s="1"/>
  <c r="BA261" i="1"/>
  <c r="P261" i="1" s="1"/>
  <c r="BB261" i="1" s="1"/>
  <c r="O190" i="1"/>
  <c r="BC190" i="1"/>
  <c r="BD190" i="1" s="1"/>
  <c r="BG190" i="1" s="1"/>
  <c r="L190" i="1" s="1"/>
  <c r="BJ190" i="1" s="1"/>
  <c r="M190" i="1" s="1"/>
  <c r="K186" i="1"/>
  <c r="AW186" i="1"/>
  <c r="BN354" i="1"/>
  <c r="BN345" i="1"/>
  <c r="BN321" i="1"/>
  <c r="N308" i="1"/>
  <c r="BN297" i="1"/>
  <c r="BA290" i="1"/>
  <c r="P290" i="1" s="1"/>
  <c r="BB290" i="1" s="1"/>
  <c r="N283" i="1"/>
  <c r="N260" i="1"/>
  <c r="BC253" i="1"/>
  <c r="BD253" i="1" s="1"/>
  <c r="BG253" i="1" s="1"/>
  <c r="L253" i="1" s="1"/>
  <c r="BJ253" i="1" s="1"/>
  <c r="M253" i="1" s="1"/>
  <c r="O253" i="1"/>
  <c r="BN244" i="1"/>
  <c r="BM229" i="1"/>
  <c r="O229" i="1"/>
  <c r="BA311" i="1"/>
  <c r="P311" i="1" s="1"/>
  <c r="BB311" i="1" s="1"/>
  <c r="BA309" i="1"/>
  <c r="P309" i="1" s="1"/>
  <c r="BB309" i="1" s="1"/>
  <c r="BN277" i="1"/>
  <c r="BA271" i="1"/>
  <c r="P271" i="1" s="1"/>
  <c r="BB271" i="1" s="1"/>
  <c r="BN266" i="1"/>
  <c r="N257" i="1"/>
  <c r="N251" i="1"/>
  <c r="AW246" i="1"/>
  <c r="K246" i="1"/>
  <c r="BC151" i="1"/>
  <c r="BD151" i="1" s="1"/>
  <c r="BG151" i="1" s="1"/>
  <c r="L151" i="1" s="1"/>
  <c r="BJ151" i="1" s="1"/>
  <c r="M151" i="1" s="1"/>
  <c r="O151" i="1"/>
  <c r="BN271" i="1"/>
  <c r="BA250" i="1"/>
  <c r="P250" i="1" s="1"/>
  <c r="BB250" i="1" s="1"/>
  <c r="BA246" i="1"/>
  <c r="P246" i="1" s="1"/>
  <c r="BB246" i="1" s="1"/>
  <c r="AW243" i="1"/>
  <c r="BA243" i="1" s="1"/>
  <c r="P243" i="1" s="1"/>
  <c r="BB243" i="1" s="1"/>
  <c r="K243" i="1"/>
  <c r="BC214" i="1"/>
  <c r="BD214" i="1" s="1"/>
  <c r="BG214" i="1" s="1"/>
  <c r="L214" i="1" s="1"/>
  <c r="BJ214" i="1" s="1"/>
  <c r="M214" i="1" s="1"/>
  <c r="BN209" i="1"/>
  <c r="BK187" i="1"/>
  <c r="BL187" i="1"/>
  <c r="K183" i="1"/>
  <c r="AW183" i="1"/>
  <c r="O172" i="1"/>
  <c r="BC172" i="1"/>
  <c r="BD172" i="1" s="1"/>
  <c r="BG172" i="1" s="1"/>
  <c r="L172" i="1" s="1"/>
  <c r="BJ172" i="1" s="1"/>
  <c r="M172" i="1" s="1"/>
  <c r="N170" i="1"/>
  <c r="K273" i="1"/>
  <c r="BN247" i="1"/>
  <c r="K236" i="1"/>
  <c r="AW236" i="1"/>
  <c r="O188" i="1"/>
  <c r="BM187" i="1"/>
  <c r="BO187" i="1" s="1"/>
  <c r="O187" i="1"/>
  <c r="O173" i="1"/>
  <c r="BC173" i="1"/>
  <c r="BD173" i="1" s="1"/>
  <c r="BG173" i="1" s="1"/>
  <c r="L173" i="1" s="1"/>
  <c r="BJ173" i="1" s="1"/>
  <c r="M173" i="1" s="1"/>
  <c r="BN115" i="1"/>
  <c r="BN260" i="1"/>
  <c r="BA259" i="1"/>
  <c r="P259" i="1" s="1"/>
  <c r="BB259" i="1" s="1"/>
  <c r="N245" i="1"/>
  <c r="M238" i="1"/>
  <c r="BI221" i="1"/>
  <c r="N212" i="1"/>
  <c r="N210" i="1"/>
  <c r="BN205" i="1"/>
  <c r="O182" i="1"/>
  <c r="BC182" i="1"/>
  <c r="BD182" i="1" s="1"/>
  <c r="BG182" i="1" s="1"/>
  <c r="L182" i="1" s="1"/>
  <c r="BJ182" i="1" s="1"/>
  <c r="M182" i="1" s="1"/>
  <c r="BC160" i="1"/>
  <c r="BD160" i="1" s="1"/>
  <c r="BG160" i="1" s="1"/>
  <c r="L160" i="1" s="1"/>
  <c r="BJ160" i="1" s="1"/>
  <c r="M160" i="1" s="1"/>
  <c r="O160" i="1"/>
  <c r="N315" i="1"/>
  <c r="N312" i="1"/>
  <c r="N309" i="1"/>
  <c r="N306" i="1"/>
  <c r="N303" i="1"/>
  <c r="N297" i="1"/>
  <c r="N294" i="1"/>
  <c r="N291" i="1"/>
  <c r="N288" i="1"/>
  <c r="BI272" i="1"/>
  <c r="BA269" i="1"/>
  <c r="P269" i="1" s="1"/>
  <c r="BB269" i="1" s="1"/>
  <c r="BN267" i="1"/>
  <c r="BI261" i="1"/>
  <c r="AW249" i="1"/>
  <c r="BA249" i="1" s="1"/>
  <c r="P249" i="1" s="1"/>
  <c r="BB249" i="1" s="1"/>
  <c r="K249" i="1"/>
  <c r="BA244" i="1"/>
  <c r="P244" i="1" s="1"/>
  <c r="BB244" i="1" s="1"/>
  <c r="BA232" i="1"/>
  <c r="P232" i="1" s="1"/>
  <c r="BB232" i="1" s="1"/>
  <c r="O214" i="1"/>
  <c r="K200" i="1"/>
  <c r="AW200" i="1"/>
  <c r="BA200" i="1" s="1"/>
  <c r="P200" i="1" s="1"/>
  <c r="BB200" i="1" s="1"/>
  <c r="O137" i="1"/>
  <c r="BC137" i="1"/>
  <c r="BD137" i="1" s="1"/>
  <c r="BG137" i="1" s="1"/>
  <c r="L137" i="1" s="1"/>
  <c r="BJ137" i="1" s="1"/>
  <c r="M137" i="1" s="1"/>
  <c r="BA274" i="1"/>
  <c r="P274" i="1" s="1"/>
  <c r="BB274" i="1" s="1"/>
  <c r="BN253" i="1"/>
  <c r="BI218" i="1"/>
  <c r="K206" i="1"/>
  <c r="AW206" i="1"/>
  <c r="N202" i="1"/>
  <c r="BC177" i="1"/>
  <c r="BD177" i="1" s="1"/>
  <c r="BG177" i="1" s="1"/>
  <c r="L177" i="1" s="1"/>
  <c r="BJ177" i="1" s="1"/>
  <c r="M177" i="1" s="1"/>
  <c r="O177" i="1"/>
  <c r="O154" i="1"/>
  <c r="BC154" i="1"/>
  <c r="BD154" i="1" s="1"/>
  <c r="BG154" i="1" s="1"/>
  <c r="L154" i="1" s="1"/>
  <c r="BJ154" i="1" s="1"/>
  <c r="M154" i="1" s="1"/>
  <c r="BA266" i="1"/>
  <c r="P266" i="1" s="1"/>
  <c r="BB266" i="1" s="1"/>
  <c r="K259" i="1"/>
  <c r="AW259" i="1"/>
  <c r="AW256" i="1"/>
  <c r="K256" i="1"/>
  <c r="BA255" i="1"/>
  <c r="P255" i="1" s="1"/>
  <c r="BB255" i="1" s="1"/>
  <c r="N248" i="1"/>
  <c r="AW240" i="1"/>
  <c r="K240" i="1"/>
  <c r="AW239" i="1"/>
  <c r="BA239" i="1" s="1"/>
  <c r="P239" i="1" s="1"/>
  <c r="BB239" i="1" s="1"/>
  <c r="K239" i="1"/>
  <c r="BM220" i="1"/>
  <c r="BO220" i="1" s="1"/>
  <c r="BC220" i="1"/>
  <c r="BD220" i="1" s="1"/>
  <c r="BG220" i="1" s="1"/>
  <c r="L220" i="1" s="1"/>
  <c r="BJ220" i="1" s="1"/>
  <c r="M220" i="1" s="1"/>
  <c r="N207" i="1"/>
  <c r="AW116" i="1"/>
  <c r="K116" i="1"/>
  <c r="BN279" i="1"/>
  <c r="AW262" i="1"/>
  <c r="K262" i="1"/>
  <c r="AW252" i="1"/>
  <c r="BA252" i="1" s="1"/>
  <c r="P252" i="1" s="1"/>
  <c r="BB252" i="1" s="1"/>
  <c r="K252" i="1"/>
  <c r="BA247" i="1"/>
  <c r="P247" i="1" s="1"/>
  <c r="BB247" i="1" s="1"/>
  <c r="N233" i="1"/>
  <c r="BN227" i="1"/>
  <c r="BI215" i="1"/>
  <c r="BN207" i="1"/>
  <c r="BI199" i="1"/>
  <c r="BN187" i="1"/>
  <c r="BI255" i="1"/>
  <c r="BM235" i="1"/>
  <c r="AW231" i="1"/>
  <c r="BA231" i="1" s="1"/>
  <c r="P231" i="1" s="1"/>
  <c r="BB231" i="1" s="1"/>
  <c r="K231" i="1"/>
  <c r="BI228" i="1"/>
  <c r="N227" i="1"/>
  <c r="BN221" i="1"/>
  <c r="BN218" i="1"/>
  <c r="BN215" i="1"/>
  <c r="K211" i="1"/>
  <c r="AW211" i="1"/>
  <c r="BI204" i="1"/>
  <c r="BA181" i="1"/>
  <c r="P181" i="1" s="1"/>
  <c r="BB181" i="1" s="1"/>
  <c r="BA263" i="1"/>
  <c r="P263" i="1" s="1"/>
  <c r="BB263" i="1" s="1"/>
  <c r="BA257" i="1"/>
  <c r="P257" i="1" s="1"/>
  <c r="BB257" i="1" s="1"/>
  <c r="AW234" i="1"/>
  <c r="K234" i="1"/>
  <c r="AW225" i="1"/>
  <c r="BA225" i="1" s="1"/>
  <c r="P225" i="1" s="1"/>
  <c r="BB225" i="1" s="1"/>
  <c r="K225" i="1"/>
  <c r="BN212" i="1"/>
  <c r="N158" i="1"/>
  <c r="BC148" i="1"/>
  <c r="BD148" i="1" s="1"/>
  <c r="BG148" i="1" s="1"/>
  <c r="L148" i="1" s="1"/>
  <c r="BJ148" i="1" s="1"/>
  <c r="M148" i="1" s="1"/>
  <c r="O148" i="1"/>
  <c r="BC111" i="1"/>
  <c r="BD111" i="1" s="1"/>
  <c r="BG111" i="1" s="1"/>
  <c r="L111" i="1" s="1"/>
  <c r="BJ111" i="1" s="1"/>
  <c r="M111" i="1" s="1"/>
  <c r="O111" i="1"/>
  <c r="BA230" i="1"/>
  <c r="P230" i="1" s="1"/>
  <c r="BB230" i="1" s="1"/>
  <c r="BA224" i="1"/>
  <c r="P224" i="1" s="1"/>
  <c r="BB224" i="1" s="1"/>
  <c r="BA204" i="1"/>
  <c r="P204" i="1" s="1"/>
  <c r="BB204" i="1" s="1"/>
  <c r="BN203" i="1"/>
  <c r="BN182" i="1"/>
  <c r="N181" i="1"/>
  <c r="BI179" i="1"/>
  <c r="K155" i="1"/>
  <c r="AW155" i="1"/>
  <c r="K261" i="1"/>
  <c r="K255" i="1"/>
  <c r="BI231" i="1"/>
  <c r="BA216" i="1"/>
  <c r="P216" i="1" s="1"/>
  <c r="BB216" i="1" s="1"/>
  <c r="BA212" i="1"/>
  <c r="P212" i="1" s="1"/>
  <c r="BB212" i="1" s="1"/>
  <c r="AW204" i="1"/>
  <c r="BI198" i="1"/>
  <c r="BN197" i="1"/>
  <c r="BI258" i="1"/>
  <c r="AW237" i="1"/>
  <c r="K237" i="1"/>
  <c r="BA233" i="1"/>
  <c r="P233" i="1" s="1"/>
  <c r="BB233" i="1" s="1"/>
  <c r="N230" i="1"/>
  <c r="BI225" i="1"/>
  <c r="N224" i="1"/>
  <c r="BN223" i="1"/>
  <c r="AW222" i="1"/>
  <c r="BA222" i="1" s="1"/>
  <c r="P222" i="1" s="1"/>
  <c r="BB222" i="1" s="1"/>
  <c r="K222" i="1"/>
  <c r="BA221" i="1"/>
  <c r="P221" i="1" s="1"/>
  <c r="BB221" i="1" s="1"/>
  <c r="BN220" i="1"/>
  <c r="AW219" i="1"/>
  <c r="K219" i="1"/>
  <c r="BA218" i="1"/>
  <c r="P218" i="1" s="1"/>
  <c r="BB218" i="1" s="1"/>
  <c r="BN217" i="1"/>
  <c r="AW216" i="1"/>
  <c r="K216" i="1"/>
  <c r="BA215" i="1"/>
  <c r="P215" i="1" s="1"/>
  <c r="BB215" i="1" s="1"/>
  <c r="BN214" i="1"/>
  <c r="AW213" i="1"/>
  <c r="K213" i="1"/>
  <c r="BN204" i="1"/>
  <c r="BN202" i="1"/>
  <c r="BN170" i="1"/>
  <c r="O167" i="1"/>
  <c r="BC167" i="1"/>
  <c r="BD167" i="1" s="1"/>
  <c r="BG167" i="1" s="1"/>
  <c r="L167" i="1" s="1"/>
  <c r="BJ167" i="1" s="1"/>
  <c r="M167" i="1" s="1"/>
  <c r="O166" i="1"/>
  <c r="BC166" i="1"/>
  <c r="BD166" i="1" s="1"/>
  <c r="BG166" i="1" s="1"/>
  <c r="L166" i="1" s="1"/>
  <c r="BJ166" i="1" s="1"/>
  <c r="M166" i="1" s="1"/>
  <c r="O164" i="1"/>
  <c r="K141" i="1"/>
  <c r="AW141" i="1"/>
  <c r="BA260" i="1"/>
  <c r="P260" i="1" s="1"/>
  <c r="BB260" i="1" s="1"/>
  <c r="BA254" i="1"/>
  <c r="P254" i="1" s="1"/>
  <c r="BB254" i="1" s="1"/>
  <c r="BA251" i="1"/>
  <c r="P251" i="1" s="1"/>
  <c r="BB251" i="1" s="1"/>
  <c r="BA248" i="1"/>
  <c r="P248" i="1" s="1"/>
  <c r="BB248" i="1" s="1"/>
  <c r="BA245" i="1"/>
  <c r="P245" i="1" s="1"/>
  <c r="BB245" i="1" s="1"/>
  <c r="BA242" i="1"/>
  <c r="P242" i="1" s="1"/>
  <c r="BB242" i="1" s="1"/>
  <c r="BN229" i="1"/>
  <c r="AW228" i="1"/>
  <c r="K228" i="1"/>
  <c r="BN194" i="1"/>
  <c r="BN185" i="1"/>
  <c r="N179" i="1"/>
  <c r="N88" i="1"/>
  <c r="BA227" i="1"/>
  <c r="P227" i="1" s="1"/>
  <c r="BB227" i="1" s="1"/>
  <c r="N221" i="1"/>
  <c r="N218" i="1"/>
  <c r="N215" i="1"/>
  <c r="BM203" i="1"/>
  <c r="BO203" i="1" s="1"/>
  <c r="BA169" i="1"/>
  <c r="P169" i="1" s="1"/>
  <c r="BB169" i="1" s="1"/>
  <c r="BC168" i="1"/>
  <c r="BD168" i="1" s="1"/>
  <c r="BG168" i="1" s="1"/>
  <c r="L168" i="1" s="1"/>
  <c r="BJ168" i="1" s="1"/>
  <c r="M168" i="1" s="1"/>
  <c r="O168" i="1"/>
  <c r="BN148" i="1"/>
  <c r="BO148" i="1" s="1"/>
  <c r="K135" i="1"/>
  <c r="AW135" i="1"/>
  <c r="BA135" i="1" s="1"/>
  <c r="P135" i="1" s="1"/>
  <c r="BB135" i="1" s="1"/>
  <c r="BA207" i="1"/>
  <c r="P207" i="1" s="1"/>
  <c r="BB207" i="1" s="1"/>
  <c r="AW205" i="1"/>
  <c r="BN201" i="1"/>
  <c r="BN198" i="1"/>
  <c r="BI195" i="1"/>
  <c r="AW194" i="1"/>
  <c r="BA186" i="1"/>
  <c r="P186" i="1" s="1"/>
  <c r="BB186" i="1" s="1"/>
  <c r="AW174" i="1"/>
  <c r="BA179" i="1"/>
  <c r="P179" i="1" s="1"/>
  <c r="BB179" i="1" s="1"/>
  <c r="BN174" i="1"/>
  <c r="BC163" i="1"/>
  <c r="BD163" i="1" s="1"/>
  <c r="BG163" i="1" s="1"/>
  <c r="L163" i="1" s="1"/>
  <c r="BJ163" i="1" s="1"/>
  <c r="M163" i="1" s="1"/>
  <c r="O163" i="1"/>
  <c r="BM177" i="1"/>
  <c r="BA158" i="1"/>
  <c r="P158" i="1" s="1"/>
  <c r="BB158" i="1" s="1"/>
  <c r="BC147" i="1"/>
  <c r="BD147" i="1" s="1"/>
  <c r="BG147" i="1" s="1"/>
  <c r="L147" i="1" s="1"/>
  <c r="BJ147" i="1" s="1"/>
  <c r="M147" i="1" s="1"/>
  <c r="O147" i="1"/>
  <c r="AW144" i="1"/>
  <c r="BA144" i="1" s="1"/>
  <c r="P144" i="1" s="1"/>
  <c r="BB144" i="1" s="1"/>
  <c r="K144" i="1"/>
  <c r="N136" i="1"/>
  <c r="BI188" i="1"/>
  <c r="BA184" i="1"/>
  <c r="P184" i="1" s="1"/>
  <c r="BB184" i="1" s="1"/>
  <c r="BM182" i="1"/>
  <c r="BO182" i="1" s="1"/>
  <c r="N182" i="1"/>
  <c r="BA178" i="1"/>
  <c r="P178" i="1" s="1"/>
  <c r="BB178" i="1" s="1"/>
  <c r="N164" i="1"/>
  <c r="N150" i="1"/>
  <c r="O131" i="1"/>
  <c r="BC131" i="1"/>
  <c r="BD131" i="1" s="1"/>
  <c r="BG131" i="1" s="1"/>
  <c r="L131" i="1" s="1"/>
  <c r="BJ131" i="1" s="1"/>
  <c r="M131" i="1" s="1"/>
  <c r="BN196" i="1"/>
  <c r="K195" i="1"/>
  <c r="AW195" i="1"/>
  <c r="BN190" i="1"/>
  <c r="AW189" i="1"/>
  <c r="BN173" i="1"/>
  <c r="BA170" i="1"/>
  <c r="P170" i="1" s="1"/>
  <c r="BB170" i="1" s="1"/>
  <c r="BN124" i="1"/>
  <c r="BN189" i="1"/>
  <c r="BN167" i="1"/>
  <c r="BC145" i="1"/>
  <c r="BD145" i="1" s="1"/>
  <c r="BG145" i="1" s="1"/>
  <c r="L145" i="1" s="1"/>
  <c r="BJ145" i="1" s="1"/>
  <c r="M145" i="1" s="1"/>
  <c r="O145" i="1"/>
  <c r="BA194" i="1"/>
  <c r="P194" i="1" s="1"/>
  <c r="BB194" i="1" s="1"/>
  <c r="BM185" i="1"/>
  <c r="BO185" i="1" s="1"/>
  <c r="BA152" i="1"/>
  <c r="P152" i="1" s="1"/>
  <c r="BB152" i="1" s="1"/>
  <c r="N152" i="1"/>
  <c r="O134" i="1"/>
  <c r="BC134" i="1"/>
  <c r="BD134" i="1" s="1"/>
  <c r="BG134" i="1" s="1"/>
  <c r="L134" i="1" s="1"/>
  <c r="BJ134" i="1" s="1"/>
  <c r="M134" i="1" s="1"/>
  <c r="BA150" i="1"/>
  <c r="P150" i="1" s="1"/>
  <c r="BB150" i="1" s="1"/>
  <c r="BM126" i="1"/>
  <c r="BO126" i="1" s="1"/>
  <c r="O126" i="1"/>
  <c r="N120" i="1"/>
  <c r="BN178" i="1"/>
  <c r="BN169" i="1"/>
  <c r="N143" i="1"/>
  <c r="BN137" i="1"/>
  <c r="AW132" i="1"/>
  <c r="K106" i="1"/>
  <c r="AW106" i="1"/>
  <c r="BN132" i="1"/>
  <c r="N127" i="1"/>
  <c r="BN117" i="1"/>
  <c r="K103" i="1"/>
  <c r="AW103" i="1"/>
  <c r="BA103" i="1" s="1"/>
  <c r="P103" i="1" s="1"/>
  <c r="BB103" i="1" s="1"/>
  <c r="BA153" i="1"/>
  <c r="P153" i="1" s="1"/>
  <c r="BB153" i="1" s="1"/>
  <c r="BN131" i="1"/>
  <c r="K121" i="1"/>
  <c r="AW121" i="1"/>
  <c r="BA121" i="1" s="1"/>
  <c r="P121" i="1" s="1"/>
  <c r="BB121" i="1" s="1"/>
  <c r="K149" i="1"/>
  <c r="AW149" i="1"/>
  <c r="BA149" i="1" s="1"/>
  <c r="P149" i="1" s="1"/>
  <c r="BB149" i="1" s="1"/>
  <c r="BN147" i="1"/>
  <c r="BC118" i="1"/>
  <c r="BD118" i="1" s="1"/>
  <c r="BG118" i="1" s="1"/>
  <c r="L118" i="1" s="1"/>
  <c r="BJ118" i="1" s="1"/>
  <c r="M118" i="1" s="1"/>
  <c r="O118" i="1"/>
  <c r="N112" i="1"/>
  <c r="O64" i="1"/>
  <c r="BC64" i="1"/>
  <c r="BD64" i="1" s="1"/>
  <c r="BG64" i="1" s="1"/>
  <c r="L64" i="1" s="1"/>
  <c r="BJ64" i="1" s="1"/>
  <c r="M64" i="1" s="1"/>
  <c r="N165" i="1"/>
  <c r="K162" i="1"/>
  <c r="AW162" i="1"/>
  <c r="BA162" i="1" s="1"/>
  <c r="P162" i="1" s="1"/>
  <c r="BB162" i="1" s="1"/>
  <c r="N153" i="1"/>
  <c r="BN151" i="1"/>
  <c r="N148" i="1"/>
  <c r="BM148" i="1"/>
  <c r="BA123" i="1"/>
  <c r="P123" i="1" s="1"/>
  <c r="BB123" i="1" s="1"/>
  <c r="N64" i="1"/>
  <c r="BI168" i="1"/>
  <c r="N156" i="1"/>
  <c r="BN153" i="1"/>
  <c r="BI145" i="1"/>
  <c r="BN127" i="1"/>
  <c r="BC100" i="1"/>
  <c r="BD100" i="1" s="1"/>
  <c r="BG100" i="1" s="1"/>
  <c r="L100" i="1" s="1"/>
  <c r="BJ100" i="1" s="1"/>
  <c r="M100" i="1" s="1"/>
  <c r="O100" i="1"/>
  <c r="BN172" i="1"/>
  <c r="BN171" i="1"/>
  <c r="BA155" i="1"/>
  <c r="P155" i="1" s="1"/>
  <c r="BB155" i="1" s="1"/>
  <c r="O67" i="1"/>
  <c r="BC67" i="1"/>
  <c r="BD67" i="1" s="1"/>
  <c r="BG67" i="1" s="1"/>
  <c r="L67" i="1" s="1"/>
  <c r="BJ67" i="1" s="1"/>
  <c r="M67" i="1" s="1"/>
  <c r="BA143" i="1"/>
  <c r="P143" i="1" s="1"/>
  <c r="BB143" i="1" s="1"/>
  <c r="BI130" i="1"/>
  <c r="BI94" i="1"/>
  <c r="K38" i="1"/>
  <c r="AW38" i="1"/>
  <c r="M36" i="1"/>
  <c r="BN36" i="1"/>
  <c r="AW66" i="1"/>
  <c r="K66" i="1"/>
  <c r="BN143" i="1"/>
  <c r="BI128" i="1"/>
  <c r="BN112" i="1"/>
  <c r="BI101" i="1"/>
  <c r="O93" i="1"/>
  <c r="BC93" i="1"/>
  <c r="BD93" i="1" s="1"/>
  <c r="BG93" i="1" s="1"/>
  <c r="L93" i="1" s="1"/>
  <c r="AW92" i="1"/>
  <c r="K92" i="1"/>
  <c r="N76" i="1"/>
  <c r="BA165" i="1"/>
  <c r="P165" i="1" s="1"/>
  <c r="BB165" i="1" s="1"/>
  <c r="N159" i="1"/>
  <c r="BN157" i="1"/>
  <c r="BN156" i="1"/>
  <c r="N131" i="1"/>
  <c r="BA129" i="1"/>
  <c r="P129" i="1" s="1"/>
  <c r="BB129" i="1" s="1"/>
  <c r="O73" i="1"/>
  <c r="BC73" i="1"/>
  <c r="BD73" i="1" s="1"/>
  <c r="BG73" i="1" s="1"/>
  <c r="L73" i="1" s="1"/>
  <c r="BJ73" i="1" s="1"/>
  <c r="M73" i="1" s="1"/>
  <c r="BN177" i="1"/>
  <c r="BO177" i="1"/>
  <c r="BN168" i="1"/>
  <c r="BN160" i="1"/>
  <c r="BN159" i="1"/>
  <c r="AW142" i="1"/>
  <c r="BA142" i="1" s="1"/>
  <c r="P142" i="1" s="1"/>
  <c r="BB142" i="1" s="1"/>
  <c r="K142" i="1"/>
  <c r="BN140" i="1"/>
  <c r="BN118" i="1"/>
  <c r="BC102" i="1"/>
  <c r="BD102" i="1" s="1"/>
  <c r="BG102" i="1" s="1"/>
  <c r="L102" i="1" s="1"/>
  <c r="BJ102" i="1" s="1"/>
  <c r="M102" i="1" s="1"/>
  <c r="O102" i="1"/>
  <c r="BC84" i="1"/>
  <c r="BD84" i="1" s="1"/>
  <c r="BG84" i="1" s="1"/>
  <c r="L84" i="1" s="1"/>
  <c r="BJ84" i="1" s="1"/>
  <c r="M84" i="1" s="1"/>
  <c r="O84" i="1"/>
  <c r="BC82" i="1"/>
  <c r="BD82" i="1" s="1"/>
  <c r="BG82" i="1" s="1"/>
  <c r="L82" i="1" s="1"/>
  <c r="BJ82" i="1" s="1"/>
  <c r="M82" i="1" s="1"/>
  <c r="O82" i="1"/>
  <c r="K77" i="1"/>
  <c r="AW77" i="1"/>
  <c r="BA77" i="1" s="1"/>
  <c r="P77" i="1" s="1"/>
  <c r="BB77" i="1" s="1"/>
  <c r="BN184" i="1"/>
  <c r="BN175" i="1"/>
  <c r="BN166" i="1"/>
  <c r="BN165" i="1"/>
  <c r="BM134" i="1"/>
  <c r="BO134" i="1" s="1"/>
  <c r="BA133" i="1"/>
  <c r="P133" i="1" s="1"/>
  <c r="BB133" i="1" s="1"/>
  <c r="BN130" i="1"/>
  <c r="N115" i="1"/>
  <c r="N108" i="1"/>
  <c r="BN94" i="1"/>
  <c r="K146" i="1"/>
  <c r="BM137" i="1"/>
  <c r="BO137" i="1" s="1"/>
  <c r="AW119" i="1"/>
  <c r="K119" i="1"/>
  <c r="N54" i="1"/>
  <c r="BA54" i="1"/>
  <c r="P54" i="1" s="1"/>
  <c r="BB54" i="1" s="1"/>
  <c r="BM130" i="1"/>
  <c r="BO130" i="1" s="1"/>
  <c r="N130" i="1"/>
  <c r="AW125" i="1"/>
  <c r="K125" i="1"/>
  <c r="BM100" i="1"/>
  <c r="N100" i="1"/>
  <c r="BA99" i="1"/>
  <c r="P99" i="1" s="1"/>
  <c r="BB99" i="1" s="1"/>
  <c r="N85" i="1"/>
  <c r="BM82" i="1"/>
  <c r="N82" i="1"/>
  <c r="AW138" i="1"/>
  <c r="AW104" i="1"/>
  <c r="K104" i="1"/>
  <c r="BN100" i="1"/>
  <c r="T78" i="1"/>
  <c r="BN78" i="1" s="1"/>
  <c r="BA78" i="1"/>
  <c r="P78" i="1" s="1"/>
  <c r="BB78" i="1" s="1"/>
  <c r="BC58" i="1"/>
  <c r="BD58" i="1" s="1"/>
  <c r="BG58" i="1" s="1"/>
  <c r="L58" i="1" s="1"/>
  <c r="BJ58" i="1" s="1"/>
  <c r="M58" i="1" s="1"/>
  <c r="O58" i="1"/>
  <c r="BN46" i="1"/>
  <c r="O18" i="1"/>
  <c r="BC18" i="1"/>
  <c r="BD18" i="1" s="1"/>
  <c r="BG18" i="1" s="1"/>
  <c r="L18" i="1" s="1"/>
  <c r="BJ18" i="1" s="1"/>
  <c r="M18" i="1" s="1"/>
  <c r="AW128" i="1"/>
  <c r="K128" i="1"/>
  <c r="N118" i="1"/>
  <c r="BA114" i="1"/>
  <c r="P114" i="1" s="1"/>
  <c r="BB114" i="1" s="1"/>
  <c r="BA91" i="1"/>
  <c r="P91" i="1" s="1"/>
  <c r="BB91" i="1" s="1"/>
  <c r="BN68" i="1"/>
  <c r="BN134" i="1"/>
  <c r="BA127" i="1"/>
  <c r="P127" i="1" s="1"/>
  <c r="BB127" i="1" s="1"/>
  <c r="N124" i="1"/>
  <c r="BA112" i="1"/>
  <c r="P112" i="1" s="1"/>
  <c r="BB112" i="1" s="1"/>
  <c r="AW110" i="1"/>
  <c r="K110" i="1"/>
  <c r="BN97" i="1"/>
  <c r="AW86" i="1"/>
  <c r="K86" i="1"/>
  <c r="N74" i="1"/>
  <c r="N62" i="1"/>
  <c r="BN55" i="1"/>
  <c r="BA132" i="1"/>
  <c r="P132" i="1" s="1"/>
  <c r="BB132" i="1" s="1"/>
  <c r="N99" i="1"/>
  <c r="AW80" i="1"/>
  <c r="K80" i="1"/>
  <c r="BN79" i="1"/>
  <c r="AW95" i="1"/>
  <c r="K95" i="1"/>
  <c r="BN76" i="1"/>
  <c r="AW75" i="1"/>
  <c r="K75" i="1"/>
  <c r="N59" i="1"/>
  <c r="BA29" i="1"/>
  <c r="P29" i="1" s="1"/>
  <c r="BB29" i="1" s="1"/>
  <c r="N29" i="1"/>
  <c r="AW71" i="1"/>
  <c r="BA71" i="1" s="1"/>
  <c r="P71" i="1" s="1"/>
  <c r="BB71" i="1" s="1"/>
  <c r="K71" i="1"/>
  <c r="AW60" i="1"/>
  <c r="K60" i="1"/>
  <c r="N56" i="1"/>
  <c r="BC24" i="1"/>
  <c r="BD24" i="1" s="1"/>
  <c r="BG24" i="1" s="1"/>
  <c r="L24" i="1" s="1"/>
  <c r="BJ24" i="1" s="1"/>
  <c r="M24" i="1" s="1"/>
  <c r="BN22" i="1"/>
  <c r="N94" i="1"/>
  <c r="BN88" i="1"/>
  <c r="K44" i="1"/>
  <c r="AW44" i="1"/>
  <c r="BA41" i="1"/>
  <c r="P41" i="1" s="1"/>
  <c r="BB41" i="1" s="1"/>
  <c r="BN91" i="1"/>
  <c r="BA85" i="1"/>
  <c r="P85" i="1" s="1"/>
  <c r="BB85" i="1" s="1"/>
  <c r="AW83" i="1"/>
  <c r="K83" i="1"/>
  <c r="N45" i="1"/>
  <c r="BA45" i="1"/>
  <c r="P45" i="1" s="1"/>
  <c r="BB45" i="1" s="1"/>
  <c r="BN41" i="1"/>
  <c r="AW37" i="1"/>
  <c r="K37" i="1"/>
  <c r="BI104" i="1"/>
  <c r="BA79" i="1"/>
  <c r="P79" i="1" s="1"/>
  <c r="BB79" i="1" s="1"/>
  <c r="BN73" i="1"/>
  <c r="BA124" i="1"/>
  <c r="P124" i="1" s="1"/>
  <c r="BB124" i="1" s="1"/>
  <c r="AW122" i="1"/>
  <c r="K122" i="1"/>
  <c r="BA115" i="1"/>
  <c r="P115" i="1" s="1"/>
  <c r="BB115" i="1" s="1"/>
  <c r="AW113" i="1"/>
  <c r="K113" i="1"/>
  <c r="AW107" i="1"/>
  <c r="K107" i="1"/>
  <c r="BM105" i="1"/>
  <c r="BO105" i="1" s="1"/>
  <c r="BM58" i="1"/>
  <c r="BO58" i="1" s="1"/>
  <c r="O42" i="1"/>
  <c r="BA109" i="1"/>
  <c r="P109" i="1" s="1"/>
  <c r="BB109" i="1" s="1"/>
  <c r="N91" i="1"/>
  <c r="BI86" i="1"/>
  <c r="BN85" i="1"/>
  <c r="N79" i="1"/>
  <c r="BA68" i="1"/>
  <c r="P68" i="1" s="1"/>
  <c r="BB68" i="1" s="1"/>
  <c r="BA51" i="1"/>
  <c r="P51" i="1" s="1"/>
  <c r="BB51" i="1" s="1"/>
  <c r="BC28" i="1"/>
  <c r="BD28" i="1" s="1"/>
  <c r="BG28" i="1" s="1"/>
  <c r="L28" i="1" s="1"/>
  <c r="BJ28" i="1" s="1"/>
  <c r="M28" i="1" s="1"/>
  <c r="O28" i="1"/>
  <c r="AW98" i="1"/>
  <c r="K98" i="1"/>
  <c r="BA94" i="1"/>
  <c r="P94" i="1" s="1"/>
  <c r="BB94" i="1" s="1"/>
  <c r="BA53" i="1"/>
  <c r="P53" i="1" s="1"/>
  <c r="BB53" i="1" s="1"/>
  <c r="N53" i="1"/>
  <c r="N51" i="1"/>
  <c r="BC34" i="1"/>
  <c r="BD34" i="1" s="1"/>
  <c r="BG34" i="1" s="1"/>
  <c r="L34" i="1" s="1"/>
  <c r="BJ34" i="1" s="1"/>
  <c r="M34" i="1" s="1"/>
  <c r="O34" i="1"/>
  <c r="BM34" i="1"/>
  <c r="BO34" i="1" s="1"/>
  <c r="BC19" i="1"/>
  <c r="BD19" i="1" s="1"/>
  <c r="BG19" i="1" s="1"/>
  <c r="L19" i="1" s="1"/>
  <c r="BJ19" i="1" s="1"/>
  <c r="M19" i="1" s="1"/>
  <c r="O19" i="1"/>
  <c r="BI83" i="1"/>
  <c r="BN82" i="1"/>
  <c r="AW101" i="1"/>
  <c r="K101" i="1"/>
  <c r="AW89" i="1"/>
  <c r="K89" i="1"/>
  <c r="BA88" i="1"/>
  <c r="P88" i="1" s="1"/>
  <c r="BB88" i="1" s="1"/>
  <c r="BA76" i="1"/>
  <c r="P76" i="1" s="1"/>
  <c r="BB76" i="1" s="1"/>
  <c r="BA65" i="1"/>
  <c r="P65" i="1" s="1"/>
  <c r="BB65" i="1" s="1"/>
  <c r="BI57" i="1"/>
  <c r="BA43" i="1"/>
  <c r="P43" i="1" s="1"/>
  <c r="BB43" i="1" s="1"/>
  <c r="N28" i="1"/>
  <c r="BI75" i="1"/>
  <c r="BA74" i="1"/>
  <c r="P74" i="1" s="1"/>
  <c r="BB74" i="1" s="1"/>
  <c r="AW72" i="1"/>
  <c r="K72" i="1"/>
  <c r="BN62" i="1"/>
  <c r="BA59" i="1"/>
  <c r="P59" i="1" s="1"/>
  <c r="BB59" i="1" s="1"/>
  <c r="BN52" i="1"/>
  <c r="K23" i="1"/>
  <c r="AW23" i="1"/>
  <c r="N65" i="1"/>
  <c r="BA15" i="1"/>
  <c r="P15" i="1" s="1"/>
  <c r="BB15" i="1" s="1"/>
  <c r="AW69" i="1"/>
  <c r="K69" i="1"/>
  <c r="BN56" i="1"/>
  <c r="BC11" i="1"/>
  <c r="BD11" i="1" s="1"/>
  <c r="BG11" i="1" s="1"/>
  <c r="L11" i="1" s="1"/>
  <c r="BJ11" i="1" s="1"/>
  <c r="M11" i="1" s="1"/>
  <c r="O11" i="1"/>
  <c r="AW63" i="1"/>
  <c r="K63" i="1"/>
  <c r="BI60" i="1"/>
  <c r="BN34" i="1"/>
  <c r="K17" i="1"/>
  <c r="AW17" i="1"/>
  <c r="BN65" i="1"/>
  <c r="BA62" i="1"/>
  <c r="P62" i="1" s="1"/>
  <c r="BB62" i="1" s="1"/>
  <c r="BA32" i="1"/>
  <c r="P32" i="1" s="1"/>
  <c r="BB32" i="1" s="1"/>
  <c r="N32" i="1"/>
  <c r="BA26" i="1"/>
  <c r="P26" i="1" s="1"/>
  <c r="BB26" i="1" s="1"/>
  <c r="N68" i="1"/>
  <c r="AW57" i="1"/>
  <c r="K57" i="1"/>
  <c r="BA52" i="1"/>
  <c r="P52" i="1" s="1"/>
  <c r="BB52" i="1" s="1"/>
  <c r="BA46" i="1"/>
  <c r="P46" i="1" s="1"/>
  <c r="BB46" i="1" s="1"/>
  <c r="BM36" i="1"/>
  <c r="BO36" i="1" s="1"/>
  <c r="O36" i="1"/>
  <c r="N25" i="1"/>
  <c r="BA25" i="1"/>
  <c r="P25" i="1" s="1"/>
  <c r="BB25" i="1" s="1"/>
  <c r="BN59" i="1"/>
  <c r="BA56" i="1"/>
  <c r="P56" i="1" s="1"/>
  <c r="BB56" i="1" s="1"/>
  <c r="N52" i="1"/>
  <c r="BA49" i="1"/>
  <c r="P49" i="1" s="1"/>
  <c r="BB49" i="1" s="1"/>
  <c r="BN43" i="1"/>
  <c r="BN49" i="1"/>
  <c r="BN40" i="1"/>
  <c r="BA35" i="1"/>
  <c r="P35" i="1" s="1"/>
  <c r="BB35" i="1" s="1"/>
  <c r="BA14" i="1"/>
  <c r="P14" i="1" s="1"/>
  <c r="BB14" i="1" s="1"/>
  <c r="BI34" i="1"/>
  <c r="BN28" i="1"/>
  <c r="BN19" i="1"/>
  <c r="N35" i="1"/>
  <c r="BA30" i="1"/>
  <c r="P30" i="1" s="1"/>
  <c r="BB30" i="1" s="1"/>
  <c r="BA20" i="1"/>
  <c r="P20" i="1" s="1"/>
  <c r="BB20" i="1" s="1"/>
  <c r="AW47" i="1"/>
  <c r="BN16" i="1"/>
  <c r="BN31" i="1"/>
  <c r="BA21" i="1"/>
  <c r="P21" i="1" s="1"/>
  <c r="BB21" i="1" s="1"/>
  <c r="BN25" i="1"/>
  <c r="BN11" i="1"/>
  <c r="BC159" i="1" l="1"/>
  <c r="BD159" i="1" s="1"/>
  <c r="BG159" i="1" s="1"/>
  <c r="L159" i="1" s="1"/>
  <c r="BJ159" i="1" s="1"/>
  <c r="M159" i="1" s="1"/>
  <c r="O159" i="1"/>
  <c r="BM159" i="1"/>
  <c r="BO159" i="1" s="1"/>
  <c r="O108" i="1"/>
  <c r="BC108" i="1"/>
  <c r="BD108" i="1" s="1"/>
  <c r="BG108" i="1" s="1"/>
  <c r="L108" i="1" s="1"/>
  <c r="BJ108" i="1" s="1"/>
  <c r="M108" i="1" s="1"/>
  <c r="BC291" i="1"/>
  <c r="BD291" i="1" s="1"/>
  <c r="BG291" i="1" s="1"/>
  <c r="L291" i="1" s="1"/>
  <c r="BJ291" i="1" s="1"/>
  <c r="M291" i="1" s="1"/>
  <c r="BM291" i="1"/>
  <c r="BO291" i="1" s="1"/>
  <c r="O291" i="1"/>
  <c r="O488" i="1"/>
  <c r="BC488" i="1"/>
  <c r="BD488" i="1" s="1"/>
  <c r="BG488" i="1" s="1"/>
  <c r="L488" i="1" s="1"/>
  <c r="BJ488" i="1" s="1"/>
  <c r="M488" i="1" s="1"/>
  <c r="BK488" i="1" s="1"/>
  <c r="BC120" i="1"/>
  <c r="BD120" i="1" s="1"/>
  <c r="BG120" i="1" s="1"/>
  <c r="L120" i="1" s="1"/>
  <c r="BJ120" i="1" s="1"/>
  <c r="M120" i="1" s="1"/>
  <c r="O120" i="1"/>
  <c r="BJ188" i="1"/>
  <c r="M188" i="1" s="1"/>
  <c r="BM188" i="1"/>
  <c r="BO188" i="1" s="1"/>
  <c r="O55" i="1"/>
  <c r="BC55" i="1"/>
  <c r="BD55" i="1" s="1"/>
  <c r="BG55" i="1" s="1"/>
  <c r="L55" i="1" s="1"/>
  <c r="BJ55" i="1" s="1"/>
  <c r="M55" i="1" s="1"/>
  <c r="BC209" i="1"/>
  <c r="BD209" i="1" s="1"/>
  <c r="BG209" i="1" s="1"/>
  <c r="L209" i="1" s="1"/>
  <c r="BJ209" i="1" s="1"/>
  <c r="M209" i="1" s="1"/>
  <c r="O209" i="1"/>
  <c r="O33" i="1"/>
  <c r="N97" i="1"/>
  <c r="BO100" i="1"/>
  <c r="BM167" i="1"/>
  <c r="BO167" i="1" s="1"/>
  <c r="BM64" i="1"/>
  <c r="BO64" i="1" s="1"/>
  <c r="BM166" i="1"/>
  <c r="BO166" i="1" s="1"/>
  <c r="BM151" i="1"/>
  <c r="BO151" i="1" s="1"/>
  <c r="BM201" i="1"/>
  <c r="BO201" i="1" s="1"/>
  <c r="O281" i="1"/>
  <c r="BM409" i="1"/>
  <c r="BO409" i="1" s="1"/>
  <c r="M429" i="1"/>
  <c r="BL429" i="1" s="1"/>
  <c r="BC42" i="1"/>
  <c r="BD42" i="1" s="1"/>
  <c r="BG42" i="1" s="1"/>
  <c r="L42" i="1" s="1"/>
  <c r="BJ42" i="1" s="1"/>
  <c r="M42" i="1" s="1"/>
  <c r="BM42" i="1"/>
  <c r="BO42" i="1" s="1"/>
  <c r="N96" i="1"/>
  <c r="BA96" i="1"/>
  <c r="P96" i="1" s="1"/>
  <c r="BB96" i="1" s="1"/>
  <c r="BA171" i="1"/>
  <c r="P171" i="1" s="1"/>
  <c r="BB171" i="1" s="1"/>
  <c r="BA241" i="1"/>
  <c r="P241" i="1" s="1"/>
  <c r="BB241" i="1" s="1"/>
  <c r="BC393" i="1"/>
  <c r="BD393" i="1" s="1"/>
  <c r="BG393" i="1" s="1"/>
  <c r="L393" i="1" s="1"/>
  <c r="O393" i="1"/>
  <c r="BM33" i="1"/>
  <c r="BO33" i="1" s="1"/>
  <c r="BM90" i="1"/>
  <c r="BO90" i="1" s="1"/>
  <c r="BO267" i="1"/>
  <c r="BO288" i="1"/>
  <c r="BO455" i="1"/>
  <c r="BM408" i="1"/>
  <c r="BO408" i="1" s="1"/>
  <c r="M463" i="1"/>
  <c r="BM361" i="1"/>
  <c r="BO361" i="1" s="1"/>
  <c r="BA332" i="1"/>
  <c r="P332" i="1" s="1"/>
  <c r="BB332" i="1" s="1"/>
  <c r="BA300" i="1"/>
  <c r="P300" i="1" s="1"/>
  <c r="BB300" i="1" s="1"/>
  <c r="O90" i="1"/>
  <c r="O318" i="1"/>
  <c r="BC301" i="1"/>
  <c r="BD301" i="1" s="1"/>
  <c r="BG301" i="1" s="1"/>
  <c r="L301" i="1" s="1"/>
  <c r="BJ301" i="1" s="1"/>
  <c r="M301" i="1" s="1"/>
  <c r="BM485" i="1"/>
  <c r="BO485" i="1" s="1"/>
  <c r="BM87" i="1"/>
  <c r="BO87" i="1" s="1"/>
  <c r="BO235" i="1"/>
  <c r="BC191" i="1"/>
  <c r="BD191" i="1" s="1"/>
  <c r="BG191" i="1" s="1"/>
  <c r="L191" i="1" s="1"/>
  <c r="BJ191" i="1" s="1"/>
  <c r="M191" i="1" s="1"/>
  <c r="BK191" i="1" s="1"/>
  <c r="M235" i="1"/>
  <c r="BM357" i="1"/>
  <c r="BO357" i="1" s="1"/>
  <c r="M444" i="1"/>
  <c r="O146" i="1"/>
  <c r="BC146" i="1"/>
  <c r="BD146" i="1" s="1"/>
  <c r="BG146" i="1" s="1"/>
  <c r="L146" i="1" s="1"/>
  <c r="BA48" i="1"/>
  <c r="P48" i="1" s="1"/>
  <c r="BB48" i="1" s="1"/>
  <c r="BC193" i="1"/>
  <c r="BD193" i="1" s="1"/>
  <c r="BG193" i="1" s="1"/>
  <c r="L193" i="1" s="1"/>
  <c r="O193" i="1"/>
  <c r="BC415" i="1"/>
  <c r="BD415" i="1" s="1"/>
  <c r="BG415" i="1" s="1"/>
  <c r="L415" i="1" s="1"/>
  <c r="O415" i="1"/>
  <c r="BA27" i="1"/>
  <c r="P27" i="1" s="1"/>
  <c r="BB27" i="1" s="1"/>
  <c r="BA424" i="1"/>
  <c r="P424" i="1" s="1"/>
  <c r="BB424" i="1" s="1"/>
  <c r="O40" i="1"/>
  <c r="O16" i="1"/>
  <c r="O191" i="1"/>
  <c r="BM214" i="1"/>
  <c r="BM253" i="1"/>
  <c r="BO253" i="1" s="1"/>
  <c r="O277" i="1"/>
  <c r="L307" i="1"/>
  <c r="BJ307" i="1" s="1"/>
  <c r="M307" i="1" s="1"/>
  <c r="BM316" i="1"/>
  <c r="BO316" i="1" s="1"/>
  <c r="BC338" i="1"/>
  <c r="BD338" i="1" s="1"/>
  <c r="BG338" i="1" s="1"/>
  <c r="L338" i="1" s="1"/>
  <c r="BA364" i="1"/>
  <c r="P364" i="1" s="1"/>
  <c r="BB364" i="1" s="1"/>
  <c r="BC387" i="1"/>
  <c r="BD387" i="1" s="1"/>
  <c r="BG387" i="1" s="1"/>
  <c r="L387" i="1" s="1"/>
  <c r="BJ387" i="1" s="1"/>
  <c r="M387" i="1" s="1"/>
  <c r="BA139" i="1"/>
  <c r="P139" i="1" s="1"/>
  <c r="BB139" i="1" s="1"/>
  <c r="O422" i="1"/>
  <c r="BC422" i="1"/>
  <c r="BD422" i="1" s="1"/>
  <c r="BG422" i="1" s="1"/>
  <c r="L422" i="1" s="1"/>
  <c r="BA370" i="1"/>
  <c r="P370" i="1" s="1"/>
  <c r="BB370" i="1" s="1"/>
  <c r="BA295" i="1"/>
  <c r="P295" i="1" s="1"/>
  <c r="BB295" i="1" s="1"/>
  <c r="BA340" i="1"/>
  <c r="P340" i="1" s="1"/>
  <c r="BB340" i="1" s="1"/>
  <c r="BM55" i="1"/>
  <c r="BO55" i="1" s="1"/>
  <c r="BM61" i="1"/>
  <c r="BO61" i="1" s="1"/>
  <c r="BM333" i="1"/>
  <c r="BO333" i="1" s="1"/>
  <c r="BO467" i="1"/>
  <c r="O387" i="1"/>
  <c r="BC156" i="1"/>
  <c r="BD156" i="1" s="1"/>
  <c r="BG156" i="1" s="1"/>
  <c r="L156" i="1" s="1"/>
  <c r="O156" i="1"/>
  <c r="O175" i="1"/>
  <c r="BC175" i="1"/>
  <c r="BD175" i="1" s="1"/>
  <c r="BG175" i="1" s="1"/>
  <c r="L175" i="1" s="1"/>
  <c r="O50" i="1"/>
  <c r="BC50" i="1"/>
  <c r="BD50" i="1" s="1"/>
  <c r="BG50" i="1" s="1"/>
  <c r="L50" i="1" s="1"/>
  <c r="BJ50" i="1" s="1"/>
  <c r="M50" i="1" s="1"/>
  <c r="BA279" i="1"/>
  <c r="P279" i="1" s="1"/>
  <c r="BB279" i="1" s="1"/>
  <c r="BM209" i="1"/>
  <c r="BO209" i="1" s="1"/>
  <c r="N198" i="1"/>
  <c r="BA198" i="1"/>
  <c r="P198" i="1" s="1"/>
  <c r="BB198" i="1" s="1"/>
  <c r="BC61" i="1"/>
  <c r="BD61" i="1" s="1"/>
  <c r="BG61" i="1" s="1"/>
  <c r="L61" i="1" s="1"/>
  <c r="BJ61" i="1" s="1"/>
  <c r="M61" i="1" s="1"/>
  <c r="BC140" i="1"/>
  <c r="BD140" i="1" s="1"/>
  <c r="BG140" i="1" s="1"/>
  <c r="L140" i="1" s="1"/>
  <c r="BJ140" i="1" s="1"/>
  <c r="M140" i="1" s="1"/>
  <c r="BM164" i="1"/>
  <c r="BO164" i="1" s="1"/>
  <c r="BL126" i="1"/>
  <c r="O312" i="1"/>
  <c r="O409" i="1"/>
  <c r="BA349" i="1"/>
  <c r="P349" i="1" s="1"/>
  <c r="BB349" i="1" s="1"/>
  <c r="N176" i="1"/>
  <c r="BA176" i="1"/>
  <c r="P176" i="1" s="1"/>
  <c r="BB176" i="1" s="1"/>
  <c r="BK346" i="1"/>
  <c r="BL346" i="1"/>
  <c r="O470" i="1"/>
  <c r="BC470" i="1"/>
  <c r="BD470" i="1" s="1"/>
  <c r="BG470" i="1" s="1"/>
  <c r="L470" i="1" s="1"/>
  <c r="M369" i="1"/>
  <c r="BM477" i="1"/>
  <c r="BO477" i="1" s="1"/>
  <c r="N22" i="1"/>
  <c r="BA22" i="1"/>
  <c r="P22" i="1" s="1"/>
  <c r="BB22" i="1" s="1"/>
  <c r="BA117" i="1"/>
  <c r="P117" i="1" s="1"/>
  <c r="BB117" i="1" s="1"/>
  <c r="BA304" i="1"/>
  <c r="P304" i="1" s="1"/>
  <c r="BB304" i="1" s="1"/>
  <c r="O39" i="1"/>
  <c r="BC39" i="1"/>
  <c r="BD39" i="1" s="1"/>
  <c r="BG39" i="1" s="1"/>
  <c r="L39" i="1" s="1"/>
  <c r="BJ39" i="1" s="1"/>
  <c r="M39" i="1" s="1"/>
  <c r="BM19" i="1"/>
  <c r="BO19" i="1" s="1"/>
  <c r="BC161" i="1"/>
  <c r="BD161" i="1" s="1"/>
  <c r="BG161" i="1" s="1"/>
  <c r="L161" i="1" s="1"/>
  <c r="BJ161" i="1" s="1"/>
  <c r="M161" i="1" s="1"/>
  <c r="BK161" i="1" s="1"/>
  <c r="BM310" i="1"/>
  <c r="BO310" i="1" s="1"/>
  <c r="BM482" i="1"/>
  <c r="BO482" i="1" s="1"/>
  <c r="M474" i="1"/>
  <c r="BM460" i="1"/>
  <c r="BM463" i="1"/>
  <c r="BO463" i="1" s="1"/>
  <c r="BM469" i="1"/>
  <c r="BC223" i="1"/>
  <c r="BD223" i="1" s="1"/>
  <c r="BG223" i="1" s="1"/>
  <c r="L223" i="1" s="1"/>
  <c r="O223" i="1"/>
  <c r="BC70" i="1"/>
  <c r="BD70" i="1" s="1"/>
  <c r="BG70" i="1" s="1"/>
  <c r="L70" i="1" s="1"/>
  <c r="O70" i="1"/>
  <c r="BM208" i="1"/>
  <c r="BO208" i="1" s="1"/>
  <c r="N208" i="1"/>
  <c r="BC327" i="1"/>
  <c r="BD327" i="1" s="1"/>
  <c r="BG327" i="1" s="1"/>
  <c r="L327" i="1" s="1"/>
  <c r="O327" i="1"/>
  <c r="N31" i="1"/>
  <c r="BA31" i="1"/>
  <c r="P31" i="1" s="1"/>
  <c r="BB31" i="1" s="1"/>
  <c r="N487" i="1"/>
  <c r="BA487" i="1"/>
  <c r="P487" i="1" s="1"/>
  <c r="BB487" i="1" s="1"/>
  <c r="BN331" i="1"/>
  <c r="BC208" i="1"/>
  <c r="BD208" i="1" s="1"/>
  <c r="BG208" i="1" s="1"/>
  <c r="L208" i="1" s="1"/>
  <c r="BJ208" i="1" s="1"/>
  <c r="M208" i="1" s="1"/>
  <c r="O208" i="1"/>
  <c r="BM24" i="1"/>
  <c r="BO24" i="1" s="1"/>
  <c r="BM39" i="1"/>
  <c r="BO39" i="1" s="1"/>
  <c r="BM28" i="1"/>
  <c r="BO28" i="1" s="1"/>
  <c r="BO82" i="1"/>
  <c r="BC87" i="1"/>
  <c r="BD87" i="1" s="1"/>
  <c r="BG87" i="1" s="1"/>
  <c r="L87" i="1" s="1"/>
  <c r="BJ87" i="1" s="1"/>
  <c r="M87" i="1" s="1"/>
  <c r="BM163" i="1"/>
  <c r="BO163" i="1" s="1"/>
  <c r="BM426" i="1"/>
  <c r="BO426" i="1" s="1"/>
  <c r="BC81" i="1"/>
  <c r="BD81" i="1" s="1"/>
  <c r="BG81" i="1" s="1"/>
  <c r="L81" i="1" s="1"/>
  <c r="BJ81" i="1" s="1"/>
  <c r="M81" i="1" s="1"/>
  <c r="O81" i="1"/>
  <c r="BM81" i="1"/>
  <c r="BO81" i="1" s="1"/>
  <c r="M467" i="1"/>
  <c r="O157" i="1"/>
  <c r="BC157" i="1"/>
  <c r="BD157" i="1" s="1"/>
  <c r="BG157" i="1" s="1"/>
  <c r="L157" i="1" s="1"/>
  <c r="BA331" i="1"/>
  <c r="P331" i="1" s="1"/>
  <c r="BB331" i="1" s="1"/>
  <c r="M478" i="1"/>
  <c r="BC421" i="1"/>
  <c r="BD421" i="1" s="1"/>
  <c r="BG421" i="1" s="1"/>
  <c r="L421" i="1" s="1"/>
  <c r="BJ421" i="1" s="1"/>
  <c r="M421" i="1" s="1"/>
  <c r="O421" i="1"/>
  <c r="O225" i="1"/>
  <c r="BC225" i="1"/>
  <c r="BD225" i="1" s="1"/>
  <c r="BG225" i="1" s="1"/>
  <c r="L225" i="1" s="1"/>
  <c r="BJ225" i="1" s="1"/>
  <c r="M225" i="1" s="1"/>
  <c r="O425" i="1"/>
  <c r="BC425" i="1"/>
  <c r="BD425" i="1" s="1"/>
  <c r="BG425" i="1" s="1"/>
  <c r="L425" i="1" s="1"/>
  <c r="BJ425" i="1" s="1"/>
  <c r="M425" i="1" s="1"/>
  <c r="BC348" i="1"/>
  <c r="BD348" i="1" s="1"/>
  <c r="BG348" i="1" s="1"/>
  <c r="L348" i="1" s="1"/>
  <c r="BJ348" i="1" s="1"/>
  <c r="M348" i="1" s="1"/>
  <c r="O348" i="1"/>
  <c r="BC448" i="1"/>
  <c r="BD448" i="1" s="1"/>
  <c r="BG448" i="1" s="1"/>
  <c r="L448" i="1" s="1"/>
  <c r="BJ448" i="1" s="1"/>
  <c r="M448" i="1" s="1"/>
  <c r="O448" i="1"/>
  <c r="BC144" i="1"/>
  <c r="BD144" i="1" s="1"/>
  <c r="BG144" i="1" s="1"/>
  <c r="L144" i="1" s="1"/>
  <c r="BJ144" i="1" s="1"/>
  <c r="M144" i="1" s="1"/>
  <c r="O144" i="1"/>
  <c r="BC180" i="1"/>
  <c r="BD180" i="1" s="1"/>
  <c r="BG180" i="1" s="1"/>
  <c r="L180" i="1" s="1"/>
  <c r="BJ180" i="1" s="1"/>
  <c r="M180" i="1" s="1"/>
  <c r="O180" i="1"/>
  <c r="BC272" i="1"/>
  <c r="BD272" i="1" s="1"/>
  <c r="BG272" i="1" s="1"/>
  <c r="L272" i="1" s="1"/>
  <c r="BJ272" i="1" s="1"/>
  <c r="M272" i="1" s="1"/>
  <c r="O272" i="1"/>
  <c r="BC402" i="1"/>
  <c r="BD402" i="1" s="1"/>
  <c r="BG402" i="1" s="1"/>
  <c r="L402" i="1" s="1"/>
  <c r="BJ402" i="1" s="1"/>
  <c r="M402" i="1" s="1"/>
  <c r="O402" i="1"/>
  <c r="O358" i="1"/>
  <c r="BC358" i="1"/>
  <c r="BD358" i="1" s="1"/>
  <c r="BG358" i="1" s="1"/>
  <c r="L358" i="1" s="1"/>
  <c r="BJ358" i="1" s="1"/>
  <c r="M358" i="1" s="1"/>
  <c r="BC77" i="1"/>
  <c r="BD77" i="1" s="1"/>
  <c r="BG77" i="1" s="1"/>
  <c r="L77" i="1" s="1"/>
  <c r="BJ77" i="1" s="1"/>
  <c r="M77" i="1" s="1"/>
  <c r="O77" i="1"/>
  <c r="BC249" i="1"/>
  <c r="BD249" i="1" s="1"/>
  <c r="BG249" i="1" s="1"/>
  <c r="L249" i="1" s="1"/>
  <c r="BJ249" i="1" s="1"/>
  <c r="M249" i="1" s="1"/>
  <c r="O249" i="1"/>
  <c r="BC399" i="1"/>
  <c r="BD399" i="1" s="1"/>
  <c r="BG399" i="1" s="1"/>
  <c r="L399" i="1" s="1"/>
  <c r="BJ399" i="1" s="1"/>
  <c r="M399" i="1" s="1"/>
  <c r="O399" i="1"/>
  <c r="O222" i="1"/>
  <c r="BC222" i="1"/>
  <c r="BD222" i="1" s="1"/>
  <c r="BG222" i="1" s="1"/>
  <c r="L222" i="1" s="1"/>
  <c r="BJ222" i="1" s="1"/>
  <c r="M222" i="1" s="1"/>
  <c r="O142" i="1"/>
  <c r="BC142" i="1"/>
  <c r="BD142" i="1" s="1"/>
  <c r="BG142" i="1" s="1"/>
  <c r="L142" i="1" s="1"/>
  <c r="BJ142" i="1" s="1"/>
  <c r="M142" i="1" s="1"/>
  <c r="BC35" i="1"/>
  <c r="BD35" i="1" s="1"/>
  <c r="BG35" i="1" s="1"/>
  <c r="L35" i="1" s="1"/>
  <c r="BJ35" i="1" s="1"/>
  <c r="M35" i="1" s="1"/>
  <c r="O35" i="1"/>
  <c r="BL16" i="1"/>
  <c r="BK16" i="1"/>
  <c r="BC143" i="1"/>
  <c r="BD143" i="1" s="1"/>
  <c r="BG143" i="1" s="1"/>
  <c r="L143" i="1" s="1"/>
  <c r="BJ143" i="1" s="1"/>
  <c r="M143" i="1" s="1"/>
  <c r="O143" i="1"/>
  <c r="BL147" i="1"/>
  <c r="BK147" i="1"/>
  <c r="N141" i="1"/>
  <c r="N219" i="1"/>
  <c r="BA219" i="1"/>
  <c r="P219" i="1" s="1"/>
  <c r="BB219" i="1" s="1"/>
  <c r="BC247" i="1"/>
  <c r="BD247" i="1" s="1"/>
  <c r="BG247" i="1" s="1"/>
  <c r="L247" i="1" s="1"/>
  <c r="BJ247" i="1" s="1"/>
  <c r="M247" i="1" s="1"/>
  <c r="O247" i="1"/>
  <c r="N206" i="1"/>
  <c r="BC232" i="1"/>
  <c r="BD232" i="1" s="1"/>
  <c r="BG232" i="1" s="1"/>
  <c r="L232" i="1" s="1"/>
  <c r="BJ232" i="1" s="1"/>
  <c r="M232" i="1" s="1"/>
  <c r="O232" i="1"/>
  <c r="BC283" i="1"/>
  <c r="BD283" i="1" s="1"/>
  <c r="BG283" i="1" s="1"/>
  <c r="L283" i="1" s="1"/>
  <c r="O283" i="1"/>
  <c r="BK217" i="1"/>
  <c r="BL217" i="1"/>
  <c r="BC389" i="1"/>
  <c r="BD389" i="1" s="1"/>
  <c r="BG389" i="1" s="1"/>
  <c r="L389" i="1" s="1"/>
  <c r="BJ389" i="1" s="1"/>
  <c r="M389" i="1" s="1"/>
  <c r="O389" i="1"/>
  <c r="BC374" i="1"/>
  <c r="BD374" i="1" s="1"/>
  <c r="BG374" i="1" s="1"/>
  <c r="L374" i="1" s="1"/>
  <c r="BJ374" i="1" s="1"/>
  <c r="M374" i="1" s="1"/>
  <c r="O374" i="1"/>
  <c r="N380" i="1"/>
  <c r="BN344" i="1"/>
  <c r="BC416" i="1"/>
  <c r="BD416" i="1" s="1"/>
  <c r="BG416" i="1" s="1"/>
  <c r="L416" i="1" s="1"/>
  <c r="BJ416" i="1" s="1"/>
  <c r="M416" i="1" s="1"/>
  <c r="O416" i="1"/>
  <c r="BK427" i="1"/>
  <c r="BL427" i="1"/>
  <c r="BN453" i="1"/>
  <c r="BO453" i="1"/>
  <c r="BN480" i="1"/>
  <c r="N438" i="1"/>
  <c r="BA438" i="1"/>
  <c r="P438" i="1" s="1"/>
  <c r="BB438" i="1" s="1"/>
  <c r="N435" i="1"/>
  <c r="BA435" i="1"/>
  <c r="P435" i="1" s="1"/>
  <c r="BB435" i="1" s="1"/>
  <c r="BK11" i="1"/>
  <c r="BL11" i="1"/>
  <c r="BN23" i="1"/>
  <c r="O53" i="1"/>
  <c r="BC53" i="1"/>
  <c r="BD53" i="1" s="1"/>
  <c r="BG53" i="1" s="1"/>
  <c r="L53" i="1" s="1"/>
  <c r="BJ53" i="1" s="1"/>
  <c r="M53" i="1" s="1"/>
  <c r="BA110" i="1"/>
  <c r="P110" i="1" s="1"/>
  <c r="BB110" i="1" s="1"/>
  <c r="N110" i="1"/>
  <c r="N125" i="1"/>
  <c r="BA125" i="1"/>
  <c r="P125" i="1" s="1"/>
  <c r="BB125" i="1" s="1"/>
  <c r="BK67" i="1"/>
  <c r="BL67" i="1"/>
  <c r="N106" i="1"/>
  <c r="O152" i="1"/>
  <c r="BC152" i="1"/>
  <c r="BD152" i="1" s="1"/>
  <c r="BG152" i="1" s="1"/>
  <c r="L152" i="1" s="1"/>
  <c r="BJ152" i="1" s="1"/>
  <c r="M152" i="1" s="1"/>
  <c r="BN195" i="1"/>
  <c r="BM147" i="1"/>
  <c r="BO147" i="1" s="1"/>
  <c r="BN141" i="1"/>
  <c r="BN237" i="1"/>
  <c r="O257" i="1"/>
  <c r="BC257" i="1"/>
  <c r="BD257" i="1" s="1"/>
  <c r="BG257" i="1" s="1"/>
  <c r="L257" i="1" s="1"/>
  <c r="N256" i="1"/>
  <c r="BN206" i="1"/>
  <c r="BK182" i="1"/>
  <c r="BL182" i="1"/>
  <c r="O290" i="1"/>
  <c r="BC290" i="1"/>
  <c r="BD290" i="1" s="1"/>
  <c r="BG290" i="1" s="1"/>
  <c r="L290" i="1" s="1"/>
  <c r="BJ290" i="1" s="1"/>
  <c r="M290" i="1" s="1"/>
  <c r="BK264" i="1"/>
  <c r="BL264" i="1"/>
  <c r="N199" i="1"/>
  <c r="BM217" i="1"/>
  <c r="BO217" i="1" s="1"/>
  <c r="BJ328" i="1"/>
  <c r="M328" i="1" s="1"/>
  <c r="BM328" i="1"/>
  <c r="BO328" i="1" s="1"/>
  <c r="BC372" i="1"/>
  <c r="BD372" i="1" s="1"/>
  <c r="BG372" i="1" s="1"/>
  <c r="L372" i="1" s="1"/>
  <c r="BJ372" i="1" s="1"/>
  <c r="M372" i="1" s="1"/>
  <c r="O372" i="1"/>
  <c r="BK281" i="1"/>
  <c r="BL281" i="1"/>
  <c r="N404" i="1"/>
  <c r="BL382" i="1"/>
  <c r="BK382" i="1"/>
  <c r="BK369" i="1"/>
  <c r="BL369" i="1"/>
  <c r="BK337" i="1"/>
  <c r="BL337" i="1"/>
  <c r="BN440" i="1"/>
  <c r="BN481" i="1"/>
  <c r="BO481" i="1" s="1"/>
  <c r="BN400" i="1"/>
  <c r="O434" i="1"/>
  <c r="BC434" i="1"/>
  <c r="BD434" i="1" s="1"/>
  <c r="BG434" i="1" s="1"/>
  <c r="L434" i="1" s="1"/>
  <c r="BJ434" i="1" s="1"/>
  <c r="M434" i="1" s="1"/>
  <c r="BC471" i="1"/>
  <c r="BD471" i="1" s="1"/>
  <c r="BG471" i="1" s="1"/>
  <c r="L471" i="1" s="1"/>
  <c r="O471" i="1"/>
  <c r="BN437" i="1"/>
  <c r="BK426" i="1"/>
  <c r="BL426" i="1"/>
  <c r="BK462" i="1"/>
  <c r="BL462" i="1"/>
  <c r="BC414" i="1"/>
  <c r="BD414" i="1" s="1"/>
  <c r="BG414" i="1" s="1"/>
  <c r="L414" i="1" s="1"/>
  <c r="BJ414" i="1" s="1"/>
  <c r="M414" i="1" s="1"/>
  <c r="O414" i="1"/>
  <c r="M457" i="1"/>
  <c r="BA17" i="1"/>
  <c r="P17" i="1" s="1"/>
  <c r="BB17" i="1" s="1"/>
  <c r="N17" i="1"/>
  <c r="BA106" i="1"/>
  <c r="P106" i="1" s="1"/>
  <c r="BB106" i="1" s="1"/>
  <c r="BM53" i="1"/>
  <c r="BO53" i="1" s="1"/>
  <c r="BN113" i="1"/>
  <c r="O29" i="1"/>
  <c r="BC29" i="1"/>
  <c r="BD29" i="1" s="1"/>
  <c r="BG29" i="1" s="1"/>
  <c r="L29" i="1" s="1"/>
  <c r="BC112" i="1"/>
  <c r="BD112" i="1" s="1"/>
  <c r="BG112" i="1" s="1"/>
  <c r="L112" i="1" s="1"/>
  <c r="O112" i="1"/>
  <c r="BM118" i="1"/>
  <c r="BO118" i="1" s="1"/>
  <c r="BM84" i="1"/>
  <c r="BO84" i="1" s="1"/>
  <c r="BK61" i="1"/>
  <c r="BL61" i="1"/>
  <c r="BK87" i="1"/>
  <c r="BL87" i="1"/>
  <c r="N162" i="1"/>
  <c r="BC153" i="1"/>
  <c r="BD153" i="1" s="1"/>
  <c r="BG153" i="1" s="1"/>
  <c r="L153" i="1" s="1"/>
  <c r="O153" i="1"/>
  <c r="BN106" i="1"/>
  <c r="BM120" i="1"/>
  <c r="BO120" i="1" s="1"/>
  <c r="BC184" i="1"/>
  <c r="BD184" i="1" s="1"/>
  <c r="BG184" i="1" s="1"/>
  <c r="L184" i="1" s="1"/>
  <c r="BJ184" i="1" s="1"/>
  <c r="M184" i="1" s="1"/>
  <c r="O184" i="1"/>
  <c r="O158" i="1"/>
  <c r="BC158" i="1"/>
  <c r="BD158" i="1" s="1"/>
  <c r="BG158" i="1" s="1"/>
  <c r="L158" i="1" s="1"/>
  <c r="N194" i="1"/>
  <c r="BM194" i="1"/>
  <c r="BO194" i="1" s="1"/>
  <c r="N228" i="1"/>
  <c r="BC221" i="1"/>
  <c r="BD221" i="1" s="1"/>
  <c r="BG221" i="1" s="1"/>
  <c r="L221" i="1" s="1"/>
  <c r="O221" i="1"/>
  <c r="BA237" i="1"/>
  <c r="P237" i="1" s="1"/>
  <c r="BB237" i="1" s="1"/>
  <c r="N237" i="1"/>
  <c r="BL148" i="1"/>
  <c r="BK148" i="1"/>
  <c r="O263" i="1"/>
  <c r="BC263" i="1"/>
  <c r="BD263" i="1" s="1"/>
  <c r="BG263" i="1" s="1"/>
  <c r="L263" i="1" s="1"/>
  <c r="BJ263" i="1" s="1"/>
  <c r="M263" i="1" s="1"/>
  <c r="BN252" i="1"/>
  <c r="N259" i="1"/>
  <c r="BN273" i="1"/>
  <c r="BK214" i="1"/>
  <c r="BL214" i="1"/>
  <c r="BO229" i="1"/>
  <c r="BM277" i="1"/>
  <c r="BO277" i="1" s="1"/>
  <c r="BM293" i="1"/>
  <c r="BO293" i="1" s="1"/>
  <c r="BN199" i="1"/>
  <c r="BC197" i="1"/>
  <c r="BD197" i="1" s="1"/>
  <c r="BG197" i="1" s="1"/>
  <c r="L197" i="1" s="1"/>
  <c r="O197" i="1"/>
  <c r="O329" i="1"/>
  <c r="BC329" i="1"/>
  <c r="BD329" i="1" s="1"/>
  <c r="BG329" i="1" s="1"/>
  <c r="L329" i="1" s="1"/>
  <c r="BJ329" i="1" s="1"/>
  <c r="M329" i="1" s="1"/>
  <c r="O350" i="1"/>
  <c r="BC350" i="1"/>
  <c r="BD350" i="1" s="1"/>
  <c r="BG350" i="1" s="1"/>
  <c r="L350" i="1" s="1"/>
  <c r="BJ350" i="1" s="1"/>
  <c r="M350" i="1" s="1"/>
  <c r="BM322" i="1"/>
  <c r="BO322" i="1" s="1"/>
  <c r="N374" i="1"/>
  <c r="BK201" i="1"/>
  <c r="BL201" i="1"/>
  <c r="O401" i="1"/>
  <c r="BC401" i="1"/>
  <c r="BD401" i="1" s="1"/>
  <c r="BG401" i="1" s="1"/>
  <c r="L401" i="1" s="1"/>
  <c r="O325" i="1"/>
  <c r="BC325" i="1"/>
  <c r="BD325" i="1" s="1"/>
  <c r="BG325" i="1" s="1"/>
  <c r="L325" i="1" s="1"/>
  <c r="BJ325" i="1" s="1"/>
  <c r="M325" i="1" s="1"/>
  <c r="N362" i="1"/>
  <c r="BM352" i="1"/>
  <c r="BO352" i="1" s="1"/>
  <c r="N407" i="1"/>
  <c r="O441" i="1"/>
  <c r="BC441" i="1"/>
  <c r="BD441" i="1" s="1"/>
  <c r="BG441" i="1" s="1"/>
  <c r="L441" i="1" s="1"/>
  <c r="BJ441" i="1" s="1"/>
  <c r="M441" i="1" s="1"/>
  <c r="BM337" i="1"/>
  <c r="BO337" i="1" s="1"/>
  <c r="N440" i="1"/>
  <c r="BK366" i="1"/>
  <c r="BL366" i="1"/>
  <c r="BN428" i="1"/>
  <c r="BC436" i="1"/>
  <c r="BD436" i="1" s="1"/>
  <c r="BG436" i="1" s="1"/>
  <c r="L436" i="1" s="1"/>
  <c r="O436" i="1"/>
  <c r="BM372" i="1"/>
  <c r="BO372" i="1" s="1"/>
  <c r="N437" i="1"/>
  <c r="BL454" i="1"/>
  <c r="BK454" i="1"/>
  <c r="BJ484" i="1"/>
  <c r="M484" i="1" s="1"/>
  <c r="BM484" i="1"/>
  <c r="BO484" i="1" s="1"/>
  <c r="BK84" i="1"/>
  <c r="BL84" i="1"/>
  <c r="N195" i="1"/>
  <c r="BA195" i="1"/>
  <c r="P195" i="1" s="1"/>
  <c r="BB195" i="1" s="1"/>
  <c r="N174" i="1"/>
  <c r="BC233" i="1"/>
  <c r="BD233" i="1" s="1"/>
  <c r="BG233" i="1" s="1"/>
  <c r="L233" i="1" s="1"/>
  <c r="BJ233" i="1" s="1"/>
  <c r="M233" i="1" s="1"/>
  <c r="O233" i="1"/>
  <c r="N234" i="1"/>
  <c r="BN256" i="1"/>
  <c r="BK160" i="1"/>
  <c r="BL160" i="1"/>
  <c r="BN186" i="1"/>
  <c r="BK202" i="1"/>
  <c r="BL202" i="1"/>
  <c r="N192" i="1"/>
  <c r="BA192" i="1"/>
  <c r="P192" i="1" s="1"/>
  <c r="BB192" i="1" s="1"/>
  <c r="BL318" i="1"/>
  <c r="BK318" i="1"/>
  <c r="BM348" i="1"/>
  <c r="BO348" i="1" s="1"/>
  <c r="N348" i="1"/>
  <c r="O368" i="1"/>
  <c r="BC368" i="1"/>
  <c r="BD368" i="1" s="1"/>
  <c r="BG368" i="1" s="1"/>
  <c r="L368" i="1" s="1"/>
  <c r="BJ368" i="1" s="1"/>
  <c r="M368" i="1" s="1"/>
  <c r="BN367" i="1"/>
  <c r="O391" i="1"/>
  <c r="BC391" i="1"/>
  <c r="BD391" i="1" s="1"/>
  <c r="BG391" i="1" s="1"/>
  <c r="L391" i="1" s="1"/>
  <c r="BJ391" i="1" s="1"/>
  <c r="M391" i="1" s="1"/>
  <c r="O367" i="1"/>
  <c r="BC367" i="1"/>
  <c r="BD367" i="1" s="1"/>
  <c r="BG367" i="1" s="1"/>
  <c r="L367" i="1" s="1"/>
  <c r="BJ367" i="1" s="1"/>
  <c r="M367" i="1" s="1"/>
  <c r="BN475" i="1"/>
  <c r="O394" i="1"/>
  <c r="BC394" i="1"/>
  <c r="BD394" i="1" s="1"/>
  <c r="BG394" i="1" s="1"/>
  <c r="L394" i="1" s="1"/>
  <c r="BJ394" i="1" s="1"/>
  <c r="M394" i="1" s="1"/>
  <c r="O30" i="1"/>
  <c r="BC30" i="1"/>
  <c r="BD30" i="1" s="1"/>
  <c r="BG30" i="1" s="1"/>
  <c r="L30" i="1" s="1"/>
  <c r="BJ30" i="1" s="1"/>
  <c r="M30" i="1" s="1"/>
  <c r="N57" i="1"/>
  <c r="BA57" i="1"/>
  <c r="P57" i="1" s="1"/>
  <c r="BB57" i="1" s="1"/>
  <c r="BC43" i="1"/>
  <c r="BD43" i="1" s="1"/>
  <c r="BG43" i="1" s="1"/>
  <c r="L43" i="1" s="1"/>
  <c r="BJ43" i="1" s="1"/>
  <c r="M43" i="1" s="1"/>
  <c r="O43" i="1"/>
  <c r="BM43" i="1"/>
  <c r="BO43" i="1" s="1"/>
  <c r="N107" i="1"/>
  <c r="N95" i="1"/>
  <c r="BA95" i="1"/>
  <c r="P95" i="1" s="1"/>
  <c r="BB95" i="1" s="1"/>
  <c r="BC103" i="1"/>
  <c r="BD103" i="1" s="1"/>
  <c r="BG103" i="1" s="1"/>
  <c r="L103" i="1" s="1"/>
  <c r="BJ103" i="1" s="1"/>
  <c r="M103" i="1" s="1"/>
  <c r="O103" i="1"/>
  <c r="BK36" i="1"/>
  <c r="BL36" i="1"/>
  <c r="BC186" i="1"/>
  <c r="BD186" i="1" s="1"/>
  <c r="BG186" i="1" s="1"/>
  <c r="L186" i="1" s="1"/>
  <c r="BJ186" i="1" s="1"/>
  <c r="M186" i="1" s="1"/>
  <c r="O186" i="1"/>
  <c r="BN228" i="1"/>
  <c r="BC244" i="1"/>
  <c r="BD244" i="1" s="1"/>
  <c r="BG244" i="1" s="1"/>
  <c r="L244" i="1" s="1"/>
  <c r="BJ244" i="1" s="1"/>
  <c r="M244" i="1" s="1"/>
  <c r="O244" i="1"/>
  <c r="BK173" i="1"/>
  <c r="BL173" i="1"/>
  <c r="BK190" i="1"/>
  <c r="BL190" i="1"/>
  <c r="BL159" i="1"/>
  <c r="BK159" i="1"/>
  <c r="BN348" i="1"/>
  <c r="BK298" i="1"/>
  <c r="BL298" i="1"/>
  <c r="N344" i="1"/>
  <c r="BA344" i="1"/>
  <c r="P344" i="1" s="1"/>
  <c r="BB344" i="1" s="1"/>
  <c r="BJ341" i="1"/>
  <c r="M341" i="1" s="1"/>
  <c r="BM341" i="1"/>
  <c r="BO341" i="1" s="1"/>
  <c r="BL330" i="1"/>
  <c r="BK330" i="1"/>
  <c r="BC461" i="1"/>
  <c r="BD461" i="1" s="1"/>
  <c r="BG461" i="1" s="1"/>
  <c r="L461" i="1" s="1"/>
  <c r="O461" i="1"/>
  <c r="BN457" i="1"/>
  <c r="BN17" i="1"/>
  <c r="BC65" i="1"/>
  <c r="BD65" i="1" s="1"/>
  <c r="BG65" i="1" s="1"/>
  <c r="L65" i="1" s="1"/>
  <c r="O65" i="1"/>
  <c r="N113" i="1"/>
  <c r="BA113" i="1"/>
  <c r="P113" i="1" s="1"/>
  <c r="BB113" i="1" s="1"/>
  <c r="BN37" i="1"/>
  <c r="BA107" i="1"/>
  <c r="P107" i="1" s="1"/>
  <c r="BB107" i="1" s="1"/>
  <c r="BL24" i="1"/>
  <c r="BK24" i="1"/>
  <c r="BL33" i="1"/>
  <c r="BK33" i="1"/>
  <c r="BN128" i="1"/>
  <c r="BA38" i="1"/>
  <c r="P38" i="1" s="1"/>
  <c r="BB38" i="1" s="1"/>
  <c r="N38" i="1"/>
  <c r="O155" i="1"/>
  <c r="BC155" i="1"/>
  <c r="BD155" i="1" s="1"/>
  <c r="BG155" i="1" s="1"/>
  <c r="L155" i="1" s="1"/>
  <c r="BJ155" i="1" s="1"/>
  <c r="M155" i="1" s="1"/>
  <c r="BN162" i="1"/>
  <c r="N132" i="1"/>
  <c r="O194" i="1"/>
  <c r="BC194" i="1"/>
  <c r="BD194" i="1" s="1"/>
  <c r="BG194" i="1" s="1"/>
  <c r="L194" i="1" s="1"/>
  <c r="BJ194" i="1" s="1"/>
  <c r="M194" i="1" s="1"/>
  <c r="O170" i="1"/>
  <c r="BC170" i="1"/>
  <c r="BD170" i="1" s="1"/>
  <c r="BG170" i="1" s="1"/>
  <c r="L170" i="1" s="1"/>
  <c r="BA199" i="1"/>
  <c r="P199" i="1" s="1"/>
  <c r="BB199" i="1" s="1"/>
  <c r="BC227" i="1"/>
  <c r="BD227" i="1" s="1"/>
  <c r="BG227" i="1" s="1"/>
  <c r="L227" i="1" s="1"/>
  <c r="O227" i="1"/>
  <c r="BK164" i="1"/>
  <c r="BL164" i="1"/>
  <c r="BN213" i="1"/>
  <c r="BN222" i="1"/>
  <c r="N252" i="1"/>
  <c r="BK220" i="1"/>
  <c r="BL220" i="1"/>
  <c r="BN259" i="1"/>
  <c r="BN249" i="1"/>
  <c r="BK238" i="1"/>
  <c r="BL238" i="1"/>
  <c r="BO214" i="1"/>
  <c r="BC271" i="1"/>
  <c r="BD271" i="1" s="1"/>
  <c r="BG271" i="1" s="1"/>
  <c r="L271" i="1" s="1"/>
  <c r="O271" i="1"/>
  <c r="BC261" i="1"/>
  <c r="BD261" i="1" s="1"/>
  <c r="BG261" i="1" s="1"/>
  <c r="L261" i="1" s="1"/>
  <c r="BJ261" i="1" s="1"/>
  <c r="M261" i="1" s="1"/>
  <c r="O261" i="1"/>
  <c r="BN284" i="1"/>
  <c r="BC297" i="1"/>
  <c r="BD297" i="1" s="1"/>
  <c r="BG297" i="1" s="1"/>
  <c r="L297" i="1" s="1"/>
  <c r="O297" i="1"/>
  <c r="BM342" i="1"/>
  <c r="BO342" i="1" s="1"/>
  <c r="BL288" i="1"/>
  <c r="BK288" i="1"/>
  <c r="BL314" i="1"/>
  <c r="BK314" i="1"/>
  <c r="BC285" i="1"/>
  <c r="BD285" i="1" s="1"/>
  <c r="BG285" i="1" s="1"/>
  <c r="L285" i="1" s="1"/>
  <c r="O285" i="1"/>
  <c r="BK322" i="1"/>
  <c r="BL322" i="1"/>
  <c r="BM307" i="1"/>
  <c r="BO307" i="1" s="1"/>
  <c r="O381" i="1"/>
  <c r="BC381" i="1"/>
  <c r="BD381" i="1" s="1"/>
  <c r="BG381" i="1" s="1"/>
  <c r="L381" i="1" s="1"/>
  <c r="BJ381" i="1" s="1"/>
  <c r="M381" i="1" s="1"/>
  <c r="BN374" i="1"/>
  <c r="BN397" i="1"/>
  <c r="BO397" i="1" s="1"/>
  <c r="BM359" i="1"/>
  <c r="BO359" i="1" s="1"/>
  <c r="N359" i="1"/>
  <c r="O413" i="1"/>
  <c r="BC413" i="1"/>
  <c r="BD413" i="1" s="1"/>
  <c r="BG413" i="1" s="1"/>
  <c r="L413" i="1" s="1"/>
  <c r="BJ413" i="1" s="1"/>
  <c r="M413" i="1" s="1"/>
  <c r="BK316" i="1"/>
  <c r="BL316" i="1"/>
  <c r="BM282" i="1"/>
  <c r="BO282" i="1" s="1"/>
  <c r="BN362" i="1"/>
  <c r="BC473" i="1"/>
  <c r="BD473" i="1" s="1"/>
  <c r="BG473" i="1" s="1"/>
  <c r="L473" i="1" s="1"/>
  <c r="BJ473" i="1" s="1"/>
  <c r="M473" i="1" s="1"/>
  <c r="O473" i="1"/>
  <c r="O354" i="1"/>
  <c r="BC354" i="1"/>
  <c r="BD354" i="1" s="1"/>
  <c r="BG354" i="1" s="1"/>
  <c r="L354" i="1" s="1"/>
  <c r="BN444" i="1"/>
  <c r="BO444" i="1" s="1"/>
  <c r="BM476" i="1"/>
  <c r="BO476" i="1" s="1"/>
  <c r="BN275" i="1"/>
  <c r="O443" i="1"/>
  <c r="BC443" i="1"/>
  <c r="BD443" i="1" s="1"/>
  <c r="BG443" i="1" s="1"/>
  <c r="L443" i="1" s="1"/>
  <c r="BJ443" i="1" s="1"/>
  <c r="M443" i="1" s="1"/>
  <c r="BC390" i="1"/>
  <c r="BD390" i="1" s="1"/>
  <c r="BG390" i="1" s="1"/>
  <c r="L390" i="1" s="1"/>
  <c r="O390" i="1"/>
  <c r="BM379" i="1"/>
  <c r="BO379" i="1" s="1"/>
  <c r="BM454" i="1"/>
  <c r="BO454" i="1" s="1"/>
  <c r="BM432" i="1"/>
  <c r="BO432" i="1" s="1"/>
  <c r="M460" i="1"/>
  <c r="BM423" i="1"/>
  <c r="BO423" i="1" s="1"/>
  <c r="M480" i="1"/>
  <c r="BK447" i="1"/>
  <c r="BL447" i="1"/>
  <c r="BM474" i="1"/>
  <c r="BN57" i="1"/>
  <c r="BC21" i="1"/>
  <c r="BD21" i="1" s="1"/>
  <c r="BG21" i="1" s="1"/>
  <c r="L21" i="1" s="1"/>
  <c r="BJ21" i="1" s="1"/>
  <c r="M21" i="1" s="1"/>
  <c r="O21" i="1"/>
  <c r="BC94" i="1"/>
  <c r="BD94" i="1" s="1"/>
  <c r="BG94" i="1" s="1"/>
  <c r="L94" i="1" s="1"/>
  <c r="O94" i="1"/>
  <c r="O123" i="1"/>
  <c r="BC123" i="1"/>
  <c r="BD123" i="1" s="1"/>
  <c r="BG123" i="1" s="1"/>
  <c r="L123" i="1" s="1"/>
  <c r="BJ123" i="1" s="1"/>
  <c r="M123" i="1" s="1"/>
  <c r="BC242" i="1"/>
  <c r="BD242" i="1" s="1"/>
  <c r="BG242" i="1" s="1"/>
  <c r="L242" i="1" s="1"/>
  <c r="BJ242" i="1" s="1"/>
  <c r="M242" i="1" s="1"/>
  <c r="O242" i="1"/>
  <c r="BC266" i="1"/>
  <c r="BD266" i="1" s="1"/>
  <c r="BG266" i="1" s="1"/>
  <c r="L266" i="1" s="1"/>
  <c r="BJ266" i="1" s="1"/>
  <c r="M266" i="1" s="1"/>
  <c r="O266" i="1"/>
  <c r="O392" i="1"/>
  <c r="BC392" i="1"/>
  <c r="BD392" i="1" s="1"/>
  <c r="BG392" i="1" s="1"/>
  <c r="L392" i="1" s="1"/>
  <c r="BJ392" i="1" s="1"/>
  <c r="M392" i="1" s="1"/>
  <c r="O364" i="1"/>
  <c r="BC364" i="1"/>
  <c r="BD364" i="1" s="1"/>
  <c r="BG364" i="1" s="1"/>
  <c r="L364" i="1" s="1"/>
  <c r="BJ364" i="1" s="1"/>
  <c r="M364" i="1" s="1"/>
  <c r="BM364" i="1"/>
  <c r="BO364" i="1" s="1"/>
  <c r="BM451" i="1"/>
  <c r="BO451" i="1" s="1"/>
  <c r="BC41" i="1"/>
  <c r="BD41" i="1" s="1"/>
  <c r="BG41" i="1" s="1"/>
  <c r="L41" i="1" s="1"/>
  <c r="O41" i="1"/>
  <c r="N103" i="1"/>
  <c r="N262" i="1"/>
  <c r="BC252" i="1"/>
  <c r="BD252" i="1" s="1"/>
  <c r="BG252" i="1" s="1"/>
  <c r="L252" i="1" s="1"/>
  <c r="BJ252" i="1" s="1"/>
  <c r="M252" i="1" s="1"/>
  <c r="O252" i="1"/>
  <c r="O296" i="1"/>
  <c r="BC296" i="1"/>
  <c r="BD296" i="1" s="1"/>
  <c r="BG296" i="1" s="1"/>
  <c r="L296" i="1" s="1"/>
  <c r="BJ296" i="1" s="1"/>
  <c r="M296" i="1" s="1"/>
  <c r="N417" i="1"/>
  <c r="BC456" i="1"/>
  <c r="BD456" i="1" s="1"/>
  <c r="BG456" i="1" s="1"/>
  <c r="L456" i="1" s="1"/>
  <c r="BJ456" i="1" s="1"/>
  <c r="M456" i="1" s="1"/>
  <c r="O456" i="1"/>
  <c r="BA417" i="1"/>
  <c r="P417" i="1" s="1"/>
  <c r="BB417" i="1" s="1"/>
  <c r="BN434" i="1"/>
  <c r="BO434" i="1" s="1"/>
  <c r="BK482" i="1"/>
  <c r="BL482" i="1"/>
  <c r="BL474" i="1"/>
  <c r="BK474" i="1"/>
  <c r="BC475" i="1"/>
  <c r="BD475" i="1" s="1"/>
  <c r="BG475" i="1" s="1"/>
  <c r="L475" i="1" s="1"/>
  <c r="BJ475" i="1" s="1"/>
  <c r="M475" i="1" s="1"/>
  <c r="O475" i="1"/>
  <c r="BN69" i="1"/>
  <c r="BN89" i="1"/>
  <c r="N98" i="1"/>
  <c r="BA98" i="1"/>
  <c r="P98" i="1" s="1"/>
  <c r="BB98" i="1" s="1"/>
  <c r="BA122" i="1"/>
  <c r="P122" i="1" s="1"/>
  <c r="BB122" i="1" s="1"/>
  <c r="N122" i="1"/>
  <c r="N44" i="1"/>
  <c r="BA44" i="1"/>
  <c r="P44" i="1" s="1"/>
  <c r="BB44" i="1" s="1"/>
  <c r="N104" i="1"/>
  <c r="BA104" i="1"/>
  <c r="P104" i="1" s="1"/>
  <c r="BB104" i="1" s="1"/>
  <c r="BC165" i="1"/>
  <c r="BD165" i="1" s="1"/>
  <c r="BG165" i="1" s="1"/>
  <c r="L165" i="1" s="1"/>
  <c r="O165" i="1"/>
  <c r="BM173" i="1"/>
  <c r="BO173" i="1" s="1"/>
  <c r="BN103" i="1"/>
  <c r="BM145" i="1"/>
  <c r="BO145" i="1" s="1"/>
  <c r="BK163" i="1"/>
  <c r="BL163" i="1"/>
  <c r="BC169" i="1"/>
  <c r="BD169" i="1" s="1"/>
  <c r="BG169" i="1" s="1"/>
  <c r="L169" i="1" s="1"/>
  <c r="BJ169" i="1" s="1"/>
  <c r="M169" i="1" s="1"/>
  <c r="O169" i="1"/>
  <c r="BC248" i="1"/>
  <c r="BD248" i="1" s="1"/>
  <c r="BG248" i="1" s="1"/>
  <c r="L248" i="1" s="1"/>
  <c r="BJ248" i="1" s="1"/>
  <c r="M248" i="1" s="1"/>
  <c r="O248" i="1"/>
  <c r="BK166" i="1"/>
  <c r="BL166" i="1"/>
  <c r="BC215" i="1"/>
  <c r="BD215" i="1" s="1"/>
  <c r="BG215" i="1" s="1"/>
  <c r="L215" i="1" s="1"/>
  <c r="O215" i="1"/>
  <c r="N155" i="1"/>
  <c r="BC204" i="1"/>
  <c r="BD204" i="1" s="1"/>
  <c r="BG204" i="1" s="1"/>
  <c r="L204" i="1" s="1"/>
  <c r="BJ204" i="1" s="1"/>
  <c r="M204" i="1" s="1"/>
  <c r="O204" i="1"/>
  <c r="N239" i="1"/>
  <c r="BK137" i="1"/>
  <c r="BL137" i="1"/>
  <c r="BL188" i="1"/>
  <c r="BK188" i="1"/>
  <c r="BM172" i="1"/>
  <c r="BO172" i="1" s="1"/>
  <c r="N243" i="1"/>
  <c r="BK151" i="1"/>
  <c r="BL151" i="1"/>
  <c r="BC303" i="1"/>
  <c r="BD303" i="1" s="1"/>
  <c r="BG303" i="1" s="1"/>
  <c r="L303" i="1" s="1"/>
  <c r="O303" i="1"/>
  <c r="BL258" i="1"/>
  <c r="BK258" i="1"/>
  <c r="BK130" i="1"/>
  <c r="BL130" i="1"/>
  <c r="BA278" i="1"/>
  <c r="P278" i="1" s="1"/>
  <c r="BB278" i="1" s="1"/>
  <c r="N278" i="1"/>
  <c r="BC306" i="1"/>
  <c r="BD306" i="1" s="1"/>
  <c r="BG306" i="1" s="1"/>
  <c r="L306" i="1" s="1"/>
  <c r="O306" i="1"/>
  <c r="N272" i="1"/>
  <c r="BM272" i="1"/>
  <c r="BO272" i="1" s="1"/>
  <c r="BM296" i="1"/>
  <c r="BO296" i="1" s="1"/>
  <c r="BK267" i="1"/>
  <c r="BL267" i="1"/>
  <c r="N274" i="1"/>
  <c r="BC386" i="1"/>
  <c r="BD386" i="1" s="1"/>
  <c r="BG386" i="1" s="1"/>
  <c r="L386" i="1" s="1"/>
  <c r="BJ386" i="1" s="1"/>
  <c r="M386" i="1" s="1"/>
  <c r="O386" i="1"/>
  <c r="BC428" i="1"/>
  <c r="BD428" i="1" s="1"/>
  <c r="BG428" i="1" s="1"/>
  <c r="L428" i="1" s="1"/>
  <c r="BJ428" i="1" s="1"/>
  <c r="M428" i="1" s="1"/>
  <c r="O428" i="1"/>
  <c r="BM335" i="1"/>
  <c r="BO335" i="1" s="1"/>
  <c r="BM301" i="1"/>
  <c r="BO301" i="1" s="1"/>
  <c r="O384" i="1"/>
  <c r="BC384" i="1"/>
  <c r="BD384" i="1" s="1"/>
  <c r="BG384" i="1" s="1"/>
  <c r="L384" i="1" s="1"/>
  <c r="N421" i="1"/>
  <c r="BM421" i="1"/>
  <c r="BM427" i="1"/>
  <c r="BO427" i="1" s="1"/>
  <c r="BN464" i="1"/>
  <c r="BM319" i="1"/>
  <c r="BO319" i="1" s="1"/>
  <c r="BN391" i="1"/>
  <c r="BM434" i="1"/>
  <c r="N434" i="1"/>
  <c r="BK408" i="1"/>
  <c r="BL408" i="1"/>
  <c r="BK463" i="1"/>
  <c r="BL463" i="1"/>
  <c r="M385" i="1"/>
  <c r="M397" i="1"/>
  <c r="BL477" i="1"/>
  <c r="BK477" i="1"/>
  <c r="O20" i="1"/>
  <c r="BC20" i="1"/>
  <c r="BD20" i="1" s="1"/>
  <c r="BG20" i="1" s="1"/>
  <c r="L20" i="1" s="1"/>
  <c r="BJ20" i="1" s="1"/>
  <c r="M20" i="1" s="1"/>
  <c r="BA23" i="1"/>
  <c r="P23" i="1" s="1"/>
  <c r="BB23" i="1" s="1"/>
  <c r="N23" i="1"/>
  <c r="BN107" i="1"/>
  <c r="BN146" i="1"/>
  <c r="BK19" i="1"/>
  <c r="BL19" i="1"/>
  <c r="N37" i="1"/>
  <c r="BA128" i="1"/>
  <c r="P128" i="1" s="1"/>
  <c r="BB128" i="1" s="1"/>
  <c r="N128" i="1"/>
  <c r="O299" i="1"/>
  <c r="BC299" i="1"/>
  <c r="BD299" i="1" s="1"/>
  <c r="BG299" i="1" s="1"/>
  <c r="L299" i="1" s="1"/>
  <c r="BJ299" i="1" s="1"/>
  <c r="M299" i="1" s="1"/>
  <c r="BC294" i="1"/>
  <c r="BD294" i="1" s="1"/>
  <c r="BG294" i="1" s="1"/>
  <c r="L294" i="1" s="1"/>
  <c r="BJ294" i="1" s="1"/>
  <c r="M294" i="1" s="1"/>
  <c r="O294" i="1"/>
  <c r="BN359" i="1"/>
  <c r="BC479" i="1"/>
  <c r="BD479" i="1" s="1"/>
  <c r="BG479" i="1" s="1"/>
  <c r="L479" i="1" s="1"/>
  <c r="BJ479" i="1" s="1"/>
  <c r="M479" i="1" s="1"/>
  <c r="O479" i="1"/>
  <c r="BC407" i="1"/>
  <c r="BD407" i="1" s="1"/>
  <c r="BG407" i="1" s="1"/>
  <c r="L407" i="1" s="1"/>
  <c r="BJ407" i="1" s="1"/>
  <c r="M407" i="1" s="1"/>
  <c r="O407" i="1"/>
  <c r="BN420" i="1"/>
  <c r="BK476" i="1"/>
  <c r="BL476" i="1"/>
  <c r="O26" i="1"/>
  <c r="BC26" i="1"/>
  <c r="BD26" i="1" s="1"/>
  <c r="BG26" i="1" s="1"/>
  <c r="L26" i="1" s="1"/>
  <c r="BN98" i="1"/>
  <c r="BL18" i="1"/>
  <c r="BK18" i="1"/>
  <c r="BK145" i="1"/>
  <c r="BL145" i="1"/>
  <c r="BM136" i="1"/>
  <c r="BO136" i="1" s="1"/>
  <c r="BC181" i="1"/>
  <c r="BD181" i="1" s="1"/>
  <c r="BG181" i="1" s="1"/>
  <c r="L181" i="1" s="1"/>
  <c r="O181" i="1"/>
  <c r="BN239" i="1"/>
  <c r="BK172" i="1"/>
  <c r="BL172" i="1"/>
  <c r="BN278" i="1"/>
  <c r="BN274" i="1"/>
  <c r="BC446" i="1"/>
  <c r="BD446" i="1" s="1"/>
  <c r="BG446" i="1" s="1"/>
  <c r="L446" i="1" s="1"/>
  <c r="BJ446" i="1" s="1"/>
  <c r="M446" i="1" s="1"/>
  <c r="O446" i="1"/>
  <c r="BM343" i="1"/>
  <c r="BO343" i="1" s="1"/>
  <c r="BN425" i="1"/>
  <c r="BC452" i="1"/>
  <c r="BD452" i="1" s="1"/>
  <c r="BG452" i="1" s="1"/>
  <c r="L452" i="1" s="1"/>
  <c r="BJ452" i="1" s="1"/>
  <c r="M452" i="1" s="1"/>
  <c r="O452" i="1"/>
  <c r="N391" i="1"/>
  <c r="BM391" i="1"/>
  <c r="BO391" i="1" s="1"/>
  <c r="N420" i="1"/>
  <c r="BA420" i="1"/>
  <c r="P420" i="1" s="1"/>
  <c r="BB420" i="1" s="1"/>
  <c r="BN72" i="1"/>
  <c r="N89" i="1"/>
  <c r="BA89" i="1"/>
  <c r="P89" i="1" s="1"/>
  <c r="BB89" i="1" s="1"/>
  <c r="BN75" i="1"/>
  <c r="N138" i="1"/>
  <c r="BC149" i="1"/>
  <c r="BD149" i="1" s="1"/>
  <c r="BG149" i="1" s="1"/>
  <c r="L149" i="1" s="1"/>
  <c r="BJ149" i="1" s="1"/>
  <c r="M149" i="1" s="1"/>
  <c r="O149" i="1"/>
  <c r="O150" i="1"/>
  <c r="BC150" i="1"/>
  <c r="BD150" i="1" s="1"/>
  <c r="BG150" i="1" s="1"/>
  <c r="L150" i="1" s="1"/>
  <c r="BJ150" i="1" s="1"/>
  <c r="M150" i="1" s="1"/>
  <c r="BN155" i="1"/>
  <c r="N211" i="1"/>
  <c r="BM154" i="1"/>
  <c r="BO154" i="1" s="1"/>
  <c r="BC246" i="1"/>
  <c r="BD246" i="1" s="1"/>
  <c r="BG246" i="1" s="1"/>
  <c r="L246" i="1" s="1"/>
  <c r="BJ246" i="1" s="1"/>
  <c r="M246" i="1" s="1"/>
  <c r="O246" i="1"/>
  <c r="BN246" i="1"/>
  <c r="BO246" i="1" s="1"/>
  <c r="BL253" i="1"/>
  <c r="BK253" i="1"/>
  <c r="O305" i="1"/>
  <c r="BC305" i="1"/>
  <c r="BD305" i="1" s="1"/>
  <c r="BG305" i="1" s="1"/>
  <c r="L305" i="1" s="1"/>
  <c r="N242" i="1"/>
  <c r="N180" i="1"/>
  <c r="BM180" i="1"/>
  <c r="BO180" i="1" s="1"/>
  <c r="BL210" i="1"/>
  <c r="BK210" i="1"/>
  <c r="O308" i="1"/>
  <c r="BC308" i="1"/>
  <c r="BD308" i="1" s="1"/>
  <c r="BG308" i="1" s="1"/>
  <c r="L308" i="1" s="1"/>
  <c r="BJ308" i="1" s="1"/>
  <c r="M308" i="1" s="1"/>
  <c r="N280" i="1"/>
  <c r="BK120" i="1"/>
  <c r="BL120" i="1"/>
  <c r="O302" i="1"/>
  <c r="BC302" i="1"/>
  <c r="BD302" i="1" s="1"/>
  <c r="BG302" i="1" s="1"/>
  <c r="L302" i="1" s="1"/>
  <c r="O292" i="1"/>
  <c r="BC292" i="1"/>
  <c r="BD292" i="1" s="1"/>
  <c r="BG292" i="1" s="1"/>
  <c r="L292" i="1" s="1"/>
  <c r="BJ292" i="1" s="1"/>
  <c r="M292" i="1" s="1"/>
  <c r="BM292" i="1"/>
  <c r="BO292" i="1" s="1"/>
  <c r="BA280" i="1"/>
  <c r="P280" i="1" s="1"/>
  <c r="BB280" i="1" s="1"/>
  <c r="BL333" i="1"/>
  <c r="BK333" i="1"/>
  <c r="BL291" i="1"/>
  <c r="BK291" i="1"/>
  <c r="BL312" i="1"/>
  <c r="BK312" i="1"/>
  <c r="BN429" i="1"/>
  <c r="BL353" i="1"/>
  <c r="BK353" i="1"/>
  <c r="O347" i="1"/>
  <c r="BC347" i="1"/>
  <c r="BD347" i="1" s="1"/>
  <c r="BG347" i="1" s="1"/>
  <c r="L347" i="1" s="1"/>
  <c r="BJ347" i="1" s="1"/>
  <c r="M347" i="1" s="1"/>
  <c r="BN394" i="1"/>
  <c r="O398" i="1"/>
  <c r="BC398" i="1"/>
  <c r="BD398" i="1" s="1"/>
  <c r="BG398" i="1" s="1"/>
  <c r="L398" i="1" s="1"/>
  <c r="BN421" i="1"/>
  <c r="BO421" i="1" s="1"/>
  <c r="BK360" i="1"/>
  <c r="BL360" i="1"/>
  <c r="O437" i="1"/>
  <c r="BC437" i="1"/>
  <c r="BD437" i="1" s="1"/>
  <c r="BG437" i="1" s="1"/>
  <c r="L437" i="1" s="1"/>
  <c r="BJ437" i="1" s="1"/>
  <c r="M437" i="1" s="1"/>
  <c r="BN403" i="1"/>
  <c r="BO403" i="1" s="1"/>
  <c r="BK352" i="1"/>
  <c r="BL352" i="1"/>
  <c r="BK319" i="1"/>
  <c r="BL319" i="1"/>
  <c r="O373" i="1"/>
  <c r="BC373" i="1"/>
  <c r="BD373" i="1" s="1"/>
  <c r="BG373" i="1" s="1"/>
  <c r="L373" i="1" s="1"/>
  <c r="BJ373" i="1" s="1"/>
  <c r="M373" i="1" s="1"/>
  <c r="BK387" i="1"/>
  <c r="BL387" i="1"/>
  <c r="BL486" i="1"/>
  <c r="BK486" i="1"/>
  <c r="BK444" i="1"/>
  <c r="BL444" i="1"/>
  <c r="M481" i="1"/>
  <c r="M469" i="1"/>
  <c r="BM447" i="1"/>
  <c r="BO447" i="1" s="1"/>
  <c r="BC114" i="1"/>
  <c r="BD114" i="1" s="1"/>
  <c r="BG114" i="1" s="1"/>
  <c r="L114" i="1" s="1"/>
  <c r="BJ114" i="1" s="1"/>
  <c r="M114" i="1" s="1"/>
  <c r="O114" i="1"/>
  <c r="BM114" i="1"/>
  <c r="BO114" i="1" s="1"/>
  <c r="BC25" i="1"/>
  <c r="BD25" i="1" s="1"/>
  <c r="BG25" i="1" s="1"/>
  <c r="L25" i="1" s="1"/>
  <c r="BJ25" i="1" s="1"/>
  <c r="M25" i="1" s="1"/>
  <c r="O25" i="1"/>
  <c r="BK40" i="1"/>
  <c r="BL40" i="1"/>
  <c r="BL118" i="1"/>
  <c r="BK118" i="1"/>
  <c r="N213" i="1"/>
  <c r="N249" i="1"/>
  <c r="O345" i="1"/>
  <c r="BC345" i="1"/>
  <c r="BD345" i="1" s="1"/>
  <c r="BG345" i="1" s="1"/>
  <c r="L345" i="1" s="1"/>
  <c r="BJ345" i="1" s="1"/>
  <c r="M345" i="1" s="1"/>
  <c r="BL342" i="1"/>
  <c r="BK342" i="1"/>
  <c r="BM425" i="1"/>
  <c r="N425" i="1"/>
  <c r="BK432" i="1"/>
  <c r="BL432" i="1"/>
  <c r="BM25" i="1"/>
  <c r="BO25" i="1" s="1"/>
  <c r="BC127" i="1"/>
  <c r="BD127" i="1" s="1"/>
  <c r="BG127" i="1" s="1"/>
  <c r="L127" i="1" s="1"/>
  <c r="BJ127" i="1" s="1"/>
  <c r="M127" i="1" s="1"/>
  <c r="O127" i="1"/>
  <c r="BL168" i="1"/>
  <c r="BK168" i="1"/>
  <c r="BN261" i="1"/>
  <c r="BC274" i="1"/>
  <c r="BD274" i="1" s="1"/>
  <c r="BG274" i="1" s="1"/>
  <c r="L274" i="1" s="1"/>
  <c r="BJ274" i="1" s="1"/>
  <c r="M274" i="1" s="1"/>
  <c r="O274" i="1"/>
  <c r="BN243" i="1"/>
  <c r="BM299" i="1"/>
  <c r="BO299" i="1" s="1"/>
  <c r="BN272" i="1"/>
  <c r="BL335" i="1"/>
  <c r="BK335" i="1"/>
  <c r="BK418" i="1"/>
  <c r="BL418" i="1"/>
  <c r="BC124" i="1"/>
  <c r="BD124" i="1" s="1"/>
  <c r="BG124" i="1" s="1"/>
  <c r="L124" i="1" s="1"/>
  <c r="O124" i="1"/>
  <c r="BM102" i="1"/>
  <c r="BO102" i="1" s="1"/>
  <c r="BM77" i="1"/>
  <c r="N77" i="1"/>
  <c r="N149" i="1"/>
  <c r="BM143" i="1"/>
  <c r="BO143" i="1" s="1"/>
  <c r="BM150" i="1"/>
  <c r="BO150" i="1" s="1"/>
  <c r="BN216" i="1"/>
  <c r="BA206" i="1"/>
  <c r="P206" i="1" s="1"/>
  <c r="BB206" i="1" s="1"/>
  <c r="BN116" i="1"/>
  <c r="BA262" i="1"/>
  <c r="P262" i="1" s="1"/>
  <c r="BB262" i="1" s="1"/>
  <c r="BN63" i="1"/>
  <c r="BC97" i="1"/>
  <c r="BD97" i="1" s="1"/>
  <c r="BG97" i="1" s="1"/>
  <c r="L97" i="1" s="1"/>
  <c r="O97" i="1"/>
  <c r="BN60" i="1"/>
  <c r="BN86" i="1"/>
  <c r="O99" i="1"/>
  <c r="BC99" i="1"/>
  <c r="BD99" i="1" s="1"/>
  <c r="BG99" i="1" s="1"/>
  <c r="L99" i="1" s="1"/>
  <c r="BJ99" i="1" s="1"/>
  <c r="M99" i="1" s="1"/>
  <c r="BN119" i="1"/>
  <c r="BN77" i="1"/>
  <c r="BM73" i="1"/>
  <c r="BO73" i="1" s="1"/>
  <c r="BN66" i="1"/>
  <c r="BN149" i="1"/>
  <c r="BK134" i="1"/>
  <c r="BL134" i="1"/>
  <c r="BA205" i="1"/>
  <c r="P205" i="1" s="1"/>
  <c r="BB205" i="1" s="1"/>
  <c r="N205" i="1"/>
  <c r="BA211" i="1"/>
  <c r="P211" i="1" s="1"/>
  <c r="BB211" i="1" s="1"/>
  <c r="BC254" i="1"/>
  <c r="BD254" i="1" s="1"/>
  <c r="BG254" i="1" s="1"/>
  <c r="L254" i="1" s="1"/>
  <c r="BJ254" i="1" s="1"/>
  <c r="M254" i="1" s="1"/>
  <c r="O254" i="1"/>
  <c r="BK167" i="1"/>
  <c r="BL167" i="1"/>
  <c r="BM216" i="1"/>
  <c r="BO216" i="1" s="1"/>
  <c r="N216" i="1"/>
  <c r="N204" i="1"/>
  <c r="BC230" i="1"/>
  <c r="BD230" i="1" s="1"/>
  <c r="BG230" i="1" s="1"/>
  <c r="L230" i="1" s="1"/>
  <c r="O230" i="1"/>
  <c r="BN211" i="1"/>
  <c r="N231" i="1"/>
  <c r="BA116" i="1"/>
  <c r="P116" i="1" s="1"/>
  <c r="BB116" i="1" s="1"/>
  <c r="N116" i="1"/>
  <c r="BA240" i="1"/>
  <c r="P240" i="1" s="1"/>
  <c r="BB240" i="1" s="1"/>
  <c r="N240" i="1"/>
  <c r="N200" i="1"/>
  <c r="BC259" i="1"/>
  <c r="BD259" i="1" s="1"/>
  <c r="BG259" i="1" s="1"/>
  <c r="L259" i="1" s="1"/>
  <c r="BJ259" i="1" s="1"/>
  <c r="M259" i="1" s="1"/>
  <c r="O259" i="1"/>
  <c r="N183" i="1"/>
  <c r="BA183" i="1"/>
  <c r="P183" i="1" s="1"/>
  <c r="BB183" i="1" s="1"/>
  <c r="BC250" i="1"/>
  <c r="BD250" i="1" s="1"/>
  <c r="BG250" i="1" s="1"/>
  <c r="L250" i="1" s="1"/>
  <c r="O250" i="1"/>
  <c r="BM246" i="1"/>
  <c r="N246" i="1"/>
  <c r="BC309" i="1"/>
  <c r="BD309" i="1" s="1"/>
  <c r="BG309" i="1" s="1"/>
  <c r="L309" i="1" s="1"/>
  <c r="BJ309" i="1" s="1"/>
  <c r="M309" i="1" s="1"/>
  <c r="O309" i="1"/>
  <c r="BO196" i="1"/>
  <c r="BM312" i="1"/>
  <c r="BO312" i="1" s="1"/>
  <c r="N265" i="1"/>
  <c r="BM318" i="1"/>
  <c r="BO318" i="1" s="1"/>
  <c r="BN180" i="1"/>
  <c r="BN280" i="1"/>
  <c r="BM123" i="1"/>
  <c r="BO123" i="1" s="1"/>
  <c r="BK277" i="1"/>
  <c r="BL277" i="1"/>
  <c r="BJ276" i="1"/>
  <c r="M276" i="1" s="1"/>
  <c r="BM276" i="1"/>
  <c r="BO276" i="1" s="1"/>
  <c r="BC351" i="1"/>
  <c r="BD351" i="1" s="1"/>
  <c r="BG351" i="1" s="1"/>
  <c r="L351" i="1" s="1"/>
  <c r="O351" i="1"/>
  <c r="O356" i="1"/>
  <c r="BC356" i="1"/>
  <c r="BD356" i="1" s="1"/>
  <c r="BG356" i="1" s="1"/>
  <c r="L356" i="1" s="1"/>
  <c r="BJ356" i="1" s="1"/>
  <c r="M356" i="1" s="1"/>
  <c r="BC395" i="1"/>
  <c r="BD395" i="1" s="1"/>
  <c r="BG395" i="1" s="1"/>
  <c r="L395" i="1" s="1"/>
  <c r="O395" i="1"/>
  <c r="BL326" i="1"/>
  <c r="BK326" i="1"/>
  <c r="N394" i="1"/>
  <c r="BN452" i="1"/>
  <c r="BM360" i="1"/>
  <c r="BO360" i="1" s="1"/>
  <c r="BC439" i="1"/>
  <c r="BD439" i="1" s="1"/>
  <c r="BG439" i="1" s="1"/>
  <c r="L439" i="1" s="1"/>
  <c r="BJ439" i="1" s="1"/>
  <c r="M439" i="1" s="1"/>
  <c r="O439" i="1"/>
  <c r="BC406" i="1"/>
  <c r="BD406" i="1" s="1"/>
  <c r="BG406" i="1" s="1"/>
  <c r="L406" i="1" s="1"/>
  <c r="O406" i="1"/>
  <c r="BC468" i="1"/>
  <c r="BD468" i="1" s="1"/>
  <c r="BG468" i="1" s="1"/>
  <c r="L468" i="1" s="1"/>
  <c r="BJ468" i="1" s="1"/>
  <c r="M468" i="1" s="1"/>
  <c r="O468" i="1"/>
  <c r="BC400" i="1"/>
  <c r="BD400" i="1" s="1"/>
  <c r="BG400" i="1" s="1"/>
  <c r="L400" i="1" s="1"/>
  <c r="O400" i="1"/>
  <c r="BN456" i="1"/>
  <c r="BC445" i="1"/>
  <c r="BD445" i="1" s="1"/>
  <c r="BG445" i="1" s="1"/>
  <c r="L445" i="1" s="1"/>
  <c r="O445" i="1"/>
  <c r="BN414" i="1"/>
  <c r="BA404" i="1"/>
  <c r="P404" i="1" s="1"/>
  <c r="BB404" i="1" s="1"/>
  <c r="BM486" i="1"/>
  <c r="BO486" i="1" s="1"/>
  <c r="BK430" i="1"/>
  <c r="BL430" i="1"/>
  <c r="BK485" i="1"/>
  <c r="BL485" i="1"/>
  <c r="BM480" i="1"/>
  <c r="BM411" i="1"/>
  <c r="BO411" i="1" s="1"/>
  <c r="BC56" i="1"/>
  <c r="BD56" i="1" s="1"/>
  <c r="BG56" i="1" s="1"/>
  <c r="L56" i="1" s="1"/>
  <c r="BJ56" i="1" s="1"/>
  <c r="M56" i="1" s="1"/>
  <c r="O56" i="1"/>
  <c r="BC78" i="1"/>
  <c r="BD78" i="1" s="1"/>
  <c r="BG78" i="1" s="1"/>
  <c r="L78" i="1" s="1"/>
  <c r="BJ78" i="1" s="1"/>
  <c r="M78" i="1" s="1"/>
  <c r="O78" i="1"/>
  <c r="BC59" i="1"/>
  <c r="BD59" i="1" s="1"/>
  <c r="BG59" i="1" s="1"/>
  <c r="L59" i="1" s="1"/>
  <c r="BJ59" i="1" s="1"/>
  <c r="M59" i="1" s="1"/>
  <c r="O59" i="1"/>
  <c r="BC115" i="1"/>
  <c r="BD115" i="1" s="1"/>
  <c r="BG115" i="1" s="1"/>
  <c r="L115" i="1" s="1"/>
  <c r="BJ115" i="1" s="1"/>
  <c r="M115" i="1" s="1"/>
  <c r="O115" i="1"/>
  <c r="BK102" i="1"/>
  <c r="BL102" i="1"/>
  <c r="BN38" i="1"/>
  <c r="BC121" i="1"/>
  <c r="BD121" i="1" s="1"/>
  <c r="BG121" i="1" s="1"/>
  <c r="L121" i="1" s="1"/>
  <c r="BJ121" i="1" s="1"/>
  <c r="M121" i="1" s="1"/>
  <c r="O121" i="1"/>
  <c r="BN255" i="1"/>
  <c r="BN262" i="1"/>
  <c r="BL136" i="1"/>
  <c r="BK136" i="1"/>
  <c r="BK301" i="1"/>
  <c r="BL301" i="1"/>
  <c r="BM416" i="1"/>
  <c r="BO416" i="1" s="1"/>
  <c r="BN417" i="1"/>
  <c r="BN465" i="1"/>
  <c r="BO465" i="1" s="1"/>
  <c r="BK451" i="1"/>
  <c r="BL451" i="1"/>
  <c r="BK423" i="1"/>
  <c r="BL423" i="1"/>
  <c r="BA37" i="1"/>
  <c r="P37" i="1" s="1"/>
  <c r="BB37" i="1" s="1"/>
  <c r="BC88" i="1"/>
  <c r="BD88" i="1" s="1"/>
  <c r="BG88" i="1" s="1"/>
  <c r="L88" i="1" s="1"/>
  <c r="BJ88" i="1" s="1"/>
  <c r="M88" i="1" s="1"/>
  <c r="O88" i="1"/>
  <c r="BN122" i="1"/>
  <c r="BN104" i="1"/>
  <c r="BK140" i="1"/>
  <c r="BL140" i="1"/>
  <c r="BC245" i="1"/>
  <c r="BD245" i="1" s="1"/>
  <c r="BG245" i="1" s="1"/>
  <c r="L245" i="1" s="1"/>
  <c r="BJ245" i="1" s="1"/>
  <c r="M245" i="1" s="1"/>
  <c r="O245" i="1"/>
  <c r="BK154" i="1"/>
  <c r="BL154" i="1"/>
  <c r="BC200" i="1"/>
  <c r="BD200" i="1" s="1"/>
  <c r="BG200" i="1" s="1"/>
  <c r="L200" i="1" s="1"/>
  <c r="BJ200" i="1" s="1"/>
  <c r="M200" i="1" s="1"/>
  <c r="O200" i="1"/>
  <c r="BC336" i="1"/>
  <c r="BD336" i="1" s="1"/>
  <c r="BG336" i="1" s="1"/>
  <c r="L336" i="1" s="1"/>
  <c r="BJ336" i="1" s="1"/>
  <c r="M336" i="1" s="1"/>
  <c r="O336" i="1"/>
  <c r="BK282" i="1"/>
  <c r="BL282" i="1"/>
  <c r="BN469" i="1"/>
  <c r="BO469" i="1" s="1"/>
  <c r="O440" i="1"/>
  <c r="BC440" i="1"/>
  <c r="BD440" i="1" s="1"/>
  <c r="BG440" i="1" s="1"/>
  <c r="L440" i="1" s="1"/>
  <c r="BJ440" i="1" s="1"/>
  <c r="M440" i="1" s="1"/>
  <c r="BK361" i="1"/>
  <c r="BL361" i="1"/>
  <c r="N69" i="1"/>
  <c r="BA69" i="1"/>
  <c r="P69" i="1" s="1"/>
  <c r="BB69" i="1" s="1"/>
  <c r="O45" i="1"/>
  <c r="BC45" i="1"/>
  <c r="BD45" i="1" s="1"/>
  <c r="BG45" i="1" s="1"/>
  <c r="L45" i="1" s="1"/>
  <c r="BJ45" i="1" s="1"/>
  <c r="M45" i="1" s="1"/>
  <c r="BN80" i="1"/>
  <c r="BM18" i="1"/>
  <c r="BO18" i="1" s="1"/>
  <c r="BC251" i="1"/>
  <c r="BD251" i="1" s="1"/>
  <c r="BG251" i="1" s="1"/>
  <c r="L251" i="1" s="1"/>
  <c r="BJ251" i="1" s="1"/>
  <c r="M251" i="1" s="1"/>
  <c r="O251" i="1"/>
  <c r="BC224" i="1"/>
  <c r="BD224" i="1" s="1"/>
  <c r="BG224" i="1" s="1"/>
  <c r="L224" i="1" s="1"/>
  <c r="BJ224" i="1" s="1"/>
  <c r="M224" i="1" s="1"/>
  <c r="O224" i="1"/>
  <c r="BN231" i="1"/>
  <c r="BN240" i="1"/>
  <c r="BA256" i="1"/>
  <c r="P256" i="1" s="1"/>
  <c r="BB256" i="1" s="1"/>
  <c r="O32" i="1"/>
  <c r="BC32" i="1"/>
  <c r="BD32" i="1" s="1"/>
  <c r="BG32" i="1" s="1"/>
  <c r="L32" i="1" s="1"/>
  <c r="BC15" i="1"/>
  <c r="BD15" i="1" s="1"/>
  <c r="BG15" i="1" s="1"/>
  <c r="L15" i="1" s="1"/>
  <c r="BJ15" i="1" s="1"/>
  <c r="M15" i="1" s="1"/>
  <c r="O15" i="1"/>
  <c r="N72" i="1"/>
  <c r="BA72" i="1"/>
  <c r="P72" i="1" s="1"/>
  <c r="BB72" i="1" s="1"/>
  <c r="N75" i="1"/>
  <c r="BA75" i="1"/>
  <c r="P75" i="1" s="1"/>
  <c r="BB75" i="1" s="1"/>
  <c r="N80" i="1"/>
  <c r="BA80" i="1"/>
  <c r="P80" i="1" s="1"/>
  <c r="BB80" i="1" s="1"/>
  <c r="BA141" i="1"/>
  <c r="P141" i="1" s="1"/>
  <c r="BB141" i="1" s="1"/>
  <c r="BM40" i="1"/>
  <c r="BO40" i="1" s="1"/>
  <c r="BC49" i="1"/>
  <c r="BD49" i="1" s="1"/>
  <c r="BG49" i="1" s="1"/>
  <c r="L49" i="1" s="1"/>
  <c r="BJ49" i="1" s="1"/>
  <c r="M49" i="1" s="1"/>
  <c r="O49" i="1"/>
  <c r="BC46" i="1"/>
  <c r="BD46" i="1" s="1"/>
  <c r="BG46" i="1" s="1"/>
  <c r="L46" i="1" s="1"/>
  <c r="BJ46" i="1" s="1"/>
  <c r="M46" i="1" s="1"/>
  <c r="O46" i="1"/>
  <c r="BM46" i="1"/>
  <c r="BO46" i="1" s="1"/>
  <c r="N63" i="1"/>
  <c r="BA63" i="1"/>
  <c r="P63" i="1" s="1"/>
  <c r="BB63" i="1" s="1"/>
  <c r="O74" i="1"/>
  <c r="BC74" i="1"/>
  <c r="BD74" i="1" s="1"/>
  <c r="BG74" i="1" s="1"/>
  <c r="L74" i="1" s="1"/>
  <c r="BN101" i="1"/>
  <c r="BK28" i="1"/>
  <c r="BL28" i="1"/>
  <c r="N60" i="1"/>
  <c r="BA60" i="1"/>
  <c r="P60" i="1" s="1"/>
  <c r="BB60" i="1" s="1"/>
  <c r="N86" i="1"/>
  <c r="BA86" i="1"/>
  <c r="P86" i="1" s="1"/>
  <c r="BB86" i="1" s="1"/>
  <c r="BC91" i="1"/>
  <c r="BD91" i="1" s="1"/>
  <c r="BG91" i="1" s="1"/>
  <c r="L91" i="1" s="1"/>
  <c r="O91" i="1"/>
  <c r="BA119" i="1"/>
  <c r="P119" i="1" s="1"/>
  <c r="BB119" i="1" s="1"/>
  <c r="N119" i="1"/>
  <c r="BC133" i="1"/>
  <c r="BD133" i="1" s="1"/>
  <c r="BG133" i="1" s="1"/>
  <c r="L133" i="1" s="1"/>
  <c r="BJ133" i="1" s="1"/>
  <c r="M133" i="1" s="1"/>
  <c r="O133" i="1"/>
  <c r="BN92" i="1"/>
  <c r="N66" i="1"/>
  <c r="BA66" i="1"/>
  <c r="P66" i="1" s="1"/>
  <c r="BB66" i="1" s="1"/>
  <c r="BK100" i="1"/>
  <c r="BL100" i="1"/>
  <c r="N121" i="1"/>
  <c r="N189" i="1"/>
  <c r="BA189" i="1"/>
  <c r="P189" i="1" s="1"/>
  <c r="BB189" i="1" s="1"/>
  <c r="BN144" i="1"/>
  <c r="O179" i="1"/>
  <c r="BC179" i="1"/>
  <c r="BD179" i="1" s="1"/>
  <c r="BG179" i="1" s="1"/>
  <c r="L179" i="1" s="1"/>
  <c r="BC207" i="1"/>
  <c r="BD207" i="1" s="1"/>
  <c r="BG207" i="1" s="1"/>
  <c r="L207" i="1" s="1"/>
  <c r="O207" i="1"/>
  <c r="BC260" i="1"/>
  <c r="BD260" i="1" s="1"/>
  <c r="BG260" i="1" s="1"/>
  <c r="L260" i="1" s="1"/>
  <c r="BJ260" i="1" s="1"/>
  <c r="M260" i="1" s="1"/>
  <c r="O260" i="1"/>
  <c r="BA228" i="1"/>
  <c r="P228" i="1" s="1"/>
  <c r="BB228" i="1" s="1"/>
  <c r="BC212" i="1"/>
  <c r="BD212" i="1" s="1"/>
  <c r="BG212" i="1" s="1"/>
  <c r="L212" i="1" s="1"/>
  <c r="O212" i="1"/>
  <c r="BA174" i="1"/>
  <c r="P174" i="1" s="1"/>
  <c r="BB174" i="1" s="1"/>
  <c r="BM111" i="1"/>
  <c r="BO111" i="1" s="1"/>
  <c r="BN225" i="1"/>
  <c r="BO225" i="1"/>
  <c r="BA234" i="1"/>
  <c r="P234" i="1" s="1"/>
  <c r="BB234" i="1" s="1"/>
  <c r="BL177" i="1"/>
  <c r="BK177" i="1"/>
  <c r="BN200" i="1"/>
  <c r="BC269" i="1"/>
  <c r="BD269" i="1" s="1"/>
  <c r="BG269" i="1" s="1"/>
  <c r="L269" i="1" s="1"/>
  <c r="BJ269" i="1" s="1"/>
  <c r="M269" i="1" s="1"/>
  <c r="O269" i="1"/>
  <c r="BM269" i="1"/>
  <c r="BO269" i="1" s="1"/>
  <c r="BN183" i="1"/>
  <c r="O311" i="1"/>
  <c r="BC311" i="1"/>
  <c r="BD311" i="1" s="1"/>
  <c r="BG311" i="1" s="1"/>
  <c r="L311" i="1" s="1"/>
  <c r="BK196" i="1"/>
  <c r="BL196" i="1"/>
  <c r="N268" i="1"/>
  <c r="BM314" i="1"/>
  <c r="BO314" i="1" s="1"/>
  <c r="BC321" i="1"/>
  <c r="BD321" i="1" s="1"/>
  <c r="BG321" i="1" s="1"/>
  <c r="L321" i="1" s="1"/>
  <c r="O321" i="1"/>
  <c r="BJ286" i="1"/>
  <c r="M286" i="1" s="1"/>
  <c r="BM286" i="1"/>
  <c r="BO286" i="1" s="1"/>
  <c r="BC371" i="1"/>
  <c r="BD371" i="1" s="1"/>
  <c r="BG371" i="1" s="1"/>
  <c r="L371" i="1" s="1"/>
  <c r="O371" i="1"/>
  <c r="BC362" i="1"/>
  <c r="BD362" i="1" s="1"/>
  <c r="BG362" i="1" s="1"/>
  <c r="L362" i="1" s="1"/>
  <c r="BJ362" i="1" s="1"/>
  <c r="M362" i="1" s="1"/>
  <c r="O362" i="1"/>
  <c r="O320" i="1"/>
  <c r="BC320" i="1"/>
  <c r="BD320" i="1" s="1"/>
  <c r="BG320" i="1" s="1"/>
  <c r="L320" i="1" s="1"/>
  <c r="BJ320" i="1" s="1"/>
  <c r="M320" i="1" s="1"/>
  <c r="BM320" i="1"/>
  <c r="BO320" i="1" s="1"/>
  <c r="BC365" i="1"/>
  <c r="BD365" i="1" s="1"/>
  <c r="BG365" i="1" s="1"/>
  <c r="L365" i="1" s="1"/>
  <c r="O365" i="1"/>
  <c r="BA268" i="1"/>
  <c r="P268" i="1" s="1"/>
  <c r="BB268" i="1" s="1"/>
  <c r="BM309" i="1"/>
  <c r="BO309" i="1" s="1"/>
  <c r="BN358" i="1"/>
  <c r="BM369" i="1"/>
  <c r="BO369" i="1" s="1"/>
  <c r="BL357" i="1"/>
  <c r="BK357" i="1"/>
  <c r="BC396" i="1"/>
  <c r="BD396" i="1" s="1"/>
  <c r="BG396" i="1" s="1"/>
  <c r="L396" i="1" s="1"/>
  <c r="O396" i="1"/>
  <c r="BM350" i="1"/>
  <c r="BO350" i="1" s="1"/>
  <c r="BK313" i="1"/>
  <c r="BL313" i="1"/>
  <c r="BM356" i="1"/>
  <c r="BO356" i="1" s="1"/>
  <c r="BN448" i="1"/>
  <c r="BN399" i="1"/>
  <c r="BM443" i="1"/>
  <c r="BO443" i="1" s="1"/>
  <c r="BM456" i="1"/>
  <c r="BO456" i="1" s="1"/>
  <c r="BC433" i="1"/>
  <c r="BD433" i="1" s="1"/>
  <c r="BG433" i="1" s="1"/>
  <c r="L433" i="1" s="1"/>
  <c r="O433" i="1"/>
  <c r="BN460" i="1"/>
  <c r="BO460" i="1" s="1"/>
  <c r="BN402" i="1"/>
  <c r="BM450" i="1"/>
  <c r="BO450" i="1" s="1"/>
  <c r="BM381" i="1"/>
  <c r="BO381" i="1" s="1"/>
  <c r="N414" i="1"/>
  <c r="BM414" i="1"/>
  <c r="BO414" i="1" s="1"/>
  <c r="M453" i="1"/>
  <c r="BM483" i="1"/>
  <c r="BO483" i="1" s="1"/>
  <c r="BC85" i="1"/>
  <c r="BD85" i="1" s="1"/>
  <c r="BG85" i="1" s="1"/>
  <c r="L85" i="1" s="1"/>
  <c r="BJ85" i="1" s="1"/>
  <c r="M85" i="1" s="1"/>
  <c r="O85" i="1"/>
  <c r="BN95" i="1"/>
  <c r="BN125" i="1"/>
  <c r="O54" i="1"/>
  <c r="BC54" i="1"/>
  <c r="BD54" i="1" s="1"/>
  <c r="BG54" i="1" s="1"/>
  <c r="L54" i="1" s="1"/>
  <c r="BJ54" i="1" s="1"/>
  <c r="M54" i="1" s="1"/>
  <c r="BK131" i="1"/>
  <c r="BL131" i="1"/>
  <c r="BC162" i="1"/>
  <c r="BD162" i="1" s="1"/>
  <c r="BG162" i="1" s="1"/>
  <c r="L162" i="1" s="1"/>
  <c r="BJ162" i="1" s="1"/>
  <c r="M162" i="1" s="1"/>
  <c r="O162" i="1"/>
  <c r="BC231" i="1"/>
  <c r="BD231" i="1" s="1"/>
  <c r="BG231" i="1" s="1"/>
  <c r="L231" i="1" s="1"/>
  <c r="BJ231" i="1" s="1"/>
  <c r="M231" i="1" s="1"/>
  <c r="O231" i="1"/>
  <c r="BC275" i="1"/>
  <c r="BD275" i="1" s="1"/>
  <c r="BG275" i="1" s="1"/>
  <c r="L275" i="1" s="1"/>
  <c r="BJ275" i="1" s="1"/>
  <c r="M275" i="1" s="1"/>
  <c r="O275" i="1"/>
  <c r="BK343" i="1"/>
  <c r="BL343" i="1"/>
  <c r="N275" i="1"/>
  <c r="BK450" i="1"/>
  <c r="BL450" i="1"/>
  <c r="BL34" i="1"/>
  <c r="BK34" i="1"/>
  <c r="BN44" i="1"/>
  <c r="BK73" i="1"/>
  <c r="BL73" i="1"/>
  <c r="O14" i="1"/>
  <c r="BC14" i="1"/>
  <c r="BD14" i="1" s="1"/>
  <c r="BG14" i="1" s="1"/>
  <c r="L14" i="1" s="1"/>
  <c r="BJ14" i="1" s="1"/>
  <c r="M14" i="1" s="1"/>
  <c r="O71" i="1"/>
  <c r="BC71" i="1"/>
  <c r="BD71" i="1" s="1"/>
  <c r="BG71" i="1" s="1"/>
  <c r="L71" i="1" s="1"/>
  <c r="BJ71" i="1" s="1"/>
  <c r="M71" i="1" s="1"/>
  <c r="N101" i="1"/>
  <c r="BA101" i="1"/>
  <c r="P101" i="1" s="1"/>
  <c r="BB101" i="1" s="1"/>
  <c r="O51" i="1"/>
  <c r="BC51" i="1"/>
  <c r="BD51" i="1" s="1"/>
  <c r="BG51" i="1" s="1"/>
  <c r="L51" i="1" s="1"/>
  <c r="BJ51" i="1" s="1"/>
  <c r="M51" i="1" s="1"/>
  <c r="BN83" i="1"/>
  <c r="BN71" i="1"/>
  <c r="BO71" i="1" s="1"/>
  <c r="BM16" i="1"/>
  <c r="BO16" i="1" s="1"/>
  <c r="BK82" i="1"/>
  <c r="BL82" i="1"/>
  <c r="BN142" i="1"/>
  <c r="BC129" i="1"/>
  <c r="BD129" i="1" s="1"/>
  <c r="BG129" i="1" s="1"/>
  <c r="L129" i="1" s="1"/>
  <c r="BJ129" i="1" s="1"/>
  <c r="M129" i="1" s="1"/>
  <c r="O129" i="1"/>
  <c r="BM129" i="1"/>
  <c r="BO129" i="1" s="1"/>
  <c r="N92" i="1"/>
  <c r="BA92" i="1"/>
  <c r="P92" i="1" s="1"/>
  <c r="BB92" i="1" s="1"/>
  <c r="O135" i="1"/>
  <c r="BC135" i="1"/>
  <c r="BD135" i="1" s="1"/>
  <c r="BG135" i="1" s="1"/>
  <c r="L135" i="1" s="1"/>
  <c r="BJ135" i="1" s="1"/>
  <c r="M135" i="1" s="1"/>
  <c r="BK64" i="1"/>
  <c r="BL64" i="1"/>
  <c r="BN121" i="1"/>
  <c r="BM127" i="1"/>
  <c r="BO127" i="1" s="1"/>
  <c r="BM168" i="1"/>
  <c r="BO168" i="1" s="1"/>
  <c r="N144" i="1"/>
  <c r="N135" i="1"/>
  <c r="BC218" i="1"/>
  <c r="BD218" i="1" s="1"/>
  <c r="BG218" i="1" s="1"/>
  <c r="L218" i="1" s="1"/>
  <c r="O218" i="1"/>
  <c r="BA213" i="1"/>
  <c r="P213" i="1" s="1"/>
  <c r="BB213" i="1" s="1"/>
  <c r="BM225" i="1"/>
  <c r="N225" i="1"/>
  <c r="BM233" i="1"/>
  <c r="BO233" i="1" s="1"/>
  <c r="BM248" i="1"/>
  <c r="BO248" i="1" s="1"/>
  <c r="BM202" i="1"/>
  <c r="BO202" i="1" s="1"/>
  <c r="BM160" i="1"/>
  <c r="BO160" i="1" s="1"/>
  <c r="BM210" i="1"/>
  <c r="BO210" i="1" s="1"/>
  <c r="N236" i="1"/>
  <c r="BC265" i="1"/>
  <c r="BD265" i="1" s="1"/>
  <c r="BG265" i="1" s="1"/>
  <c r="L265" i="1" s="1"/>
  <c r="BJ265" i="1" s="1"/>
  <c r="M265" i="1" s="1"/>
  <c r="O265" i="1"/>
  <c r="BN268" i="1"/>
  <c r="BM266" i="1"/>
  <c r="BO266" i="1" s="1"/>
  <c r="BC324" i="1"/>
  <c r="BD324" i="1" s="1"/>
  <c r="BG324" i="1" s="1"/>
  <c r="L324" i="1" s="1"/>
  <c r="O324" i="1"/>
  <c r="BL185" i="1"/>
  <c r="BK185" i="1"/>
  <c r="O287" i="1"/>
  <c r="BC287" i="1"/>
  <c r="BD287" i="1" s="1"/>
  <c r="BG287" i="1" s="1"/>
  <c r="L287" i="1" s="1"/>
  <c r="BJ287" i="1" s="1"/>
  <c r="M287" i="1" s="1"/>
  <c r="BL235" i="1"/>
  <c r="BK235" i="1"/>
  <c r="BC339" i="1"/>
  <c r="BD339" i="1" s="1"/>
  <c r="BG339" i="1" s="1"/>
  <c r="L339" i="1" s="1"/>
  <c r="O339" i="1"/>
  <c r="BC383" i="1"/>
  <c r="BD383" i="1" s="1"/>
  <c r="BG383" i="1" s="1"/>
  <c r="L383" i="1" s="1"/>
  <c r="O383" i="1"/>
  <c r="BL315" i="1"/>
  <c r="BK315" i="1"/>
  <c r="BK310" i="1"/>
  <c r="BL310" i="1"/>
  <c r="N368" i="1"/>
  <c r="BC273" i="1"/>
  <c r="BD273" i="1" s="1"/>
  <c r="BG273" i="1" s="1"/>
  <c r="L273" i="1" s="1"/>
  <c r="O273" i="1"/>
  <c r="N358" i="1"/>
  <c r="BC359" i="1"/>
  <c r="BD359" i="1" s="1"/>
  <c r="BG359" i="1" s="1"/>
  <c r="L359" i="1" s="1"/>
  <c r="BJ359" i="1" s="1"/>
  <c r="M359" i="1" s="1"/>
  <c r="O359" i="1"/>
  <c r="BC405" i="1"/>
  <c r="BD405" i="1" s="1"/>
  <c r="BG405" i="1" s="1"/>
  <c r="L405" i="1" s="1"/>
  <c r="O405" i="1"/>
  <c r="BJ338" i="1"/>
  <c r="M338" i="1" s="1"/>
  <c r="BM338" i="1"/>
  <c r="BO338" i="1" s="1"/>
  <c r="BC375" i="1"/>
  <c r="BD375" i="1" s="1"/>
  <c r="BG375" i="1" s="1"/>
  <c r="L375" i="1" s="1"/>
  <c r="BJ375" i="1" s="1"/>
  <c r="M375" i="1" s="1"/>
  <c r="O375" i="1"/>
  <c r="N448" i="1"/>
  <c r="N329" i="1"/>
  <c r="BM329" i="1"/>
  <c r="N399" i="1"/>
  <c r="BN474" i="1"/>
  <c r="BO474" i="1" s="1"/>
  <c r="BC464" i="1"/>
  <c r="BD464" i="1" s="1"/>
  <c r="BG464" i="1" s="1"/>
  <c r="L464" i="1" s="1"/>
  <c r="BJ464" i="1" s="1"/>
  <c r="M464" i="1" s="1"/>
  <c r="O464" i="1"/>
  <c r="BM413" i="1"/>
  <c r="BO413" i="1" s="1"/>
  <c r="BM402" i="1"/>
  <c r="BO402" i="1" s="1"/>
  <c r="N402" i="1"/>
  <c r="O388" i="1"/>
  <c r="BC388" i="1"/>
  <c r="BD388" i="1" s="1"/>
  <c r="BG388" i="1" s="1"/>
  <c r="L388" i="1" s="1"/>
  <c r="BJ388" i="1" s="1"/>
  <c r="M388" i="1" s="1"/>
  <c r="BM388" i="1"/>
  <c r="BO388" i="1" s="1"/>
  <c r="BK409" i="1"/>
  <c r="BL409" i="1"/>
  <c r="M465" i="1"/>
  <c r="BL483" i="1"/>
  <c r="BK483" i="1"/>
  <c r="BM428" i="1"/>
  <c r="BO428" i="1" s="1"/>
  <c r="BK411" i="1"/>
  <c r="BL411" i="1"/>
  <c r="BC79" i="1"/>
  <c r="BD79" i="1" s="1"/>
  <c r="BG79" i="1" s="1"/>
  <c r="L79" i="1" s="1"/>
  <c r="BJ79" i="1" s="1"/>
  <c r="M79" i="1" s="1"/>
  <c r="O79" i="1"/>
  <c r="BN110" i="1"/>
  <c r="BC76" i="1"/>
  <c r="BD76" i="1" s="1"/>
  <c r="BG76" i="1" s="1"/>
  <c r="L76" i="1" s="1"/>
  <c r="BJ76" i="1" s="1"/>
  <c r="M76" i="1" s="1"/>
  <c r="O76" i="1"/>
  <c r="BM222" i="1"/>
  <c r="N222" i="1"/>
  <c r="BC239" i="1"/>
  <c r="BD239" i="1" s="1"/>
  <c r="BG239" i="1" s="1"/>
  <c r="L239" i="1" s="1"/>
  <c r="BJ239" i="1" s="1"/>
  <c r="M239" i="1" s="1"/>
  <c r="O239" i="1"/>
  <c r="BA284" i="1"/>
  <c r="P284" i="1" s="1"/>
  <c r="BB284" i="1" s="1"/>
  <c r="N284" i="1"/>
  <c r="BK307" i="1"/>
  <c r="BL307" i="1"/>
  <c r="O431" i="1"/>
  <c r="BC431" i="1"/>
  <c r="BD431" i="1" s="1"/>
  <c r="BG431" i="1" s="1"/>
  <c r="L431" i="1" s="1"/>
  <c r="BJ431" i="1" s="1"/>
  <c r="M431" i="1" s="1"/>
  <c r="BK379" i="1"/>
  <c r="BL379" i="1"/>
  <c r="BC109" i="1"/>
  <c r="BD109" i="1" s="1"/>
  <c r="BG109" i="1" s="1"/>
  <c r="L109" i="1" s="1"/>
  <c r="BJ109" i="1" s="1"/>
  <c r="M109" i="1" s="1"/>
  <c r="O109" i="1"/>
  <c r="BK90" i="1"/>
  <c r="BL90" i="1"/>
  <c r="BA47" i="1"/>
  <c r="P47" i="1" s="1"/>
  <c r="BB47" i="1" s="1"/>
  <c r="N47" i="1"/>
  <c r="BM20" i="1"/>
  <c r="BO20" i="1" s="1"/>
  <c r="BC52" i="1"/>
  <c r="BD52" i="1" s="1"/>
  <c r="BG52" i="1" s="1"/>
  <c r="L52" i="1" s="1"/>
  <c r="O52" i="1"/>
  <c r="BC62" i="1"/>
  <c r="BD62" i="1" s="1"/>
  <c r="BG62" i="1" s="1"/>
  <c r="L62" i="1" s="1"/>
  <c r="O62" i="1"/>
  <c r="BM11" i="1"/>
  <c r="BO11" i="1" s="1"/>
  <c r="BM67" i="1"/>
  <c r="BO67" i="1" s="1"/>
  <c r="BC68" i="1"/>
  <c r="BD68" i="1" s="1"/>
  <c r="BG68" i="1" s="1"/>
  <c r="L68" i="1" s="1"/>
  <c r="O68" i="1"/>
  <c r="N83" i="1"/>
  <c r="BA83" i="1"/>
  <c r="P83" i="1" s="1"/>
  <c r="BB83" i="1" s="1"/>
  <c r="BM71" i="1"/>
  <c r="N71" i="1"/>
  <c r="BC132" i="1"/>
  <c r="BD132" i="1" s="1"/>
  <c r="BG132" i="1" s="1"/>
  <c r="L132" i="1" s="1"/>
  <c r="BJ132" i="1" s="1"/>
  <c r="M132" i="1" s="1"/>
  <c r="O132" i="1"/>
  <c r="BK58" i="1"/>
  <c r="BL58" i="1"/>
  <c r="BA138" i="1"/>
  <c r="P138" i="1" s="1"/>
  <c r="BB138" i="1" s="1"/>
  <c r="BM142" i="1"/>
  <c r="BO142" i="1" s="1"/>
  <c r="N142" i="1"/>
  <c r="BM131" i="1"/>
  <c r="BO131" i="1" s="1"/>
  <c r="BJ93" i="1"/>
  <c r="M93" i="1" s="1"/>
  <c r="BM93" i="1"/>
  <c r="BO93" i="1" s="1"/>
  <c r="BM140" i="1"/>
  <c r="BO140" i="1" s="1"/>
  <c r="BM152" i="1"/>
  <c r="BO152" i="1" s="1"/>
  <c r="BC178" i="1"/>
  <c r="BD178" i="1" s="1"/>
  <c r="BG178" i="1" s="1"/>
  <c r="L178" i="1" s="1"/>
  <c r="BJ178" i="1" s="1"/>
  <c r="M178" i="1" s="1"/>
  <c r="O178" i="1"/>
  <c r="BN135" i="1"/>
  <c r="BM190" i="1"/>
  <c r="BO190" i="1" s="1"/>
  <c r="BN219" i="1"/>
  <c r="O216" i="1"/>
  <c r="BC216" i="1"/>
  <c r="BD216" i="1" s="1"/>
  <c r="BG216" i="1" s="1"/>
  <c r="L216" i="1" s="1"/>
  <c r="BJ216" i="1" s="1"/>
  <c r="M216" i="1" s="1"/>
  <c r="BK111" i="1"/>
  <c r="BL111" i="1"/>
  <c r="BN234" i="1"/>
  <c r="BA236" i="1"/>
  <c r="P236" i="1" s="1"/>
  <c r="BB236" i="1" s="1"/>
  <c r="BC243" i="1"/>
  <c r="BD243" i="1" s="1"/>
  <c r="BG243" i="1" s="1"/>
  <c r="L243" i="1" s="1"/>
  <c r="BJ243" i="1" s="1"/>
  <c r="M243" i="1" s="1"/>
  <c r="O243" i="1"/>
  <c r="BC255" i="1"/>
  <c r="BD255" i="1" s="1"/>
  <c r="BG255" i="1" s="1"/>
  <c r="L255" i="1" s="1"/>
  <c r="BJ255" i="1" s="1"/>
  <c r="M255" i="1" s="1"/>
  <c r="O255" i="1"/>
  <c r="BN236" i="1"/>
  <c r="N186" i="1"/>
  <c r="N270" i="1"/>
  <c r="BA270" i="1"/>
  <c r="P270" i="1" s="1"/>
  <c r="BB270" i="1" s="1"/>
  <c r="BM264" i="1"/>
  <c r="BO264" i="1" s="1"/>
  <c r="O289" i="1"/>
  <c r="BC289" i="1"/>
  <c r="BD289" i="1" s="1"/>
  <c r="BG289" i="1" s="1"/>
  <c r="L289" i="1" s="1"/>
  <c r="BJ289" i="1" s="1"/>
  <c r="M289" i="1" s="1"/>
  <c r="BM298" i="1"/>
  <c r="BO298" i="1" s="1"/>
  <c r="BN385" i="1"/>
  <c r="BO385" i="1"/>
  <c r="O317" i="1"/>
  <c r="BC317" i="1"/>
  <c r="BD317" i="1" s="1"/>
  <c r="BG317" i="1" s="1"/>
  <c r="L317" i="1" s="1"/>
  <c r="BJ317" i="1" s="1"/>
  <c r="M317" i="1" s="1"/>
  <c r="BC377" i="1"/>
  <c r="BD377" i="1" s="1"/>
  <c r="BG377" i="1" s="1"/>
  <c r="L377" i="1" s="1"/>
  <c r="O377" i="1"/>
  <c r="BL293" i="1"/>
  <c r="BK293" i="1"/>
  <c r="BC363" i="1"/>
  <c r="BD363" i="1" s="1"/>
  <c r="BG363" i="1" s="1"/>
  <c r="L363" i="1" s="1"/>
  <c r="O363" i="1"/>
  <c r="BC410" i="1"/>
  <c r="BD410" i="1" s="1"/>
  <c r="BG410" i="1" s="1"/>
  <c r="L410" i="1" s="1"/>
  <c r="BJ410" i="1" s="1"/>
  <c r="M410" i="1" s="1"/>
  <c r="O410" i="1"/>
  <c r="O323" i="1"/>
  <c r="BC323" i="1"/>
  <c r="BD323" i="1" s="1"/>
  <c r="BG323" i="1" s="1"/>
  <c r="L323" i="1" s="1"/>
  <c r="BA380" i="1"/>
  <c r="P380" i="1" s="1"/>
  <c r="BB380" i="1" s="1"/>
  <c r="BC449" i="1"/>
  <c r="BD449" i="1" s="1"/>
  <c r="BG449" i="1" s="1"/>
  <c r="L449" i="1" s="1"/>
  <c r="BJ449" i="1" s="1"/>
  <c r="M449" i="1" s="1"/>
  <c r="O449" i="1"/>
  <c r="BN329" i="1"/>
  <c r="BM418" i="1"/>
  <c r="BO418" i="1" s="1"/>
  <c r="BN438" i="1"/>
  <c r="BN468" i="1"/>
  <c r="BM392" i="1"/>
  <c r="BO392" i="1" s="1"/>
  <c r="N392" i="1"/>
  <c r="BC458" i="1"/>
  <c r="BD458" i="1" s="1"/>
  <c r="BG458" i="1" s="1"/>
  <c r="L458" i="1" s="1"/>
  <c r="O458" i="1"/>
  <c r="BN435" i="1"/>
  <c r="BM475" i="1"/>
  <c r="BO475" i="1" s="1"/>
  <c r="BK459" i="1"/>
  <c r="BL459" i="1"/>
  <c r="M403" i="1"/>
  <c r="BM429" i="1"/>
  <c r="BO429" i="1" s="1"/>
  <c r="BL466" i="1"/>
  <c r="BK466" i="1"/>
  <c r="BM457" i="1"/>
  <c r="BO457" i="1" s="1"/>
  <c r="O331" i="1" l="1"/>
  <c r="BC331" i="1"/>
  <c r="BD331" i="1" s="1"/>
  <c r="BG331" i="1" s="1"/>
  <c r="L331" i="1" s="1"/>
  <c r="O198" i="1"/>
  <c r="BC198" i="1"/>
  <c r="BD198" i="1" s="1"/>
  <c r="BG198" i="1" s="1"/>
  <c r="L198" i="1" s="1"/>
  <c r="BJ198" i="1" s="1"/>
  <c r="M198" i="1" s="1"/>
  <c r="BC424" i="1"/>
  <c r="BD424" i="1" s="1"/>
  <c r="BG424" i="1" s="1"/>
  <c r="L424" i="1" s="1"/>
  <c r="BJ424" i="1" s="1"/>
  <c r="M424" i="1" s="1"/>
  <c r="O424" i="1"/>
  <c r="BO222" i="1"/>
  <c r="BO329" i="1"/>
  <c r="BM169" i="1"/>
  <c r="BO169" i="1" s="1"/>
  <c r="BM374" i="1"/>
  <c r="BO374" i="1" s="1"/>
  <c r="BJ157" i="1"/>
  <c r="M157" i="1" s="1"/>
  <c r="BM157" i="1"/>
  <c r="BO157" i="1" s="1"/>
  <c r="O27" i="1"/>
  <c r="BC27" i="1"/>
  <c r="BD27" i="1" s="1"/>
  <c r="BG27" i="1" s="1"/>
  <c r="L27" i="1" s="1"/>
  <c r="BL42" i="1"/>
  <c r="BK42" i="1"/>
  <c r="BJ70" i="1"/>
  <c r="M70" i="1" s="1"/>
  <c r="BM70" i="1"/>
  <c r="BO70" i="1" s="1"/>
  <c r="BM437" i="1"/>
  <c r="BO437" i="1" s="1"/>
  <c r="BK467" i="1"/>
  <c r="BL467" i="1"/>
  <c r="BK208" i="1"/>
  <c r="BL208" i="1"/>
  <c r="BC279" i="1"/>
  <c r="BD279" i="1" s="1"/>
  <c r="BG279" i="1" s="1"/>
  <c r="L279" i="1" s="1"/>
  <c r="O279" i="1"/>
  <c r="BJ415" i="1"/>
  <c r="M415" i="1" s="1"/>
  <c r="BM415" i="1"/>
  <c r="BO415" i="1" s="1"/>
  <c r="BK209" i="1"/>
  <c r="BL209" i="1"/>
  <c r="BO480" i="1"/>
  <c r="BM394" i="1"/>
  <c r="BO394" i="1" s="1"/>
  <c r="BJ223" i="1"/>
  <c r="M223" i="1" s="1"/>
  <c r="BM223" i="1"/>
  <c r="BO223" i="1" s="1"/>
  <c r="BC304" i="1"/>
  <c r="BD304" i="1" s="1"/>
  <c r="BG304" i="1" s="1"/>
  <c r="L304" i="1" s="1"/>
  <c r="BJ304" i="1" s="1"/>
  <c r="M304" i="1" s="1"/>
  <c r="O304" i="1"/>
  <c r="BM304" i="1"/>
  <c r="BO304" i="1" s="1"/>
  <c r="BC349" i="1"/>
  <c r="BD349" i="1" s="1"/>
  <c r="BG349" i="1" s="1"/>
  <c r="L349" i="1" s="1"/>
  <c r="O349" i="1"/>
  <c r="BK50" i="1"/>
  <c r="BL50" i="1"/>
  <c r="BC340" i="1"/>
  <c r="BD340" i="1" s="1"/>
  <c r="BG340" i="1" s="1"/>
  <c r="L340" i="1" s="1"/>
  <c r="BJ340" i="1" s="1"/>
  <c r="M340" i="1" s="1"/>
  <c r="O340" i="1"/>
  <c r="BK55" i="1"/>
  <c r="BL55" i="1"/>
  <c r="BL191" i="1"/>
  <c r="BM325" i="1"/>
  <c r="BO325" i="1" s="1"/>
  <c r="BM162" i="1"/>
  <c r="BO162" i="1" s="1"/>
  <c r="BC487" i="1"/>
  <c r="BD487" i="1" s="1"/>
  <c r="BG487" i="1" s="1"/>
  <c r="L487" i="1" s="1"/>
  <c r="O487" i="1"/>
  <c r="BC117" i="1"/>
  <c r="BD117" i="1" s="1"/>
  <c r="BG117" i="1" s="1"/>
  <c r="L117" i="1" s="1"/>
  <c r="BJ117" i="1" s="1"/>
  <c r="M117" i="1" s="1"/>
  <c r="O117" i="1"/>
  <c r="O295" i="1"/>
  <c r="BC295" i="1"/>
  <c r="BD295" i="1" s="1"/>
  <c r="BG295" i="1" s="1"/>
  <c r="L295" i="1" s="1"/>
  <c r="BJ193" i="1"/>
  <c r="M193" i="1" s="1"/>
  <c r="BM193" i="1"/>
  <c r="BO193" i="1" s="1"/>
  <c r="BM108" i="1"/>
  <c r="BO108" i="1" s="1"/>
  <c r="BM243" i="1"/>
  <c r="BO243" i="1" s="1"/>
  <c r="BK81" i="1"/>
  <c r="BL81" i="1"/>
  <c r="O22" i="1"/>
  <c r="BC22" i="1"/>
  <c r="BD22" i="1" s="1"/>
  <c r="BG22" i="1" s="1"/>
  <c r="L22" i="1" s="1"/>
  <c r="BJ22" i="1" s="1"/>
  <c r="M22" i="1" s="1"/>
  <c r="BM50" i="1"/>
  <c r="BO50" i="1" s="1"/>
  <c r="O370" i="1"/>
  <c r="BC370" i="1"/>
  <c r="BD370" i="1" s="1"/>
  <c r="BG370" i="1" s="1"/>
  <c r="L370" i="1" s="1"/>
  <c r="O48" i="1"/>
  <c r="BC48" i="1"/>
  <c r="BD48" i="1" s="1"/>
  <c r="BG48" i="1" s="1"/>
  <c r="L48" i="1" s="1"/>
  <c r="BJ48" i="1" s="1"/>
  <c r="M48" i="1" s="1"/>
  <c r="BM48" i="1"/>
  <c r="BO48" i="1" s="1"/>
  <c r="BK108" i="1"/>
  <c r="BL108" i="1"/>
  <c r="BK39" i="1"/>
  <c r="BL39" i="1"/>
  <c r="O176" i="1"/>
  <c r="BC176" i="1"/>
  <c r="BD176" i="1" s="1"/>
  <c r="BG176" i="1" s="1"/>
  <c r="L176" i="1" s="1"/>
  <c r="BJ176" i="1" s="1"/>
  <c r="M176" i="1" s="1"/>
  <c r="BM135" i="1"/>
  <c r="BO135" i="1" s="1"/>
  <c r="BM15" i="1"/>
  <c r="BO15" i="1" s="1"/>
  <c r="BC31" i="1"/>
  <c r="BD31" i="1" s="1"/>
  <c r="BG31" i="1" s="1"/>
  <c r="L31" i="1" s="1"/>
  <c r="O31" i="1"/>
  <c r="BM175" i="1"/>
  <c r="BO175" i="1" s="1"/>
  <c r="BJ175" i="1"/>
  <c r="M175" i="1" s="1"/>
  <c r="BJ422" i="1"/>
  <c r="M422" i="1" s="1"/>
  <c r="BM422" i="1"/>
  <c r="BO422" i="1" s="1"/>
  <c r="BJ146" i="1"/>
  <c r="M146" i="1" s="1"/>
  <c r="BM146" i="1"/>
  <c r="BO146" i="1" s="1"/>
  <c r="O300" i="1"/>
  <c r="BC300" i="1"/>
  <c r="BD300" i="1" s="1"/>
  <c r="BG300" i="1" s="1"/>
  <c r="L300" i="1" s="1"/>
  <c r="BJ300" i="1" s="1"/>
  <c r="M300" i="1" s="1"/>
  <c r="BJ393" i="1"/>
  <c r="M393" i="1" s="1"/>
  <c r="BM393" i="1"/>
  <c r="BO393" i="1" s="1"/>
  <c r="BL488" i="1"/>
  <c r="O332" i="1"/>
  <c r="BC332" i="1"/>
  <c r="BD332" i="1" s="1"/>
  <c r="BG332" i="1" s="1"/>
  <c r="L332" i="1" s="1"/>
  <c r="O241" i="1"/>
  <c r="BC241" i="1"/>
  <c r="BD241" i="1" s="1"/>
  <c r="BG241" i="1" s="1"/>
  <c r="L241" i="1" s="1"/>
  <c r="BM191" i="1"/>
  <c r="BO191" i="1" s="1"/>
  <c r="BM35" i="1"/>
  <c r="BO35" i="1" s="1"/>
  <c r="BM242" i="1"/>
  <c r="BO242" i="1" s="1"/>
  <c r="BM431" i="1"/>
  <c r="BO431" i="1" s="1"/>
  <c r="O139" i="1"/>
  <c r="BC139" i="1"/>
  <c r="BD139" i="1" s="1"/>
  <c r="BG139" i="1" s="1"/>
  <c r="L139" i="1" s="1"/>
  <c r="BM117" i="1"/>
  <c r="BO117" i="1" s="1"/>
  <c r="BC171" i="1"/>
  <c r="BD171" i="1" s="1"/>
  <c r="BG171" i="1" s="1"/>
  <c r="L171" i="1" s="1"/>
  <c r="O171" i="1"/>
  <c r="BM56" i="1"/>
  <c r="BO56" i="1" s="1"/>
  <c r="BM308" i="1"/>
  <c r="BO308" i="1" s="1"/>
  <c r="BM161" i="1"/>
  <c r="BO161" i="1" s="1"/>
  <c r="BM78" i="1"/>
  <c r="BO78" i="1" s="1"/>
  <c r="BM446" i="1"/>
  <c r="BO446" i="1" s="1"/>
  <c r="BM198" i="1"/>
  <c r="BO198" i="1" s="1"/>
  <c r="BK429" i="1"/>
  <c r="BJ327" i="1"/>
  <c r="M327" i="1" s="1"/>
  <c r="BM327" i="1"/>
  <c r="BO327" i="1" s="1"/>
  <c r="BM340" i="1"/>
  <c r="BO340" i="1" s="1"/>
  <c r="BJ470" i="1"/>
  <c r="M470" i="1" s="1"/>
  <c r="BM470" i="1"/>
  <c r="BO470" i="1" s="1"/>
  <c r="BJ156" i="1"/>
  <c r="M156" i="1" s="1"/>
  <c r="BM156" i="1"/>
  <c r="BO156" i="1" s="1"/>
  <c r="O96" i="1"/>
  <c r="BC96" i="1"/>
  <c r="BD96" i="1" s="1"/>
  <c r="BG96" i="1" s="1"/>
  <c r="L96" i="1" s="1"/>
  <c r="BM387" i="1"/>
  <c r="BO387" i="1" s="1"/>
  <c r="BL161" i="1"/>
  <c r="BM317" i="1"/>
  <c r="BO317" i="1" s="1"/>
  <c r="BM389" i="1"/>
  <c r="BO389" i="1" s="1"/>
  <c r="BM254" i="1"/>
  <c r="BO254" i="1" s="1"/>
  <c r="BM204" i="1"/>
  <c r="BO204" i="1" s="1"/>
  <c r="BO77" i="1"/>
  <c r="BO425" i="1"/>
  <c r="BM274" i="1"/>
  <c r="BO274" i="1" s="1"/>
  <c r="BK478" i="1"/>
  <c r="BL478" i="1"/>
  <c r="BM488" i="1"/>
  <c r="BO488" i="1" s="1"/>
  <c r="BL251" i="1"/>
  <c r="BK251" i="1"/>
  <c r="BK441" i="1"/>
  <c r="BL441" i="1"/>
  <c r="BC92" i="1"/>
  <c r="BD92" i="1" s="1"/>
  <c r="BG92" i="1" s="1"/>
  <c r="L92" i="1" s="1"/>
  <c r="BJ92" i="1" s="1"/>
  <c r="M92" i="1" s="1"/>
  <c r="O92" i="1"/>
  <c r="BJ395" i="1"/>
  <c r="M395" i="1" s="1"/>
  <c r="BM395" i="1"/>
  <c r="BO395" i="1" s="1"/>
  <c r="O278" i="1"/>
  <c r="BC278" i="1"/>
  <c r="BD278" i="1" s="1"/>
  <c r="BG278" i="1" s="1"/>
  <c r="L278" i="1" s="1"/>
  <c r="BJ278" i="1" s="1"/>
  <c r="M278" i="1" s="1"/>
  <c r="O122" i="1"/>
  <c r="BC122" i="1"/>
  <c r="BD122" i="1" s="1"/>
  <c r="BG122" i="1" s="1"/>
  <c r="L122" i="1" s="1"/>
  <c r="BJ122" i="1" s="1"/>
  <c r="M122" i="1" s="1"/>
  <c r="BL155" i="1"/>
  <c r="BK155" i="1"/>
  <c r="BC95" i="1"/>
  <c r="BD95" i="1" s="1"/>
  <c r="BG95" i="1" s="1"/>
  <c r="L95" i="1" s="1"/>
  <c r="BJ95" i="1" s="1"/>
  <c r="M95" i="1" s="1"/>
  <c r="O95" i="1"/>
  <c r="BJ29" i="1"/>
  <c r="M29" i="1" s="1"/>
  <c r="BM29" i="1"/>
  <c r="BO29" i="1" s="1"/>
  <c r="BC435" i="1"/>
  <c r="BD435" i="1" s="1"/>
  <c r="BG435" i="1" s="1"/>
  <c r="L435" i="1" s="1"/>
  <c r="BJ435" i="1" s="1"/>
  <c r="M435" i="1" s="1"/>
  <c r="O435" i="1"/>
  <c r="BK399" i="1"/>
  <c r="BL399" i="1"/>
  <c r="BK144" i="1"/>
  <c r="BL144" i="1"/>
  <c r="BK449" i="1"/>
  <c r="BL449" i="1"/>
  <c r="BM144" i="1"/>
  <c r="BO144" i="1" s="1"/>
  <c r="BK275" i="1"/>
  <c r="BL275" i="1"/>
  <c r="BC268" i="1"/>
  <c r="BD268" i="1" s="1"/>
  <c r="BG268" i="1" s="1"/>
  <c r="L268" i="1" s="1"/>
  <c r="BJ268" i="1" s="1"/>
  <c r="M268" i="1" s="1"/>
  <c r="O268" i="1"/>
  <c r="BC86" i="1"/>
  <c r="BD86" i="1" s="1"/>
  <c r="BG86" i="1" s="1"/>
  <c r="L86" i="1" s="1"/>
  <c r="O86" i="1"/>
  <c r="BM294" i="1"/>
  <c r="BO294" i="1" s="1"/>
  <c r="O404" i="1"/>
  <c r="BC404" i="1"/>
  <c r="BD404" i="1" s="1"/>
  <c r="BG404" i="1" s="1"/>
  <c r="L404" i="1" s="1"/>
  <c r="BJ404" i="1" s="1"/>
  <c r="M404" i="1" s="1"/>
  <c r="BJ406" i="1"/>
  <c r="M406" i="1" s="1"/>
  <c r="BM406" i="1"/>
  <c r="BO406" i="1" s="1"/>
  <c r="BL356" i="1"/>
  <c r="BK356" i="1"/>
  <c r="O240" i="1"/>
  <c r="BC240" i="1"/>
  <c r="BD240" i="1" s="1"/>
  <c r="BG240" i="1" s="1"/>
  <c r="L240" i="1" s="1"/>
  <c r="BJ240" i="1" s="1"/>
  <c r="M240" i="1" s="1"/>
  <c r="BC206" i="1"/>
  <c r="BD206" i="1" s="1"/>
  <c r="BG206" i="1" s="1"/>
  <c r="L206" i="1" s="1"/>
  <c r="BJ206" i="1" s="1"/>
  <c r="M206" i="1" s="1"/>
  <c r="O206" i="1"/>
  <c r="BK274" i="1"/>
  <c r="BL274" i="1"/>
  <c r="BK246" i="1"/>
  <c r="BL246" i="1"/>
  <c r="BL385" i="1"/>
  <c r="BK385" i="1"/>
  <c r="BM278" i="1"/>
  <c r="BO278" i="1" s="1"/>
  <c r="BM122" i="1"/>
  <c r="BO122" i="1" s="1"/>
  <c r="BK252" i="1"/>
  <c r="BL252" i="1"/>
  <c r="BL21" i="1"/>
  <c r="BK21" i="1"/>
  <c r="BJ285" i="1"/>
  <c r="M285" i="1" s="1"/>
  <c r="BM285" i="1"/>
  <c r="BO285" i="1" s="1"/>
  <c r="BM261" i="1"/>
  <c r="BO261" i="1" s="1"/>
  <c r="BM30" i="1"/>
  <c r="BO30" i="1" s="1"/>
  <c r="BK414" i="1"/>
  <c r="BL414" i="1"/>
  <c r="BM404" i="1"/>
  <c r="BO404" i="1" s="1"/>
  <c r="BL290" i="1"/>
  <c r="BK290" i="1"/>
  <c r="BK416" i="1"/>
  <c r="BL416" i="1"/>
  <c r="BJ283" i="1"/>
  <c r="M283" i="1" s="1"/>
  <c r="BM283" i="1"/>
  <c r="BO283" i="1" s="1"/>
  <c r="BM375" i="1"/>
  <c r="BO375" i="1" s="1"/>
  <c r="BM473" i="1"/>
  <c r="BO473" i="1" s="1"/>
  <c r="BK77" i="1"/>
  <c r="BL77" i="1"/>
  <c r="BM14" i="1"/>
  <c r="BO14" i="1" s="1"/>
  <c r="BC80" i="1"/>
  <c r="BD80" i="1" s="1"/>
  <c r="BG80" i="1" s="1"/>
  <c r="L80" i="1" s="1"/>
  <c r="BJ80" i="1" s="1"/>
  <c r="M80" i="1" s="1"/>
  <c r="O80" i="1"/>
  <c r="BK468" i="1"/>
  <c r="BL468" i="1"/>
  <c r="BJ94" i="1"/>
  <c r="M94" i="1" s="1"/>
  <c r="BM94" i="1"/>
  <c r="BO94" i="1" s="1"/>
  <c r="BC195" i="1"/>
  <c r="BD195" i="1" s="1"/>
  <c r="BG195" i="1" s="1"/>
  <c r="L195" i="1" s="1"/>
  <c r="BJ195" i="1" s="1"/>
  <c r="M195" i="1" s="1"/>
  <c r="O195" i="1"/>
  <c r="BK93" i="1"/>
  <c r="BL93" i="1"/>
  <c r="BC63" i="1"/>
  <c r="BD63" i="1" s="1"/>
  <c r="BG63" i="1" s="1"/>
  <c r="L63" i="1" s="1"/>
  <c r="BJ63" i="1" s="1"/>
  <c r="M63" i="1" s="1"/>
  <c r="O63" i="1"/>
  <c r="BL309" i="1"/>
  <c r="BK309" i="1"/>
  <c r="BK347" i="1"/>
  <c r="BL347" i="1"/>
  <c r="BK397" i="1"/>
  <c r="BL397" i="1"/>
  <c r="BJ215" i="1"/>
  <c r="M215" i="1" s="1"/>
  <c r="BM215" i="1"/>
  <c r="BO215" i="1" s="1"/>
  <c r="BL261" i="1"/>
  <c r="BK261" i="1"/>
  <c r="BL368" i="1"/>
  <c r="BK368" i="1"/>
  <c r="BM195" i="1"/>
  <c r="BO195" i="1" s="1"/>
  <c r="BK263" i="1"/>
  <c r="BL263" i="1"/>
  <c r="O125" i="1"/>
  <c r="BC125" i="1"/>
  <c r="BD125" i="1" s="1"/>
  <c r="BG125" i="1" s="1"/>
  <c r="L125" i="1" s="1"/>
  <c r="BJ125" i="1" s="1"/>
  <c r="M125" i="1" s="1"/>
  <c r="O219" i="1"/>
  <c r="BC219" i="1"/>
  <c r="BD219" i="1" s="1"/>
  <c r="BG219" i="1" s="1"/>
  <c r="L219" i="1" s="1"/>
  <c r="BJ219" i="1" s="1"/>
  <c r="M219" i="1" s="1"/>
  <c r="BK35" i="1"/>
  <c r="BL35" i="1"/>
  <c r="BK425" i="1"/>
  <c r="BL425" i="1"/>
  <c r="BL255" i="1"/>
  <c r="BK255" i="1"/>
  <c r="BM464" i="1"/>
  <c r="BO464" i="1" s="1"/>
  <c r="BJ458" i="1"/>
  <c r="M458" i="1" s="1"/>
  <c r="BM458" i="1"/>
  <c r="BO458" i="1" s="1"/>
  <c r="O380" i="1"/>
  <c r="BC380" i="1"/>
  <c r="BD380" i="1" s="1"/>
  <c r="BG380" i="1" s="1"/>
  <c r="L380" i="1" s="1"/>
  <c r="BJ380" i="1" s="1"/>
  <c r="M380" i="1" s="1"/>
  <c r="BM255" i="1"/>
  <c r="BO255" i="1" s="1"/>
  <c r="BL79" i="1"/>
  <c r="BK79" i="1"/>
  <c r="BM448" i="1"/>
  <c r="BO448" i="1" s="1"/>
  <c r="BM358" i="1"/>
  <c r="BO358" i="1" s="1"/>
  <c r="BJ339" i="1"/>
  <c r="M339" i="1" s="1"/>
  <c r="BM339" i="1"/>
  <c r="BO339" i="1" s="1"/>
  <c r="BK286" i="1"/>
  <c r="BL286" i="1"/>
  <c r="BK78" i="1"/>
  <c r="BL78" i="1"/>
  <c r="BM240" i="1"/>
  <c r="BO240" i="1" s="1"/>
  <c r="BJ124" i="1"/>
  <c r="M124" i="1" s="1"/>
  <c r="BM124" i="1"/>
  <c r="BO124" i="1" s="1"/>
  <c r="BK437" i="1"/>
  <c r="BL437" i="1"/>
  <c r="BK292" i="1"/>
  <c r="BL292" i="1"/>
  <c r="BJ26" i="1"/>
  <c r="M26" i="1" s="1"/>
  <c r="BM26" i="1"/>
  <c r="BO26" i="1" s="1"/>
  <c r="BC98" i="1"/>
  <c r="BD98" i="1" s="1"/>
  <c r="BG98" i="1" s="1"/>
  <c r="L98" i="1" s="1"/>
  <c r="O98" i="1"/>
  <c r="BL392" i="1"/>
  <c r="BK392" i="1"/>
  <c r="BM21" i="1"/>
  <c r="BO21" i="1" s="1"/>
  <c r="BJ227" i="1"/>
  <c r="M227" i="1" s="1"/>
  <c r="BM227" i="1"/>
  <c r="BO227" i="1" s="1"/>
  <c r="BC113" i="1"/>
  <c r="BD113" i="1" s="1"/>
  <c r="BG113" i="1" s="1"/>
  <c r="L113" i="1" s="1"/>
  <c r="BJ113" i="1" s="1"/>
  <c r="M113" i="1" s="1"/>
  <c r="O113" i="1"/>
  <c r="BJ461" i="1"/>
  <c r="M461" i="1" s="1"/>
  <c r="BM461" i="1"/>
  <c r="BO461" i="1" s="1"/>
  <c r="BL394" i="1"/>
  <c r="BK394" i="1"/>
  <c r="BJ436" i="1"/>
  <c r="M436" i="1" s="1"/>
  <c r="BM436" i="1"/>
  <c r="BO436" i="1" s="1"/>
  <c r="BM407" i="1"/>
  <c r="BO407" i="1" s="1"/>
  <c r="BJ158" i="1"/>
  <c r="M158" i="1" s="1"/>
  <c r="BM158" i="1"/>
  <c r="BO158" i="1" s="1"/>
  <c r="BM435" i="1"/>
  <c r="BO435" i="1" s="1"/>
  <c r="BM219" i="1"/>
  <c r="BO219" i="1" s="1"/>
  <c r="BM85" i="1"/>
  <c r="BO85" i="1" s="1"/>
  <c r="BM115" i="1"/>
  <c r="BO115" i="1" s="1"/>
  <c r="BK225" i="1"/>
  <c r="BL225" i="1"/>
  <c r="BJ32" i="1"/>
  <c r="M32" i="1" s="1"/>
  <c r="BM32" i="1"/>
  <c r="BO32" i="1" s="1"/>
  <c r="BC47" i="1"/>
  <c r="BD47" i="1" s="1"/>
  <c r="BG47" i="1" s="1"/>
  <c r="L47" i="1" s="1"/>
  <c r="BJ47" i="1" s="1"/>
  <c r="M47" i="1" s="1"/>
  <c r="O47" i="1"/>
  <c r="BK51" i="1"/>
  <c r="BL51" i="1"/>
  <c r="BC174" i="1"/>
  <c r="BD174" i="1" s="1"/>
  <c r="BG174" i="1" s="1"/>
  <c r="L174" i="1" s="1"/>
  <c r="BJ174" i="1" s="1"/>
  <c r="M174" i="1" s="1"/>
  <c r="O174" i="1"/>
  <c r="BL336" i="1"/>
  <c r="BK336" i="1"/>
  <c r="BL294" i="1"/>
  <c r="BK294" i="1"/>
  <c r="BJ271" i="1"/>
  <c r="M271" i="1" s="1"/>
  <c r="BM271" i="1"/>
  <c r="BO271" i="1" s="1"/>
  <c r="BL186" i="1"/>
  <c r="BK186" i="1"/>
  <c r="O438" i="1"/>
  <c r="BC438" i="1"/>
  <c r="BD438" i="1" s="1"/>
  <c r="BG438" i="1" s="1"/>
  <c r="L438" i="1" s="1"/>
  <c r="BJ438" i="1" s="1"/>
  <c r="M438" i="1" s="1"/>
  <c r="BL142" i="1"/>
  <c r="BK142" i="1"/>
  <c r="BK249" i="1"/>
  <c r="BL249" i="1"/>
  <c r="BL358" i="1"/>
  <c r="BK358" i="1"/>
  <c r="BL448" i="1"/>
  <c r="BK448" i="1"/>
  <c r="BM336" i="1"/>
  <c r="BO336" i="1" s="1"/>
  <c r="BC270" i="1"/>
  <c r="BD270" i="1" s="1"/>
  <c r="BG270" i="1" s="1"/>
  <c r="L270" i="1" s="1"/>
  <c r="O270" i="1"/>
  <c r="BK243" i="1"/>
  <c r="BL243" i="1"/>
  <c r="BC138" i="1"/>
  <c r="BD138" i="1" s="1"/>
  <c r="BG138" i="1" s="1"/>
  <c r="L138" i="1" s="1"/>
  <c r="BJ138" i="1" s="1"/>
  <c r="M138" i="1" s="1"/>
  <c r="O138" i="1"/>
  <c r="BM51" i="1"/>
  <c r="BO51" i="1" s="1"/>
  <c r="BK375" i="1"/>
  <c r="BL375" i="1"/>
  <c r="BJ273" i="1"/>
  <c r="M273" i="1" s="1"/>
  <c r="BM273" i="1"/>
  <c r="BO273" i="1" s="1"/>
  <c r="BJ321" i="1"/>
  <c r="M321" i="1" s="1"/>
  <c r="BM321" i="1"/>
  <c r="BO321" i="1" s="1"/>
  <c r="BC60" i="1"/>
  <c r="BD60" i="1" s="1"/>
  <c r="BG60" i="1" s="1"/>
  <c r="L60" i="1" s="1"/>
  <c r="O60" i="1"/>
  <c r="BK440" i="1"/>
  <c r="BL440" i="1"/>
  <c r="BK56" i="1"/>
  <c r="BL56" i="1"/>
  <c r="BJ250" i="1"/>
  <c r="M250" i="1" s="1"/>
  <c r="BM250" i="1"/>
  <c r="BO250" i="1" s="1"/>
  <c r="BK25" i="1"/>
  <c r="BL25" i="1"/>
  <c r="BJ302" i="1"/>
  <c r="M302" i="1" s="1"/>
  <c r="BM302" i="1"/>
  <c r="BO302" i="1" s="1"/>
  <c r="BL299" i="1"/>
  <c r="BK299" i="1"/>
  <c r="BJ384" i="1"/>
  <c r="M384" i="1" s="1"/>
  <c r="BM384" i="1"/>
  <c r="BO384" i="1" s="1"/>
  <c r="BL248" i="1"/>
  <c r="BK248" i="1"/>
  <c r="BJ165" i="1"/>
  <c r="M165" i="1" s="1"/>
  <c r="BM165" i="1"/>
  <c r="BO165" i="1" s="1"/>
  <c r="BJ390" i="1"/>
  <c r="M390" i="1" s="1"/>
  <c r="BM390" i="1"/>
  <c r="BO390" i="1" s="1"/>
  <c r="BM252" i="1"/>
  <c r="BO252" i="1" s="1"/>
  <c r="BJ170" i="1"/>
  <c r="M170" i="1" s="1"/>
  <c r="BM170" i="1"/>
  <c r="BO170" i="1" s="1"/>
  <c r="O38" i="1"/>
  <c r="BC38" i="1"/>
  <c r="BD38" i="1" s="1"/>
  <c r="BG38" i="1" s="1"/>
  <c r="L38" i="1" s="1"/>
  <c r="BM113" i="1"/>
  <c r="BO113" i="1" s="1"/>
  <c r="BM290" i="1"/>
  <c r="BO290" i="1" s="1"/>
  <c r="BM184" i="1"/>
  <c r="BO184" i="1" s="1"/>
  <c r="BM133" i="1"/>
  <c r="BO133" i="1" s="1"/>
  <c r="BM347" i="1"/>
  <c r="BO347" i="1" s="1"/>
  <c r="BC205" i="1"/>
  <c r="BD205" i="1" s="1"/>
  <c r="BG205" i="1" s="1"/>
  <c r="L205" i="1" s="1"/>
  <c r="BJ205" i="1" s="1"/>
  <c r="M205" i="1" s="1"/>
  <c r="O205" i="1"/>
  <c r="BL388" i="1"/>
  <c r="BK388" i="1"/>
  <c r="BC66" i="1"/>
  <c r="BD66" i="1" s="1"/>
  <c r="BG66" i="1" s="1"/>
  <c r="L66" i="1" s="1"/>
  <c r="O66" i="1"/>
  <c r="BJ323" i="1"/>
  <c r="M323" i="1" s="1"/>
  <c r="BM323" i="1"/>
  <c r="BO323" i="1" s="1"/>
  <c r="BL287" i="1"/>
  <c r="BK287" i="1"/>
  <c r="BK129" i="1"/>
  <c r="BL129" i="1"/>
  <c r="BL162" i="1"/>
  <c r="BK162" i="1"/>
  <c r="BK269" i="1"/>
  <c r="BL269" i="1"/>
  <c r="BJ212" i="1"/>
  <c r="M212" i="1" s="1"/>
  <c r="BM212" i="1"/>
  <c r="BO212" i="1" s="1"/>
  <c r="BL133" i="1"/>
  <c r="BK133" i="1"/>
  <c r="BK46" i="1"/>
  <c r="BL46" i="1"/>
  <c r="BC72" i="1"/>
  <c r="BD72" i="1" s="1"/>
  <c r="BG72" i="1" s="1"/>
  <c r="L72" i="1" s="1"/>
  <c r="BJ72" i="1" s="1"/>
  <c r="M72" i="1" s="1"/>
  <c r="O72" i="1"/>
  <c r="BK200" i="1"/>
  <c r="BL200" i="1"/>
  <c r="BJ445" i="1"/>
  <c r="M445" i="1" s="1"/>
  <c r="BM445" i="1"/>
  <c r="BO445" i="1" s="1"/>
  <c r="BJ351" i="1"/>
  <c r="M351" i="1" s="1"/>
  <c r="BM351" i="1"/>
  <c r="BO351" i="1" s="1"/>
  <c r="BC183" i="1"/>
  <c r="BD183" i="1" s="1"/>
  <c r="BG183" i="1" s="1"/>
  <c r="L183" i="1" s="1"/>
  <c r="BJ183" i="1" s="1"/>
  <c r="M183" i="1" s="1"/>
  <c r="O183" i="1"/>
  <c r="O116" i="1"/>
  <c r="BC116" i="1"/>
  <c r="BD116" i="1" s="1"/>
  <c r="BG116" i="1" s="1"/>
  <c r="L116" i="1" s="1"/>
  <c r="BJ116" i="1" s="1"/>
  <c r="M116" i="1" s="1"/>
  <c r="BL345" i="1"/>
  <c r="BK345" i="1"/>
  <c r="BM373" i="1"/>
  <c r="BO373" i="1" s="1"/>
  <c r="BC89" i="1"/>
  <c r="BD89" i="1" s="1"/>
  <c r="BG89" i="1" s="1"/>
  <c r="L89" i="1" s="1"/>
  <c r="BJ89" i="1" s="1"/>
  <c r="M89" i="1" s="1"/>
  <c r="O89" i="1"/>
  <c r="BC417" i="1"/>
  <c r="BD417" i="1" s="1"/>
  <c r="BG417" i="1" s="1"/>
  <c r="L417" i="1" s="1"/>
  <c r="BJ417" i="1" s="1"/>
  <c r="M417" i="1" s="1"/>
  <c r="O417" i="1"/>
  <c r="BM103" i="1"/>
  <c r="BO103" i="1" s="1"/>
  <c r="BK266" i="1"/>
  <c r="BL266" i="1"/>
  <c r="BL443" i="1"/>
  <c r="BK443" i="1"/>
  <c r="BK381" i="1"/>
  <c r="BL381" i="1"/>
  <c r="BM367" i="1"/>
  <c r="BO367" i="1" s="1"/>
  <c r="BM362" i="1"/>
  <c r="BO362" i="1" s="1"/>
  <c r="BL350" i="1"/>
  <c r="BK350" i="1"/>
  <c r="BC106" i="1"/>
  <c r="BD106" i="1" s="1"/>
  <c r="BG106" i="1" s="1"/>
  <c r="L106" i="1" s="1"/>
  <c r="BJ106" i="1" s="1"/>
  <c r="M106" i="1" s="1"/>
  <c r="O106" i="1"/>
  <c r="BK372" i="1"/>
  <c r="BL372" i="1"/>
  <c r="BC110" i="1"/>
  <c r="BD110" i="1" s="1"/>
  <c r="BG110" i="1" s="1"/>
  <c r="L110" i="1" s="1"/>
  <c r="O110" i="1"/>
  <c r="BM232" i="1"/>
  <c r="BO232" i="1" s="1"/>
  <c r="BM479" i="1"/>
  <c r="BO479" i="1" s="1"/>
  <c r="BM54" i="1"/>
  <c r="BO54" i="1" s="1"/>
  <c r="BJ91" i="1"/>
  <c r="M91" i="1" s="1"/>
  <c r="BM91" i="1"/>
  <c r="BO91" i="1" s="1"/>
  <c r="BJ230" i="1"/>
  <c r="M230" i="1" s="1"/>
  <c r="BM230" i="1"/>
  <c r="BO230" i="1" s="1"/>
  <c r="BL386" i="1"/>
  <c r="BK386" i="1"/>
  <c r="BL247" i="1"/>
  <c r="BK247" i="1"/>
  <c r="BJ324" i="1"/>
  <c r="M324" i="1" s="1"/>
  <c r="BM324" i="1"/>
  <c r="BO324" i="1" s="1"/>
  <c r="BK99" i="1"/>
  <c r="BL99" i="1"/>
  <c r="BJ377" i="1"/>
  <c r="M377" i="1" s="1"/>
  <c r="BM377" i="1"/>
  <c r="BO377" i="1" s="1"/>
  <c r="BJ365" i="1"/>
  <c r="M365" i="1" s="1"/>
  <c r="BM365" i="1"/>
  <c r="BO365" i="1" s="1"/>
  <c r="BK439" i="1"/>
  <c r="BL439" i="1"/>
  <c r="BL317" i="1"/>
  <c r="BK317" i="1"/>
  <c r="BL464" i="1"/>
  <c r="BK464" i="1"/>
  <c r="BM368" i="1"/>
  <c r="BO368" i="1" s="1"/>
  <c r="BC101" i="1"/>
  <c r="BD101" i="1" s="1"/>
  <c r="BG101" i="1" s="1"/>
  <c r="L101" i="1" s="1"/>
  <c r="O101" i="1"/>
  <c r="BJ433" i="1"/>
  <c r="M433" i="1" s="1"/>
  <c r="BM433" i="1"/>
  <c r="BO433" i="1" s="1"/>
  <c r="BJ396" i="1"/>
  <c r="M396" i="1" s="1"/>
  <c r="BM396" i="1"/>
  <c r="BO396" i="1" s="1"/>
  <c r="BL320" i="1"/>
  <c r="BK320" i="1"/>
  <c r="O228" i="1"/>
  <c r="BC228" i="1"/>
  <c r="BD228" i="1" s="1"/>
  <c r="BG228" i="1" s="1"/>
  <c r="L228" i="1" s="1"/>
  <c r="BM49" i="1"/>
  <c r="BO49" i="1" s="1"/>
  <c r="BM72" i="1"/>
  <c r="BO72" i="1" s="1"/>
  <c r="BK373" i="1"/>
  <c r="BL373" i="1"/>
  <c r="BJ305" i="1"/>
  <c r="M305" i="1" s="1"/>
  <c r="BM305" i="1"/>
  <c r="BO305" i="1" s="1"/>
  <c r="BJ181" i="1"/>
  <c r="M181" i="1" s="1"/>
  <c r="BM181" i="1"/>
  <c r="BO181" i="1" s="1"/>
  <c r="BM239" i="1"/>
  <c r="BO239" i="1" s="1"/>
  <c r="O104" i="1"/>
  <c r="BC104" i="1"/>
  <c r="BD104" i="1" s="1"/>
  <c r="BG104" i="1" s="1"/>
  <c r="L104" i="1" s="1"/>
  <c r="BJ104" i="1" s="1"/>
  <c r="M104" i="1" s="1"/>
  <c r="BK194" i="1"/>
  <c r="BL194" i="1"/>
  <c r="BJ65" i="1"/>
  <c r="M65" i="1" s="1"/>
  <c r="BM65" i="1"/>
  <c r="BO65" i="1" s="1"/>
  <c r="BK367" i="1"/>
  <c r="BL367" i="1"/>
  <c r="BC237" i="1"/>
  <c r="BD237" i="1" s="1"/>
  <c r="BG237" i="1" s="1"/>
  <c r="L237" i="1" s="1"/>
  <c r="BJ237" i="1" s="1"/>
  <c r="M237" i="1" s="1"/>
  <c r="O237" i="1"/>
  <c r="BK184" i="1"/>
  <c r="BL184" i="1"/>
  <c r="BL152" i="1"/>
  <c r="BK152" i="1"/>
  <c r="BK53" i="1"/>
  <c r="BL53" i="1"/>
  <c r="BK232" i="1"/>
  <c r="BL232" i="1"/>
  <c r="BM386" i="1"/>
  <c r="BO386" i="1" s="1"/>
  <c r="BM45" i="1"/>
  <c r="BO45" i="1" s="1"/>
  <c r="BK402" i="1"/>
  <c r="BL402" i="1"/>
  <c r="BL348" i="1"/>
  <c r="BK348" i="1"/>
  <c r="BM452" i="1"/>
  <c r="BO452" i="1" s="1"/>
  <c r="BK289" i="1"/>
  <c r="BL289" i="1"/>
  <c r="BL245" i="1"/>
  <c r="BK245" i="1"/>
  <c r="BK103" i="1"/>
  <c r="BL103" i="1"/>
  <c r="BJ383" i="1"/>
  <c r="M383" i="1" s="1"/>
  <c r="BM383" i="1"/>
  <c r="BO383" i="1" s="1"/>
  <c r="BJ371" i="1"/>
  <c r="M371" i="1" s="1"/>
  <c r="BM371" i="1"/>
  <c r="BO371" i="1" s="1"/>
  <c r="BK364" i="1"/>
  <c r="BL364" i="1"/>
  <c r="BJ68" i="1"/>
  <c r="M68" i="1" s="1"/>
  <c r="BM68" i="1"/>
  <c r="BO68" i="1" s="1"/>
  <c r="BC75" i="1"/>
  <c r="BD75" i="1" s="1"/>
  <c r="BG75" i="1" s="1"/>
  <c r="L75" i="1" s="1"/>
  <c r="BJ75" i="1" s="1"/>
  <c r="M75" i="1" s="1"/>
  <c r="O75" i="1"/>
  <c r="BC199" i="1"/>
  <c r="BD199" i="1" s="1"/>
  <c r="BG199" i="1" s="1"/>
  <c r="L199" i="1" s="1"/>
  <c r="BJ199" i="1" s="1"/>
  <c r="M199" i="1" s="1"/>
  <c r="O199" i="1"/>
  <c r="BK178" i="1"/>
  <c r="BL178" i="1"/>
  <c r="BL239" i="1"/>
  <c r="BK239" i="1"/>
  <c r="BL338" i="1"/>
  <c r="BK338" i="1"/>
  <c r="BK403" i="1"/>
  <c r="BL403" i="1"/>
  <c r="BM186" i="1"/>
  <c r="BO186" i="1" s="1"/>
  <c r="BM178" i="1"/>
  <c r="BO178" i="1" s="1"/>
  <c r="BK109" i="1"/>
  <c r="BL109" i="1"/>
  <c r="BK265" i="1"/>
  <c r="BL265" i="1"/>
  <c r="O213" i="1"/>
  <c r="BC213" i="1"/>
  <c r="BD213" i="1" s="1"/>
  <c r="BG213" i="1" s="1"/>
  <c r="L213" i="1" s="1"/>
  <c r="BJ213" i="1" s="1"/>
  <c r="M213" i="1" s="1"/>
  <c r="BK453" i="1"/>
  <c r="BL453" i="1"/>
  <c r="BM121" i="1"/>
  <c r="BO121" i="1" s="1"/>
  <c r="BL45" i="1"/>
  <c r="BK45" i="1"/>
  <c r="BK88" i="1"/>
  <c r="BL88" i="1"/>
  <c r="BM231" i="1"/>
  <c r="BO231" i="1" s="1"/>
  <c r="BK254" i="1"/>
  <c r="BL254" i="1"/>
  <c r="BJ97" i="1"/>
  <c r="M97" i="1" s="1"/>
  <c r="BM97" i="1"/>
  <c r="BO97" i="1" s="1"/>
  <c r="BL127" i="1"/>
  <c r="BK127" i="1"/>
  <c r="BL114" i="1"/>
  <c r="BK114" i="1"/>
  <c r="O23" i="1"/>
  <c r="BC23" i="1"/>
  <c r="BD23" i="1" s="1"/>
  <c r="BG23" i="1" s="1"/>
  <c r="L23" i="1" s="1"/>
  <c r="BJ303" i="1"/>
  <c r="M303" i="1" s="1"/>
  <c r="BM303" i="1"/>
  <c r="BO303" i="1" s="1"/>
  <c r="BK169" i="1"/>
  <c r="BL169" i="1"/>
  <c r="BK456" i="1"/>
  <c r="BL456" i="1"/>
  <c r="BJ41" i="1"/>
  <c r="M41" i="1" s="1"/>
  <c r="BM41" i="1"/>
  <c r="BO41" i="1" s="1"/>
  <c r="BL242" i="1"/>
  <c r="BK242" i="1"/>
  <c r="BK341" i="1"/>
  <c r="BL341" i="1"/>
  <c r="BK43" i="1"/>
  <c r="BL43" i="1"/>
  <c r="BC192" i="1"/>
  <c r="BD192" i="1" s="1"/>
  <c r="BG192" i="1" s="1"/>
  <c r="L192" i="1" s="1"/>
  <c r="O192" i="1"/>
  <c r="BL484" i="1"/>
  <c r="BK484" i="1"/>
  <c r="BK325" i="1"/>
  <c r="BL325" i="1"/>
  <c r="BL329" i="1"/>
  <c r="BK329" i="1"/>
  <c r="BK328" i="1"/>
  <c r="BL328" i="1"/>
  <c r="BL374" i="1"/>
  <c r="BK374" i="1"/>
  <c r="BM206" i="1"/>
  <c r="BO206" i="1" s="1"/>
  <c r="BM287" i="1"/>
  <c r="BO287" i="1" s="1"/>
  <c r="BM449" i="1"/>
  <c r="BO449" i="1" s="1"/>
  <c r="BM345" i="1"/>
  <c r="BO345" i="1" s="1"/>
  <c r="BJ363" i="1"/>
  <c r="M363" i="1" s="1"/>
  <c r="BM363" i="1"/>
  <c r="BO363" i="1" s="1"/>
  <c r="O234" i="1"/>
  <c r="BC234" i="1"/>
  <c r="BD234" i="1" s="1"/>
  <c r="BG234" i="1" s="1"/>
  <c r="L234" i="1" s="1"/>
  <c r="BJ234" i="1" s="1"/>
  <c r="M234" i="1" s="1"/>
  <c r="BK59" i="1"/>
  <c r="BL59" i="1"/>
  <c r="BL149" i="1"/>
  <c r="BK149" i="1"/>
  <c r="BL244" i="1"/>
  <c r="BK244" i="1"/>
  <c r="BJ112" i="1"/>
  <c r="M112" i="1" s="1"/>
  <c r="BM112" i="1"/>
  <c r="BO112" i="1" s="1"/>
  <c r="BM289" i="1"/>
  <c r="BO289" i="1" s="1"/>
  <c r="BC280" i="1"/>
  <c r="BD280" i="1" s="1"/>
  <c r="BG280" i="1" s="1"/>
  <c r="L280" i="1" s="1"/>
  <c r="BJ280" i="1" s="1"/>
  <c r="M280" i="1" s="1"/>
  <c r="O280" i="1"/>
  <c r="BC189" i="1"/>
  <c r="BD189" i="1" s="1"/>
  <c r="BG189" i="1" s="1"/>
  <c r="L189" i="1" s="1"/>
  <c r="BJ189" i="1" s="1"/>
  <c r="M189" i="1" s="1"/>
  <c r="O189" i="1"/>
  <c r="BL452" i="1"/>
  <c r="BK452" i="1"/>
  <c r="BK473" i="1"/>
  <c r="BL473" i="1"/>
  <c r="BM251" i="1"/>
  <c r="BO251" i="1" s="1"/>
  <c r="BJ62" i="1"/>
  <c r="M62" i="1" s="1"/>
  <c r="BM62" i="1"/>
  <c r="BO62" i="1" s="1"/>
  <c r="BK465" i="1"/>
  <c r="BL465" i="1"/>
  <c r="BL54" i="1"/>
  <c r="BK54" i="1"/>
  <c r="BM468" i="1"/>
  <c r="BO468" i="1" s="1"/>
  <c r="BM263" i="1"/>
  <c r="BO263" i="1" s="1"/>
  <c r="BC119" i="1"/>
  <c r="BD119" i="1" s="1"/>
  <c r="BG119" i="1" s="1"/>
  <c r="L119" i="1" s="1"/>
  <c r="BJ119" i="1" s="1"/>
  <c r="M119" i="1" s="1"/>
  <c r="O119" i="1"/>
  <c r="BK49" i="1"/>
  <c r="BL49" i="1"/>
  <c r="BC37" i="1"/>
  <c r="BD37" i="1" s="1"/>
  <c r="BG37" i="1" s="1"/>
  <c r="L37" i="1" s="1"/>
  <c r="BJ37" i="1" s="1"/>
  <c r="M37" i="1" s="1"/>
  <c r="O37" i="1"/>
  <c r="BM265" i="1"/>
  <c r="BO265" i="1" s="1"/>
  <c r="BC211" i="1"/>
  <c r="BD211" i="1" s="1"/>
  <c r="BG211" i="1" s="1"/>
  <c r="L211" i="1" s="1"/>
  <c r="O211" i="1"/>
  <c r="BM249" i="1"/>
  <c r="BO249" i="1" s="1"/>
  <c r="BJ398" i="1"/>
  <c r="M398" i="1" s="1"/>
  <c r="BM398" i="1"/>
  <c r="BO398" i="1" s="1"/>
  <c r="BK150" i="1"/>
  <c r="BL150" i="1"/>
  <c r="BK446" i="1"/>
  <c r="BL446" i="1"/>
  <c r="BC128" i="1"/>
  <c r="BD128" i="1" s="1"/>
  <c r="BG128" i="1" s="1"/>
  <c r="L128" i="1" s="1"/>
  <c r="BJ128" i="1" s="1"/>
  <c r="M128" i="1" s="1"/>
  <c r="O128" i="1"/>
  <c r="BK20" i="1"/>
  <c r="BL20" i="1"/>
  <c r="BK204" i="1"/>
  <c r="BL204" i="1"/>
  <c r="O44" i="1"/>
  <c r="BC44" i="1"/>
  <c r="BD44" i="1" s="1"/>
  <c r="BG44" i="1" s="1"/>
  <c r="L44" i="1" s="1"/>
  <c r="BJ44" i="1" s="1"/>
  <c r="M44" i="1" s="1"/>
  <c r="BL123" i="1"/>
  <c r="BK123" i="1"/>
  <c r="BL480" i="1"/>
  <c r="BK480" i="1"/>
  <c r="BJ297" i="1"/>
  <c r="M297" i="1" s="1"/>
  <c r="BM297" i="1"/>
  <c r="BO297" i="1" s="1"/>
  <c r="O344" i="1"/>
  <c r="BC344" i="1"/>
  <c r="BD344" i="1" s="1"/>
  <c r="BG344" i="1" s="1"/>
  <c r="L344" i="1" s="1"/>
  <c r="BJ344" i="1" s="1"/>
  <c r="M344" i="1" s="1"/>
  <c r="BL391" i="1"/>
  <c r="BK391" i="1"/>
  <c r="BL233" i="1"/>
  <c r="BK233" i="1"/>
  <c r="BM440" i="1"/>
  <c r="BO440" i="1" s="1"/>
  <c r="O17" i="1"/>
  <c r="BC17" i="1"/>
  <c r="BD17" i="1" s="1"/>
  <c r="BG17" i="1" s="1"/>
  <c r="L17" i="1" s="1"/>
  <c r="BJ17" i="1" s="1"/>
  <c r="M17" i="1" s="1"/>
  <c r="BK143" i="1"/>
  <c r="BL143" i="1"/>
  <c r="BK222" i="1"/>
  <c r="BL222" i="1"/>
  <c r="BM88" i="1"/>
  <c r="BO88" i="1" s="1"/>
  <c r="BK272" i="1"/>
  <c r="BL272" i="1"/>
  <c r="BM224" i="1"/>
  <c r="BO224" i="1" s="1"/>
  <c r="BK421" i="1"/>
  <c r="BL421" i="1"/>
  <c r="BJ179" i="1"/>
  <c r="M179" i="1" s="1"/>
  <c r="BM179" i="1"/>
  <c r="BO179" i="1" s="1"/>
  <c r="BC107" i="1"/>
  <c r="BD107" i="1" s="1"/>
  <c r="BG107" i="1" s="1"/>
  <c r="L107" i="1" s="1"/>
  <c r="BJ107" i="1" s="1"/>
  <c r="M107" i="1" s="1"/>
  <c r="O107" i="1"/>
  <c r="BJ354" i="1"/>
  <c r="M354" i="1" s="1"/>
  <c r="BM354" i="1"/>
  <c r="BO354" i="1" s="1"/>
  <c r="O284" i="1"/>
  <c r="BC284" i="1"/>
  <c r="BD284" i="1" s="1"/>
  <c r="BG284" i="1" s="1"/>
  <c r="L284" i="1" s="1"/>
  <c r="BJ284" i="1" s="1"/>
  <c r="M284" i="1" s="1"/>
  <c r="BK85" i="1"/>
  <c r="BL85" i="1"/>
  <c r="BK121" i="1"/>
  <c r="BL121" i="1"/>
  <c r="BC236" i="1"/>
  <c r="BD236" i="1" s="1"/>
  <c r="BG236" i="1" s="1"/>
  <c r="L236" i="1" s="1"/>
  <c r="BJ236" i="1" s="1"/>
  <c r="M236" i="1" s="1"/>
  <c r="O236" i="1"/>
  <c r="BL132" i="1"/>
  <c r="BK132" i="1"/>
  <c r="BJ405" i="1"/>
  <c r="M405" i="1" s="1"/>
  <c r="BM405" i="1"/>
  <c r="BO405" i="1" s="1"/>
  <c r="BL135" i="1"/>
  <c r="BK135" i="1"/>
  <c r="BK71" i="1"/>
  <c r="BL71" i="1"/>
  <c r="BM275" i="1"/>
  <c r="BO275" i="1" s="1"/>
  <c r="BK260" i="1"/>
  <c r="BL260" i="1"/>
  <c r="BK410" i="1"/>
  <c r="BL410" i="1"/>
  <c r="BJ218" i="1"/>
  <c r="M218" i="1" s="1"/>
  <c r="BM218" i="1"/>
  <c r="BO218" i="1" s="1"/>
  <c r="BM99" i="1"/>
  <c r="BO99" i="1" s="1"/>
  <c r="BL15" i="1"/>
  <c r="BK15" i="1"/>
  <c r="BK224" i="1"/>
  <c r="BL224" i="1"/>
  <c r="BK115" i="1"/>
  <c r="BL115" i="1"/>
  <c r="BJ400" i="1"/>
  <c r="M400" i="1" s="1"/>
  <c r="BM400" i="1"/>
  <c r="BO400" i="1" s="1"/>
  <c r="BK276" i="1"/>
  <c r="BL276" i="1"/>
  <c r="BK259" i="1"/>
  <c r="BL259" i="1"/>
  <c r="BM205" i="1"/>
  <c r="BO205" i="1" s="1"/>
  <c r="BM149" i="1"/>
  <c r="BO149" i="1" s="1"/>
  <c r="BK469" i="1"/>
  <c r="BL469" i="1"/>
  <c r="BM280" i="1"/>
  <c r="BO280" i="1" s="1"/>
  <c r="BK407" i="1"/>
  <c r="BL407" i="1"/>
  <c r="BK428" i="1"/>
  <c r="BL428" i="1"/>
  <c r="BK413" i="1"/>
  <c r="BL413" i="1"/>
  <c r="BM132" i="1"/>
  <c r="BO132" i="1" s="1"/>
  <c r="BM244" i="1"/>
  <c r="BO244" i="1" s="1"/>
  <c r="BC57" i="1"/>
  <c r="BD57" i="1" s="1"/>
  <c r="BG57" i="1" s="1"/>
  <c r="L57" i="1" s="1"/>
  <c r="O57" i="1"/>
  <c r="BJ401" i="1"/>
  <c r="M401" i="1" s="1"/>
  <c r="BM401" i="1"/>
  <c r="BO401" i="1" s="1"/>
  <c r="BM259" i="1"/>
  <c r="BO259" i="1" s="1"/>
  <c r="BJ221" i="1"/>
  <c r="M221" i="1" s="1"/>
  <c r="BM221" i="1"/>
  <c r="BO221" i="1" s="1"/>
  <c r="BK457" i="1"/>
  <c r="BL457" i="1"/>
  <c r="BJ471" i="1"/>
  <c r="M471" i="1" s="1"/>
  <c r="BM471" i="1"/>
  <c r="BO471" i="1" s="1"/>
  <c r="BM199" i="1"/>
  <c r="BO199" i="1" s="1"/>
  <c r="BJ257" i="1"/>
  <c r="M257" i="1" s="1"/>
  <c r="BM257" i="1"/>
  <c r="BO257" i="1" s="1"/>
  <c r="BL389" i="1"/>
  <c r="BK389" i="1"/>
  <c r="BM247" i="1"/>
  <c r="BO247" i="1" s="1"/>
  <c r="BM59" i="1"/>
  <c r="BO59" i="1" s="1"/>
  <c r="BM245" i="1"/>
  <c r="BO245" i="1" s="1"/>
  <c r="BM410" i="1"/>
  <c r="BO410" i="1" s="1"/>
  <c r="BJ311" i="1"/>
  <c r="M311" i="1" s="1"/>
  <c r="BM311" i="1"/>
  <c r="BO311" i="1" s="1"/>
  <c r="BK479" i="1"/>
  <c r="BL479" i="1"/>
  <c r="BL30" i="1"/>
  <c r="BK30" i="1"/>
  <c r="BJ153" i="1"/>
  <c r="M153" i="1" s="1"/>
  <c r="BM153" i="1"/>
  <c r="BO153" i="1" s="1"/>
  <c r="BC83" i="1"/>
  <c r="BD83" i="1" s="1"/>
  <c r="BG83" i="1" s="1"/>
  <c r="L83" i="1" s="1"/>
  <c r="O83" i="1"/>
  <c r="BK231" i="1"/>
  <c r="BL231" i="1"/>
  <c r="BC256" i="1"/>
  <c r="BD256" i="1" s="1"/>
  <c r="BG256" i="1" s="1"/>
  <c r="L256" i="1" s="1"/>
  <c r="BJ256" i="1" s="1"/>
  <c r="M256" i="1" s="1"/>
  <c r="O256" i="1"/>
  <c r="BK216" i="1"/>
  <c r="BL216" i="1"/>
  <c r="BJ52" i="1"/>
  <c r="M52" i="1" s="1"/>
  <c r="BM52" i="1"/>
  <c r="BO52" i="1" s="1"/>
  <c r="BK431" i="1"/>
  <c r="BL431" i="1"/>
  <c r="BK76" i="1"/>
  <c r="BL76" i="1"/>
  <c r="BM399" i="1"/>
  <c r="BO399" i="1" s="1"/>
  <c r="BL359" i="1"/>
  <c r="BK359" i="1"/>
  <c r="BK14" i="1"/>
  <c r="BL14" i="1"/>
  <c r="BL362" i="1"/>
  <c r="BK362" i="1"/>
  <c r="BM260" i="1"/>
  <c r="BO260" i="1" s="1"/>
  <c r="BJ207" i="1"/>
  <c r="M207" i="1" s="1"/>
  <c r="BM207" i="1"/>
  <c r="BO207" i="1" s="1"/>
  <c r="BJ74" i="1"/>
  <c r="M74" i="1" s="1"/>
  <c r="BM74" i="1"/>
  <c r="BO74" i="1" s="1"/>
  <c r="BC141" i="1"/>
  <c r="BD141" i="1" s="1"/>
  <c r="BG141" i="1" s="1"/>
  <c r="L141" i="1" s="1"/>
  <c r="BJ141" i="1" s="1"/>
  <c r="M141" i="1" s="1"/>
  <c r="O141" i="1"/>
  <c r="BC69" i="1"/>
  <c r="BD69" i="1" s="1"/>
  <c r="BG69" i="1" s="1"/>
  <c r="L69" i="1" s="1"/>
  <c r="BJ69" i="1" s="1"/>
  <c r="M69" i="1" s="1"/>
  <c r="O69" i="1"/>
  <c r="BM200" i="1"/>
  <c r="BO200" i="1" s="1"/>
  <c r="BC262" i="1"/>
  <c r="BD262" i="1" s="1"/>
  <c r="BG262" i="1" s="1"/>
  <c r="L262" i="1" s="1"/>
  <c r="O262" i="1"/>
  <c r="BK481" i="1"/>
  <c r="BL481" i="1"/>
  <c r="BL308" i="1"/>
  <c r="BK308" i="1"/>
  <c r="BC420" i="1"/>
  <c r="BD420" i="1" s="1"/>
  <c r="BG420" i="1" s="1"/>
  <c r="L420" i="1" s="1"/>
  <c r="BJ420" i="1" s="1"/>
  <c r="M420" i="1" s="1"/>
  <c r="O420" i="1"/>
  <c r="BJ306" i="1"/>
  <c r="M306" i="1" s="1"/>
  <c r="BM306" i="1"/>
  <c r="BO306" i="1" s="1"/>
  <c r="BM155" i="1"/>
  <c r="BO155" i="1" s="1"/>
  <c r="BM44" i="1"/>
  <c r="BO44" i="1" s="1"/>
  <c r="BK475" i="1"/>
  <c r="BL475" i="1"/>
  <c r="BL296" i="1"/>
  <c r="BK296" i="1"/>
  <c r="BL460" i="1"/>
  <c r="BK460" i="1"/>
  <c r="BM441" i="1"/>
  <c r="BO441" i="1" s="1"/>
  <c r="BJ197" i="1"/>
  <c r="M197" i="1" s="1"/>
  <c r="BM197" i="1"/>
  <c r="BO197" i="1" s="1"/>
  <c r="BK434" i="1"/>
  <c r="BL434" i="1"/>
  <c r="BM109" i="1"/>
  <c r="BO109" i="1" s="1"/>
  <c r="BM439" i="1"/>
  <c r="BO439" i="1" s="1"/>
  <c r="BL180" i="1"/>
  <c r="BK180" i="1"/>
  <c r="BM79" i="1"/>
  <c r="BO79" i="1" s="1"/>
  <c r="BM76" i="1"/>
  <c r="BO76" i="1" s="1"/>
  <c r="BK175" i="1" l="1"/>
  <c r="BL175" i="1"/>
  <c r="BL223" i="1"/>
  <c r="BK223" i="1"/>
  <c r="BJ332" i="1"/>
  <c r="M332" i="1" s="1"/>
  <c r="BM332" i="1"/>
  <c r="BO332" i="1" s="1"/>
  <c r="BK48" i="1"/>
  <c r="BL48" i="1"/>
  <c r="BK470" i="1"/>
  <c r="BL470" i="1"/>
  <c r="BJ171" i="1"/>
  <c r="M171" i="1" s="1"/>
  <c r="BM171" i="1"/>
  <c r="BO171" i="1" s="1"/>
  <c r="BK193" i="1"/>
  <c r="BL193" i="1"/>
  <c r="BJ31" i="1"/>
  <c r="M31" i="1" s="1"/>
  <c r="BM31" i="1"/>
  <c r="BO31" i="1" s="1"/>
  <c r="BJ370" i="1"/>
  <c r="M370" i="1" s="1"/>
  <c r="BM370" i="1"/>
  <c r="BO370" i="1" s="1"/>
  <c r="BJ295" i="1"/>
  <c r="M295" i="1" s="1"/>
  <c r="BM295" i="1"/>
  <c r="BO295" i="1" s="1"/>
  <c r="BL340" i="1"/>
  <c r="BK340" i="1"/>
  <c r="BM95" i="1"/>
  <c r="BO95" i="1" s="1"/>
  <c r="BM420" i="1"/>
  <c r="BO420" i="1" s="1"/>
  <c r="BJ139" i="1"/>
  <c r="M139" i="1" s="1"/>
  <c r="BM139" i="1"/>
  <c r="BO139" i="1" s="1"/>
  <c r="BK70" i="1"/>
  <c r="BL70" i="1"/>
  <c r="BM424" i="1"/>
  <c r="BO424" i="1" s="1"/>
  <c r="BM69" i="1"/>
  <c r="BO69" i="1" s="1"/>
  <c r="BL327" i="1"/>
  <c r="BK327" i="1"/>
  <c r="BK393" i="1"/>
  <c r="BL393" i="1"/>
  <c r="BK424" i="1"/>
  <c r="BL424" i="1"/>
  <c r="BJ241" i="1"/>
  <c r="M241" i="1" s="1"/>
  <c r="BM241" i="1"/>
  <c r="BO241" i="1" s="1"/>
  <c r="BM234" i="1"/>
  <c r="BO234" i="1" s="1"/>
  <c r="BL300" i="1"/>
  <c r="BK300" i="1"/>
  <c r="BL176" i="1"/>
  <c r="BK176" i="1"/>
  <c r="BK22" i="1"/>
  <c r="BL22" i="1"/>
  <c r="BL117" i="1"/>
  <c r="BK117" i="1"/>
  <c r="BL198" i="1"/>
  <c r="BK198" i="1"/>
  <c r="BL156" i="1"/>
  <c r="BK156" i="1"/>
  <c r="BM63" i="1"/>
  <c r="BO63" i="1" s="1"/>
  <c r="BM176" i="1"/>
  <c r="BO176" i="1" s="1"/>
  <c r="BM22" i="1"/>
  <c r="BO22" i="1" s="1"/>
  <c r="BJ349" i="1"/>
  <c r="M349" i="1" s="1"/>
  <c r="BM349" i="1"/>
  <c r="BO349" i="1" s="1"/>
  <c r="BK415" i="1"/>
  <c r="BL415" i="1"/>
  <c r="BJ27" i="1"/>
  <c r="M27" i="1" s="1"/>
  <c r="BM27" i="1"/>
  <c r="BO27" i="1" s="1"/>
  <c r="BM119" i="1"/>
  <c r="BO119" i="1" s="1"/>
  <c r="BM487" i="1"/>
  <c r="BO487" i="1" s="1"/>
  <c r="BJ487" i="1"/>
  <c r="M487" i="1" s="1"/>
  <c r="BJ331" i="1"/>
  <c r="M331" i="1" s="1"/>
  <c r="BM331" i="1"/>
  <c r="BO331" i="1" s="1"/>
  <c r="BK422" i="1"/>
  <c r="BL422" i="1"/>
  <c r="BJ96" i="1"/>
  <c r="M96" i="1" s="1"/>
  <c r="BM96" i="1"/>
  <c r="BO96" i="1" s="1"/>
  <c r="BK146" i="1"/>
  <c r="BL146" i="1"/>
  <c r="BJ279" i="1"/>
  <c r="M279" i="1" s="1"/>
  <c r="BM279" i="1"/>
  <c r="BO279" i="1" s="1"/>
  <c r="BM344" i="1"/>
  <c r="BO344" i="1" s="1"/>
  <c r="BK304" i="1"/>
  <c r="BL304" i="1"/>
  <c r="BK157" i="1"/>
  <c r="BL157" i="1"/>
  <c r="BM300" i="1"/>
  <c r="BO300" i="1" s="1"/>
  <c r="BK237" i="1"/>
  <c r="BL237" i="1"/>
  <c r="BK396" i="1"/>
  <c r="BL396" i="1"/>
  <c r="BL183" i="1"/>
  <c r="BK183" i="1"/>
  <c r="BK63" i="1"/>
  <c r="BL63" i="1"/>
  <c r="BK95" i="1"/>
  <c r="BL95" i="1"/>
  <c r="BK197" i="1"/>
  <c r="BL197" i="1"/>
  <c r="BL306" i="1"/>
  <c r="BK306" i="1"/>
  <c r="BL69" i="1"/>
  <c r="BK69" i="1"/>
  <c r="BK256" i="1"/>
  <c r="BL256" i="1"/>
  <c r="BL311" i="1"/>
  <c r="BK311" i="1"/>
  <c r="BL471" i="1"/>
  <c r="BK471" i="1"/>
  <c r="BK284" i="1"/>
  <c r="BL284" i="1"/>
  <c r="BM417" i="1"/>
  <c r="BO417" i="1" s="1"/>
  <c r="BK119" i="1"/>
  <c r="BL119" i="1"/>
  <c r="BL383" i="1"/>
  <c r="BK383" i="1"/>
  <c r="BL305" i="1"/>
  <c r="BK305" i="1"/>
  <c r="BL365" i="1"/>
  <c r="BK365" i="1"/>
  <c r="BK230" i="1"/>
  <c r="BL230" i="1"/>
  <c r="BL138" i="1"/>
  <c r="BK138" i="1"/>
  <c r="BK113" i="1"/>
  <c r="BL113" i="1"/>
  <c r="BK406" i="1"/>
  <c r="BL406" i="1"/>
  <c r="BM116" i="1"/>
  <c r="BO116" i="1" s="1"/>
  <c r="BK92" i="1"/>
  <c r="BL92" i="1"/>
  <c r="BK181" i="1"/>
  <c r="BL181" i="1"/>
  <c r="BM92" i="1"/>
  <c r="BO92" i="1" s="1"/>
  <c r="BK404" i="1"/>
  <c r="BL404" i="1"/>
  <c r="BL141" i="1"/>
  <c r="BK141" i="1"/>
  <c r="BK199" i="1"/>
  <c r="BL199" i="1"/>
  <c r="BK218" i="1"/>
  <c r="BL218" i="1"/>
  <c r="BL405" i="1"/>
  <c r="BK405" i="1"/>
  <c r="BL354" i="1"/>
  <c r="BK354" i="1"/>
  <c r="BL189" i="1"/>
  <c r="BK189" i="1"/>
  <c r="BK234" i="1"/>
  <c r="BL234" i="1"/>
  <c r="BM237" i="1"/>
  <c r="BO237" i="1" s="1"/>
  <c r="BK65" i="1"/>
  <c r="BL65" i="1"/>
  <c r="BM183" i="1"/>
  <c r="BO183" i="1" s="1"/>
  <c r="BJ101" i="1"/>
  <c r="M101" i="1" s="1"/>
  <c r="BM101" i="1"/>
  <c r="BO101" i="1" s="1"/>
  <c r="BK445" i="1"/>
  <c r="BL445" i="1"/>
  <c r="BJ66" i="1"/>
  <c r="M66" i="1" s="1"/>
  <c r="BM66" i="1"/>
  <c r="BO66" i="1" s="1"/>
  <c r="BJ60" i="1"/>
  <c r="M60" i="1" s="1"/>
  <c r="BM60" i="1"/>
  <c r="BO60" i="1" s="1"/>
  <c r="BK158" i="1"/>
  <c r="BL158" i="1"/>
  <c r="BL124" i="1"/>
  <c r="BK124" i="1"/>
  <c r="BK219" i="1"/>
  <c r="BL219" i="1"/>
  <c r="BK215" i="1"/>
  <c r="BL215" i="1"/>
  <c r="BL195" i="1"/>
  <c r="BK195" i="1"/>
  <c r="BM284" i="1"/>
  <c r="BO284" i="1" s="1"/>
  <c r="BM189" i="1"/>
  <c r="BO189" i="1" s="1"/>
  <c r="BK213" i="1"/>
  <c r="BL213" i="1"/>
  <c r="BL250" i="1"/>
  <c r="BK250" i="1"/>
  <c r="BK29" i="1"/>
  <c r="BL29" i="1"/>
  <c r="BL285" i="1"/>
  <c r="BK285" i="1"/>
  <c r="BK278" i="1"/>
  <c r="BL278" i="1"/>
  <c r="BM47" i="1"/>
  <c r="BO47" i="1" s="1"/>
  <c r="BM125" i="1"/>
  <c r="BO125" i="1" s="1"/>
  <c r="BK257" i="1"/>
  <c r="BL257" i="1"/>
  <c r="BK97" i="1"/>
  <c r="BL97" i="1"/>
  <c r="BL165" i="1"/>
  <c r="BK165" i="1"/>
  <c r="BK461" i="1"/>
  <c r="BL461" i="1"/>
  <c r="BK212" i="1"/>
  <c r="BL212" i="1"/>
  <c r="BK384" i="1"/>
  <c r="BL384" i="1"/>
  <c r="BL377" i="1"/>
  <c r="BK377" i="1"/>
  <c r="BK227" i="1"/>
  <c r="BL227" i="1"/>
  <c r="BK122" i="1"/>
  <c r="BL122" i="1"/>
  <c r="BJ83" i="1"/>
  <c r="M83" i="1" s="1"/>
  <c r="BM83" i="1"/>
  <c r="BO83" i="1" s="1"/>
  <c r="BK221" i="1"/>
  <c r="BL221" i="1"/>
  <c r="BL75" i="1"/>
  <c r="BK75" i="1"/>
  <c r="BK170" i="1"/>
  <c r="BL170" i="1"/>
  <c r="BJ270" i="1"/>
  <c r="M270" i="1" s="1"/>
  <c r="BM270" i="1"/>
  <c r="BO270" i="1" s="1"/>
  <c r="BM37" i="1"/>
  <c r="BO37" i="1" s="1"/>
  <c r="BJ211" i="1"/>
  <c r="M211" i="1" s="1"/>
  <c r="BM211" i="1"/>
  <c r="BO211" i="1" s="1"/>
  <c r="BK280" i="1"/>
  <c r="BL280" i="1"/>
  <c r="BL302" i="1"/>
  <c r="BK302" i="1"/>
  <c r="BL321" i="1"/>
  <c r="BK321" i="1"/>
  <c r="BK47" i="1"/>
  <c r="BL47" i="1"/>
  <c r="BK125" i="1"/>
  <c r="BL125" i="1"/>
  <c r="BK94" i="1"/>
  <c r="BL94" i="1"/>
  <c r="BJ86" i="1"/>
  <c r="M86" i="1" s="1"/>
  <c r="BM86" i="1"/>
  <c r="BO86" i="1" s="1"/>
  <c r="BM104" i="1"/>
  <c r="BO104" i="1" s="1"/>
  <c r="BM75" i="1"/>
  <c r="BO75" i="1" s="1"/>
  <c r="BL106" i="1"/>
  <c r="BK106" i="1"/>
  <c r="BJ38" i="1"/>
  <c r="M38" i="1" s="1"/>
  <c r="BM38" i="1"/>
  <c r="BO38" i="1" s="1"/>
  <c r="BL420" i="1"/>
  <c r="BK420" i="1"/>
  <c r="BJ23" i="1"/>
  <c r="M23" i="1" s="1"/>
  <c r="BM23" i="1"/>
  <c r="BO23" i="1" s="1"/>
  <c r="BL438" i="1"/>
  <c r="BK438" i="1"/>
  <c r="BM141" i="1"/>
  <c r="BO141" i="1" s="1"/>
  <c r="BK74" i="1"/>
  <c r="BL74" i="1"/>
  <c r="BM236" i="1"/>
  <c r="BO236" i="1" s="1"/>
  <c r="BM80" i="1"/>
  <c r="BO80" i="1" s="1"/>
  <c r="BK89" i="1"/>
  <c r="BL89" i="1"/>
  <c r="BL380" i="1"/>
  <c r="BK380" i="1"/>
  <c r="BK283" i="1"/>
  <c r="BL283" i="1"/>
  <c r="BK207" i="1"/>
  <c r="BL207" i="1"/>
  <c r="BL153" i="1"/>
  <c r="BK153" i="1"/>
  <c r="BK400" i="1"/>
  <c r="BL400" i="1"/>
  <c r="BL107" i="1"/>
  <c r="BK107" i="1"/>
  <c r="BK363" i="1"/>
  <c r="BL363" i="1"/>
  <c r="BM268" i="1"/>
  <c r="BO268" i="1" s="1"/>
  <c r="BL68" i="1"/>
  <c r="BK68" i="1"/>
  <c r="BK104" i="1"/>
  <c r="BL104" i="1"/>
  <c r="BJ228" i="1"/>
  <c r="M228" i="1" s="1"/>
  <c r="BM228" i="1"/>
  <c r="BO228" i="1" s="1"/>
  <c r="BL324" i="1"/>
  <c r="BK324" i="1"/>
  <c r="BM380" i="1"/>
  <c r="BO380" i="1" s="1"/>
  <c r="BK436" i="1"/>
  <c r="BL436" i="1"/>
  <c r="BL206" i="1"/>
  <c r="BK206" i="1"/>
  <c r="BM128" i="1"/>
  <c r="BO128" i="1" s="1"/>
  <c r="BM138" i="1"/>
  <c r="BO138" i="1" s="1"/>
  <c r="BK80" i="1"/>
  <c r="BL80" i="1"/>
  <c r="BJ57" i="1"/>
  <c r="M57" i="1" s="1"/>
  <c r="BM57" i="1"/>
  <c r="BO57" i="1" s="1"/>
  <c r="BL371" i="1"/>
  <c r="BK371" i="1"/>
  <c r="BL339" i="1"/>
  <c r="BK339" i="1"/>
  <c r="BK44" i="1"/>
  <c r="BL44" i="1"/>
  <c r="BL303" i="1"/>
  <c r="BK303" i="1"/>
  <c r="BK433" i="1"/>
  <c r="BL433" i="1"/>
  <c r="BL351" i="1"/>
  <c r="BK351" i="1"/>
  <c r="BL174" i="1"/>
  <c r="BK174" i="1"/>
  <c r="BK344" i="1"/>
  <c r="BL344" i="1"/>
  <c r="BK91" i="1"/>
  <c r="BL91" i="1"/>
  <c r="BM213" i="1"/>
  <c r="BO213" i="1" s="1"/>
  <c r="BM106" i="1"/>
  <c r="BO106" i="1" s="1"/>
  <c r="BL236" i="1"/>
  <c r="BK236" i="1"/>
  <c r="BL297" i="1"/>
  <c r="BK297" i="1"/>
  <c r="BK41" i="1"/>
  <c r="BL41" i="1"/>
  <c r="BM438" i="1"/>
  <c r="BO438" i="1" s="1"/>
  <c r="BL72" i="1"/>
  <c r="BK72" i="1"/>
  <c r="BK205" i="1"/>
  <c r="BL205" i="1"/>
  <c r="BK390" i="1"/>
  <c r="BL390" i="1"/>
  <c r="BK273" i="1"/>
  <c r="BL273" i="1"/>
  <c r="BK271" i="1"/>
  <c r="BL271" i="1"/>
  <c r="BK32" i="1"/>
  <c r="BL32" i="1"/>
  <c r="BJ98" i="1"/>
  <c r="M98" i="1" s="1"/>
  <c r="BM98" i="1"/>
  <c r="BO98" i="1" s="1"/>
  <c r="BK458" i="1"/>
  <c r="BL458" i="1"/>
  <c r="BK240" i="1"/>
  <c r="BL240" i="1"/>
  <c r="BK268" i="1"/>
  <c r="BL268" i="1"/>
  <c r="BL435" i="1"/>
  <c r="BK435" i="1"/>
  <c r="BL395" i="1"/>
  <c r="BK395" i="1"/>
  <c r="BM17" i="1"/>
  <c r="BO17" i="1" s="1"/>
  <c r="BM107" i="1"/>
  <c r="BO107" i="1" s="1"/>
  <c r="BJ262" i="1"/>
  <c r="M262" i="1" s="1"/>
  <c r="BM262" i="1"/>
  <c r="BO262" i="1" s="1"/>
  <c r="BJ110" i="1"/>
  <c r="M110" i="1" s="1"/>
  <c r="BM110" i="1"/>
  <c r="BO110" i="1" s="1"/>
  <c r="BK26" i="1"/>
  <c r="BL26" i="1"/>
  <c r="BJ192" i="1"/>
  <c r="M192" i="1" s="1"/>
  <c r="BM192" i="1"/>
  <c r="BO192" i="1" s="1"/>
  <c r="BL323" i="1"/>
  <c r="BK323" i="1"/>
  <c r="BK398" i="1"/>
  <c r="BL398" i="1"/>
  <c r="BL417" i="1"/>
  <c r="BK417" i="1"/>
  <c r="BK401" i="1"/>
  <c r="BL401" i="1"/>
  <c r="BK17" i="1"/>
  <c r="BL17" i="1"/>
  <c r="BK52" i="1"/>
  <c r="BL52" i="1"/>
  <c r="BM174" i="1"/>
  <c r="BO174" i="1" s="1"/>
  <c r="BK179" i="1"/>
  <c r="BL179" i="1"/>
  <c r="BK128" i="1"/>
  <c r="BL128" i="1"/>
  <c r="BK37" i="1"/>
  <c r="BL37" i="1"/>
  <c r="BK62" i="1"/>
  <c r="BL62" i="1"/>
  <c r="BK112" i="1"/>
  <c r="BL112" i="1"/>
  <c r="BK116" i="1"/>
  <c r="BL116" i="1"/>
  <c r="BM89" i="1"/>
  <c r="BO89" i="1" s="1"/>
  <c r="BM256" i="1"/>
  <c r="BO256" i="1" s="1"/>
  <c r="BK279" i="1" l="1"/>
  <c r="BL279" i="1"/>
  <c r="BL96" i="1"/>
  <c r="BK96" i="1"/>
  <c r="BK349" i="1"/>
  <c r="BL349" i="1"/>
  <c r="BL295" i="1"/>
  <c r="BK295" i="1"/>
  <c r="BL171" i="1"/>
  <c r="BK171" i="1"/>
  <c r="BL370" i="1"/>
  <c r="BK370" i="1"/>
  <c r="BK332" i="1"/>
  <c r="BL332" i="1"/>
  <c r="BL331" i="1"/>
  <c r="BK331" i="1"/>
  <c r="BK487" i="1"/>
  <c r="BL487" i="1"/>
  <c r="BK31" i="1"/>
  <c r="BL31" i="1"/>
  <c r="BL27" i="1"/>
  <c r="BK27" i="1"/>
  <c r="BL241" i="1"/>
  <c r="BK241" i="1"/>
  <c r="BK139" i="1"/>
  <c r="BL139" i="1"/>
  <c r="BK262" i="1"/>
  <c r="BL262" i="1"/>
  <c r="BK86" i="1"/>
  <c r="BL86" i="1"/>
  <c r="BK98" i="1"/>
  <c r="BL98" i="1"/>
  <c r="BK23" i="1"/>
  <c r="BL23" i="1"/>
  <c r="BK211" i="1"/>
  <c r="BL211" i="1"/>
  <c r="BK83" i="1"/>
  <c r="BL83" i="1"/>
  <c r="BK66" i="1"/>
  <c r="BL66" i="1"/>
  <c r="BK38" i="1"/>
  <c r="BL38" i="1"/>
  <c r="BK57" i="1"/>
  <c r="BL57" i="1"/>
  <c r="BK228" i="1"/>
  <c r="BL228" i="1"/>
  <c r="BK270" i="1"/>
  <c r="BL270" i="1"/>
  <c r="BK60" i="1"/>
  <c r="BL60" i="1"/>
  <c r="BK101" i="1"/>
  <c r="BL101" i="1"/>
  <c r="BL192" i="1"/>
  <c r="BK192" i="1"/>
  <c r="BK110" i="1"/>
  <c r="BL110" i="1"/>
</calcChain>
</file>

<file path=xl/sharedStrings.xml><?xml version="1.0" encoding="utf-8"?>
<sst xmlns="http://schemas.openxmlformats.org/spreadsheetml/2006/main" count="3957" uniqueCount="565">
  <si>
    <t>OPEN 6.3.4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</si>
  <si>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</si>
  <si>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</si>
  <si>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</si>
  <si>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</si>
  <si>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</si>
  <si>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</si>
  <si>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</si>
  <si>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</si>
  <si>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</si>
  <si>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</si>
  <si>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</si>
  <si>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</si>
  <si>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</si>
  <si>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</si>
  <si>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</si>
  <si>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</si>
  <si>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</si>
  <si>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</si>
  <si>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</si>
  <si>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</si>
  <si>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</si>
  <si>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</si>
  <si>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</si>
  <si>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</si>
  <si>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</si>
  <si>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</si>
  <si>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</si>
  <si>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</si>
  <si>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</si>
  <si>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</si>
  <si>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</si>
  <si>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</si>
  <si>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</si>
  <si>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</si>
  <si>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</si>
  <si>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</si>
  <si>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</si>
  <si>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</si>
  <si>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</si>
  <si>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</si>
  <si>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</si>
  <si>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</si>
  <si>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</si>
  <si>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</si>
  <si>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</si>
  <si>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</si>
  <si>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</si>
  <si>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</si>
  <si>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</si>
  <si>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</si>
  <si>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</si>
  <si>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</si>
  <si>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</si>
  <si>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</si>
  <si>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</si>
  <si>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</si>
  <si>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</si>
  <si>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</si>
  <si>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</si>
  <si>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</si>
  <si>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</si>
  <si>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</si>
  <si>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</si>
  <si>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</si>
  <si>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</si>
  <si>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</si>
  <si>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</si>
  <si>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</si>
  <si>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</si>
  <si>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</si>
  <si>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</si>
  <si>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</si>
  <si>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</si>
  <si>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</si>
  <si>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</si>
  <si>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</si>
  <si>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</si>
  <si>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</si>
  <si>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13:12:47</t>
  </si>
  <si>
    <t>LMF24127</t>
  </si>
  <si>
    <t>176YC</t>
  </si>
  <si>
    <t>Vismia.spp</t>
  </si>
  <si>
    <t>Block4Treatment1</t>
  </si>
  <si>
    <t>20240904</t>
  </si>
  <si>
    <t>ds</t>
  </si>
  <si>
    <t>Agnes</t>
  </si>
  <si>
    <t xml:space="preserve">"13:13:51 Launched AutoProg /User/Configs/AutoProgs/AutoLog2"
</t>
  </si>
  <si>
    <t xml:space="preserve">"13:13:59 Launched AutoProg /User/Configs/AutoProgs/AutoLog2"
</t>
  </si>
  <si>
    <t>13:14:09</t>
  </si>
  <si>
    <t>13:14:14</t>
  </si>
  <si>
    <t>13:14:19</t>
  </si>
  <si>
    <t>13:14:24</t>
  </si>
  <si>
    <t>13:14:30</t>
  </si>
  <si>
    <t>13:14:35</t>
  </si>
  <si>
    <t>13:14:40</t>
  </si>
  <si>
    <t>13:14:45</t>
  </si>
  <si>
    <t>13:14:50</t>
  </si>
  <si>
    <t>13:14:55</t>
  </si>
  <si>
    <t>13:15:01</t>
  </si>
  <si>
    <t>13:15:06</t>
  </si>
  <si>
    <t>13:15:11</t>
  </si>
  <si>
    <t>13:15:16</t>
  </si>
  <si>
    <t>13:15:21</t>
  </si>
  <si>
    <t>13:15:26</t>
  </si>
  <si>
    <t>13:15:32</t>
  </si>
  <si>
    <t>13:15:37</t>
  </si>
  <si>
    <t>13:15:42</t>
  </si>
  <si>
    <t>13:15:47</t>
  </si>
  <si>
    <t>13:15:52</t>
  </si>
  <si>
    <t>13:15:57</t>
  </si>
  <si>
    <t>13:16:02</t>
  </si>
  <si>
    <t>13:16:07</t>
  </si>
  <si>
    <t>13:16:13</t>
  </si>
  <si>
    <t>13:16:18</t>
  </si>
  <si>
    <t>13:16:23</t>
  </si>
  <si>
    <t>13:16:28</t>
  </si>
  <si>
    <t>13:16:33</t>
  </si>
  <si>
    <t>13:16:38</t>
  </si>
  <si>
    <t>13:16:44</t>
  </si>
  <si>
    <t>13:16:49</t>
  </si>
  <si>
    <t>13:16:54</t>
  </si>
  <si>
    <t>13:16:59</t>
  </si>
  <si>
    <t>13:17:04</t>
  </si>
  <si>
    <t>13:17:09</t>
  </si>
  <si>
    <t>13:17:15</t>
  </si>
  <si>
    <t>13:17:20</t>
  </si>
  <si>
    <t>13:17:25</t>
  </si>
  <si>
    <t>13:17:30</t>
  </si>
  <si>
    <t>13:17:35</t>
  </si>
  <si>
    <t>13:17:40</t>
  </si>
  <si>
    <t>13:17:46</t>
  </si>
  <si>
    <t>13:17:51</t>
  </si>
  <si>
    <t>13:17:56</t>
  </si>
  <si>
    <t>13:18:01</t>
  </si>
  <si>
    <t>13:18:06</t>
  </si>
  <si>
    <t>13:18:11</t>
  </si>
  <si>
    <t>13:18:17</t>
  </si>
  <si>
    <t>13:18:22</t>
  </si>
  <si>
    <t>13:18:27</t>
  </si>
  <si>
    <t>13:18:32</t>
  </si>
  <si>
    <t>13:18:37</t>
  </si>
  <si>
    <t>13:18:42</t>
  </si>
  <si>
    <t>13:18:48</t>
  </si>
  <si>
    <t>13:18:53</t>
  </si>
  <si>
    <t>13:18:58</t>
  </si>
  <si>
    <t>13:19:04</t>
  </si>
  <si>
    <t>13:19:09</t>
  </si>
  <si>
    <t>13:19:14</t>
  </si>
  <si>
    <t>13:19:20</t>
  </si>
  <si>
    <t>13:19:25</t>
  </si>
  <si>
    <t>13:19:30</t>
  </si>
  <si>
    <t>13:19:35</t>
  </si>
  <si>
    <t>13:19:40</t>
  </si>
  <si>
    <t>13:19:45</t>
  </si>
  <si>
    <t>13:19:51</t>
  </si>
  <si>
    <t>13:19:56</t>
  </si>
  <si>
    <t>13:20:01</t>
  </si>
  <si>
    <t>13:20:06</t>
  </si>
  <si>
    <t>13:20:11</t>
  </si>
  <si>
    <t>13:20:16</t>
  </si>
  <si>
    <t>13:20:22</t>
  </si>
  <si>
    <t>13:20:27</t>
  </si>
  <si>
    <t>13:20:32</t>
  </si>
  <si>
    <t>13:20:37</t>
  </si>
  <si>
    <t>13:20:42</t>
  </si>
  <si>
    <t>13:20:47</t>
  </si>
  <si>
    <t>13:20:53</t>
  </si>
  <si>
    <t>13:20:58</t>
  </si>
  <si>
    <t>13:21:03</t>
  </si>
  <si>
    <t>13:21:08</t>
  </si>
  <si>
    <t>13:21:13</t>
  </si>
  <si>
    <t>13:21:18</t>
  </si>
  <si>
    <t>13:21:24</t>
  </si>
  <si>
    <t>13:21:29</t>
  </si>
  <si>
    <t>13:21:34</t>
  </si>
  <si>
    <t>13:21:39</t>
  </si>
  <si>
    <t>13:21:44</t>
  </si>
  <si>
    <t>13:21:49</t>
  </si>
  <si>
    <t>13:21:55</t>
  </si>
  <si>
    <t>13:22:00</t>
  </si>
  <si>
    <t>13:22:05</t>
  </si>
  <si>
    <t>13:22:10</t>
  </si>
  <si>
    <t>13:22:15</t>
  </si>
  <si>
    <t>13:22:20</t>
  </si>
  <si>
    <t>13:22:26</t>
  </si>
  <si>
    <t>13:22:31</t>
  </si>
  <si>
    <t>13:22:36</t>
  </si>
  <si>
    <t>13:22:41</t>
  </si>
  <si>
    <t>13:22:46</t>
  </si>
  <si>
    <t>13:22:51</t>
  </si>
  <si>
    <t>13:22:57</t>
  </si>
  <si>
    <t>13:23:02</t>
  </si>
  <si>
    <t>13:23:07</t>
  </si>
  <si>
    <t>13:23:29</t>
  </si>
  <si>
    <t>13:23:34</t>
  </si>
  <si>
    <t>13:23:39</t>
  </si>
  <si>
    <t>13:23:45</t>
  </si>
  <si>
    <t>13:23:50</t>
  </si>
  <si>
    <t>13:23:55</t>
  </si>
  <si>
    <t>13:24:00</t>
  </si>
  <si>
    <t>13:24:05</t>
  </si>
  <si>
    <t>13:24:10</t>
  </si>
  <si>
    <t>13:24:16</t>
  </si>
  <si>
    <t>13:24:21</t>
  </si>
  <si>
    <t>13:24:26</t>
  </si>
  <si>
    <t>13:24:31</t>
  </si>
  <si>
    <t>13:24:36</t>
  </si>
  <si>
    <t>13:24:41</t>
  </si>
  <si>
    <t>13:24:47</t>
  </si>
  <si>
    <t>13:24:52</t>
  </si>
  <si>
    <t>13:24:57</t>
  </si>
  <si>
    <t>13:25:02</t>
  </si>
  <si>
    <t>13:25:07</t>
  </si>
  <si>
    <t>13:25:12</t>
  </si>
  <si>
    <t>13:25:18</t>
  </si>
  <si>
    <t>13:25:23</t>
  </si>
  <si>
    <t>13:25:28</t>
  </si>
  <si>
    <t>13:25:33</t>
  </si>
  <si>
    <t>13:25:38</t>
  </si>
  <si>
    <t>13:25:43</t>
  </si>
  <si>
    <t>13:25:49</t>
  </si>
  <si>
    <t>13:25:54</t>
  </si>
  <si>
    <t>13:25:59</t>
  </si>
  <si>
    <t>13:26:04</t>
  </si>
  <si>
    <t>13:26:09</t>
  </si>
  <si>
    <t>13:26:14</t>
  </si>
  <si>
    <t>13:26:19</t>
  </si>
  <si>
    <t>13:26:24</t>
  </si>
  <si>
    <t>13:26:29</t>
  </si>
  <si>
    <t>13:26:35</t>
  </si>
  <si>
    <t>13:26:40</t>
  </si>
  <si>
    <t>13:26:45</t>
  </si>
  <si>
    <t>13:26:50</t>
  </si>
  <si>
    <t>13:26:55</t>
  </si>
  <si>
    <t>13:27:00</t>
  </si>
  <si>
    <t>13:27:06</t>
  </si>
  <si>
    <t>13:27:11</t>
  </si>
  <si>
    <t>13:27:16</t>
  </si>
  <si>
    <t>13:27:21</t>
  </si>
  <si>
    <t>13:27:26</t>
  </si>
  <si>
    <t>13:27:31</t>
  </si>
  <si>
    <t>13:27:37</t>
  </si>
  <si>
    <t>13:27:42</t>
  </si>
  <si>
    <t>13:27:47</t>
  </si>
  <si>
    <t>13:27:52</t>
  </si>
  <si>
    <t>13:27:57</t>
  </si>
  <si>
    <t>13:28:02</t>
  </si>
  <si>
    <t>13:28:08</t>
  </si>
  <si>
    <t>13:28:13</t>
  </si>
  <si>
    <t>13:28:18</t>
  </si>
  <si>
    <t>13:28:23</t>
  </si>
  <si>
    <t>13:28:28</t>
  </si>
  <si>
    <t>13:28:34</t>
  </si>
  <si>
    <t>13:28:39</t>
  </si>
  <si>
    <t>13:28:44</t>
  </si>
  <si>
    <t>13:28:49</t>
  </si>
  <si>
    <t>13:28:54</t>
  </si>
  <si>
    <t>13:28:59</t>
  </si>
  <si>
    <t>13:29:05</t>
  </si>
  <si>
    <t>13:29:10</t>
  </si>
  <si>
    <t>13:29:15</t>
  </si>
  <si>
    <t>13:29:20</t>
  </si>
  <si>
    <t>13:29:25</t>
  </si>
  <si>
    <t>13:29:30</t>
  </si>
  <si>
    <t>13:29:36</t>
  </si>
  <si>
    <t>13:29:41</t>
  </si>
  <si>
    <t>13:29:46</t>
  </si>
  <si>
    <t>13:29:51</t>
  </si>
  <si>
    <t>13:29:56</t>
  </si>
  <si>
    <t>13:30:01</t>
  </si>
  <si>
    <t>13:30:07</t>
  </si>
  <si>
    <t>13:30:12</t>
  </si>
  <si>
    <t>13:30:17</t>
  </si>
  <si>
    <t>13:30:22</t>
  </si>
  <si>
    <t>13:30:27</t>
  </si>
  <si>
    <t>13:30:32</t>
  </si>
  <si>
    <t>13:30:38</t>
  </si>
  <si>
    <t>13:30:43</t>
  </si>
  <si>
    <t>13:30:48</t>
  </si>
  <si>
    <t>13:30:53</t>
  </si>
  <si>
    <t>13:30:58</t>
  </si>
  <si>
    <t>13:31:03</t>
  </si>
  <si>
    <t>13:31:09</t>
  </si>
  <si>
    <t>13:31:14</t>
  </si>
  <si>
    <t>13:31:19</t>
  </si>
  <si>
    <t>13:31:24</t>
  </si>
  <si>
    <t>13:31:29</t>
  </si>
  <si>
    <t>13:31:34</t>
  </si>
  <si>
    <t>13:31:40</t>
  </si>
  <si>
    <t>13:31:45</t>
  </si>
  <si>
    <t>13:31:50</t>
  </si>
  <si>
    <t>13:31:55</t>
  </si>
  <si>
    <t>13:32:00</t>
  </si>
  <si>
    <t>13:32:05</t>
  </si>
  <si>
    <t>13:32:11</t>
  </si>
  <si>
    <t>13:32:16</t>
  </si>
  <si>
    <t>13:32:21</t>
  </si>
  <si>
    <t>13:32:26</t>
  </si>
  <si>
    <t>13:32:32</t>
  </si>
  <si>
    <t>13:32:37</t>
  </si>
  <si>
    <t>13:32:42</t>
  </si>
  <si>
    <t>13:32:47</t>
  </si>
  <si>
    <t>13:32:52</t>
  </si>
  <si>
    <t>13:32:58</t>
  </si>
  <si>
    <t>13:33:03</t>
  </si>
  <si>
    <t>13:33:08</t>
  </si>
  <si>
    <t>13:33:13</t>
  </si>
  <si>
    <t>13:33:18</t>
  </si>
  <si>
    <t>13:33:23</t>
  </si>
  <si>
    <t>13:33:29</t>
  </si>
  <si>
    <t>13:33:50</t>
  </si>
  <si>
    <t>13:33:56</t>
  </si>
  <si>
    <t>13:34:01</t>
  </si>
  <si>
    <t>13:34:06</t>
  </si>
  <si>
    <t>13:34:11</t>
  </si>
  <si>
    <t>13:34:16</t>
  </si>
  <si>
    <t>13:34:21</t>
  </si>
  <si>
    <t>13:34:27</t>
  </si>
  <si>
    <t>13:34:32</t>
  </si>
  <si>
    <t>13:34:37</t>
  </si>
  <si>
    <t>13:34:42</t>
  </si>
  <si>
    <t>13:34:47</t>
  </si>
  <si>
    <t>13:34:52</t>
  </si>
  <si>
    <t>13:34:58</t>
  </si>
  <si>
    <t>13:35:03</t>
  </si>
  <si>
    <t>13:35:08</t>
  </si>
  <si>
    <t>13:35:13</t>
  </si>
  <si>
    <t>13:35:18</t>
  </si>
  <si>
    <t>13:35:23</t>
  </si>
  <si>
    <t>13:35:29</t>
  </si>
  <si>
    <t>13:35:34</t>
  </si>
  <si>
    <t>13:35:39</t>
  </si>
  <si>
    <t>13:35:44</t>
  </si>
  <si>
    <t>13:35:49</t>
  </si>
  <si>
    <t>13:35:54</t>
  </si>
  <si>
    <t>13:36:00</t>
  </si>
  <si>
    <t>13:36:05</t>
  </si>
  <si>
    <t>13:36:10</t>
  </si>
  <si>
    <t>13:36:15</t>
  </si>
  <si>
    <t>13:36:20</t>
  </si>
  <si>
    <t>13:36:25</t>
  </si>
  <si>
    <t>13:36:31</t>
  </si>
  <si>
    <t>13:36:36</t>
  </si>
  <si>
    <t>13:36:41</t>
  </si>
  <si>
    <t>13:36:46</t>
  </si>
  <si>
    <t>13:36:51</t>
  </si>
  <si>
    <t>13:36:56</t>
  </si>
  <si>
    <t>13:37:02</t>
  </si>
  <si>
    <t>13:37:07</t>
  </si>
  <si>
    <t>13:37:12</t>
  </si>
  <si>
    <t>13:37:17</t>
  </si>
  <si>
    <t>13:37:22</t>
  </si>
  <si>
    <t>13:37:27</t>
  </si>
  <si>
    <t>13:37:33</t>
  </si>
  <si>
    <t>13:37:38</t>
  </si>
  <si>
    <t>13:37:43</t>
  </si>
  <si>
    <t>13:37:48</t>
  </si>
  <si>
    <t>13:37:53</t>
  </si>
  <si>
    <t>13:37:59</t>
  </si>
  <si>
    <t>13:38:04</t>
  </si>
  <si>
    <t>13:38:09</t>
  </si>
  <si>
    <t>13:38:14</t>
  </si>
  <si>
    <t>13:38:19</t>
  </si>
  <si>
    <t>13:38:24</t>
  </si>
  <si>
    <t>13:38:30</t>
  </si>
  <si>
    <t>13:38:35</t>
  </si>
  <si>
    <t>13:38:40</t>
  </si>
  <si>
    <t>13:38:45</t>
  </si>
  <si>
    <t>13:38:50</t>
  </si>
  <si>
    <t>13:38:56</t>
  </si>
  <si>
    <t>13:39:01</t>
  </si>
  <si>
    <t>13:39:06</t>
  </si>
  <si>
    <t>13:39:11</t>
  </si>
  <si>
    <t>13:39:17</t>
  </si>
  <si>
    <t>13:39:22</t>
  </si>
  <si>
    <t>13:39:27</t>
  </si>
  <si>
    <t>13:39:32</t>
  </si>
  <si>
    <t>13:39:37</t>
  </si>
  <si>
    <t>13:39:42</t>
  </si>
  <si>
    <t>13:39:48</t>
  </si>
  <si>
    <t>13:39:53</t>
  </si>
  <si>
    <t>13:39:58</t>
  </si>
  <si>
    <t>13:40:03</t>
  </si>
  <si>
    <t>13:40:08</t>
  </si>
  <si>
    <t>13:40:13</t>
  </si>
  <si>
    <t>13:40:19</t>
  </si>
  <si>
    <t>13:40:24</t>
  </si>
  <si>
    <t>13:40:29</t>
  </si>
  <si>
    <t>13:40:34</t>
  </si>
  <si>
    <t>13:40:39</t>
  </si>
  <si>
    <t>13:40:44</t>
  </si>
  <si>
    <t>13:40:50</t>
  </si>
  <si>
    <t>13:40:55</t>
  </si>
  <si>
    <t>13:41:00</t>
  </si>
  <si>
    <t>13:41:05</t>
  </si>
  <si>
    <t>13:41:10</t>
  </si>
  <si>
    <t>13:41:15</t>
  </si>
  <si>
    <t>13:41:20</t>
  </si>
  <si>
    <t>13:41:26</t>
  </si>
  <si>
    <t>13:41:31</t>
  </si>
  <si>
    <t>13:41:36</t>
  </si>
  <si>
    <t>13:41:41</t>
  </si>
  <si>
    <t>13:41:46</t>
  </si>
  <si>
    <t>13:41:52</t>
  </si>
  <si>
    <t>13:41:57</t>
  </si>
  <si>
    <t>13:42:02</t>
  </si>
  <si>
    <t>13:42:07</t>
  </si>
  <si>
    <t>13:42:12</t>
  </si>
  <si>
    <t>13:42:17</t>
  </si>
  <si>
    <t>13:42:23</t>
  </si>
  <si>
    <t>13:42:28</t>
  </si>
  <si>
    <t>13:42:33</t>
  </si>
  <si>
    <t>13:42:38</t>
  </si>
  <si>
    <t>13:42:43</t>
  </si>
  <si>
    <t>13:42:48</t>
  </si>
  <si>
    <t>13:42:54</t>
  </si>
  <si>
    <t>13:42:59</t>
  </si>
  <si>
    <t>13:43:04</t>
  </si>
  <si>
    <t>13:43:09</t>
  </si>
  <si>
    <t>13:43:14</t>
  </si>
  <si>
    <t>13:43:19</t>
  </si>
  <si>
    <t>13:43:25</t>
  </si>
  <si>
    <t>13:43:30</t>
  </si>
  <si>
    <t>13:43:35</t>
  </si>
  <si>
    <t>13:43:40</t>
  </si>
  <si>
    <t>13:43:45</t>
  </si>
  <si>
    <t>13:43:50</t>
  </si>
  <si>
    <t>13:44:12</t>
  </si>
  <si>
    <t>13:44:17</t>
  </si>
  <si>
    <t>13:44:22</t>
  </si>
  <si>
    <t>13:44:27</t>
  </si>
  <si>
    <t>13:44:32</t>
  </si>
  <si>
    <t>13:44:37</t>
  </si>
  <si>
    <t>13:44:43</t>
  </si>
  <si>
    <t>13:44:48</t>
  </si>
  <si>
    <t>13:44:53</t>
  </si>
  <si>
    <t>13:44:58</t>
  </si>
  <si>
    <t>13:45:03</t>
  </si>
  <si>
    <t>13:45:08</t>
  </si>
  <si>
    <t>13:45:14</t>
  </si>
  <si>
    <t>13:45:19</t>
  </si>
  <si>
    <t>13:45:24</t>
  </si>
  <si>
    <t>13:45:29</t>
  </si>
  <si>
    <t>13:45:34</t>
  </si>
  <si>
    <t>13:45:39</t>
  </si>
  <si>
    <t>13:45:45</t>
  </si>
  <si>
    <t>13:45:50</t>
  </si>
  <si>
    <t>13:45:55</t>
  </si>
  <si>
    <t>13:46:00</t>
  </si>
  <si>
    <t>13:46:05</t>
  </si>
  <si>
    <t>13:46:10</t>
  </si>
  <si>
    <t>13:46:16</t>
  </si>
  <si>
    <t>13:46:21</t>
  </si>
  <si>
    <t>13:46:26</t>
  </si>
  <si>
    <t>13:46:31</t>
  </si>
  <si>
    <t>13:46:36</t>
  </si>
  <si>
    <t>13:46:41</t>
  </si>
  <si>
    <t>13:46:47</t>
  </si>
  <si>
    <t>13:46:52</t>
  </si>
  <si>
    <t>13:46:57</t>
  </si>
  <si>
    <t>13:47:02</t>
  </si>
  <si>
    <t>13:47:07</t>
  </si>
  <si>
    <t>13:47:12</t>
  </si>
  <si>
    <t>13:47:18</t>
  </si>
  <si>
    <t>13:47:23</t>
  </si>
  <si>
    <t>13:47:28</t>
  </si>
  <si>
    <t>13:47:33</t>
  </si>
  <si>
    <t>13:47:38</t>
  </si>
  <si>
    <t>13:47:43</t>
  </si>
  <si>
    <t>13:47:49</t>
  </si>
  <si>
    <t>13:47:54</t>
  </si>
  <si>
    <t>13:47:59</t>
  </si>
  <si>
    <t>13:48:04</t>
  </si>
  <si>
    <t>13:48:09</t>
  </si>
  <si>
    <t>13:48:14</t>
  </si>
  <si>
    <t>13:48:20</t>
  </si>
  <si>
    <t>13:48:25</t>
  </si>
  <si>
    <t>13:48:30</t>
  </si>
  <si>
    <t>13:48:35</t>
  </si>
  <si>
    <t>13:48:40</t>
  </si>
  <si>
    <t>13:48:45</t>
  </si>
  <si>
    <t>13:48:51</t>
  </si>
  <si>
    <t>13:48:56</t>
  </si>
  <si>
    <t>13:49:01</t>
  </si>
  <si>
    <t>13:49:06</t>
  </si>
  <si>
    <t>13:49:11</t>
  </si>
  <si>
    <t>13:49:17</t>
  </si>
  <si>
    <t>13:49:22</t>
  </si>
  <si>
    <t>13:49:27</t>
  </si>
  <si>
    <t>13:49:32</t>
  </si>
  <si>
    <t>13:49:37</t>
  </si>
  <si>
    <t>13:49:42</t>
  </si>
  <si>
    <t>13:49:48</t>
  </si>
  <si>
    <t>13:49:53</t>
  </si>
  <si>
    <t>13:49:58</t>
  </si>
  <si>
    <t>13:50:03</t>
  </si>
  <si>
    <t>13:50:08</t>
  </si>
  <si>
    <t>13:50:13</t>
  </si>
  <si>
    <t>13:50:19</t>
  </si>
  <si>
    <t>13:50:24</t>
  </si>
  <si>
    <t>13:50:29</t>
  </si>
  <si>
    <t>13:50:34</t>
  </si>
  <si>
    <t>13:50:39</t>
  </si>
  <si>
    <t>13:50:44</t>
  </si>
  <si>
    <t>13:50:50</t>
  </si>
  <si>
    <t>13:50:55</t>
  </si>
  <si>
    <t>13:51:00</t>
  </si>
  <si>
    <t>13:51:05</t>
  </si>
  <si>
    <t>13:51:10</t>
  </si>
  <si>
    <t>13:51:15</t>
  </si>
  <si>
    <t>13:51:21</t>
  </si>
  <si>
    <t>13:51:26</t>
  </si>
  <si>
    <t>13:51:31</t>
  </si>
  <si>
    <t>13:51:36</t>
  </si>
  <si>
    <t>13:51:41</t>
  </si>
  <si>
    <t>13:51:46</t>
  </si>
  <si>
    <t>13:51:52</t>
  </si>
  <si>
    <t>13:51:57</t>
  </si>
  <si>
    <t>13:52:02</t>
  </si>
  <si>
    <t>13:52:07</t>
  </si>
  <si>
    <t>13:52:12</t>
  </si>
  <si>
    <t>13:52:17</t>
  </si>
  <si>
    <t>13:52:23</t>
  </si>
  <si>
    <t>13:52:28</t>
  </si>
  <si>
    <t>13:52:33</t>
  </si>
  <si>
    <t>13:52:38</t>
  </si>
  <si>
    <t>13:52:43</t>
  </si>
  <si>
    <t>13:52:48</t>
  </si>
  <si>
    <t>13:52:53</t>
  </si>
  <si>
    <t>13:52:58</t>
  </si>
  <si>
    <t>13:53:03</t>
  </si>
  <si>
    <t>13:53:09</t>
  </si>
  <si>
    <t>13:53:14</t>
  </si>
  <si>
    <t>13:53:19</t>
  </si>
  <si>
    <t>13:53:24</t>
  </si>
  <si>
    <t>13:53:29</t>
  </si>
  <si>
    <t>13:53:59</t>
  </si>
  <si>
    <t>13:54:04</t>
  </si>
  <si>
    <t>13:54:09</t>
  </si>
  <si>
    <t>13:54:14</t>
  </si>
  <si>
    <t>13:54:19</t>
  </si>
  <si>
    <t>13:54:24</t>
  </si>
  <si>
    <t>13:54:30</t>
  </si>
  <si>
    <t>13:54:35</t>
  </si>
  <si>
    <t>13:54:40</t>
  </si>
  <si>
    <t>13:54:45</t>
  </si>
  <si>
    <t>13:54:50</t>
  </si>
  <si>
    <t>13:54:55</t>
  </si>
  <si>
    <t>13:55:01</t>
  </si>
  <si>
    <t>13:55:06</t>
  </si>
  <si>
    <t>13:55:11</t>
  </si>
  <si>
    <t>13:55:16</t>
  </si>
  <si>
    <t>13:55:21</t>
  </si>
  <si>
    <t>13:55:26</t>
  </si>
  <si>
    <t>13:55:32</t>
  </si>
  <si>
    <t>13:55:37</t>
  </si>
  <si>
    <t>13:55:42</t>
  </si>
  <si>
    <t>13:55:47</t>
  </si>
  <si>
    <t>13:55:52</t>
  </si>
  <si>
    <t>13:55:57</t>
  </si>
  <si>
    <t>13:56:03</t>
  </si>
  <si>
    <t>13:56:08</t>
  </si>
  <si>
    <t>13:56:13</t>
  </si>
  <si>
    <t>Wen Sep  4 2024 17:30:00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</si>
</sst>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33AC-7C07-4A95-9609-BDBADC9ED860}">
  <dimension ref="A1:BO488"/>
  <sheetViews>
    <sheetView tabSelected="1" workbookViewId="0">
      <selection activeCell="E3" sqref="E3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564</v>
      </c>
    </row>
    <row r="3" spans="1:67" x14ac:dyDescent="0.25">
      <c r="A3" s="1" t="s">
        <v>1</v>
      </c>
      <c r="B3" s="1" t="s">
        <v>2</v>
      </c>
    </row>
    <row r="4" spans="1:67" x14ac:dyDescent="0.25">
      <c r="A4" s="1" t="s">
        <v>3</v>
      </c>
      <c r="B4" s="1" t="s">
        <v>4</v>
      </c>
      <c r="C4" s="1">
        <v>1</v>
      </c>
      <c r="D4" s="1">
        <v>0.15999999642372131</v>
      </c>
    </row>
    <row r="5" spans="1:67" x14ac:dyDescent="0.25">
      <c r="A5" s="1" t="s">
        <v>5</v>
      </c>
      <c r="B5" s="1">
        <v>4</v>
      </c>
    </row>
    <row r="6" spans="1:67" x14ac:dyDescent="0.25">
      <c r="A6" s="1" t="s">
        <v>6</v>
      </c>
      <c r="B6" s="1" t="s">
        <v>7</v>
      </c>
    </row>
    <row r="7" spans="1:67" x14ac:dyDescent="0.25">
      <c r="A7" s="1" t="s">
        <v>8</v>
      </c>
      <c r="B7" s="1" t="s">
        <v>9</v>
      </c>
    </row>
    <row r="9" spans="1:67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  <c r="BF9" s="1" t="s">
        <v>67</v>
      </c>
      <c r="BG9" s="1" t="s">
        <v>68</v>
      </c>
      <c r="BH9" s="1" t="s">
        <v>69</v>
      </c>
      <c r="BI9" s="1" t="s">
        <v>70</v>
      </c>
      <c r="BJ9" s="1" t="s">
        <v>71</v>
      </c>
      <c r="BK9" s="1" t="s">
        <v>72</v>
      </c>
      <c r="BL9" s="1" t="s">
        <v>73</v>
      </c>
      <c r="BM9" s="1" t="s">
        <v>74</v>
      </c>
      <c r="BN9" s="1" t="s">
        <v>75</v>
      </c>
      <c r="BO9" s="1" t="s">
        <v>76</v>
      </c>
    </row>
    <row r="10" spans="1:67" x14ac:dyDescent="0.25">
      <c r="A10" s="1" t="s">
        <v>77</v>
      </c>
      <c r="B10" s="1" t="s">
        <v>77</v>
      </c>
      <c r="C10" s="1" t="s">
        <v>77</v>
      </c>
      <c r="D10" s="1" t="s">
        <v>77</v>
      </c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77</v>
      </c>
      <c r="R10" s="1" t="s">
        <v>78</v>
      </c>
      <c r="S10" s="1" t="s">
        <v>77</v>
      </c>
      <c r="T10" s="1" t="s">
        <v>78</v>
      </c>
      <c r="U10" s="1" t="s">
        <v>77</v>
      </c>
      <c r="V10" s="1" t="s">
        <v>77</v>
      </c>
      <c r="W10" s="1" t="s">
        <v>77</v>
      </c>
      <c r="X10" s="1" t="s">
        <v>77</v>
      </c>
      <c r="Y10" s="1" t="s">
        <v>77</v>
      </c>
      <c r="Z10" s="1" t="s">
        <v>77</v>
      </c>
      <c r="AA10" s="1" t="s">
        <v>77</v>
      </c>
      <c r="AB10" s="1" t="s">
        <v>77</v>
      </c>
      <c r="AC10" s="1" t="s">
        <v>77</v>
      </c>
      <c r="AD10" s="1" t="s">
        <v>77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O10" s="1" t="s">
        <v>77</v>
      </c>
      <c r="AP10" s="1" t="s">
        <v>77</v>
      </c>
      <c r="AQ10" s="1" t="s">
        <v>77</v>
      </c>
      <c r="AR10" s="1" t="s">
        <v>77</v>
      </c>
      <c r="AS10" s="1" t="s">
        <v>77</v>
      </c>
      <c r="AT10" s="1" t="s">
        <v>77</v>
      </c>
      <c r="AU10" s="1" t="s">
        <v>77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78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</row>
    <row r="11" spans="1:67" x14ac:dyDescent="0.25">
      <c r="A11" s="1">
        <v>1</v>
      </c>
      <c r="B11" s="1" t="s">
        <v>79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50.000001139938831</v>
      </c>
      <c r="J11" s="1">
        <v>1</v>
      </c>
      <c r="K11">
        <f>(X11-Y11*(1000-Z11)/(1000-AA11))*AV11</f>
        <v>-0.66092404641339442</v>
      </c>
      <c r="L11">
        <f>IF(BG11&lt;&gt;0,1/(1/BG11-1/T11),0)</f>
        <v>3.7412076394950475E-3</v>
      </c>
      <c r="M11">
        <f>((BJ11-AW11/2)*Y11-K11)/(BJ11+AW11/2)</f>
        <v>692.60589716440552</v>
      </c>
      <c r="N11">
        <f>AW11*1000</f>
        <v>8.1641835186607989E-2</v>
      </c>
      <c r="O11">
        <f>(BB11-BH11)</f>
        <v>2.0957013826465709</v>
      </c>
      <c r="P11">
        <f>(V11+BA11*J11)</f>
        <v>31.770111571653473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32.604648590087891</v>
      </c>
      <c r="V11" s="1">
        <v>31.646200180053711</v>
      </c>
      <c r="W11" s="1">
        <v>31.999208450317383</v>
      </c>
      <c r="X11" s="1">
        <v>427.989013671875</v>
      </c>
      <c r="Y11" s="1">
        <v>429.23715209960938</v>
      </c>
      <c r="Z11" s="1">
        <v>26.129491806030273</v>
      </c>
      <c r="AA11" s="1">
        <v>26.288022994995117</v>
      </c>
      <c r="AB11" s="1">
        <v>52.658096313476563</v>
      </c>
      <c r="AC11" s="1">
        <v>52.977581024169922</v>
      </c>
      <c r="AD11" s="1">
        <v>300.87063598632813</v>
      </c>
      <c r="AE11" s="1">
        <v>17.801761627197266</v>
      </c>
      <c r="AF11" s="1">
        <v>0.38205194473266602</v>
      </c>
      <c r="AG11" s="1">
        <v>99.573867797851563</v>
      </c>
      <c r="AH11" s="1">
        <v>-4.8591737747192383</v>
      </c>
      <c r="AI11" s="1">
        <v>-0.40242904424667358</v>
      </c>
      <c r="AJ11" s="1">
        <v>0.38649633526802063</v>
      </c>
      <c r="AK11" s="1">
        <v>8.1236399710178375E-3</v>
      </c>
      <c r="AL11" s="1">
        <v>0.41696065664291382</v>
      </c>
      <c r="AM11" s="1">
        <v>7.3979129083454609E-3</v>
      </c>
      <c r="AN11" s="1">
        <v>0.66666668653488159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0.50145105997721351</v>
      </c>
      <c r="AW11">
        <f>(AA11-Z11)/(1000-AA11)*AV11</f>
        <v>8.1641835186607983E-5</v>
      </c>
      <c r="AX11">
        <f>(V11+273.15)</f>
        <v>304.79620018005369</v>
      </c>
      <c r="AY11">
        <f>(U11+273.15)</f>
        <v>305.75464859008787</v>
      </c>
      <c r="AZ11">
        <f>(AE11*AQ11+AF11*AR11)*AS11</f>
        <v>2.8482817966875018</v>
      </c>
      <c r="BA11">
        <f>((AZ11+0.00000010773*(AY11^4-AX11^4))-AW11*44100)/(R11*0.92*2*29.3+0.00000043092*AX11^3)</f>
        <v>0.12391139159976253</v>
      </c>
      <c r="BB11">
        <f>0.61365*EXP(17.502*P11/(240.97+P11))</f>
        <v>4.7133015090170964</v>
      </c>
      <c r="BC11">
        <f>BB11*1000/AG11</f>
        <v>47.334723590186705</v>
      </c>
      <c r="BD11">
        <f>(BC11-AA11)</f>
        <v>21.046700595191588</v>
      </c>
      <c r="BE11">
        <f>IF(J11,V11,(U11+V11)/2)</f>
        <v>31.646200180053711</v>
      </c>
      <c r="BF11">
        <f>0.61365*EXP(17.502*BE11/(240.97+BE11))</f>
        <v>4.6802903236312083</v>
      </c>
      <c r="BG11">
        <f>IF(BD11&lt;&gt;0,(1000-(BC11+AA11)/2)/BD11*AW11,0)</f>
        <v>3.736285730848814E-3</v>
      </c>
      <c r="BH11">
        <f>AA11*AG11/1000</f>
        <v>2.6176001263705255</v>
      </c>
      <c r="BI11">
        <f>(BF11-BH11)</f>
        <v>2.0626901972606828</v>
      </c>
      <c r="BJ11">
        <f>1/(1.6/L11+1.37/T11)</f>
        <v>2.3356202862850266E-3</v>
      </c>
      <c r="BK11">
        <f>M11*AG11*0.001</f>
        <v>68.965448040260895</v>
      </c>
      <c r="BL11">
        <f>M11/Y11</f>
        <v>1.6135739736798889</v>
      </c>
      <c r="BM11">
        <f>(1-AW11*AG11/BB11/L11)*100</f>
        <v>53.897858374980778</v>
      </c>
      <c r="BN11">
        <f>(Y11-K11/(T11/1.35))</f>
        <v>429.55132373769794</v>
      </c>
      <c r="BO11">
        <f>K11*BM11/100/BN11</f>
        <v>-8.2929300136346169E-4</v>
      </c>
    </row>
    <row r="12" spans="1:67" x14ac:dyDescent="0.25">
      <c r="A12" s="1" t="s">
        <v>8</v>
      </c>
      <c r="B12" s="1" t="s">
        <v>87</v>
      </c>
    </row>
    <row r="13" spans="1:67" x14ac:dyDescent="0.25">
      <c r="A13" s="1" t="s">
        <v>8</v>
      </c>
      <c r="B13" s="1" t="s">
        <v>88</v>
      </c>
    </row>
    <row r="14" spans="1:67" x14ac:dyDescent="0.25">
      <c r="A14" s="1">
        <v>2</v>
      </c>
      <c r="B14" s="1" t="s">
        <v>89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113.00000143051147</v>
      </c>
      <c r="J14" s="1">
        <v>1</v>
      </c>
      <c r="K14">
        <f t="shared" ref="K14:K77" si="0">(X14-Y14*(1000-Z14)/(1000-AA14))*AV14</f>
        <v>-7.95118098451786</v>
      </c>
      <c r="L14">
        <f t="shared" ref="L14:L77" si="1">IF(BG14&lt;&gt;0,1/(1/BG14-1/T14),0)</f>
        <v>6.0036658025174598E-2</v>
      </c>
      <c r="M14">
        <f t="shared" ref="M14:M77" si="2">((BJ14-AW14/2)*Y14-K14)/(BJ14+AW14/2)</f>
        <v>613.6321034399956</v>
      </c>
      <c r="N14">
        <f t="shared" ref="N14:N77" si="3">AW14*1000</f>
        <v>1.032254742188647</v>
      </c>
      <c r="O14">
        <f t="shared" ref="O14:O77" si="4">(BB14-BH14)</f>
        <v>1.6854224925591672</v>
      </c>
      <c r="P14">
        <f t="shared" ref="P14:P77" si="5">(V14+BA14*J14)</f>
        <v>30.817393146123692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32.287147521972656</v>
      </c>
      <c r="V14" s="1">
        <v>31.140556335449219</v>
      </c>
      <c r="W14" s="1">
        <v>31.800443649291992</v>
      </c>
      <c r="X14" s="1">
        <v>397.25436401367188</v>
      </c>
      <c r="Y14" s="1">
        <v>412.26104736328125</v>
      </c>
      <c r="Z14" s="1">
        <v>25.897586822509766</v>
      </c>
      <c r="AA14" s="1">
        <v>27.898557662963867</v>
      </c>
      <c r="AB14" s="1">
        <v>53.157535552978516</v>
      </c>
      <c r="AC14" s="1">
        <v>57.264743804931641</v>
      </c>
      <c r="AD14" s="1">
        <v>300.89083862304688</v>
      </c>
      <c r="AE14" s="1">
        <v>17.869882583618164</v>
      </c>
      <c r="AF14" s="1">
        <v>4.4479452073574066E-2</v>
      </c>
      <c r="AG14" s="1">
        <v>99.617935180664063</v>
      </c>
      <c r="AH14" s="1">
        <v>-4.8591737747192383</v>
      </c>
      <c r="AI14" s="1">
        <v>-0.40242904424667358</v>
      </c>
      <c r="AJ14" s="1">
        <v>0.38649633526802063</v>
      </c>
      <c r="AK14" s="1">
        <v>8.1236399710178375E-3</v>
      </c>
      <c r="AL14" s="1">
        <v>0.41696065664291382</v>
      </c>
      <c r="AM14" s="1">
        <v>7.3979129083454609E-3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ref="AV14:AV77" si="8">AD14*0.000001/(Q14*0.0001)</f>
        <v>0.5014847310384114</v>
      </c>
      <c r="AW14">
        <f t="shared" ref="AW14:AW77" si="9">(AA14-Z14)/(1000-AA14)*AV14</f>
        <v>1.0322547421886469E-3</v>
      </c>
      <c r="AX14">
        <f t="shared" ref="AX14:AX77" si="10">(V14+273.15)</f>
        <v>304.2905563354492</v>
      </c>
      <c r="AY14">
        <f t="shared" ref="AY14:AY77" si="11">(U14+273.15)</f>
        <v>305.43714752197263</v>
      </c>
      <c r="AZ14">
        <f t="shared" ref="AZ14:AZ77" si="12">(AE14*AQ14+AF14*AR14)*AS14</f>
        <v>2.859181149471226</v>
      </c>
      <c r="BA14">
        <f t="shared" ref="BA14:BA77" si="13">((AZ14+0.00000010773*(AY14^4-AX14^4))-AW14*44100)/(R14*0.92*2*29.3+0.00000043092*AX14^3)</f>
        <v>-0.32316318932552851</v>
      </c>
      <c r="BB14">
        <f t="shared" ref="BB14:BB77" si="14">0.61365*EXP(17.502*P14/(240.97+P14))</f>
        <v>4.4646192014623205</v>
      </c>
      <c r="BC14">
        <f t="shared" ref="BC14:BC77" si="15">BB14*1000/AG14</f>
        <v>44.817423623220279</v>
      </c>
      <c r="BD14">
        <f t="shared" ref="BD14:BD77" si="16">(BC14-AA14)</f>
        <v>16.918865960256412</v>
      </c>
      <c r="BE14">
        <f t="shared" ref="BE14:BE77" si="17">IF(J14,V14,(U14+V14)/2)</f>
        <v>31.140556335449219</v>
      </c>
      <c r="BF14">
        <f t="shared" ref="BF14:BF77" si="18">0.61365*EXP(17.502*BE14/(240.97+BE14))</f>
        <v>4.5476597449828162</v>
      </c>
      <c r="BG14">
        <f t="shared" ref="BG14:BG77" si="19">IF(BD14&lt;&gt;0,(1000-(BC14+AA14)/2)/BD14*AW14,0)</f>
        <v>5.8793777092834731E-2</v>
      </c>
      <c r="BH14">
        <f t="shared" ref="BH14:BH77" si="20">AA14*AG14/1000</f>
        <v>2.7791967089031533</v>
      </c>
      <c r="BI14">
        <f t="shared" ref="BI14:BI77" si="21">(BF14-BH14)</f>
        <v>1.7684630360796629</v>
      </c>
      <c r="BJ14">
        <f t="shared" ref="BJ14:BJ77" si="22">1/(1.6/L14+1.37/T14)</f>
        <v>3.6855790470417607E-2</v>
      </c>
      <c r="BK14">
        <f t="shared" ref="BK14:BK77" si="23">M14*AG14*0.001</f>
        <v>61.128763105260028</v>
      </c>
      <c r="BL14">
        <f t="shared" ref="BL14:BL77" si="24">M14/Y14</f>
        <v>1.4884552090590013</v>
      </c>
      <c r="BM14">
        <f t="shared" ref="BM14:BM77" si="25">(1-AW14*AG14/BB14/L14)*100</f>
        <v>61.636034596909205</v>
      </c>
      <c r="BN14">
        <f t="shared" ref="BN14:BN77" si="26">(Y14-K14/(T14/1.35))</f>
        <v>416.04065799811963</v>
      </c>
      <c r="BO14">
        <f t="shared" ref="BO14:BO77" si="27">K14*BM14/100/BN14</f>
        <v>-1.1779600306522071E-2</v>
      </c>
    </row>
    <row r="15" spans="1:67" x14ac:dyDescent="0.25">
      <c r="A15" s="1">
        <v>3</v>
      </c>
      <c r="B15" s="1" t="s">
        <v>90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118.50000130757689</v>
      </c>
      <c r="J15" s="1">
        <v>1</v>
      </c>
      <c r="K15">
        <f t="shared" si="0"/>
        <v>1.0626332259599796</v>
      </c>
      <c r="L15">
        <f t="shared" si="1"/>
        <v>5.3472642908121391E-2</v>
      </c>
      <c r="M15">
        <f t="shared" si="2"/>
        <v>364.00328415875208</v>
      </c>
      <c r="N15">
        <f t="shared" si="3"/>
        <v>0.93721522791236866</v>
      </c>
      <c r="O15">
        <f t="shared" si="4"/>
        <v>1.7142760487435349</v>
      </c>
      <c r="P15">
        <f t="shared" si="5"/>
        <v>30.860032550636951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32.274879455566406</v>
      </c>
      <c r="V15" s="1">
        <v>31.13707160949707</v>
      </c>
      <c r="W15" s="1">
        <v>31.886157989501953</v>
      </c>
      <c r="X15" s="1">
        <v>410.1824951171875</v>
      </c>
      <c r="Y15" s="1">
        <v>407.30111694335938</v>
      </c>
      <c r="Z15" s="1">
        <v>25.900129318237305</v>
      </c>
      <c r="AA15" s="1">
        <v>27.71796989440918</v>
      </c>
      <c r="AB15" s="1">
        <v>53.199928283691406</v>
      </c>
      <c r="AC15" s="1">
        <v>56.933845520019531</v>
      </c>
      <c r="AD15" s="1">
        <v>300.76483154296875</v>
      </c>
      <c r="AE15" s="1">
        <v>17.921337127685547</v>
      </c>
      <c r="AF15" s="1">
        <v>1.1404825374484062E-2</v>
      </c>
      <c r="AG15" s="1">
        <v>99.618537902832031</v>
      </c>
      <c r="AH15" s="1">
        <v>-4.8591737747192383</v>
      </c>
      <c r="AI15" s="1">
        <v>-0.40242904424667358</v>
      </c>
      <c r="AJ15" s="1">
        <v>0.38649633526802063</v>
      </c>
      <c r="AK15" s="1">
        <v>8.1236399710178375E-3</v>
      </c>
      <c r="AL15" s="1">
        <v>0.41696065664291382</v>
      </c>
      <c r="AM15" s="1">
        <v>7.3979129083454609E-3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0.50127471923828115</v>
      </c>
      <c r="AW15">
        <f t="shared" si="9"/>
        <v>9.372152279123687E-4</v>
      </c>
      <c r="AX15">
        <f t="shared" si="10"/>
        <v>304.28707160949705</v>
      </c>
      <c r="AY15">
        <f t="shared" si="11"/>
        <v>305.42487945556638</v>
      </c>
      <c r="AZ15">
        <f t="shared" si="12"/>
        <v>2.8674138763379915</v>
      </c>
      <c r="BA15">
        <f t="shared" si="13"/>
        <v>-0.2770390588601177</v>
      </c>
      <c r="BB15">
        <f t="shared" si="14"/>
        <v>4.4754996832592928</v>
      </c>
      <c r="BC15">
        <f t="shared" si="15"/>
        <v>44.926373920732473</v>
      </c>
      <c r="BD15">
        <f t="shared" si="16"/>
        <v>17.208404026323294</v>
      </c>
      <c r="BE15">
        <f t="shared" si="17"/>
        <v>31.13707160949707</v>
      </c>
      <c r="BF15">
        <f t="shared" si="18"/>
        <v>4.5467571790624399</v>
      </c>
      <c r="BG15">
        <f t="shared" si="19"/>
        <v>5.2484445036749428E-2</v>
      </c>
      <c r="BH15">
        <f t="shared" si="20"/>
        <v>2.7612236345157579</v>
      </c>
      <c r="BI15">
        <f t="shared" si="21"/>
        <v>1.785533544546682</v>
      </c>
      <c r="BJ15">
        <f t="shared" si="22"/>
        <v>3.2890152910854543E-2</v>
      </c>
      <c r="BK15">
        <f t="shared" si="23"/>
        <v>36.261474959723976</v>
      </c>
      <c r="BL15">
        <f t="shared" si="24"/>
        <v>0.89369576712791476</v>
      </c>
      <c r="BM15">
        <f t="shared" si="25"/>
        <v>60.987272055280869</v>
      </c>
      <c r="BN15">
        <f t="shared" si="26"/>
        <v>406.7959920003363</v>
      </c>
      <c r="BO15">
        <f t="shared" si="27"/>
        <v>1.5931106235321129E-3</v>
      </c>
    </row>
    <row r="16" spans="1:67" x14ac:dyDescent="0.25">
      <c r="A16" s="1">
        <v>4</v>
      </c>
      <c r="B16" s="1" t="s">
        <v>91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123.50000119581819</v>
      </c>
      <c r="J16" s="1">
        <v>1</v>
      </c>
      <c r="K16">
        <f t="shared" si="0"/>
        <v>0.68325121161711633</v>
      </c>
      <c r="L16">
        <f t="shared" si="1"/>
        <v>4.994402976415966E-2</v>
      </c>
      <c r="M16">
        <f t="shared" si="2"/>
        <v>374.96017395516554</v>
      </c>
      <c r="N16">
        <f t="shared" si="3"/>
        <v>0.88521782849462882</v>
      </c>
      <c r="O16">
        <f t="shared" si="4"/>
        <v>1.7315277655295196</v>
      </c>
      <c r="P16">
        <f t="shared" si="5"/>
        <v>30.8805972237102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32.278877258300781</v>
      </c>
      <c r="V16" s="1">
        <v>31.13038444519043</v>
      </c>
      <c r="W16" s="1">
        <v>31.937488555908203</v>
      </c>
      <c r="X16" s="1">
        <v>410.53814697265625</v>
      </c>
      <c r="Y16" s="1">
        <v>408.45388793945313</v>
      </c>
      <c r="Z16" s="1">
        <v>25.880134582519531</v>
      </c>
      <c r="AA16" s="1">
        <v>27.597274780273438</v>
      </c>
      <c r="AB16" s="1">
        <v>53.147388458251953</v>
      </c>
      <c r="AC16" s="1">
        <v>56.673702239990234</v>
      </c>
      <c r="AD16" s="1">
        <v>300.77505493164063</v>
      </c>
      <c r="AE16" s="1">
        <v>17.883651733398438</v>
      </c>
      <c r="AF16" s="1">
        <v>2.0528951659798622E-2</v>
      </c>
      <c r="AG16" s="1">
        <v>99.619537353515625</v>
      </c>
      <c r="AH16" s="1">
        <v>-4.8591737747192383</v>
      </c>
      <c r="AI16" s="1">
        <v>-0.40242904424667358</v>
      </c>
      <c r="AJ16" s="1">
        <v>0.38649633526802063</v>
      </c>
      <c r="AK16" s="1">
        <v>8.1236399710178375E-3</v>
      </c>
      <c r="AL16" s="1">
        <v>0.41696065664291382</v>
      </c>
      <c r="AM16" s="1">
        <v>7.3979129083454609E-3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0.50129175821940097</v>
      </c>
      <c r="AW16">
        <f t="shared" si="9"/>
        <v>8.852178284946288E-4</v>
      </c>
      <c r="AX16">
        <f t="shared" si="10"/>
        <v>304.28038444519041</v>
      </c>
      <c r="AY16">
        <f t="shared" si="11"/>
        <v>305.42887725830076</v>
      </c>
      <c r="AZ16">
        <f t="shared" si="12"/>
        <v>2.8613842133868275</v>
      </c>
      <c r="BA16">
        <f t="shared" si="13"/>
        <v>-0.24978722148022806</v>
      </c>
      <c r="BB16">
        <f t="shared" si="14"/>
        <v>4.480755511358204</v>
      </c>
      <c r="BC16">
        <f t="shared" si="15"/>
        <v>44.978682198227212</v>
      </c>
      <c r="BD16">
        <f t="shared" si="16"/>
        <v>17.381407417953774</v>
      </c>
      <c r="BE16">
        <f t="shared" si="17"/>
        <v>31.13038444519043</v>
      </c>
      <c r="BF16">
        <f t="shared" si="18"/>
        <v>4.5450255984387962</v>
      </c>
      <c r="BG16">
        <f t="shared" si="19"/>
        <v>4.9080896757228501E-2</v>
      </c>
      <c r="BH16">
        <f t="shared" si="20"/>
        <v>2.7492277458286845</v>
      </c>
      <c r="BI16">
        <f t="shared" si="21"/>
        <v>1.7957978526101117</v>
      </c>
      <c r="BJ16">
        <f t="shared" si="22"/>
        <v>3.0751957201329134E-2</v>
      </c>
      <c r="BK16">
        <f t="shared" si="23"/>
        <v>37.353359055407331</v>
      </c>
      <c r="BL16">
        <f t="shared" si="24"/>
        <v>0.917998787688728</v>
      </c>
      <c r="BM16">
        <f t="shared" si="25"/>
        <v>60.594227635133734</v>
      </c>
      <c r="BN16">
        <f t="shared" si="26"/>
        <v>408.12910303633964</v>
      </c>
      <c r="BO16">
        <f t="shared" si="27"/>
        <v>1.0144113502491916E-3</v>
      </c>
    </row>
    <row r="17" spans="1:67" x14ac:dyDescent="0.25">
      <c r="A17" s="1">
        <v>5</v>
      </c>
      <c r="B17" s="1" t="s">
        <v>92</v>
      </c>
      <c r="C17" s="1" t="s">
        <v>80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128.50000108405948</v>
      </c>
      <c r="J17" s="1">
        <v>1</v>
      </c>
      <c r="K17">
        <f t="shared" si="0"/>
        <v>0.405343848238089</v>
      </c>
      <c r="L17">
        <f t="shared" si="1"/>
        <v>4.7193595731384132E-2</v>
      </c>
      <c r="M17">
        <f t="shared" si="2"/>
        <v>383.95561819821268</v>
      </c>
      <c r="N17">
        <f t="shared" si="3"/>
        <v>0.84289803004219432</v>
      </c>
      <c r="O17">
        <f t="shared" si="4"/>
        <v>1.7432496235608994</v>
      </c>
      <c r="P17">
        <f t="shared" si="5"/>
        <v>30.892901109918288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32.281532287597656</v>
      </c>
      <c r="V17" s="1">
        <v>31.119861602783203</v>
      </c>
      <c r="W17" s="1">
        <v>31.938694000244141</v>
      </c>
      <c r="X17" s="1">
        <v>410.88754272460938</v>
      </c>
      <c r="Y17" s="1">
        <v>409.390380859375</v>
      </c>
      <c r="Z17" s="1">
        <v>25.875431060791016</v>
      </c>
      <c r="AA17" s="1">
        <v>27.510835647583008</v>
      </c>
      <c r="AB17" s="1">
        <v>53.130462646484375</v>
      </c>
      <c r="AC17" s="1">
        <v>56.488468170166016</v>
      </c>
      <c r="AD17" s="1">
        <v>300.73629760742188</v>
      </c>
      <c r="AE17" s="1">
        <v>17.872781753540039</v>
      </c>
      <c r="AF17" s="1">
        <v>8.3256572484970093E-2</v>
      </c>
      <c r="AG17" s="1">
        <v>99.620857238769531</v>
      </c>
      <c r="AH17" s="1">
        <v>-4.8591737747192383</v>
      </c>
      <c r="AI17" s="1">
        <v>-0.40242904424667358</v>
      </c>
      <c r="AJ17" s="1">
        <v>0.38649633526802063</v>
      </c>
      <c r="AK17" s="1">
        <v>8.1236399710178375E-3</v>
      </c>
      <c r="AL17" s="1">
        <v>0.41696065664291382</v>
      </c>
      <c r="AM17" s="1">
        <v>7.3979129083454609E-3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0.50122716267903633</v>
      </c>
      <c r="AW17">
        <f t="shared" si="9"/>
        <v>8.4289803004219434E-4</v>
      </c>
      <c r="AX17">
        <f t="shared" si="10"/>
        <v>304.26986160278318</v>
      </c>
      <c r="AY17">
        <f t="shared" si="11"/>
        <v>305.43153228759763</v>
      </c>
      <c r="AZ17">
        <f t="shared" si="12"/>
        <v>2.8596450166483578</v>
      </c>
      <c r="BA17">
        <f t="shared" si="13"/>
        <v>-0.22696049286491454</v>
      </c>
      <c r="BB17">
        <f t="shared" si="14"/>
        <v>4.483902654128018</v>
      </c>
      <c r="BC17">
        <f t="shared" si="15"/>
        <v>45.009677475280888</v>
      </c>
      <c r="BD17">
        <f t="shared" si="16"/>
        <v>17.498841827697881</v>
      </c>
      <c r="BE17">
        <f t="shared" si="17"/>
        <v>31.119861602783203</v>
      </c>
      <c r="BF17">
        <f t="shared" si="18"/>
        <v>4.5423019667228308</v>
      </c>
      <c r="BG17">
        <f t="shared" si="19"/>
        <v>4.642217691984294E-2</v>
      </c>
      <c r="BH17">
        <f t="shared" si="20"/>
        <v>2.7406530305671186</v>
      </c>
      <c r="BI17">
        <f t="shared" si="21"/>
        <v>1.8016489361557122</v>
      </c>
      <c r="BJ17">
        <f t="shared" si="22"/>
        <v>2.908219541758578E-2</v>
      </c>
      <c r="BK17">
        <f t="shared" si="23"/>
        <v>38.249987826547645</v>
      </c>
      <c r="BL17">
        <f t="shared" si="24"/>
        <v>0.9378716163096682</v>
      </c>
      <c r="BM17">
        <f t="shared" si="25"/>
        <v>60.318683710477941</v>
      </c>
      <c r="BN17">
        <f t="shared" si="26"/>
        <v>409.19769980701938</v>
      </c>
      <c r="BO17">
        <f t="shared" si="27"/>
        <v>5.9750598274115345E-4</v>
      </c>
    </row>
    <row r="18" spans="1:67" x14ac:dyDescent="0.25">
      <c r="A18" s="1">
        <v>6</v>
      </c>
      <c r="B18" s="1" t="s">
        <v>93</v>
      </c>
      <c r="C18" s="1" t="s">
        <v>80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134.0000009611249</v>
      </c>
      <c r="J18" s="1">
        <v>1</v>
      </c>
      <c r="K18">
        <f t="shared" si="0"/>
        <v>1.7128512310760267</v>
      </c>
      <c r="L18">
        <f t="shared" si="1"/>
        <v>4.4657987853256725E-2</v>
      </c>
      <c r="M18">
        <f t="shared" si="2"/>
        <v>337.22076202834836</v>
      </c>
      <c r="N18">
        <f t="shared" si="3"/>
        <v>0.80253149666385304</v>
      </c>
      <c r="O18">
        <f t="shared" si="4"/>
        <v>1.7525276901265032</v>
      </c>
      <c r="P18">
        <f t="shared" si="5"/>
        <v>30.897126547617912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32.276641845703125</v>
      </c>
      <c r="V18" s="1">
        <v>31.102304458618164</v>
      </c>
      <c r="W18" s="1">
        <v>31.922111511230469</v>
      </c>
      <c r="X18" s="1">
        <v>414.38040161132813</v>
      </c>
      <c r="Y18" s="1">
        <v>410.30633544921875</v>
      </c>
      <c r="Z18" s="1">
        <v>25.871427536010742</v>
      </c>
      <c r="AA18" s="1">
        <v>27.428565979003906</v>
      </c>
      <c r="AB18" s="1">
        <v>53.13690185546875</v>
      </c>
      <c r="AC18" s="1">
        <v>56.3350830078125</v>
      </c>
      <c r="AD18" s="1">
        <v>300.75137329101563</v>
      </c>
      <c r="AE18" s="1">
        <v>17.867708206176758</v>
      </c>
      <c r="AF18" s="1">
        <v>9.5803342759609222E-2</v>
      </c>
      <c r="AG18" s="1">
        <v>99.620819091796875</v>
      </c>
      <c r="AH18" s="1">
        <v>-4.8591737747192383</v>
      </c>
      <c r="AI18" s="1">
        <v>-0.40242904424667358</v>
      </c>
      <c r="AJ18" s="1">
        <v>0.38649633526802063</v>
      </c>
      <c r="AK18" s="1">
        <v>8.1236399710178375E-3</v>
      </c>
      <c r="AL18" s="1">
        <v>0.41696065664291382</v>
      </c>
      <c r="AM18" s="1">
        <v>7.3979129083454609E-3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0.50125228881835926</v>
      </c>
      <c r="AW18">
        <f t="shared" si="9"/>
        <v>8.0253149666385305E-4</v>
      </c>
      <c r="AX18">
        <f t="shared" si="10"/>
        <v>304.25230445861814</v>
      </c>
      <c r="AY18">
        <f t="shared" si="11"/>
        <v>305.4266418457031</v>
      </c>
      <c r="AZ18">
        <f t="shared" si="12"/>
        <v>2.8588332490883772</v>
      </c>
      <c r="BA18">
        <f t="shared" si="13"/>
        <v>-0.20517791100025309</v>
      </c>
      <c r="BB18">
        <f t="shared" si="14"/>
        <v>4.4849838994682658</v>
      </c>
      <c r="BC18">
        <f t="shared" si="15"/>
        <v>45.020548318675438</v>
      </c>
      <c r="BD18">
        <f t="shared" si="16"/>
        <v>17.591982339671532</v>
      </c>
      <c r="BE18">
        <f t="shared" si="17"/>
        <v>31.102304458618164</v>
      </c>
      <c r="BF18">
        <f t="shared" si="18"/>
        <v>4.5377608082611403</v>
      </c>
      <c r="BG18">
        <f t="shared" si="19"/>
        <v>4.3966628300608622E-2</v>
      </c>
      <c r="BH18">
        <f t="shared" si="20"/>
        <v>2.7324562093417626</v>
      </c>
      <c r="BI18">
        <f t="shared" si="21"/>
        <v>1.8053045989193777</v>
      </c>
      <c r="BJ18">
        <f t="shared" si="22"/>
        <v>2.7540431812073246E-2</v>
      </c>
      <c r="BK18">
        <f t="shared" si="23"/>
        <v>33.594208528023977</v>
      </c>
      <c r="BL18">
        <f t="shared" si="24"/>
        <v>0.82187559121929332</v>
      </c>
      <c r="BM18">
        <f t="shared" si="25"/>
        <v>60.083527514805667</v>
      </c>
      <c r="BN18">
        <f t="shared" si="26"/>
        <v>409.49212800739639</v>
      </c>
      <c r="BO18">
        <f t="shared" si="27"/>
        <v>2.513214223968338E-3</v>
      </c>
    </row>
    <row r="19" spans="1:67" x14ac:dyDescent="0.25">
      <c r="A19" s="1">
        <v>7</v>
      </c>
      <c r="B19" s="1" t="s">
        <v>94</v>
      </c>
      <c r="C19" s="1" t="s">
        <v>80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139.00000084936619</v>
      </c>
      <c r="J19" s="1">
        <v>1</v>
      </c>
      <c r="K19">
        <f t="shared" si="0"/>
        <v>2.9493129086180967</v>
      </c>
      <c r="L19">
        <f t="shared" si="1"/>
        <v>4.3385833307232918E-2</v>
      </c>
      <c r="M19">
        <f t="shared" si="2"/>
        <v>291.97268778823849</v>
      </c>
      <c r="N19">
        <f t="shared" si="3"/>
        <v>0.78260309008162643</v>
      </c>
      <c r="O19">
        <f t="shared" si="4"/>
        <v>1.7583873078498855</v>
      </c>
      <c r="P19">
        <f t="shared" si="5"/>
        <v>30.89785925138743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32.269912719726563</v>
      </c>
      <c r="V19" s="1">
        <v>31.092716217041016</v>
      </c>
      <c r="W19" s="1">
        <v>31.9150390625</v>
      </c>
      <c r="X19" s="1">
        <v>418.98724365234375</v>
      </c>
      <c r="Y19" s="1">
        <v>412.45968627929688</v>
      </c>
      <c r="Z19" s="1">
        <v>25.853252410888672</v>
      </c>
      <c r="AA19" s="1">
        <v>27.371742248535156</v>
      </c>
      <c r="AB19" s="1">
        <v>53.119541168212891</v>
      </c>
      <c r="AC19" s="1">
        <v>56.239513397216797</v>
      </c>
      <c r="AD19" s="1">
        <v>300.76535034179688</v>
      </c>
      <c r="AE19" s="1">
        <v>17.886550903320313</v>
      </c>
      <c r="AF19" s="1">
        <v>0.15739153325557709</v>
      </c>
      <c r="AG19" s="1">
        <v>99.620407104492188</v>
      </c>
      <c r="AH19" s="1">
        <v>-4.8591737747192383</v>
      </c>
      <c r="AI19" s="1">
        <v>-0.40242904424667358</v>
      </c>
      <c r="AJ19" s="1">
        <v>0.38649633526802063</v>
      </c>
      <c r="AK19" s="1">
        <v>8.1236399710178375E-3</v>
      </c>
      <c r="AL19" s="1">
        <v>0.41696065664291382</v>
      </c>
      <c r="AM19" s="1">
        <v>7.3979129083454609E-3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0.50127558390299465</v>
      </c>
      <c r="AW19">
        <f t="shared" si="9"/>
        <v>7.8260309008162639E-4</v>
      </c>
      <c r="AX19">
        <f t="shared" si="10"/>
        <v>304.24271621704099</v>
      </c>
      <c r="AY19">
        <f t="shared" si="11"/>
        <v>305.41991271972654</v>
      </c>
      <c r="AZ19">
        <f t="shared" si="12"/>
        <v>2.8618480805639592</v>
      </c>
      <c r="BA19">
        <f t="shared" si="13"/>
        <v>-0.19485696565358426</v>
      </c>
      <c r="BB19">
        <f t="shared" si="14"/>
        <v>4.4851714138081862</v>
      </c>
      <c r="BC19">
        <f t="shared" si="15"/>
        <v>45.022616792799035</v>
      </c>
      <c r="BD19">
        <f t="shared" si="16"/>
        <v>17.650874544263878</v>
      </c>
      <c r="BE19">
        <f t="shared" si="17"/>
        <v>31.092716217041016</v>
      </c>
      <c r="BF19">
        <f t="shared" si="18"/>
        <v>4.5352824776770548</v>
      </c>
      <c r="BG19">
        <f t="shared" si="19"/>
        <v>4.2733013803082906E-2</v>
      </c>
      <c r="BH19">
        <f t="shared" si="20"/>
        <v>2.7267841059583007</v>
      </c>
      <c r="BI19">
        <f t="shared" si="21"/>
        <v>1.8084983717187542</v>
      </c>
      <c r="BJ19">
        <f t="shared" si="22"/>
        <v>2.6766028080671505E-2</v>
      </c>
      <c r="BK19">
        <f t="shared" si="23"/>
        <v>29.086438020857113</v>
      </c>
      <c r="BL19">
        <f t="shared" si="24"/>
        <v>0.7078817579047697</v>
      </c>
      <c r="BM19">
        <f t="shared" si="25"/>
        <v>59.935208987547597</v>
      </c>
      <c r="BN19">
        <f t="shared" si="26"/>
        <v>411.05772417371981</v>
      </c>
      <c r="BO19">
        <f t="shared" si="27"/>
        <v>4.3003129524697252E-3</v>
      </c>
    </row>
    <row r="20" spans="1:67" x14ac:dyDescent="0.25">
      <c r="A20" s="1">
        <v>8</v>
      </c>
      <c r="B20" s="1" t="s">
        <v>95</v>
      </c>
      <c r="C20" s="1" t="s">
        <v>80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144.00000073760748</v>
      </c>
      <c r="J20" s="1">
        <v>1</v>
      </c>
      <c r="K20">
        <f t="shared" si="0"/>
        <v>1.7405692045587857</v>
      </c>
      <c r="L20">
        <f t="shared" si="1"/>
        <v>4.2092784109331823E-2</v>
      </c>
      <c r="M20">
        <f t="shared" si="2"/>
        <v>337.15239106034255</v>
      </c>
      <c r="N20">
        <f t="shared" si="3"/>
        <v>0.761799845565726</v>
      </c>
      <c r="O20">
        <f t="shared" si="4"/>
        <v>1.763515562534705</v>
      </c>
      <c r="P20">
        <f t="shared" si="5"/>
        <v>30.898577986650679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32.263526916503906</v>
      </c>
      <c r="V20" s="1">
        <v>31.082651138305664</v>
      </c>
      <c r="W20" s="1">
        <v>31.916929244995117</v>
      </c>
      <c r="X20" s="1">
        <v>419.28790283203125</v>
      </c>
      <c r="Y20" s="1">
        <v>415.1842041015625</v>
      </c>
      <c r="Z20" s="1">
        <v>25.843189239501953</v>
      </c>
      <c r="AA20" s="1">
        <v>27.321554183959961</v>
      </c>
      <c r="AB20" s="1">
        <v>53.119102478027344</v>
      </c>
      <c r="AC20" s="1">
        <v>56.157791137695313</v>
      </c>
      <c r="AD20" s="1">
        <v>300.73208618164063</v>
      </c>
      <c r="AE20" s="1">
        <v>17.858285903930664</v>
      </c>
      <c r="AF20" s="1">
        <v>3.5355333238840103E-2</v>
      </c>
      <c r="AG20" s="1">
        <v>99.6224365234375</v>
      </c>
      <c r="AH20" s="1">
        <v>-4.8591737747192383</v>
      </c>
      <c r="AI20" s="1">
        <v>-0.40242904424667358</v>
      </c>
      <c r="AJ20" s="1">
        <v>0.38649633526802063</v>
      </c>
      <c r="AK20" s="1">
        <v>8.1236399710178375E-3</v>
      </c>
      <c r="AL20" s="1">
        <v>0.41696065664291382</v>
      </c>
      <c r="AM20" s="1">
        <v>7.3979129083454609E-3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0.50122014363606759</v>
      </c>
      <c r="AW20">
        <f t="shared" si="9"/>
        <v>7.6179984556572601E-4</v>
      </c>
      <c r="AX20">
        <f t="shared" si="10"/>
        <v>304.23265113830564</v>
      </c>
      <c r="AY20">
        <f t="shared" si="11"/>
        <v>305.41352691650388</v>
      </c>
      <c r="AZ20">
        <f t="shared" si="12"/>
        <v>2.857325680762699</v>
      </c>
      <c r="BA20">
        <f t="shared" si="13"/>
        <v>-0.18407315165498572</v>
      </c>
      <c r="BB20">
        <f t="shared" si="14"/>
        <v>4.4853553599479143</v>
      </c>
      <c r="BC20">
        <f t="shared" si="15"/>
        <v>45.023546065274914</v>
      </c>
      <c r="BD20">
        <f t="shared" si="16"/>
        <v>17.701991881314953</v>
      </c>
      <c r="BE20">
        <f t="shared" si="17"/>
        <v>31.082651138305664</v>
      </c>
      <c r="BF20">
        <f t="shared" si="18"/>
        <v>4.5326821645278139</v>
      </c>
      <c r="BG20">
        <f t="shared" si="19"/>
        <v>4.1478021648066209E-2</v>
      </c>
      <c r="BH20">
        <f t="shared" si="20"/>
        <v>2.7218397974132094</v>
      </c>
      <c r="BI20">
        <f t="shared" si="21"/>
        <v>1.8108423671146046</v>
      </c>
      <c r="BJ20">
        <f t="shared" si="22"/>
        <v>2.5978303932164899E-2</v>
      </c>
      <c r="BK20">
        <f t="shared" si="23"/>
        <v>33.587942677134151</v>
      </c>
      <c r="BL20">
        <f t="shared" si="24"/>
        <v>0.8120549571242075</v>
      </c>
      <c r="BM20">
        <f t="shared" si="25"/>
        <v>59.803010236343169</v>
      </c>
      <c r="BN20">
        <f t="shared" si="26"/>
        <v>414.35682086264086</v>
      </c>
      <c r="BO20">
        <f t="shared" si="27"/>
        <v>2.5121169175057207E-3</v>
      </c>
    </row>
    <row r="21" spans="1:67" x14ac:dyDescent="0.25">
      <c r="A21" s="1">
        <v>9</v>
      </c>
      <c r="B21" s="1" t="s">
        <v>96</v>
      </c>
      <c r="C21" s="1" t="s">
        <v>80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149.5000006146729</v>
      </c>
      <c r="J21" s="1">
        <v>1</v>
      </c>
      <c r="K21">
        <f t="shared" si="0"/>
        <v>0.83981266382383946</v>
      </c>
      <c r="L21">
        <f t="shared" si="1"/>
        <v>4.0631179605442991E-2</v>
      </c>
      <c r="M21">
        <f t="shared" si="2"/>
        <v>372.12827530461914</v>
      </c>
      <c r="N21">
        <f t="shared" si="3"/>
        <v>0.73754408683173944</v>
      </c>
      <c r="O21">
        <f t="shared" si="4"/>
        <v>1.7679315335775612</v>
      </c>
      <c r="P21">
        <f t="shared" si="5"/>
        <v>30.898880339386047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32.258243560791016</v>
      </c>
      <c r="V21" s="1">
        <v>31.069673538208008</v>
      </c>
      <c r="W21" s="1">
        <v>31.919504165649414</v>
      </c>
      <c r="X21" s="1">
        <v>419.4964599609375</v>
      </c>
      <c r="Y21" s="1">
        <v>417.20700073242188</v>
      </c>
      <c r="Z21" s="1">
        <v>25.846553802490234</v>
      </c>
      <c r="AA21" s="1">
        <v>27.277914047241211</v>
      </c>
      <c r="AB21" s="1">
        <v>53.142051696777344</v>
      </c>
      <c r="AC21" s="1">
        <v>56.085014343261719</v>
      </c>
      <c r="AD21" s="1">
        <v>300.73159790039063</v>
      </c>
      <c r="AE21" s="1">
        <v>17.95684814453125</v>
      </c>
      <c r="AF21" s="1">
        <v>2.3950651288032532E-2</v>
      </c>
      <c r="AG21" s="1">
        <v>99.622764587402344</v>
      </c>
      <c r="AH21" s="1">
        <v>-4.8591737747192383</v>
      </c>
      <c r="AI21" s="1">
        <v>-0.40242904424667358</v>
      </c>
      <c r="AJ21" s="1">
        <v>0.38649633526802063</v>
      </c>
      <c r="AK21" s="1">
        <v>8.1236399710178375E-3</v>
      </c>
      <c r="AL21" s="1">
        <v>0.41696065664291382</v>
      </c>
      <c r="AM21" s="1">
        <v>7.3979129083454609E-3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0.50121932983398432</v>
      </c>
      <c r="AW21">
        <f t="shared" si="9"/>
        <v>7.3754408683173941E-4</v>
      </c>
      <c r="AX21">
        <f t="shared" si="10"/>
        <v>304.21967353820799</v>
      </c>
      <c r="AY21">
        <f t="shared" si="11"/>
        <v>305.40824356079099</v>
      </c>
      <c r="AZ21">
        <f t="shared" si="12"/>
        <v>2.8730956389063067</v>
      </c>
      <c r="BA21">
        <f t="shared" si="13"/>
        <v>-0.170793198821963</v>
      </c>
      <c r="BB21">
        <f t="shared" si="14"/>
        <v>4.4854327431412679</v>
      </c>
      <c r="BC21">
        <f t="shared" si="15"/>
        <v>45.024174562090664</v>
      </c>
      <c r="BD21">
        <f t="shared" si="16"/>
        <v>17.746260514849453</v>
      </c>
      <c r="BE21">
        <f t="shared" si="17"/>
        <v>31.069673538208008</v>
      </c>
      <c r="BF21">
        <f t="shared" si="18"/>
        <v>4.5293313180893078</v>
      </c>
      <c r="BG21">
        <f t="shared" si="19"/>
        <v>4.005807856123831E-2</v>
      </c>
      <c r="BH21">
        <f t="shared" si="20"/>
        <v>2.7175012095637068</v>
      </c>
      <c r="BI21">
        <f t="shared" si="21"/>
        <v>1.811830108525601</v>
      </c>
      <c r="BJ21">
        <f t="shared" si="22"/>
        <v>2.5087165525996838E-2</v>
      </c>
      <c r="BK21">
        <f t="shared" si="23"/>
        <v>37.072447566988124</v>
      </c>
      <c r="BL21">
        <f t="shared" si="24"/>
        <v>0.89195117687702885</v>
      </c>
      <c r="BM21">
        <f t="shared" si="25"/>
        <v>59.683502569382071</v>
      </c>
      <c r="BN21">
        <f t="shared" si="26"/>
        <v>416.80779401311298</v>
      </c>
      <c r="BO21">
        <f t="shared" si="27"/>
        <v>1.2025437623547134E-3</v>
      </c>
    </row>
    <row r="22" spans="1:67" x14ac:dyDescent="0.25">
      <c r="A22" s="1">
        <v>10</v>
      </c>
      <c r="B22" s="1" t="s">
        <v>97</v>
      </c>
      <c r="C22" s="1" t="s">
        <v>80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154.50000050291419</v>
      </c>
      <c r="J22" s="1">
        <v>1</v>
      </c>
      <c r="K22">
        <f t="shared" si="0"/>
        <v>0.65958980909149978</v>
      </c>
      <c r="L22">
        <f t="shared" si="1"/>
        <v>3.9700524048174431E-2</v>
      </c>
      <c r="M22">
        <f t="shared" si="2"/>
        <v>379.67978281118786</v>
      </c>
      <c r="N22">
        <f t="shared" si="3"/>
        <v>0.72187144815725868</v>
      </c>
      <c r="O22">
        <f t="shared" si="4"/>
        <v>1.7703863866264622</v>
      </c>
      <c r="P22">
        <f t="shared" si="5"/>
        <v>30.89686844182458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32.253532409667969</v>
      </c>
      <c r="V22" s="1">
        <v>31.059242248535156</v>
      </c>
      <c r="W22" s="1">
        <v>31.918088912963867</v>
      </c>
      <c r="X22" s="1">
        <v>420.24588012695313</v>
      </c>
      <c r="Y22" s="1">
        <v>418.32760620117188</v>
      </c>
      <c r="Z22" s="1">
        <v>25.847251892089844</v>
      </c>
      <c r="AA22" s="1">
        <v>27.248104095458984</v>
      </c>
      <c r="AB22" s="1">
        <v>53.157634735107422</v>
      </c>
      <c r="AC22" s="1">
        <v>56.03863525390625</v>
      </c>
      <c r="AD22" s="1">
        <v>300.76055908203125</v>
      </c>
      <c r="AE22" s="1">
        <v>17.875680923461914</v>
      </c>
      <c r="AF22" s="1">
        <v>0.17221862077713013</v>
      </c>
      <c r="AG22" s="1">
        <v>99.622764587402344</v>
      </c>
      <c r="AH22" s="1">
        <v>-4.8591737747192383</v>
      </c>
      <c r="AI22" s="1">
        <v>-0.40242904424667358</v>
      </c>
      <c r="AJ22" s="1">
        <v>0.38649633526802063</v>
      </c>
      <c r="AK22" s="1">
        <v>8.1236399710178375E-3</v>
      </c>
      <c r="AL22" s="1">
        <v>0.41696065664291382</v>
      </c>
      <c r="AM22" s="1">
        <v>7.3979129083454609E-3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0.50126759847005198</v>
      </c>
      <c r="AW22">
        <f t="shared" si="9"/>
        <v>7.2187144815725871E-4</v>
      </c>
      <c r="AX22">
        <f t="shared" si="10"/>
        <v>304.20924224853513</v>
      </c>
      <c r="AY22">
        <f t="shared" si="11"/>
        <v>305.40353240966795</v>
      </c>
      <c r="AZ22">
        <f t="shared" si="12"/>
        <v>2.8601088838254896</v>
      </c>
      <c r="BA22">
        <f t="shared" si="13"/>
        <v>-0.1623738067105745</v>
      </c>
      <c r="BB22">
        <f t="shared" si="14"/>
        <v>4.4849178463814061</v>
      </c>
      <c r="BC22">
        <f t="shared" si="15"/>
        <v>45.019006097212241</v>
      </c>
      <c r="BD22">
        <f t="shared" si="16"/>
        <v>17.770902001753257</v>
      </c>
      <c r="BE22">
        <f t="shared" si="17"/>
        <v>31.059242248535156</v>
      </c>
      <c r="BF22">
        <f t="shared" si="18"/>
        <v>4.5266394992268966</v>
      </c>
      <c r="BG22">
        <f t="shared" si="19"/>
        <v>3.915319922107225E-2</v>
      </c>
      <c r="BH22">
        <f t="shared" si="20"/>
        <v>2.7145314597549439</v>
      </c>
      <c r="BI22">
        <f t="shared" si="21"/>
        <v>1.8121080394719526</v>
      </c>
      <c r="BJ22">
        <f t="shared" si="22"/>
        <v>2.451934160179272E-2</v>
      </c>
      <c r="BK22">
        <f t="shared" si="23"/>
        <v>37.824749621595018</v>
      </c>
      <c r="BL22">
        <f t="shared" si="24"/>
        <v>0.90761350000076624</v>
      </c>
      <c r="BM22">
        <f t="shared" si="25"/>
        <v>59.610570154179769</v>
      </c>
      <c r="BN22">
        <f t="shared" si="26"/>
        <v>418.01406879560562</v>
      </c>
      <c r="BO22">
        <f t="shared" si="27"/>
        <v>9.4060290126398317E-4</v>
      </c>
    </row>
    <row r="23" spans="1:67" x14ac:dyDescent="0.25">
      <c r="A23" s="1">
        <v>11</v>
      </c>
      <c r="B23" s="1" t="s">
        <v>98</v>
      </c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159.50000039115548</v>
      </c>
      <c r="J23" s="1">
        <v>1</v>
      </c>
      <c r="K23">
        <f t="shared" si="0"/>
        <v>0.43921777779933396</v>
      </c>
      <c r="L23">
        <f t="shared" si="1"/>
        <v>3.9535625496582509E-2</v>
      </c>
      <c r="M23">
        <f t="shared" si="2"/>
        <v>389.42310232581769</v>
      </c>
      <c r="N23">
        <f t="shared" si="3"/>
        <v>0.71882838232974666</v>
      </c>
      <c r="O23">
        <f t="shared" si="4"/>
        <v>1.7702393294445593</v>
      </c>
      <c r="P23">
        <f t="shared" si="5"/>
        <v>30.886998077659452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32.246448516845703</v>
      </c>
      <c r="V23" s="1">
        <v>31.047018051147461</v>
      </c>
      <c r="W23" s="1">
        <v>31.914831161499023</v>
      </c>
      <c r="X23" s="1">
        <v>420.79150390625</v>
      </c>
      <c r="Y23" s="1">
        <v>419.31369018554688</v>
      </c>
      <c r="Z23" s="1">
        <v>25.828685760498047</v>
      </c>
      <c r="AA23" s="1">
        <v>27.223945617675781</v>
      </c>
      <c r="AB23" s="1">
        <v>53.141269683837891</v>
      </c>
      <c r="AC23" s="1">
        <v>56.011951446533203</v>
      </c>
      <c r="AD23" s="1">
        <v>300.7005615234375</v>
      </c>
      <c r="AE23" s="1">
        <v>17.959747314453125</v>
      </c>
      <c r="AF23" s="1">
        <v>7.8695200383663177E-2</v>
      </c>
      <c r="AG23" s="1">
        <v>99.623809814453125</v>
      </c>
      <c r="AH23" s="1">
        <v>-4.8591737747192383</v>
      </c>
      <c r="AI23" s="1">
        <v>-0.40242904424667358</v>
      </c>
      <c r="AJ23" s="1">
        <v>0.38649633526802063</v>
      </c>
      <c r="AK23" s="1">
        <v>8.1236399710178375E-3</v>
      </c>
      <c r="AL23" s="1">
        <v>0.41696065664291382</v>
      </c>
      <c r="AM23" s="1">
        <v>7.3979129083454609E-3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0.50116760253906245</v>
      </c>
      <c r="AW23">
        <f t="shared" si="9"/>
        <v>7.1882838232974666E-4</v>
      </c>
      <c r="AX23">
        <f t="shared" si="10"/>
        <v>304.19701805114744</v>
      </c>
      <c r="AY23">
        <f t="shared" si="11"/>
        <v>305.39644851684568</v>
      </c>
      <c r="AZ23">
        <f t="shared" si="12"/>
        <v>2.8735595060834385</v>
      </c>
      <c r="BA23">
        <f t="shared" si="13"/>
        <v>-0.16001997348800689</v>
      </c>
      <c r="BB23">
        <f t="shared" si="14"/>
        <v>4.4823925100589062</v>
      </c>
      <c r="BC23">
        <f t="shared" si="15"/>
        <v>44.993185046900443</v>
      </c>
      <c r="BD23">
        <f t="shared" si="16"/>
        <v>17.769239429224662</v>
      </c>
      <c r="BE23">
        <f t="shared" si="17"/>
        <v>31.047018051147461</v>
      </c>
      <c r="BF23">
        <f t="shared" si="18"/>
        <v>4.5234867896190218</v>
      </c>
      <c r="BG23">
        <f t="shared" si="19"/>
        <v>3.8992806838099012E-2</v>
      </c>
      <c r="BH23">
        <f t="shared" si="20"/>
        <v>2.7121531806143468</v>
      </c>
      <c r="BI23">
        <f t="shared" si="21"/>
        <v>1.811333609004675</v>
      </c>
      <c r="BJ23">
        <f t="shared" si="22"/>
        <v>2.441869866763112E-2</v>
      </c>
      <c r="BK23">
        <f t="shared" si="23"/>
        <v>38.795813083461582</v>
      </c>
      <c r="BL23">
        <f t="shared" si="24"/>
        <v>0.92871544965178088</v>
      </c>
      <c r="BM23">
        <f t="shared" si="25"/>
        <v>59.589905638305886</v>
      </c>
      <c r="BN23">
        <f t="shared" si="26"/>
        <v>419.10490708939892</v>
      </c>
      <c r="BO23">
        <f t="shared" si="27"/>
        <v>6.2449628937763274E-4</v>
      </c>
    </row>
    <row r="24" spans="1:67" x14ac:dyDescent="0.25">
      <c r="A24" s="1">
        <v>12</v>
      </c>
      <c r="B24" s="1" t="s">
        <v>99</v>
      </c>
      <c r="C24" s="1" t="s">
        <v>80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165.0000002682209</v>
      </c>
      <c r="J24" s="1">
        <v>1</v>
      </c>
      <c r="K24">
        <f t="shared" si="0"/>
        <v>3.366840470771252E-2</v>
      </c>
      <c r="L24">
        <f t="shared" si="1"/>
        <v>3.8998408702561431E-2</v>
      </c>
      <c r="M24">
        <f t="shared" si="2"/>
        <v>406.59010250572805</v>
      </c>
      <c r="N24">
        <f t="shared" si="3"/>
        <v>0.70976716770705495</v>
      </c>
      <c r="O24">
        <f t="shared" si="4"/>
        <v>1.7717109062880976</v>
      </c>
      <c r="P24">
        <f t="shared" si="5"/>
        <v>30.881643001471065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32.239768981933594</v>
      </c>
      <c r="V24" s="1">
        <v>31.03679084777832</v>
      </c>
      <c r="W24" s="1">
        <v>31.915004730224609</v>
      </c>
      <c r="X24" s="1">
        <v>420.82894897460938</v>
      </c>
      <c r="Y24" s="1">
        <v>420.16671752929688</v>
      </c>
      <c r="Z24" s="1">
        <v>25.817716598510742</v>
      </c>
      <c r="AA24" s="1">
        <v>27.195428848266602</v>
      </c>
      <c r="AB24" s="1">
        <v>53.138748168945313</v>
      </c>
      <c r="AC24" s="1">
        <v>55.974395751953125</v>
      </c>
      <c r="AD24" s="1">
        <v>300.7005615234375</v>
      </c>
      <c r="AE24" s="1">
        <v>17.901044845581055</v>
      </c>
      <c r="AF24" s="1">
        <v>1.1404895223677158E-2</v>
      </c>
      <c r="AG24" s="1">
        <v>99.623802185058594</v>
      </c>
      <c r="AH24" s="1">
        <v>-4.8591737747192383</v>
      </c>
      <c r="AI24" s="1">
        <v>-0.40242904424667358</v>
      </c>
      <c r="AJ24" s="1">
        <v>0.38649633526802063</v>
      </c>
      <c r="AK24" s="1">
        <v>8.1236399710178375E-3</v>
      </c>
      <c r="AL24" s="1">
        <v>0.41696065664291382</v>
      </c>
      <c r="AM24" s="1">
        <v>7.3979129083454609E-3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0.50116760253906245</v>
      </c>
      <c r="AW24">
        <f t="shared" si="9"/>
        <v>7.0976716770705499E-4</v>
      </c>
      <c r="AX24">
        <f t="shared" si="10"/>
        <v>304.1867908477783</v>
      </c>
      <c r="AY24">
        <f t="shared" si="11"/>
        <v>305.38976898193357</v>
      </c>
      <c r="AZ24">
        <f t="shared" si="12"/>
        <v>2.8641671112738436</v>
      </c>
      <c r="BA24">
        <f t="shared" si="13"/>
        <v>-0.15514784630725634</v>
      </c>
      <c r="BB24">
        <f t="shared" si="14"/>
        <v>4.4810229302056452</v>
      </c>
      <c r="BC24">
        <f t="shared" si="15"/>
        <v>44.979440976181706</v>
      </c>
      <c r="BD24">
        <f t="shared" si="16"/>
        <v>17.784012127915105</v>
      </c>
      <c r="BE24">
        <f t="shared" si="17"/>
        <v>31.03679084777832</v>
      </c>
      <c r="BF24">
        <f t="shared" si="18"/>
        <v>4.5208505889038229</v>
      </c>
      <c r="BG24">
        <f t="shared" si="19"/>
        <v>3.8470143087998399E-2</v>
      </c>
      <c r="BH24">
        <f t="shared" si="20"/>
        <v>2.7093120239175477</v>
      </c>
      <c r="BI24">
        <f t="shared" si="21"/>
        <v>1.8115385649862752</v>
      </c>
      <c r="BJ24">
        <f t="shared" si="22"/>
        <v>2.4090749233833274E-2</v>
      </c>
      <c r="BK24">
        <f t="shared" si="23"/>
        <v>40.506051942433345</v>
      </c>
      <c r="BL24">
        <f t="shared" si="24"/>
        <v>0.96768755244726834</v>
      </c>
      <c r="BM24">
        <f t="shared" si="25"/>
        <v>59.537290031252574</v>
      </c>
      <c r="BN24">
        <f t="shared" si="26"/>
        <v>420.15071318217673</v>
      </c>
      <c r="BO24">
        <f t="shared" si="27"/>
        <v>4.770967924320791E-5</v>
      </c>
    </row>
    <row r="25" spans="1:67" x14ac:dyDescent="0.25">
      <c r="A25" s="1">
        <v>13</v>
      </c>
      <c r="B25" s="1" t="s">
        <v>100</v>
      </c>
      <c r="C25" s="1" t="s">
        <v>80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170.00000015646219</v>
      </c>
      <c r="J25" s="1">
        <v>1</v>
      </c>
      <c r="K25">
        <f t="shared" si="0"/>
        <v>-0.2570288625971624</v>
      </c>
      <c r="L25">
        <f t="shared" si="1"/>
        <v>3.8716844435682872E-2</v>
      </c>
      <c r="M25">
        <f t="shared" si="2"/>
        <v>419.13406245191715</v>
      </c>
      <c r="N25">
        <f t="shared" si="3"/>
        <v>0.70447953801067464</v>
      </c>
      <c r="O25">
        <f t="shared" si="4"/>
        <v>1.7711848277209246</v>
      </c>
      <c r="P25">
        <f t="shared" si="5"/>
        <v>30.873500982716756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32.236793518066406</v>
      </c>
      <c r="V25" s="1">
        <v>31.024892807006836</v>
      </c>
      <c r="W25" s="1">
        <v>31.919364929199219</v>
      </c>
      <c r="X25" s="1">
        <v>420.83538818359375</v>
      </c>
      <c r="Y25" s="1">
        <v>420.75680541992188</v>
      </c>
      <c r="Z25" s="1">
        <v>25.812078475952148</v>
      </c>
      <c r="AA25" s="1">
        <v>27.179460525512695</v>
      </c>
      <c r="AB25" s="1">
        <v>53.136768341064453</v>
      </c>
      <c r="AC25" s="1">
        <v>55.95166015625</v>
      </c>
      <c r="AD25" s="1">
        <v>300.72012329101563</v>
      </c>
      <c r="AE25" s="1">
        <v>17.853214263916016</v>
      </c>
      <c r="AF25" s="1">
        <v>2.7372432872653008E-2</v>
      </c>
      <c r="AG25" s="1">
        <v>99.625099182128906</v>
      </c>
      <c r="AH25" s="1">
        <v>-4.8591737747192383</v>
      </c>
      <c r="AI25" s="1">
        <v>-0.40242904424667358</v>
      </c>
      <c r="AJ25" s="1">
        <v>0.38649633526802063</v>
      </c>
      <c r="AK25" s="1">
        <v>8.1236399710178375E-3</v>
      </c>
      <c r="AL25" s="1">
        <v>0.41696065664291382</v>
      </c>
      <c r="AM25" s="1">
        <v>7.3979129083454609E-3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0.50120020548502597</v>
      </c>
      <c r="AW25">
        <f t="shared" si="9"/>
        <v>7.0447953801067468E-4</v>
      </c>
      <c r="AX25">
        <f t="shared" si="10"/>
        <v>304.17489280700681</v>
      </c>
      <c r="AY25">
        <f t="shared" si="11"/>
        <v>305.38679351806638</v>
      </c>
      <c r="AZ25">
        <f t="shared" si="12"/>
        <v>2.8565142183784928</v>
      </c>
      <c r="BA25">
        <f t="shared" si="13"/>
        <v>-0.15139182429007988</v>
      </c>
      <c r="BB25">
        <f t="shared" si="14"/>
        <v>4.4789412782918845</v>
      </c>
      <c r="BC25">
        <f t="shared" si="15"/>
        <v>44.957960544699084</v>
      </c>
      <c r="BD25">
        <f t="shared" si="16"/>
        <v>17.778500019186389</v>
      </c>
      <c r="BE25">
        <f t="shared" si="17"/>
        <v>31.024892807006836</v>
      </c>
      <c r="BF25">
        <f t="shared" si="18"/>
        <v>4.5177853911571226</v>
      </c>
      <c r="BG25">
        <f t="shared" si="19"/>
        <v>3.8196128399100977E-2</v>
      </c>
      <c r="BH25">
        <f t="shared" si="20"/>
        <v>2.7077564505709599</v>
      </c>
      <c r="BI25">
        <f t="shared" si="21"/>
        <v>1.8100289405861627</v>
      </c>
      <c r="BJ25">
        <f t="shared" si="22"/>
        <v>2.3918823533360327E-2</v>
      </c>
      <c r="BK25">
        <f t="shared" si="23"/>
        <v>41.756272542380863</v>
      </c>
      <c r="BL25">
        <f t="shared" si="24"/>
        <v>0.99614327576618711</v>
      </c>
      <c r="BM25">
        <f t="shared" si="25"/>
        <v>59.527332605684705</v>
      </c>
      <c r="BN25">
        <f t="shared" si="26"/>
        <v>420.87898463134019</v>
      </c>
      <c r="BO25">
        <f t="shared" si="27"/>
        <v>-3.6353068582134208E-4</v>
      </c>
    </row>
    <row r="26" spans="1:67" x14ac:dyDescent="0.25">
      <c r="A26" s="1">
        <v>14</v>
      </c>
      <c r="B26" s="1" t="s">
        <v>101</v>
      </c>
      <c r="C26" s="1" t="s">
        <v>80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175.00000004470348</v>
      </c>
      <c r="J26" s="1">
        <v>1</v>
      </c>
      <c r="K26">
        <f t="shared" si="0"/>
        <v>-0.70624692522582333</v>
      </c>
      <c r="L26">
        <f t="shared" si="1"/>
        <v>3.8412431618358389E-2</v>
      </c>
      <c r="M26">
        <f t="shared" si="2"/>
        <v>438.14467031205976</v>
      </c>
      <c r="N26">
        <f t="shared" si="3"/>
        <v>0.69921230226039388</v>
      </c>
      <c r="O26">
        <f t="shared" si="4"/>
        <v>1.7717447615482764</v>
      </c>
      <c r="P26">
        <f t="shared" si="5"/>
        <v>30.866730280953533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32.231334686279297</v>
      </c>
      <c r="V26" s="1">
        <v>31.014923095703125</v>
      </c>
      <c r="W26" s="1">
        <v>31.920537948608398</v>
      </c>
      <c r="X26" s="1">
        <v>420.22140502929688</v>
      </c>
      <c r="Y26" s="1">
        <v>421.04312133789063</v>
      </c>
      <c r="Z26" s="1">
        <v>25.798974990844727</v>
      </c>
      <c r="AA26" s="1">
        <v>27.156152725219727</v>
      </c>
      <c r="AB26" s="1">
        <v>53.126800537109375</v>
      </c>
      <c r="AC26" s="1">
        <v>55.921581268310547</v>
      </c>
      <c r="AD26" s="1">
        <v>300.72305297851563</v>
      </c>
      <c r="AE26" s="1">
        <v>17.838720321655273</v>
      </c>
      <c r="AF26" s="1">
        <v>9.123925119638443E-2</v>
      </c>
      <c r="AG26" s="1">
        <v>99.626266479492188</v>
      </c>
      <c r="AH26" s="1">
        <v>-4.8591737747192383</v>
      </c>
      <c r="AI26" s="1">
        <v>-0.40242904424667358</v>
      </c>
      <c r="AJ26" s="1">
        <v>0.38649633526802063</v>
      </c>
      <c r="AK26" s="1">
        <v>8.1236399710178375E-3</v>
      </c>
      <c r="AL26" s="1">
        <v>0.41696065664291382</v>
      </c>
      <c r="AM26" s="1">
        <v>7.3979129083454609E-3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0.50120508829752597</v>
      </c>
      <c r="AW26">
        <f t="shared" si="9"/>
        <v>6.9921230226039385E-4</v>
      </c>
      <c r="AX26">
        <f t="shared" si="10"/>
        <v>304.1649230957031</v>
      </c>
      <c r="AY26">
        <f t="shared" si="11"/>
        <v>305.38133468627927</v>
      </c>
      <c r="AZ26">
        <f t="shared" si="12"/>
        <v>2.8541951876686085</v>
      </c>
      <c r="BA26">
        <f t="shared" si="13"/>
        <v>-0.14819281474959203</v>
      </c>
      <c r="BB26">
        <f t="shared" si="14"/>
        <v>4.4772108695088049</v>
      </c>
      <c r="BC26">
        <f t="shared" si="15"/>
        <v>44.940064781313744</v>
      </c>
      <c r="BD26">
        <f t="shared" si="16"/>
        <v>17.783912056094017</v>
      </c>
      <c r="BE26">
        <f t="shared" si="17"/>
        <v>31.014923095703125</v>
      </c>
      <c r="BF26">
        <f t="shared" si="18"/>
        <v>4.5152183676641791</v>
      </c>
      <c r="BG26">
        <f t="shared" si="19"/>
        <v>3.7899817487903456E-2</v>
      </c>
      <c r="BH26">
        <f t="shared" si="20"/>
        <v>2.7054661079605284</v>
      </c>
      <c r="BI26">
        <f t="shared" si="21"/>
        <v>1.8097522597036506</v>
      </c>
      <c r="BJ26">
        <f t="shared" si="22"/>
        <v>2.3732913837341413E-2</v>
      </c>
      <c r="BK26">
        <f t="shared" si="23"/>
        <v>43.650717681078518</v>
      </c>
      <c r="BL26">
        <f t="shared" si="24"/>
        <v>1.0406170962247949</v>
      </c>
      <c r="BM26">
        <f t="shared" si="25"/>
        <v>59.495472847235341</v>
      </c>
      <c r="BN26">
        <f t="shared" si="26"/>
        <v>421.37883730192203</v>
      </c>
      <c r="BO26">
        <f t="shared" si="27"/>
        <v>-9.9716670709568069E-4</v>
      </c>
    </row>
    <row r="27" spans="1:67" x14ac:dyDescent="0.25">
      <c r="A27" s="1">
        <v>15</v>
      </c>
      <c r="B27" s="1" t="s">
        <v>102</v>
      </c>
      <c r="C27" s="1" t="s">
        <v>80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180.4999999217689</v>
      </c>
      <c r="J27" s="1">
        <v>1</v>
      </c>
      <c r="K27">
        <f t="shared" si="0"/>
        <v>-0.75189560517884912</v>
      </c>
      <c r="L27">
        <f t="shared" si="1"/>
        <v>3.7620400246188825E-2</v>
      </c>
      <c r="M27">
        <f t="shared" si="2"/>
        <v>440.55612029139087</v>
      </c>
      <c r="N27">
        <f t="shared" si="3"/>
        <v>0.6855284648833404</v>
      </c>
      <c r="O27">
        <f t="shared" si="4"/>
        <v>1.7731667295684228</v>
      </c>
      <c r="P27">
        <f t="shared" si="5"/>
        <v>30.861890429730515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32.226139068603516</v>
      </c>
      <c r="V27" s="1">
        <v>31.002218246459961</v>
      </c>
      <c r="W27" s="1">
        <v>31.919628143310547</v>
      </c>
      <c r="X27" s="1">
        <v>419.99142456054688</v>
      </c>
      <c r="Y27" s="1">
        <v>420.916015625</v>
      </c>
      <c r="Z27" s="1">
        <v>25.798973083496094</v>
      </c>
      <c r="AA27" s="1">
        <v>27.129810333251953</v>
      </c>
      <c r="AB27" s="1">
        <v>53.1417236328125</v>
      </c>
      <c r="AC27" s="1">
        <v>55.883029937744141</v>
      </c>
      <c r="AD27" s="1">
        <v>300.68148803710938</v>
      </c>
      <c r="AE27" s="1">
        <v>17.863359451293945</v>
      </c>
      <c r="AF27" s="1">
        <v>2.052881196141243E-2</v>
      </c>
      <c r="AG27" s="1">
        <v>99.625007629394531</v>
      </c>
      <c r="AH27" s="1">
        <v>-4.8591737747192383</v>
      </c>
      <c r="AI27" s="1">
        <v>-0.40242904424667358</v>
      </c>
      <c r="AJ27" s="1">
        <v>0.38649633526802063</v>
      </c>
      <c r="AK27" s="1">
        <v>8.1236399710178375E-3</v>
      </c>
      <c r="AL27" s="1">
        <v>0.41696065664291382</v>
      </c>
      <c r="AM27" s="1">
        <v>7.3979129083454609E-3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0.50113581339518232</v>
      </c>
      <c r="AW27">
        <f t="shared" si="9"/>
        <v>6.855284648833404E-4</v>
      </c>
      <c r="AX27">
        <f t="shared" si="10"/>
        <v>304.15221824645994</v>
      </c>
      <c r="AY27">
        <f t="shared" si="11"/>
        <v>305.37613906860349</v>
      </c>
      <c r="AZ27">
        <f t="shared" si="12"/>
        <v>2.8581374483226796</v>
      </c>
      <c r="BA27">
        <f t="shared" si="13"/>
        <v>-0.14032781672944747</v>
      </c>
      <c r="BB27">
        <f t="shared" si="14"/>
        <v>4.4759742910026752</v>
      </c>
      <c r="BC27">
        <f t="shared" si="15"/>
        <v>44.928220308432188</v>
      </c>
      <c r="BD27">
        <f t="shared" si="16"/>
        <v>17.798409975180235</v>
      </c>
      <c r="BE27">
        <f t="shared" si="17"/>
        <v>31.002218246459961</v>
      </c>
      <c r="BF27">
        <f t="shared" si="18"/>
        <v>4.5119489359124261</v>
      </c>
      <c r="BG27">
        <f t="shared" si="19"/>
        <v>3.7128572172497862E-2</v>
      </c>
      <c r="BH27">
        <f t="shared" si="20"/>
        <v>2.7028075614342524</v>
      </c>
      <c r="BI27">
        <f t="shared" si="21"/>
        <v>1.8091413744781737</v>
      </c>
      <c r="BJ27">
        <f t="shared" si="22"/>
        <v>2.3249049712192379E-2</v>
      </c>
      <c r="BK27">
        <f t="shared" si="23"/>
        <v>43.890406845206272</v>
      </c>
      <c r="BL27">
        <f t="shared" si="24"/>
        <v>1.0466603881470942</v>
      </c>
      <c r="BM27">
        <f t="shared" si="25"/>
        <v>59.441408456939016</v>
      </c>
      <c r="BN27">
        <f t="shared" si="26"/>
        <v>421.2734307852329</v>
      </c>
      <c r="BO27">
        <f t="shared" si="27"/>
        <v>-1.0609198330192911E-3</v>
      </c>
    </row>
    <row r="28" spans="1:67" x14ac:dyDescent="0.25">
      <c r="A28" s="1">
        <v>16</v>
      </c>
      <c r="B28" s="1" t="s">
        <v>103</v>
      </c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185.49999981001019</v>
      </c>
      <c r="J28" s="1">
        <v>1</v>
      </c>
      <c r="K28">
        <f t="shared" si="0"/>
        <v>-0.78698709962252167</v>
      </c>
      <c r="L28">
        <f t="shared" si="1"/>
        <v>3.7531339622908923E-2</v>
      </c>
      <c r="M28">
        <f t="shared" si="2"/>
        <v>442.05386244843413</v>
      </c>
      <c r="N28">
        <f t="shared" si="3"/>
        <v>0.68390268354857298</v>
      </c>
      <c r="O28">
        <f t="shared" si="4"/>
        <v>1.7731426265708965</v>
      </c>
      <c r="P28">
        <f t="shared" si="5"/>
        <v>30.856563004043178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32.222541809082031</v>
      </c>
      <c r="V28" s="1">
        <v>30.995685577392578</v>
      </c>
      <c r="W28" s="1">
        <v>31.921209335327148</v>
      </c>
      <c r="X28" s="1">
        <v>419.849609375</v>
      </c>
      <c r="Y28" s="1">
        <v>420.84561157226563</v>
      </c>
      <c r="Z28" s="1">
        <v>25.788595199584961</v>
      </c>
      <c r="AA28" s="1">
        <v>27.116195678710938</v>
      </c>
      <c r="AB28" s="1">
        <v>53.131534576416016</v>
      </c>
      <c r="AC28" s="1">
        <v>55.866752624511719</v>
      </c>
      <c r="AD28" s="1">
        <v>300.70394897460938</v>
      </c>
      <c r="AE28" s="1">
        <v>17.864809036254883</v>
      </c>
      <c r="AF28" s="1">
        <v>1.8248232081532478E-2</v>
      </c>
      <c r="AG28" s="1">
        <v>99.625732421875</v>
      </c>
      <c r="AH28" s="1">
        <v>-4.8591737747192383</v>
      </c>
      <c r="AI28" s="1">
        <v>-0.40242904424667358</v>
      </c>
      <c r="AJ28" s="1">
        <v>0.38649633526802063</v>
      </c>
      <c r="AK28" s="1">
        <v>8.1236399710178375E-3</v>
      </c>
      <c r="AL28" s="1">
        <v>0.41696065664291382</v>
      </c>
      <c r="AM28" s="1">
        <v>7.3979129083454609E-3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0.50117324829101562</v>
      </c>
      <c r="AW28">
        <f t="shared" si="9"/>
        <v>6.8390268354857301E-4</v>
      </c>
      <c r="AX28">
        <f t="shared" si="10"/>
        <v>304.14568557739256</v>
      </c>
      <c r="AY28">
        <f t="shared" si="11"/>
        <v>305.37254180908201</v>
      </c>
      <c r="AZ28">
        <f t="shared" si="12"/>
        <v>2.8583693819112455</v>
      </c>
      <c r="BA28">
        <f t="shared" si="13"/>
        <v>-0.13912257334940148</v>
      </c>
      <c r="BB28">
        <f t="shared" si="14"/>
        <v>4.4746134815573555</v>
      </c>
      <c r="BC28">
        <f t="shared" si="15"/>
        <v>44.914234232268051</v>
      </c>
      <c r="BD28">
        <f t="shared" si="16"/>
        <v>17.798038553557113</v>
      </c>
      <c r="BE28">
        <f t="shared" si="17"/>
        <v>30.995685577392578</v>
      </c>
      <c r="BF28">
        <f t="shared" si="18"/>
        <v>4.510268639285357</v>
      </c>
      <c r="BG28">
        <f t="shared" si="19"/>
        <v>3.7041822300141788E-2</v>
      </c>
      <c r="BH28">
        <f t="shared" si="20"/>
        <v>2.701470854986459</v>
      </c>
      <c r="BI28">
        <f t="shared" si="21"/>
        <v>1.808797784298898</v>
      </c>
      <c r="BJ28">
        <f t="shared" si="22"/>
        <v>2.3194626918412203E-2</v>
      </c>
      <c r="BK28">
        <f t="shared" si="23"/>
        <v>44.039939816344038</v>
      </c>
      <c r="BL28">
        <f t="shared" si="24"/>
        <v>1.0503943733592354</v>
      </c>
      <c r="BM28">
        <f t="shared" si="25"/>
        <v>59.428950511371269</v>
      </c>
      <c r="BN28">
        <f t="shared" si="26"/>
        <v>421.21970754832324</v>
      </c>
      <c r="BO28">
        <f t="shared" si="27"/>
        <v>-1.1103425732089925E-3</v>
      </c>
    </row>
    <row r="29" spans="1:67" x14ac:dyDescent="0.25">
      <c r="A29" s="1">
        <v>17</v>
      </c>
      <c r="B29" s="1" t="s">
        <v>104</v>
      </c>
      <c r="C29" s="1" t="s">
        <v>80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190.49999969825149</v>
      </c>
      <c r="J29" s="1">
        <v>1</v>
      </c>
      <c r="K29">
        <f t="shared" si="0"/>
        <v>-0.74396120887758366</v>
      </c>
      <c r="L29">
        <f t="shared" si="1"/>
        <v>3.7732371766953626E-2</v>
      </c>
      <c r="M29">
        <f t="shared" si="2"/>
        <v>439.96616169616073</v>
      </c>
      <c r="N29">
        <f t="shared" si="3"/>
        <v>0.68708678619993624</v>
      </c>
      <c r="O29">
        <f t="shared" si="4"/>
        <v>1.7720827191551094</v>
      </c>
      <c r="P29">
        <f t="shared" si="5"/>
        <v>30.846779070135295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32.218502044677734</v>
      </c>
      <c r="V29" s="1">
        <v>30.986845016479492</v>
      </c>
      <c r="W29" s="1">
        <v>31.923189163208008</v>
      </c>
      <c r="X29" s="1">
        <v>419.833984375</v>
      </c>
      <c r="Y29" s="1">
        <v>420.74148559570313</v>
      </c>
      <c r="Z29" s="1">
        <v>25.767902374267578</v>
      </c>
      <c r="AA29" s="1">
        <v>27.101528167724609</v>
      </c>
      <c r="AB29" s="1">
        <v>53.101470947265625</v>
      </c>
      <c r="AC29" s="1">
        <v>55.849750518798828</v>
      </c>
      <c r="AD29" s="1">
        <v>300.74359130859375</v>
      </c>
      <c r="AE29" s="1">
        <v>17.86046028137207</v>
      </c>
      <c r="AF29" s="1">
        <v>0.12089180946350098</v>
      </c>
      <c r="AG29" s="1">
        <v>99.626579284667969</v>
      </c>
      <c r="AH29" s="1">
        <v>-4.8591737747192383</v>
      </c>
      <c r="AI29" s="1">
        <v>-0.40242904424667358</v>
      </c>
      <c r="AJ29" s="1">
        <v>0.38649633526802063</v>
      </c>
      <c r="AK29" s="1">
        <v>8.1236399710178375E-3</v>
      </c>
      <c r="AL29" s="1">
        <v>0.41696065664291382</v>
      </c>
      <c r="AM29" s="1">
        <v>7.3979129083454609E-3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0.50123931884765616</v>
      </c>
      <c r="AW29">
        <f t="shared" si="9"/>
        <v>6.8708678619993626E-4</v>
      </c>
      <c r="AX29">
        <f t="shared" si="10"/>
        <v>304.13684501647947</v>
      </c>
      <c r="AY29">
        <f t="shared" si="11"/>
        <v>305.36850204467771</v>
      </c>
      <c r="AZ29">
        <f t="shared" si="12"/>
        <v>2.8576735811455478</v>
      </c>
      <c r="BA29">
        <f t="shared" si="13"/>
        <v>-0.14006594634419903</v>
      </c>
      <c r="BB29">
        <f t="shared" si="14"/>
        <v>4.4721152638925874</v>
      </c>
      <c r="BC29">
        <f t="shared" si="15"/>
        <v>44.888776629720375</v>
      </c>
      <c r="BD29">
        <f t="shared" si="16"/>
        <v>17.787248461995766</v>
      </c>
      <c r="BE29">
        <f t="shared" si="17"/>
        <v>30.986845016479492</v>
      </c>
      <c r="BF29">
        <f t="shared" si="18"/>
        <v>4.5079955875382938</v>
      </c>
      <c r="BG29">
        <f t="shared" si="19"/>
        <v>3.72376308811736E-2</v>
      </c>
      <c r="BH29">
        <f t="shared" si="20"/>
        <v>2.700032544737478</v>
      </c>
      <c r="BI29">
        <f t="shared" si="21"/>
        <v>1.8079630428008158</v>
      </c>
      <c r="BJ29">
        <f t="shared" si="22"/>
        <v>2.3317468701029378E-2</v>
      </c>
      <c r="BK29">
        <f t="shared" si="23"/>
        <v>43.832323690793601</v>
      </c>
      <c r="BL29">
        <f t="shared" si="24"/>
        <v>1.045692371108208</v>
      </c>
      <c r="BM29">
        <f t="shared" si="25"/>
        <v>59.434230175917357</v>
      </c>
      <c r="BN29">
        <f t="shared" si="26"/>
        <v>421.09512912393575</v>
      </c>
      <c r="BO29">
        <f t="shared" si="27"/>
        <v>-1.0500421085937153E-3</v>
      </c>
    </row>
    <row r="30" spans="1:67" x14ac:dyDescent="0.25">
      <c r="A30" s="1">
        <v>18</v>
      </c>
      <c r="B30" s="1" t="s">
        <v>105</v>
      </c>
      <c r="C30" s="1" t="s">
        <v>80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195.99999957531691</v>
      </c>
      <c r="J30" s="1">
        <v>1</v>
      </c>
      <c r="K30">
        <f t="shared" si="0"/>
        <v>-1.0510668854049072</v>
      </c>
      <c r="L30">
        <f t="shared" si="1"/>
        <v>3.711243213979231E-2</v>
      </c>
      <c r="M30">
        <f t="shared" si="2"/>
        <v>453.56849077293299</v>
      </c>
      <c r="N30">
        <f t="shared" si="3"/>
        <v>0.67599229971752162</v>
      </c>
      <c r="O30">
        <f t="shared" si="4"/>
        <v>1.7722420817065823</v>
      </c>
      <c r="P30">
        <f t="shared" si="5"/>
        <v>30.839302324009832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32.21466064453125</v>
      </c>
      <c r="V30" s="1">
        <v>30.972463607788086</v>
      </c>
      <c r="W30" s="1">
        <v>31.926101684570313</v>
      </c>
      <c r="X30" s="1">
        <v>419.09915161132813</v>
      </c>
      <c r="Y30" s="1">
        <v>420.62875366210938</v>
      </c>
      <c r="Z30" s="1">
        <v>25.768775939941406</v>
      </c>
      <c r="AA30" s="1">
        <v>27.080846786499023</v>
      </c>
      <c r="AB30" s="1">
        <v>53.114658355712891</v>
      </c>
      <c r="AC30" s="1">
        <v>55.819103240966797</v>
      </c>
      <c r="AD30" s="1">
        <v>300.75473022460938</v>
      </c>
      <c r="AE30" s="1">
        <v>17.835821151733398</v>
      </c>
      <c r="AF30" s="1">
        <v>8.6677983403205872E-2</v>
      </c>
      <c r="AG30" s="1">
        <v>99.626312255859375</v>
      </c>
      <c r="AH30" s="1">
        <v>-4.8591737747192383</v>
      </c>
      <c r="AI30" s="1">
        <v>-0.40242904424667358</v>
      </c>
      <c r="AJ30" s="1">
        <v>0.38649633526802063</v>
      </c>
      <c r="AK30" s="1">
        <v>8.1236399710178375E-3</v>
      </c>
      <c r="AL30" s="1">
        <v>0.41696065664291382</v>
      </c>
      <c r="AM30" s="1">
        <v>7.3979129083454609E-3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0.50125788370768221</v>
      </c>
      <c r="AW30">
        <f t="shared" si="9"/>
        <v>6.7599229971752157E-4</v>
      </c>
      <c r="AX30">
        <f t="shared" si="10"/>
        <v>304.12246360778806</v>
      </c>
      <c r="AY30">
        <f t="shared" si="11"/>
        <v>305.36466064453123</v>
      </c>
      <c r="AZ30">
        <f t="shared" si="12"/>
        <v>2.8537313204914767</v>
      </c>
      <c r="BA30">
        <f t="shared" si="13"/>
        <v>-0.13316128377825531</v>
      </c>
      <c r="BB30">
        <f t="shared" si="14"/>
        <v>4.4702069798114197</v>
      </c>
      <c r="BC30">
        <f t="shared" si="15"/>
        <v>44.869742526764171</v>
      </c>
      <c r="BD30">
        <f t="shared" si="16"/>
        <v>17.788895740265147</v>
      </c>
      <c r="BE30">
        <f t="shared" si="17"/>
        <v>30.972463607788086</v>
      </c>
      <c r="BF30">
        <f t="shared" si="18"/>
        <v>4.5043000257139578</v>
      </c>
      <c r="BG30">
        <f t="shared" si="19"/>
        <v>3.6633711674103973E-2</v>
      </c>
      <c r="BH30">
        <f t="shared" si="20"/>
        <v>2.6979648981048374</v>
      </c>
      <c r="BI30">
        <f t="shared" si="21"/>
        <v>1.8063351276091204</v>
      </c>
      <c r="BJ30">
        <f t="shared" si="22"/>
        <v>2.293860391255054E-2</v>
      </c>
      <c r="BK30">
        <f t="shared" si="23"/>
        <v>45.187356091163096</v>
      </c>
      <c r="BL30">
        <f t="shared" si="24"/>
        <v>1.0783107118190121</v>
      </c>
      <c r="BM30">
        <f t="shared" si="25"/>
        <v>59.405354338152186</v>
      </c>
      <c r="BN30">
        <f t="shared" si="26"/>
        <v>421.12838052077831</v>
      </c>
      <c r="BO30">
        <f t="shared" si="27"/>
        <v>-1.4826595320733982E-3</v>
      </c>
    </row>
    <row r="31" spans="1:67" x14ac:dyDescent="0.25">
      <c r="A31" s="1">
        <v>19</v>
      </c>
      <c r="B31" s="1" t="s">
        <v>106</v>
      </c>
      <c r="C31" s="1" t="s">
        <v>80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200.9999994635582</v>
      </c>
      <c r="J31" s="1">
        <v>1</v>
      </c>
      <c r="K31">
        <f t="shared" si="0"/>
        <v>-0.92321278161098919</v>
      </c>
      <c r="L31">
        <f t="shared" si="1"/>
        <v>3.6522242121455897E-2</v>
      </c>
      <c r="M31">
        <f t="shared" si="2"/>
        <v>448.45625108071539</v>
      </c>
      <c r="N31">
        <f t="shared" si="3"/>
        <v>0.665783303703117</v>
      </c>
      <c r="O31">
        <f t="shared" si="4"/>
        <v>1.7733659433716564</v>
      </c>
      <c r="P31">
        <f t="shared" si="5"/>
        <v>30.836930788382318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32.210140228271484</v>
      </c>
      <c r="V31" s="1">
        <v>30.964401245117188</v>
      </c>
      <c r="W31" s="1">
        <v>31.920808792114258</v>
      </c>
      <c r="X31" s="1">
        <v>419.09286499023438</v>
      </c>
      <c r="Y31" s="1">
        <v>420.37619018554688</v>
      </c>
      <c r="Z31" s="1">
        <v>25.770965576171875</v>
      </c>
      <c r="AA31" s="1">
        <v>27.063131332397461</v>
      </c>
      <c r="AB31" s="1">
        <v>53.133449554443359</v>
      </c>
      <c r="AC31" s="1">
        <v>55.797580718994141</v>
      </c>
      <c r="AD31" s="1">
        <v>300.7811279296875</v>
      </c>
      <c r="AE31" s="1">
        <v>17.912641525268555</v>
      </c>
      <c r="AF31" s="1">
        <v>2.2810213267803192E-3</v>
      </c>
      <c r="AG31" s="1">
        <v>99.627639770507813</v>
      </c>
      <c r="AH31" s="1">
        <v>-4.8591737747192383</v>
      </c>
      <c r="AI31" s="1">
        <v>-0.40242904424667358</v>
      </c>
      <c r="AJ31" s="1">
        <v>0.38649633526802063</v>
      </c>
      <c r="AK31" s="1">
        <v>8.1236399710178375E-3</v>
      </c>
      <c r="AL31" s="1">
        <v>0.41696065664291382</v>
      </c>
      <c r="AM31" s="1">
        <v>7.3979129083454609E-3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0.50130187988281238</v>
      </c>
      <c r="AW31">
        <f t="shared" si="9"/>
        <v>6.65783303703117E-4</v>
      </c>
      <c r="AX31">
        <f t="shared" si="10"/>
        <v>304.11440124511716</v>
      </c>
      <c r="AY31">
        <f t="shared" si="11"/>
        <v>305.36014022827146</v>
      </c>
      <c r="AZ31">
        <f t="shared" si="12"/>
        <v>2.8660225799823706</v>
      </c>
      <c r="BA31">
        <f t="shared" si="13"/>
        <v>-0.12747045673487026</v>
      </c>
      <c r="BB31">
        <f t="shared" si="14"/>
        <v>4.4696018428176938</v>
      </c>
      <c r="BC31">
        <f t="shared" si="15"/>
        <v>44.863070661047658</v>
      </c>
      <c r="BD31">
        <f t="shared" si="16"/>
        <v>17.799939328650197</v>
      </c>
      <c r="BE31">
        <f t="shared" si="17"/>
        <v>30.964401245117188</v>
      </c>
      <c r="BF31">
        <f t="shared" si="18"/>
        <v>4.5022294110876064</v>
      </c>
      <c r="BG31">
        <f t="shared" si="19"/>
        <v>3.6058531417409168E-2</v>
      </c>
      <c r="BH31">
        <f t="shared" si="20"/>
        <v>2.6962358994460374</v>
      </c>
      <c r="BI31">
        <f t="shared" si="21"/>
        <v>1.8059935116415691</v>
      </c>
      <c r="BJ31">
        <f t="shared" si="22"/>
        <v>2.2577789892354795E-2</v>
      </c>
      <c r="BK31">
        <f t="shared" si="23"/>
        <v>44.678637835501917</v>
      </c>
      <c r="BL31">
        <f t="shared" si="24"/>
        <v>1.066797457969193</v>
      </c>
      <c r="BM31">
        <f t="shared" si="25"/>
        <v>59.366290353666329</v>
      </c>
      <c r="BN31">
        <f t="shared" si="26"/>
        <v>420.81504132657739</v>
      </c>
      <c r="BO31">
        <f t="shared" si="27"/>
        <v>-1.302418228173548E-3</v>
      </c>
    </row>
    <row r="32" spans="1:67" x14ac:dyDescent="0.25">
      <c r="A32" s="1">
        <v>20</v>
      </c>
      <c r="B32" s="1" t="s">
        <v>107</v>
      </c>
      <c r="C32" s="1" t="s">
        <v>80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205.99999935179949</v>
      </c>
      <c r="J32" s="1">
        <v>1</v>
      </c>
      <c r="K32">
        <f t="shared" si="0"/>
        <v>-1.0828019584982598</v>
      </c>
      <c r="L32">
        <f t="shared" si="1"/>
        <v>3.6979577856216972E-2</v>
      </c>
      <c r="M32">
        <f t="shared" si="2"/>
        <v>454.64449819620808</v>
      </c>
      <c r="N32">
        <f t="shared" si="3"/>
        <v>0.67318326362593928</v>
      </c>
      <c r="O32">
        <f t="shared" si="4"/>
        <v>1.7712314511668237</v>
      </c>
      <c r="P32">
        <f t="shared" si="5"/>
        <v>30.821609303759463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32.205093383789063</v>
      </c>
      <c r="V32" s="1">
        <v>30.951675415039063</v>
      </c>
      <c r="W32" s="1">
        <v>31.916559219360352</v>
      </c>
      <c r="X32" s="1">
        <v>418.55874633789063</v>
      </c>
      <c r="Y32" s="1">
        <v>420.15447998046875</v>
      </c>
      <c r="Z32" s="1">
        <v>25.738857269287109</v>
      </c>
      <c r="AA32" s="1">
        <v>27.045381546020508</v>
      </c>
      <c r="AB32" s="1">
        <v>53.082294464111328</v>
      </c>
      <c r="AC32" s="1">
        <v>55.776790618896484</v>
      </c>
      <c r="AD32" s="1">
        <v>300.78741455078125</v>
      </c>
      <c r="AE32" s="1">
        <v>17.938007354736328</v>
      </c>
      <c r="AF32" s="1">
        <v>5.132313072681427E-2</v>
      </c>
      <c r="AG32" s="1">
        <v>99.627456665039063</v>
      </c>
      <c r="AH32" s="1">
        <v>-4.8591737747192383</v>
      </c>
      <c r="AI32" s="1">
        <v>-0.40242904424667358</v>
      </c>
      <c r="AJ32" s="1">
        <v>0.38649633526802063</v>
      </c>
      <c r="AK32" s="1">
        <v>8.1236399710178375E-3</v>
      </c>
      <c r="AL32" s="1">
        <v>0.41696065664291382</v>
      </c>
      <c r="AM32" s="1">
        <v>7.3979129083454609E-3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0.50131235758463533</v>
      </c>
      <c r="AW32">
        <f t="shared" si="9"/>
        <v>6.7318326362593927E-4</v>
      </c>
      <c r="AX32">
        <f t="shared" si="10"/>
        <v>304.10167541503904</v>
      </c>
      <c r="AY32">
        <f t="shared" si="11"/>
        <v>305.35509338378904</v>
      </c>
      <c r="AZ32">
        <f t="shared" si="12"/>
        <v>2.8700811126064991</v>
      </c>
      <c r="BA32">
        <f t="shared" si="13"/>
        <v>-0.13006611127960011</v>
      </c>
      <c r="BB32">
        <f t="shared" si="14"/>
        <v>4.465694029132429</v>
      </c>
      <c r="BC32">
        <f t="shared" si="15"/>
        <v>44.823928850725302</v>
      </c>
      <c r="BD32">
        <f t="shared" si="16"/>
        <v>17.778547304704794</v>
      </c>
      <c r="BE32">
        <f t="shared" si="17"/>
        <v>30.951675415039063</v>
      </c>
      <c r="BF32">
        <f t="shared" si="18"/>
        <v>4.4989627895704292</v>
      </c>
      <c r="BG32">
        <f t="shared" si="19"/>
        <v>3.650425673364667E-2</v>
      </c>
      <c r="BH32">
        <f t="shared" si="20"/>
        <v>2.6944625779656053</v>
      </c>
      <c r="BI32">
        <f t="shared" si="21"/>
        <v>1.8045002116048239</v>
      </c>
      <c r="BJ32">
        <f t="shared" si="22"/>
        <v>2.285739421748675E-2</v>
      </c>
      <c r="BK32">
        <f t="shared" si="23"/>
        <v>45.295075042041148</v>
      </c>
      <c r="BL32">
        <f t="shared" si="24"/>
        <v>1.0820888979152206</v>
      </c>
      <c r="BM32">
        <f t="shared" si="25"/>
        <v>59.38733947122379</v>
      </c>
      <c r="BN32">
        <f t="shared" si="26"/>
        <v>420.66919217300125</v>
      </c>
      <c r="BO32">
        <f t="shared" si="27"/>
        <v>-1.5286293526100825E-3</v>
      </c>
    </row>
    <row r="33" spans="1:67" x14ac:dyDescent="0.25">
      <c r="A33" s="1">
        <v>21</v>
      </c>
      <c r="B33" s="1" t="s">
        <v>108</v>
      </c>
      <c r="C33" s="1" t="s">
        <v>80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211.49999922886491</v>
      </c>
      <c r="J33" s="1">
        <v>1</v>
      </c>
      <c r="K33">
        <f t="shared" si="0"/>
        <v>-0.74906141183810837</v>
      </c>
      <c r="L33">
        <f t="shared" si="1"/>
        <v>3.7160183894066438E-2</v>
      </c>
      <c r="M33">
        <f t="shared" si="2"/>
        <v>439.80424903702544</v>
      </c>
      <c r="N33">
        <f t="shared" si="3"/>
        <v>0.67553728796750379</v>
      </c>
      <c r="O33">
        <f t="shared" si="4"/>
        <v>1.7689509187296473</v>
      </c>
      <c r="P33">
        <f t="shared" si="5"/>
        <v>30.807658155790048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32.199180603027344</v>
      </c>
      <c r="V33" s="1">
        <v>30.937881469726563</v>
      </c>
      <c r="W33" s="1">
        <v>31.914073944091797</v>
      </c>
      <c r="X33" s="1">
        <v>418.904052734375</v>
      </c>
      <c r="Y33" s="1">
        <v>419.83267211914063</v>
      </c>
      <c r="Z33" s="1">
        <v>25.72111701965332</v>
      </c>
      <c r="AA33" s="1">
        <v>27.032451629638672</v>
      </c>
      <c r="AB33" s="1">
        <v>53.063690185546875</v>
      </c>
      <c r="AC33" s="1">
        <v>55.769023895263672</v>
      </c>
      <c r="AD33" s="1">
        <v>300.73599243164063</v>
      </c>
      <c r="AE33" s="1">
        <v>17.90974235534668</v>
      </c>
      <c r="AF33" s="1">
        <v>5.7024687528610229E-2</v>
      </c>
      <c r="AG33" s="1">
        <v>99.627937316894531</v>
      </c>
      <c r="AH33" s="1">
        <v>-4.8591737747192383</v>
      </c>
      <c r="AI33" s="1">
        <v>-0.40242904424667358</v>
      </c>
      <c r="AJ33" s="1">
        <v>0.38649633526802063</v>
      </c>
      <c r="AK33" s="1">
        <v>8.1236399710178375E-3</v>
      </c>
      <c r="AL33" s="1">
        <v>0.41696065664291382</v>
      </c>
      <c r="AM33" s="1">
        <v>7.3979129083454609E-3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0.50122665405273426</v>
      </c>
      <c r="AW33">
        <f t="shared" si="9"/>
        <v>6.7553728796750383E-4</v>
      </c>
      <c r="AX33">
        <f t="shared" si="10"/>
        <v>304.08788146972654</v>
      </c>
      <c r="AY33">
        <f t="shared" si="11"/>
        <v>305.34918060302732</v>
      </c>
      <c r="AZ33">
        <f t="shared" si="12"/>
        <v>2.8655587128052389</v>
      </c>
      <c r="BA33">
        <f t="shared" si="13"/>
        <v>-0.13022331393651446</v>
      </c>
      <c r="BB33">
        <f t="shared" si="14"/>
        <v>4.4621383152092724</v>
      </c>
      <c r="BC33">
        <f t="shared" si="15"/>
        <v>44.788022670952152</v>
      </c>
      <c r="BD33">
        <f t="shared" si="16"/>
        <v>17.75557104131348</v>
      </c>
      <c r="BE33">
        <f t="shared" si="17"/>
        <v>30.937881469726563</v>
      </c>
      <c r="BF33">
        <f t="shared" si="18"/>
        <v>4.4954243230507531</v>
      </c>
      <c r="BG33">
        <f t="shared" si="19"/>
        <v>3.6680238683246796E-2</v>
      </c>
      <c r="BH33">
        <f t="shared" si="20"/>
        <v>2.6931873964796251</v>
      </c>
      <c r="BI33">
        <f t="shared" si="21"/>
        <v>1.802236926571128</v>
      </c>
      <c r="BJ33">
        <f t="shared" si="22"/>
        <v>2.2967791504237701E-2</v>
      </c>
      <c r="BK33">
        <f t="shared" si="23"/>
        <v>43.816790154764639</v>
      </c>
      <c r="BL33">
        <f t="shared" si="24"/>
        <v>1.0475703256182436</v>
      </c>
      <c r="BM33">
        <f t="shared" si="25"/>
        <v>59.410885001188227</v>
      </c>
      <c r="BN33">
        <f t="shared" si="26"/>
        <v>420.18874003959712</v>
      </c>
      <c r="BO33">
        <f t="shared" si="27"/>
        <v>-1.0591050439225905E-3</v>
      </c>
    </row>
    <row r="34" spans="1:67" x14ac:dyDescent="0.25">
      <c r="A34" s="1">
        <v>22</v>
      </c>
      <c r="B34" s="1" t="s">
        <v>109</v>
      </c>
      <c r="C34" s="1" t="s">
        <v>80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216.4999991171062</v>
      </c>
      <c r="J34" s="1">
        <v>1</v>
      </c>
      <c r="K34">
        <f t="shared" si="0"/>
        <v>-0.81841700226724434</v>
      </c>
      <c r="L34">
        <f t="shared" si="1"/>
        <v>3.6853340864563974E-2</v>
      </c>
      <c r="M34">
        <f t="shared" si="2"/>
        <v>442.98776577525052</v>
      </c>
      <c r="N34">
        <f t="shared" si="3"/>
        <v>0.67029533565599875</v>
      </c>
      <c r="O34">
        <f t="shared" si="4"/>
        <v>1.7696577605319965</v>
      </c>
      <c r="P34">
        <f t="shared" si="5"/>
        <v>30.80455958697457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32.195510864257813</v>
      </c>
      <c r="V34" s="1">
        <v>30.931943893432617</v>
      </c>
      <c r="W34" s="1">
        <v>31.920612335205078</v>
      </c>
      <c r="X34" s="1">
        <v>418.6824951171875</v>
      </c>
      <c r="Y34" s="1">
        <v>419.75396728515625</v>
      </c>
      <c r="Z34" s="1">
        <v>25.716464996337891</v>
      </c>
      <c r="AA34" s="1">
        <v>27.01762580871582</v>
      </c>
      <c r="AB34" s="1">
        <v>53.064720153808594</v>
      </c>
      <c r="AC34" s="1">
        <v>55.749603271484375</v>
      </c>
      <c r="AD34" s="1">
        <v>300.74017333984375</v>
      </c>
      <c r="AE34" s="1">
        <v>17.870607376098633</v>
      </c>
      <c r="AF34" s="1">
        <v>1.368597149848938E-2</v>
      </c>
      <c r="AG34" s="1">
        <v>99.627227783203125</v>
      </c>
      <c r="AH34" s="1">
        <v>-4.8591737747192383</v>
      </c>
      <c r="AI34" s="1">
        <v>-0.40242904424667358</v>
      </c>
      <c r="AJ34" s="1">
        <v>0.38649633526802063</v>
      </c>
      <c r="AK34" s="1">
        <v>8.1236399710178375E-3</v>
      </c>
      <c r="AL34" s="1">
        <v>0.41696065664291382</v>
      </c>
      <c r="AM34" s="1">
        <v>7.3979129083454609E-3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0.50123362223307288</v>
      </c>
      <c r="AW34">
        <f t="shared" si="9"/>
        <v>6.7029533565599877E-4</v>
      </c>
      <c r="AX34">
        <f t="shared" si="10"/>
        <v>304.08194389343259</v>
      </c>
      <c r="AY34">
        <f t="shared" si="11"/>
        <v>305.34551086425779</v>
      </c>
      <c r="AZ34">
        <f t="shared" si="12"/>
        <v>2.859297116265509</v>
      </c>
      <c r="BA34">
        <f t="shared" si="13"/>
        <v>-0.12738430645804652</v>
      </c>
      <c r="BB34">
        <f t="shared" si="14"/>
        <v>4.4613489211382751</v>
      </c>
      <c r="BC34">
        <f t="shared" si="15"/>
        <v>44.780418168881802</v>
      </c>
      <c r="BD34">
        <f t="shared" si="16"/>
        <v>17.762792360165982</v>
      </c>
      <c r="BE34">
        <f t="shared" si="17"/>
        <v>30.931943893432617</v>
      </c>
      <c r="BF34">
        <f t="shared" si="18"/>
        <v>4.4939019436630421</v>
      </c>
      <c r="BG34">
        <f t="shared" si="19"/>
        <v>3.6381238690348358E-2</v>
      </c>
      <c r="BH34">
        <f t="shared" si="20"/>
        <v>2.6916911606062786</v>
      </c>
      <c r="BI34">
        <f t="shared" si="21"/>
        <v>1.8022107830567635</v>
      </c>
      <c r="BJ34">
        <f t="shared" si="22"/>
        <v>2.2780223505847207E-2</v>
      </c>
      <c r="BK34">
        <f t="shared" si="23"/>
        <v>44.133643046063121</v>
      </c>
      <c r="BL34">
        <f t="shared" si="24"/>
        <v>1.0553509920117339</v>
      </c>
      <c r="BM34">
        <f t="shared" si="25"/>
        <v>59.383622352291198</v>
      </c>
      <c r="BN34">
        <f t="shared" si="26"/>
        <v>420.14300353166163</v>
      </c>
      <c r="BO34">
        <f t="shared" si="27"/>
        <v>-1.1567624780325489E-3</v>
      </c>
    </row>
    <row r="35" spans="1:67" x14ac:dyDescent="0.25">
      <c r="A35" s="1">
        <v>23</v>
      </c>
      <c r="B35" s="1" t="s">
        <v>110</v>
      </c>
      <c r="C35" s="1" t="s">
        <v>80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221.49999900534749</v>
      </c>
      <c r="J35" s="1">
        <v>1</v>
      </c>
      <c r="K35">
        <f t="shared" si="0"/>
        <v>-0.6089665268993536</v>
      </c>
      <c r="L35">
        <f t="shared" si="1"/>
        <v>3.6498001438818324E-2</v>
      </c>
      <c r="M35">
        <f t="shared" si="2"/>
        <v>434.16110565532176</v>
      </c>
      <c r="N35">
        <f t="shared" si="3"/>
        <v>0.66379344061694712</v>
      </c>
      <c r="O35">
        <f t="shared" si="4"/>
        <v>1.7693861644763027</v>
      </c>
      <c r="P35">
        <f t="shared" si="5"/>
        <v>30.797020664676285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32.191513061523438</v>
      </c>
      <c r="V35" s="1">
        <v>30.920133590698242</v>
      </c>
      <c r="W35" s="1">
        <v>31.924627304077148</v>
      </c>
      <c r="X35" s="1">
        <v>419.07293701171875</v>
      </c>
      <c r="Y35" s="1">
        <v>419.7320556640625</v>
      </c>
      <c r="Z35" s="1">
        <v>25.71217155456543</v>
      </c>
      <c r="AA35" s="1">
        <v>27.000816345214844</v>
      </c>
      <c r="AB35" s="1">
        <v>53.068367004394531</v>
      </c>
      <c r="AC35" s="1">
        <v>55.728050231933594</v>
      </c>
      <c r="AD35" s="1">
        <v>300.72079467773438</v>
      </c>
      <c r="AE35" s="1">
        <v>17.859010696411133</v>
      </c>
      <c r="AF35" s="1">
        <v>0.19616618752479553</v>
      </c>
      <c r="AG35" s="1">
        <v>99.628196716308594</v>
      </c>
      <c r="AH35" s="1">
        <v>-4.8591737747192383</v>
      </c>
      <c r="AI35" s="1">
        <v>-0.40242904424667358</v>
      </c>
      <c r="AJ35" s="1">
        <v>0.38649633526802063</v>
      </c>
      <c r="AK35" s="1">
        <v>8.1236399710178375E-3</v>
      </c>
      <c r="AL35" s="1">
        <v>0.41696065664291382</v>
      </c>
      <c r="AM35" s="1">
        <v>7.3979129083454609E-3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0.50120132446289056</v>
      </c>
      <c r="AW35">
        <f t="shared" si="9"/>
        <v>6.637934406169471E-4</v>
      </c>
      <c r="AX35">
        <f t="shared" si="10"/>
        <v>304.07013359069822</v>
      </c>
      <c r="AY35">
        <f t="shared" si="11"/>
        <v>305.34151306152341</v>
      </c>
      <c r="AZ35">
        <f t="shared" si="12"/>
        <v>2.8574416475569819</v>
      </c>
      <c r="BA35">
        <f t="shared" si="13"/>
        <v>-0.12311292602195519</v>
      </c>
      <c r="BB35">
        <f t="shared" si="14"/>
        <v>4.4594288068182877</v>
      </c>
      <c r="BC35">
        <f t="shared" si="15"/>
        <v>44.760709857235661</v>
      </c>
      <c r="BD35">
        <f t="shared" si="16"/>
        <v>17.759893512020817</v>
      </c>
      <c r="BE35">
        <f t="shared" si="17"/>
        <v>30.920133590698242</v>
      </c>
      <c r="BF35">
        <f t="shared" si="18"/>
        <v>4.4908751471746617</v>
      </c>
      <c r="BG35">
        <f t="shared" si="19"/>
        <v>3.6034902179613533E-2</v>
      </c>
      <c r="BH35">
        <f t="shared" si="20"/>
        <v>2.690042642341985</v>
      </c>
      <c r="BI35">
        <f t="shared" si="21"/>
        <v>1.8008325048326768</v>
      </c>
      <c r="BJ35">
        <f t="shared" si="22"/>
        <v>2.2562967580043836E-2</v>
      </c>
      <c r="BK35">
        <f t="shared" si="23"/>
        <v>43.254688040798435</v>
      </c>
      <c r="BL35">
        <f t="shared" si="24"/>
        <v>1.0343768120555645</v>
      </c>
      <c r="BM35">
        <f t="shared" si="25"/>
        <v>59.368120934187104</v>
      </c>
      <c r="BN35">
        <f t="shared" si="26"/>
        <v>420.02152918577093</v>
      </c>
      <c r="BO35">
        <f t="shared" si="27"/>
        <v>-8.607463165975609E-4</v>
      </c>
    </row>
    <row r="36" spans="1:67" x14ac:dyDescent="0.25">
      <c r="A36" s="1">
        <v>24</v>
      </c>
      <c r="B36" s="1" t="s">
        <v>111</v>
      </c>
      <c r="C36" s="1" t="s">
        <v>80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226.99999888241291</v>
      </c>
      <c r="J36" s="1">
        <v>1</v>
      </c>
      <c r="K36">
        <f t="shared" si="0"/>
        <v>-0.70496428445137493</v>
      </c>
      <c r="L36">
        <f t="shared" si="1"/>
        <v>3.6024432732437349E-2</v>
      </c>
      <c r="M36">
        <f t="shared" si="2"/>
        <v>438.81739062938669</v>
      </c>
      <c r="N36">
        <f t="shared" si="3"/>
        <v>0.6558148567876787</v>
      </c>
      <c r="O36">
        <f t="shared" si="4"/>
        <v>1.7708402614411285</v>
      </c>
      <c r="P36">
        <f t="shared" si="5"/>
        <v>30.795590532186438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32.188728332519531</v>
      </c>
      <c r="V36" s="1">
        <v>30.914375305175781</v>
      </c>
      <c r="W36" s="1">
        <v>31.925722122192383</v>
      </c>
      <c r="X36" s="1">
        <v>418.9503173828125</v>
      </c>
      <c r="Y36" s="1">
        <v>419.80746459960938</v>
      </c>
      <c r="Z36" s="1">
        <v>25.709333419799805</v>
      </c>
      <c r="AA36" s="1">
        <v>26.982379913330078</v>
      </c>
      <c r="AB36" s="1">
        <v>53.071224212646484</v>
      </c>
      <c r="AC36" s="1">
        <v>55.699150085449219</v>
      </c>
      <c r="AD36" s="1">
        <v>300.75228881835938</v>
      </c>
      <c r="AE36" s="1">
        <v>17.836544036865234</v>
      </c>
      <c r="AF36" s="1">
        <v>4.6761937439441681E-2</v>
      </c>
      <c r="AG36" s="1">
        <v>99.628883361816406</v>
      </c>
      <c r="AH36" s="1">
        <v>-4.8591737747192383</v>
      </c>
      <c r="AI36" s="1">
        <v>-0.40242904424667358</v>
      </c>
      <c r="AJ36" s="1">
        <v>0.38649633526802063</v>
      </c>
      <c r="AK36" s="1">
        <v>8.1236399710178375E-3</v>
      </c>
      <c r="AL36" s="1">
        <v>0.41696065664291382</v>
      </c>
      <c r="AM36" s="1">
        <v>7.3979129083454609E-3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0.5012538146972656</v>
      </c>
      <c r="AW36">
        <f t="shared" si="9"/>
        <v>6.5581485678767868E-4</v>
      </c>
      <c r="AX36">
        <f t="shared" si="10"/>
        <v>304.06437530517576</v>
      </c>
      <c r="AY36">
        <f t="shared" si="11"/>
        <v>305.33872833251951</v>
      </c>
      <c r="AZ36">
        <f t="shared" si="12"/>
        <v>2.8538469821099852</v>
      </c>
      <c r="BA36">
        <f t="shared" si="13"/>
        <v>-0.11878477298934477</v>
      </c>
      <c r="BB36">
        <f t="shared" si="14"/>
        <v>4.4590646426505085</v>
      </c>
      <c r="BC36">
        <f t="shared" si="15"/>
        <v>44.75674615820779</v>
      </c>
      <c r="BD36">
        <f t="shared" si="16"/>
        <v>17.774366244877712</v>
      </c>
      <c r="BE36">
        <f t="shared" si="17"/>
        <v>30.914375305175781</v>
      </c>
      <c r="BF36">
        <f t="shared" si="18"/>
        <v>4.4894000324454639</v>
      </c>
      <c r="BG36">
        <f t="shared" si="19"/>
        <v>3.5573198826402912E-2</v>
      </c>
      <c r="BH36">
        <f t="shared" si="20"/>
        <v>2.68822438120938</v>
      </c>
      <c r="BI36">
        <f t="shared" si="21"/>
        <v>1.8011756512360839</v>
      </c>
      <c r="BJ36">
        <f t="shared" si="22"/>
        <v>2.2273354223207399E-2</v>
      </c>
      <c r="BK36">
        <f t="shared" si="23"/>
        <v>43.718886628151793</v>
      </c>
      <c r="BL36">
        <f t="shared" si="24"/>
        <v>1.045282486932213</v>
      </c>
      <c r="BM36">
        <f t="shared" si="25"/>
        <v>59.325184227885622</v>
      </c>
      <c r="BN36">
        <f t="shared" si="26"/>
        <v>420.14257085764598</v>
      </c>
      <c r="BO36">
        <f t="shared" si="27"/>
        <v>-9.9542724184757008E-4</v>
      </c>
    </row>
    <row r="37" spans="1:67" x14ac:dyDescent="0.25">
      <c r="A37" s="1">
        <v>25</v>
      </c>
      <c r="B37" s="1" t="s">
        <v>112</v>
      </c>
      <c r="C37" s="1" t="s">
        <v>80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231.9999987706542</v>
      </c>
      <c r="J37" s="1">
        <v>1</v>
      </c>
      <c r="K37">
        <f t="shared" si="0"/>
        <v>-0.69363749916390616</v>
      </c>
      <c r="L37">
        <f t="shared" si="1"/>
        <v>3.6511404336794069E-2</v>
      </c>
      <c r="M37">
        <f t="shared" si="2"/>
        <v>437.95851226961213</v>
      </c>
      <c r="N37">
        <f t="shared" si="3"/>
        <v>0.66363523400906133</v>
      </c>
      <c r="O37">
        <f t="shared" si="4"/>
        <v>1.7683626544881781</v>
      </c>
      <c r="P37">
        <f t="shared" si="5"/>
        <v>30.781852665750101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32.184078216552734</v>
      </c>
      <c r="V37" s="1">
        <v>30.903696060180664</v>
      </c>
      <c r="W37" s="1">
        <v>31.920337677001953</v>
      </c>
      <c r="X37" s="1">
        <v>419.00967407226563</v>
      </c>
      <c r="Y37" s="1">
        <v>419.83779907226563</v>
      </c>
      <c r="Z37" s="1">
        <v>25.684167861938477</v>
      </c>
      <c r="AA37" s="1">
        <v>26.972663879394531</v>
      </c>
      <c r="AB37" s="1">
        <v>53.032199859619141</v>
      </c>
      <c r="AC37" s="1">
        <v>55.692668914794922</v>
      </c>
      <c r="AD37" s="1">
        <v>300.69253540039063</v>
      </c>
      <c r="AE37" s="1">
        <v>17.845966339111328</v>
      </c>
      <c r="AF37" s="1">
        <v>0.10720859467983246</v>
      </c>
      <c r="AG37" s="1">
        <v>99.626983642578125</v>
      </c>
      <c r="AH37" s="1">
        <v>-4.8591737747192383</v>
      </c>
      <c r="AI37" s="1">
        <v>-0.40242904424667358</v>
      </c>
      <c r="AJ37" s="1">
        <v>0.38649633526802063</v>
      </c>
      <c r="AK37" s="1">
        <v>8.1236399710178375E-3</v>
      </c>
      <c r="AL37" s="1">
        <v>0.41696065664291382</v>
      </c>
      <c r="AM37" s="1">
        <v>7.3979129083454609E-3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0.5011542256673176</v>
      </c>
      <c r="AW37">
        <f t="shared" si="9"/>
        <v>6.6363523400906135E-4</v>
      </c>
      <c r="AX37">
        <f t="shared" si="10"/>
        <v>304.05369606018064</v>
      </c>
      <c r="AY37">
        <f t="shared" si="11"/>
        <v>305.33407821655271</v>
      </c>
      <c r="AZ37">
        <f t="shared" si="12"/>
        <v>2.8553545504356634</v>
      </c>
      <c r="BA37">
        <f t="shared" si="13"/>
        <v>-0.12184339443056304</v>
      </c>
      <c r="BB37">
        <f t="shared" si="14"/>
        <v>4.4555677975973751</v>
      </c>
      <c r="BC37">
        <f t="shared" si="15"/>
        <v>44.72250021723206</v>
      </c>
      <c r="BD37">
        <f t="shared" si="16"/>
        <v>17.749836337837529</v>
      </c>
      <c r="BE37">
        <f t="shared" si="17"/>
        <v>30.903696060180664</v>
      </c>
      <c r="BF37">
        <f t="shared" si="18"/>
        <v>4.486665420118749</v>
      </c>
      <c r="BG37">
        <f t="shared" si="19"/>
        <v>3.6047967053296374E-2</v>
      </c>
      <c r="BH37">
        <f t="shared" si="20"/>
        <v>2.687205143109197</v>
      </c>
      <c r="BI37">
        <f t="shared" si="21"/>
        <v>1.799460277009552</v>
      </c>
      <c r="BJ37">
        <f t="shared" si="22"/>
        <v>2.25711630003094E-2</v>
      </c>
      <c r="BK37">
        <f t="shared" si="23"/>
        <v>43.632485538012503</v>
      </c>
      <c r="BL37">
        <f t="shared" si="24"/>
        <v>1.0431612237806807</v>
      </c>
      <c r="BM37">
        <f t="shared" si="25"/>
        <v>59.358023223724409</v>
      </c>
      <c r="BN37">
        <f t="shared" si="26"/>
        <v>420.1675211190493</v>
      </c>
      <c r="BO37">
        <f t="shared" si="27"/>
        <v>-9.7991750229907502E-4</v>
      </c>
    </row>
    <row r="38" spans="1:67" x14ac:dyDescent="0.25">
      <c r="A38" s="1">
        <v>26</v>
      </c>
      <c r="B38" s="1" t="s">
        <v>113</v>
      </c>
      <c r="C38" s="1" t="s">
        <v>80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237.49999864771962</v>
      </c>
      <c r="J38" s="1">
        <v>1</v>
      </c>
      <c r="K38">
        <f t="shared" si="0"/>
        <v>-0.69433661804504299</v>
      </c>
      <c r="L38">
        <f t="shared" si="1"/>
        <v>3.6552514707139848E-2</v>
      </c>
      <c r="M38">
        <f t="shared" si="2"/>
        <v>438.02771113801111</v>
      </c>
      <c r="N38">
        <f t="shared" si="3"/>
        <v>0.66412221112639791</v>
      </c>
      <c r="O38">
        <f t="shared" si="4"/>
        <v>1.767752769710516</v>
      </c>
      <c r="P38">
        <f t="shared" si="5"/>
        <v>30.773669954835526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32.178741455078125</v>
      </c>
      <c r="V38" s="1">
        <v>30.895395278930664</v>
      </c>
      <c r="W38" s="1">
        <v>31.915094375610352</v>
      </c>
      <c r="X38" s="1">
        <v>419.07839965820313</v>
      </c>
      <c r="Y38" s="1">
        <v>419.90750122070313</v>
      </c>
      <c r="Z38" s="1">
        <v>25.667936325073242</v>
      </c>
      <c r="AA38" s="1">
        <v>26.957525253295898</v>
      </c>
      <c r="AB38" s="1">
        <v>53.015399932861328</v>
      </c>
      <c r="AC38" s="1">
        <v>55.678958892822266</v>
      </c>
      <c r="AD38" s="1">
        <v>300.662841796875</v>
      </c>
      <c r="AE38" s="1">
        <v>17.827123641967773</v>
      </c>
      <c r="AF38" s="1">
        <v>4.5620128512382507E-3</v>
      </c>
      <c r="AG38" s="1">
        <v>99.628334045410156</v>
      </c>
      <c r="AH38" s="1">
        <v>-4.8591737747192383</v>
      </c>
      <c r="AI38" s="1">
        <v>-0.40242904424667358</v>
      </c>
      <c r="AJ38" s="1">
        <v>0.38649633526802063</v>
      </c>
      <c r="AK38" s="1">
        <v>8.1236399710178375E-3</v>
      </c>
      <c r="AL38" s="1">
        <v>0.41696065664291382</v>
      </c>
      <c r="AM38" s="1">
        <v>7.3979129083454609E-3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0.50110473632812491</v>
      </c>
      <c r="AW38">
        <f t="shared" si="9"/>
        <v>6.6412221112639789E-4</v>
      </c>
      <c r="AX38">
        <f t="shared" si="10"/>
        <v>304.04539527893064</v>
      </c>
      <c r="AY38">
        <f t="shared" si="11"/>
        <v>305.3287414550781</v>
      </c>
      <c r="AZ38">
        <f t="shared" si="12"/>
        <v>2.8523397189600814</v>
      </c>
      <c r="BA38">
        <f t="shared" si="13"/>
        <v>-0.12172532409513616</v>
      </c>
      <c r="BB38">
        <f t="shared" si="14"/>
        <v>4.4534861006834596</v>
      </c>
      <c r="BC38">
        <f t="shared" si="15"/>
        <v>44.700999402976876</v>
      </c>
      <c r="BD38">
        <f t="shared" si="16"/>
        <v>17.743474149680978</v>
      </c>
      <c r="BE38">
        <f t="shared" si="17"/>
        <v>30.895395278930664</v>
      </c>
      <c r="BF38">
        <f t="shared" si="18"/>
        <v>4.4845408584466258</v>
      </c>
      <c r="BG38">
        <f t="shared" si="19"/>
        <v>3.6088039850838409E-2</v>
      </c>
      <c r="BH38">
        <f t="shared" si="20"/>
        <v>2.6857333309729436</v>
      </c>
      <c r="BI38">
        <f t="shared" si="21"/>
        <v>1.7988075274736821</v>
      </c>
      <c r="BJ38">
        <f t="shared" si="22"/>
        <v>2.2596300197191069E-2</v>
      </c>
      <c r="BK38">
        <f t="shared" si="23"/>
        <v>43.639971126404198</v>
      </c>
      <c r="BL38">
        <f t="shared" si="24"/>
        <v>1.0431528607244005</v>
      </c>
      <c r="BM38">
        <f t="shared" si="25"/>
        <v>59.354402547131613</v>
      </c>
      <c r="BN38">
        <f t="shared" si="26"/>
        <v>420.23755559512006</v>
      </c>
      <c r="BO38">
        <f t="shared" si="27"/>
        <v>-9.8068186867061673E-4</v>
      </c>
    </row>
    <row r="39" spans="1:67" x14ac:dyDescent="0.25">
      <c r="A39" s="1">
        <v>27</v>
      </c>
      <c r="B39" s="1" t="s">
        <v>114</v>
      </c>
      <c r="C39" s="1" t="s">
        <v>80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242.49999853596091</v>
      </c>
      <c r="J39" s="1">
        <v>1</v>
      </c>
      <c r="K39">
        <f t="shared" si="0"/>
        <v>-0.79997654961851627</v>
      </c>
      <c r="L39">
        <f t="shared" si="1"/>
        <v>3.5987043893329761E-2</v>
      </c>
      <c r="M39">
        <f t="shared" si="2"/>
        <v>443.18673273252222</v>
      </c>
      <c r="N39">
        <f t="shared" si="3"/>
        <v>0.65421088861235999</v>
      </c>
      <c r="O39">
        <f t="shared" si="4"/>
        <v>1.768414056425156</v>
      </c>
      <c r="P39">
        <f t="shared" si="5"/>
        <v>30.770923756124478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32.173553466796875</v>
      </c>
      <c r="V39" s="1">
        <v>30.887334823608398</v>
      </c>
      <c r="W39" s="1">
        <v>31.917890548706055</v>
      </c>
      <c r="X39" s="1">
        <v>418.87384033203125</v>
      </c>
      <c r="Y39" s="1">
        <v>419.922119140625</v>
      </c>
      <c r="Z39" s="1">
        <v>25.673284530639648</v>
      </c>
      <c r="AA39" s="1">
        <v>26.94373893737793</v>
      </c>
      <c r="AB39" s="1">
        <v>53.042274475097656</v>
      </c>
      <c r="AC39" s="1">
        <v>55.667098999023438</v>
      </c>
      <c r="AD39" s="1">
        <v>300.64077758789063</v>
      </c>
      <c r="AE39" s="1">
        <v>17.828573226928711</v>
      </c>
      <c r="AF39" s="1">
        <v>6.1588257551193237E-2</v>
      </c>
      <c r="AG39" s="1">
        <v>99.62884521484375</v>
      </c>
      <c r="AH39" s="1">
        <v>-4.8591737747192383</v>
      </c>
      <c r="AI39" s="1">
        <v>-0.40242904424667358</v>
      </c>
      <c r="AJ39" s="1">
        <v>0.38649633526802063</v>
      </c>
      <c r="AK39" s="1">
        <v>8.1236399710178375E-3</v>
      </c>
      <c r="AL39" s="1">
        <v>0.41696065664291382</v>
      </c>
      <c r="AM39" s="1">
        <v>7.3979129083454609E-3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0.50106796264648434</v>
      </c>
      <c r="AW39">
        <f t="shared" si="9"/>
        <v>6.5421088861236003E-4</v>
      </c>
      <c r="AX39">
        <f t="shared" si="10"/>
        <v>304.03733482360838</v>
      </c>
      <c r="AY39">
        <f t="shared" si="11"/>
        <v>305.32355346679685</v>
      </c>
      <c r="AZ39">
        <f t="shared" si="12"/>
        <v>2.8525716525486473</v>
      </c>
      <c r="BA39">
        <f t="shared" si="13"/>
        <v>-0.11641106748391909</v>
      </c>
      <c r="BB39">
        <f t="shared" si="14"/>
        <v>4.4527876525263403</v>
      </c>
      <c r="BC39">
        <f t="shared" si="15"/>
        <v>44.693759552508766</v>
      </c>
      <c r="BD39">
        <f t="shared" si="16"/>
        <v>17.750020615130836</v>
      </c>
      <c r="BE39">
        <f t="shared" si="17"/>
        <v>30.887334823608398</v>
      </c>
      <c r="BF39">
        <f t="shared" si="18"/>
        <v>4.4824786462218604</v>
      </c>
      <c r="BG39">
        <f t="shared" si="19"/>
        <v>3.5536740295509392E-2</v>
      </c>
      <c r="BH39">
        <f t="shared" si="20"/>
        <v>2.6843735961011843</v>
      </c>
      <c r="BI39">
        <f t="shared" si="21"/>
        <v>1.7981050501206761</v>
      </c>
      <c r="BJ39">
        <f t="shared" si="22"/>
        <v>2.225048540338731E-2</v>
      </c>
      <c r="BK39">
        <f t="shared" si="23"/>
        <v>44.154182396680781</v>
      </c>
      <c r="BL39">
        <f t="shared" si="24"/>
        <v>1.0554022103896514</v>
      </c>
      <c r="BM39">
        <f t="shared" si="25"/>
        <v>59.325267411273195</v>
      </c>
      <c r="BN39">
        <f t="shared" si="26"/>
        <v>420.30238967910816</v>
      </c>
      <c r="BO39">
        <f t="shared" si="27"/>
        <v>-1.1291590030001954E-3</v>
      </c>
    </row>
    <row r="40" spans="1:67" x14ac:dyDescent="0.25">
      <c r="A40" s="1">
        <v>28</v>
      </c>
      <c r="B40" s="1" t="s">
        <v>115</v>
      </c>
      <c r="C40" s="1" t="s">
        <v>80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247.4999984242022</v>
      </c>
      <c r="J40" s="1">
        <v>1</v>
      </c>
      <c r="K40">
        <f t="shared" si="0"/>
        <v>-0.84341142779807143</v>
      </c>
      <c r="L40">
        <f t="shared" si="1"/>
        <v>3.5957957026344883E-2</v>
      </c>
      <c r="M40">
        <f t="shared" si="2"/>
        <v>445.18858618605486</v>
      </c>
      <c r="N40">
        <f t="shared" si="3"/>
        <v>0.65324883480359541</v>
      </c>
      <c r="O40">
        <f t="shared" si="4"/>
        <v>1.7672744031248846</v>
      </c>
      <c r="P40">
        <f t="shared" si="5"/>
        <v>30.761902524358725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32.169857025146484</v>
      </c>
      <c r="V40" s="1">
        <v>30.876874923706055</v>
      </c>
      <c r="W40" s="1">
        <v>31.920032501220703</v>
      </c>
      <c r="X40" s="1">
        <v>418.82736206054688</v>
      </c>
      <c r="Y40" s="1">
        <v>419.96304321289063</v>
      </c>
      <c r="Z40" s="1">
        <v>25.663318634033203</v>
      </c>
      <c r="AA40" s="1">
        <v>26.931880950927734</v>
      </c>
      <c r="AB40" s="1">
        <v>53.033298492431641</v>
      </c>
      <c r="AC40" s="1">
        <v>55.65478515625</v>
      </c>
      <c r="AD40" s="1">
        <v>300.65008544921875</v>
      </c>
      <c r="AE40" s="1">
        <v>17.853214263916016</v>
      </c>
      <c r="AF40" s="1">
        <v>0.10036341845989227</v>
      </c>
      <c r="AG40" s="1">
        <v>99.629859924316406</v>
      </c>
      <c r="AH40" s="1">
        <v>-4.8591737747192383</v>
      </c>
      <c r="AI40" s="1">
        <v>-0.40242904424667358</v>
      </c>
      <c r="AJ40" s="1">
        <v>0.38649633526802063</v>
      </c>
      <c r="AK40" s="1">
        <v>8.1236399710178375E-3</v>
      </c>
      <c r="AL40" s="1">
        <v>0.41696065664291382</v>
      </c>
      <c r="AM40" s="1">
        <v>7.3979129083454609E-3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0.50108347574869783</v>
      </c>
      <c r="AW40">
        <f t="shared" si="9"/>
        <v>6.5324883480359544E-4</v>
      </c>
      <c r="AX40">
        <f t="shared" si="10"/>
        <v>304.02687492370603</v>
      </c>
      <c r="AY40">
        <f t="shared" si="11"/>
        <v>305.31985702514646</v>
      </c>
      <c r="AZ40">
        <f t="shared" si="12"/>
        <v>2.8565142183784928</v>
      </c>
      <c r="BA40">
        <f t="shared" si="13"/>
        <v>-0.1149723993473314</v>
      </c>
      <c r="BB40">
        <f t="shared" si="14"/>
        <v>4.4504939297641801</v>
      </c>
      <c r="BC40">
        <f t="shared" si="15"/>
        <v>44.67028191292237</v>
      </c>
      <c r="BD40">
        <f t="shared" si="16"/>
        <v>17.738400961994635</v>
      </c>
      <c r="BE40">
        <f t="shared" si="17"/>
        <v>30.876874923706055</v>
      </c>
      <c r="BF40">
        <f t="shared" si="18"/>
        <v>4.479803784085882</v>
      </c>
      <c r="BG40">
        <f t="shared" si="19"/>
        <v>3.5508376511670395E-2</v>
      </c>
      <c r="BH40">
        <f t="shared" si="20"/>
        <v>2.6832195266392955</v>
      </c>
      <c r="BI40">
        <f t="shared" si="21"/>
        <v>1.7965842574465865</v>
      </c>
      <c r="BJ40">
        <f t="shared" si="22"/>
        <v>2.2232694117944519E-2</v>
      </c>
      <c r="BK40">
        <f t="shared" si="23"/>
        <v>44.354076481621107</v>
      </c>
      <c r="BL40">
        <f t="shared" si="24"/>
        <v>1.0600661019602544</v>
      </c>
      <c r="BM40">
        <f t="shared" si="25"/>
        <v>59.33086443883078</v>
      </c>
      <c r="BN40">
        <f t="shared" si="26"/>
        <v>420.36396061223758</v>
      </c>
      <c r="BO40">
        <f t="shared" si="27"/>
        <v>-1.1904048343242136E-3</v>
      </c>
    </row>
    <row r="41" spans="1:67" x14ac:dyDescent="0.25">
      <c r="A41" s="1">
        <v>29</v>
      </c>
      <c r="B41" s="1" t="s">
        <v>116</v>
      </c>
      <c r="C41" s="1" t="s">
        <v>80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252.99999830126762</v>
      </c>
      <c r="J41" s="1">
        <v>1</v>
      </c>
      <c r="K41">
        <f t="shared" si="0"/>
        <v>-0.88492678849778283</v>
      </c>
      <c r="L41">
        <f t="shared" si="1"/>
        <v>3.5873572260696235E-2</v>
      </c>
      <c r="M41">
        <f t="shared" si="2"/>
        <v>447.17426668628224</v>
      </c>
      <c r="N41">
        <f t="shared" si="3"/>
        <v>0.65150091383664865</v>
      </c>
      <c r="O41">
        <f t="shared" si="4"/>
        <v>1.7666618305270458</v>
      </c>
      <c r="P41">
        <f t="shared" si="5"/>
        <v>30.75541637121604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32.166500091552734</v>
      </c>
      <c r="V41" s="1">
        <v>30.868919372558594</v>
      </c>
      <c r="W41" s="1">
        <v>31.923173904418945</v>
      </c>
      <c r="X41" s="1">
        <v>418.79443359375</v>
      </c>
      <c r="Y41" s="1">
        <v>420.01419067382813</v>
      </c>
      <c r="Z41" s="1">
        <v>25.656520843505859</v>
      </c>
      <c r="AA41" s="1">
        <v>26.92152214050293</v>
      </c>
      <c r="AB41" s="1">
        <v>53.029239654541016</v>
      </c>
      <c r="AC41" s="1">
        <v>55.64385986328125</v>
      </c>
      <c r="AD41" s="1">
        <v>300.69290161132813</v>
      </c>
      <c r="AE41" s="1">
        <v>17.841617584228516</v>
      </c>
      <c r="AF41" s="1">
        <v>7.2993330657482147E-2</v>
      </c>
      <c r="AG41" s="1">
        <v>99.629714965820313</v>
      </c>
      <c r="AH41" s="1">
        <v>-4.8591737747192383</v>
      </c>
      <c r="AI41" s="1">
        <v>-0.40242904424667358</v>
      </c>
      <c r="AJ41" s="1">
        <v>0.38649633526802063</v>
      </c>
      <c r="AK41" s="1">
        <v>8.1236399710178375E-3</v>
      </c>
      <c r="AL41" s="1">
        <v>0.41696065664291382</v>
      </c>
      <c r="AM41" s="1">
        <v>7.3979129083454609E-3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0.50115483601888011</v>
      </c>
      <c r="AW41">
        <f t="shared" si="9"/>
        <v>6.5150091383664867E-4</v>
      </c>
      <c r="AX41">
        <f t="shared" si="10"/>
        <v>304.01891937255857</v>
      </c>
      <c r="AY41">
        <f t="shared" si="11"/>
        <v>305.31650009155271</v>
      </c>
      <c r="AZ41">
        <f t="shared" si="12"/>
        <v>2.8546587496699658</v>
      </c>
      <c r="BA41">
        <f t="shared" si="13"/>
        <v>-0.11350300134255314</v>
      </c>
      <c r="BB41">
        <f t="shared" si="14"/>
        <v>4.4488454078313735</v>
      </c>
      <c r="BC41">
        <f t="shared" si="15"/>
        <v>44.653800418455745</v>
      </c>
      <c r="BD41">
        <f t="shared" si="16"/>
        <v>17.732278277952815</v>
      </c>
      <c r="BE41">
        <f t="shared" si="17"/>
        <v>30.868919372558594</v>
      </c>
      <c r="BF41">
        <f t="shared" si="18"/>
        <v>4.4777702785735878</v>
      </c>
      <c r="BG41">
        <f t="shared" si="19"/>
        <v>3.5426086257062457E-2</v>
      </c>
      <c r="BH41">
        <f t="shared" si="20"/>
        <v>2.6821835773043277</v>
      </c>
      <c r="BI41">
        <f t="shared" si="21"/>
        <v>1.7955867012692601</v>
      </c>
      <c r="BJ41">
        <f t="shared" si="22"/>
        <v>2.2181077549347915E-2</v>
      </c>
      <c r="BK41">
        <f t="shared" si="23"/>
        <v>44.551844730004021</v>
      </c>
      <c r="BL41">
        <f t="shared" si="24"/>
        <v>1.0646646628031335</v>
      </c>
      <c r="BM41">
        <f t="shared" si="25"/>
        <v>59.329269146755578</v>
      </c>
      <c r="BN41">
        <f t="shared" si="26"/>
        <v>420.43484248736024</v>
      </c>
      <c r="BO41">
        <f t="shared" si="27"/>
        <v>-1.2487561520674254E-3</v>
      </c>
    </row>
    <row r="42" spans="1:67" x14ac:dyDescent="0.25">
      <c r="A42" s="1">
        <v>30</v>
      </c>
      <c r="B42" s="1" t="s">
        <v>117</v>
      </c>
      <c r="C42" s="1" t="s">
        <v>80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257.99999818950891</v>
      </c>
      <c r="J42" s="1">
        <v>1</v>
      </c>
      <c r="K42">
        <f t="shared" si="0"/>
        <v>-0.82043662387060556</v>
      </c>
      <c r="L42">
        <f t="shared" si="1"/>
        <v>3.6081538311381549E-2</v>
      </c>
      <c r="M42">
        <f t="shared" si="2"/>
        <v>444.1487160557536</v>
      </c>
      <c r="N42">
        <f t="shared" si="3"/>
        <v>0.65480322419639247</v>
      </c>
      <c r="O42">
        <f t="shared" si="4"/>
        <v>1.7655576672713869</v>
      </c>
      <c r="P42">
        <f t="shared" si="5"/>
        <v>30.745654906940786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32.163043975830078</v>
      </c>
      <c r="V42" s="1">
        <v>30.860021591186523</v>
      </c>
      <c r="W42" s="1">
        <v>31.924314498901367</v>
      </c>
      <c r="X42" s="1">
        <v>418.96664428710938</v>
      </c>
      <c r="Y42" s="1">
        <v>420.05474853515625</v>
      </c>
      <c r="Z42" s="1">
        <v>25.636276245117188</v>
      </c>
      <c r="AA42" s="1">
        <v>26.907533645629883</v>
      </c>
      <c r="AB42" s="1">
        <v>52.99810791015625</v>
      </c>
      <c r="AC42" s="1">
        <v>55.626186370849609</v>
      </c>
      <c r="AD42" s="1">
        <v>300.73410034179688</v>
      </c>
      <c r="AE42" s="1">
        <v>17.865533828735352</v>
      </c>
      <c r="AF42" s="1">
        <v>9.4663888216018677E-2</v>
      </c>
      <c r="AG42" s="1">
        <v>99.630378723144531</v>
      </c>
      <c r="AH42" s="1">
        <v>-4.8591737747192383</v>
      </c>
      <c r="AI42" s="1">
        <v>-0.40242904424667358</v>
      </c>
      <c r="AJ42" s="1">
        <v>0.38649633526802063</v>
      </c>
      <c r="AK42" s="1">
        <v>8.1236399710178375E-3</v>
      </c>
      <c r="AL42" s="1">
        <v>0.41696065664291382</v>
      </c>
      <c r="AM42" s="1">
        <v>7.3979129083454609E-3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0.50122350056966136</v>
      </c>
      <c r="AW42">
        <f t="shared" si="9"/>
        <v>6.5480322419639249E-4</v>
      </c>
      <c r="AX42">
        <f t="shared" si="10"/>
        <v>304.0100215911865</v>
      </c>
      <c r="AY42">
        <f t="shared" si="11"/>
        <v>305.31304397583006</v>
      </c>
      <c r="AZ42">
        <f t="shared" si="12"/>
        <v>2.8584853487055284</v>
      </c>
      <c r="BA42">
        <f t="shared" si="13"/>
        <v>-0.11436668424573936</v>
      </c>
      <c r="BB42">
        <f t="shared" si="14"/>
        <v>4.4463654348912458</v>
      </c>
      <c r="BC42">
        <f t="shared" si="15"/>
        <v>44.628611191441124</v>
      </c>
      <c r="BD42">
        <f t="shared" si="16"/>
        <v>17.721077545811241</v>
      </c>
      <c r="BE42">
        <f t="shared" si="17"/>
        <v>30.860021591186523</v>
      </c>
      <c r="BF42">
        <f t="shared" si="18"/>
        <v>4.4754968837238387</v>
      </c>
      <c r="BG42">
        <f t="shared" si="19"/>
        <v>3.5628881676141991E-2</v>
      </c>
      <c r="BH42">
        <f t="shared" si="20"/>
        <v>2.680807767619859</v>
      </c>
      <c r="BI42">
        <f t="shared" si="21"/>
        <v>1.7946891161039797</v>
      </c>
      <c r="BJ42">
        <f t="shared" si="22"/>
        <v>2.2308281769003135E-2</v>
      </c>
      <c r="BK42">
        <f t="shared" si="23"/>
        <v>44.250704790033119</v>
      </c>
      <c r="BL42">
        <f t="shared" si="24"/>
        <v>1.0573591123648036</v>
      </c>
      <c r="BM42">
        <f t="shared" si="25"/>
        <v>59.335785091185421</v>
      </c>
      <c r="BN42">
        <f t="shared" si="26"/>
        <v>420.44474481304633</v>
      </c>
      <c r="BO42">
        <f t="shared" si="27"/>
        <v>-1.1578513418349524E-3</v>
      </c>
    </row>
    <row r="43" spans="1:67" x14ac:dyDescent="0.25">
      <c r="A43" s="1">
        <v>31</v>
      </c>
      <c r="B43" s="1" t="s">
        <v>118</v>
      </c>
      <c r="C43" s="1" t="s">
        <v>80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262.99999807775021</v>
      </c>
      <c r="J43" s="1">
        <v>1</v>
      </c>
      <c r="K43">
        <f t="shared" si="0"/>
        <v>-0.85197478468328103</v>
      </c>
      <c r="L43">
        <f t="shared" si="1"/>
        <v>3.5352952327751389E-2</v>
      </c>
      <c r="M43">
        <f t="shared" si="2"/>
        <v>446.32036382048295</v>
      </c>
      <c r="N43">
        <f t="shared" si="3"/>
        <v>0.64216417244458912</v>
      </c>
      <c r="O43">
        <f t="shared" si="4"/>
        <v>1.7667328350343992</v>
      </c>
      <c r="P43">
        <f t="shared" si="5"/>
        <v>30.745741208779762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32.159748077392578</v>
      </c>
      <c r="V43" s="1">
        <v>30.853366851806641</v>
      </c>
      <c r="W43" s="1">
        <v>31.927587509155273</v>
      </c>
      <c r="X43" s="1">
        <v>418.91317749023438</v>
      </c>
      <c r="Y43" s="1">
        <v>420.07501220703125</v>
      </c>
      <c r="Z43" s="1">
        <v>25.648855209350586</v>
      </c>
      <c r="AA43" s="1">
        <v>26.895849227905273</v>
      </c>
      <c r="AB43" s="1">
        <v>53.034202575683594</v>
      </c>
      <c r="AC43" s="1">
        <v>55.612613677978516</v>
      </c>
      <c r="AD43" s="1">
        <v>300.6715087890625</v>
      </c>
      <c r="AE43" s="1">
        <v>17.866983413696289</v>
      </c>
      <c r="AF43" s="1">
        <v>7.4133202433586121E-2</v>
      </c>
      <c r="AG43" s="1">
        <v>99.630783081054688</v>
      </c>
      <c r="AH43" s="1">
        <v>-4.8591737747192383</v>
      </c>
      <c r="AI43" s="1">
        <v>-0.40242904424667358</v>
      </c>
      <c r="AJ43" s="1">
        <v>0.38649633526802063</v>
      </c>
      <c r="AK43" s="1">
        <v>8.1236399710178375E-3</v>
      </c>
      <c r="AL43" s="1">
        <v>0.41696065664291382</v>
      </c>
      <c r="AM43" s="1">
        <v>7.3979129083454609E-3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0.50111918131510413</v>
      </c>
      <c r="AW43">
        <f t="shared" si="9"/>
        <v>6.4216417244458907E-4</v>
      </c>
      <c r="AX43">
        <f t="shared" si="10"/>
        <v>304.00336685180662</v>
      </c>
      <c r="AY43">
        <f t="shared" si="11"/>
        <v>305.30974807739256</v>
      </c>
      <c r="AZ43">
        <f t="shared" si="12"/>
        <v>2.8587172822940943</v>
      </c>
      <c r="BA43">
        <f t="shared" si="13"/>
        <v>-0.10762564302687784</v>
      </c>
      <c r="BB43">
        <f t="shared" si="14"/>
        <v>4.4463873552405815</v>
      </c>
      <c r="BC43">
        <f t="shared" si="15"/>
        <v>44.628650079195104</v>
      </c>
      <c r="BD43">
        <f t="shared" si="16"/>
        <v>17.732800851289831</v>
      </c>
      <c r="BE43">
        <f t="shared" si="17"/>
        <v>30.853366851806641</v>
      </c>
      <c r="BF43">
        <f t="shared" si="18"/>
        <v>4.4737972463082096</v>
      </c>
      <c r="BG43">
        <f t="shared" si="19"/>
        <v>3.4918281786603472E-2</v>
      </c>
      <c r="BH43">
        <f t="shared" si="20"/>
        <v>2.6796545202061823</v>
      </c>
      <c r="BI43">
        <f t="shared" si="21"/>
        <v>1.7941427261020273</v>
      </c>
      <c r="BJ43">
        <f t="shared" si="22"/>
        <v>2.1862566686320518E-2</v>
      </c>
      <c r="BK43">
        <f t="shared" si="23"/>
        <v>44.467247352455949</v>
      </c>
      <c r="BL43">
        <f t="shared" si="24"/>
        <v>1.062477773851773</v>
      </c>
      <c r="BM43">
        <f t="shared" si="25"/>
        <v>59.298854372301847</v>
      </c>
      <c r="BN43">
        <f t="shared" si="26"/>
        <v>420.48000021611733</v>
      </c>
      <c r="BO43">
        <f t="shared" si="27"/>
        <v>-1.2015108604414091E-3</v>
      </c>
    </row>
    <row r="44" spans="1:67" x14ac:dyDescent="0.25">
      <c r="A44" s="1">
        <v>32</v>
      </c>
      <c r="B44" s="1" t="s">
        <v>119</v>
      </c>
      <c r="C44" s="1" t="s">
        <v>80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268.49999795481563</v>
      </c>
      <c r="J44" s="1">
        <v>1</v>
      </c>
      <c r="K44">
        <f t="shared" si="0"/>
        <v>-0.93079571838707198</v>
      </c>
      <c r="L44">
        <f t="shared" si="1"/>
        <v>3.5724743741357777E-2</v>
      </c>
      <c r="M44">
        <f t="shared" si="2"/>
        <v>449.47793986005252</v>
      </c>
      <c r="N44">
        <f t="shared" si="3"/>
        <v>0.64824413137222581</v>
      </c>
      <c r="O44">
        <f t="shared" si="4"/>
        <v>1.7651932244530033</v>
      </c>
      <c r="P44">
        <f t="shared" si="5"/>
        <v>30.732020441397363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32.156997680664063</v>
      </c>
      <c r="V44" s="1">
        <v>30.841348648071289</v>
      </c>
      <c r="W44" s="1">
        <v>31.926654815673828</v>
      </c>
      <c r="X44" s="1">
        <v>418.7864990234375</v>
      </c>
      <c r="Y44" s="1">
        <v>420.10061645507813</v>
      </c>
      <c r="Z44" s="1">
        <v>25.617160797119141</v>
      </c>
      <c r="AA44" s="1">
        <v>26.876104354858398</v>
      </c>
      <c r="AB44" s="1">
        <v>52.977363586425781</v>
      </c>
      <c r="AC44" s="1">
        <v>55.580909729003906</v>
      </c>
      <c r="AD44" s="1">
        <v>300.6434326171875</v>
      </c>
      <c r="AE44" s="1">
        <v>17.901769638061523</v>
      </c>
      <c r="AF44" s="1">
        <v>9.0101465582847595E-2</v>
      </c>
      <c r="AG44" s="1">
        <v>99.631637573242188</v>
      </c>
      <c r="AH44" s="1">
        <v>-4.8591737747192383</v>
      </c>
      <c r="AI44" s="1">
        <v>-0.40242904424667358</v>
      </c>
      <c r="AJ44" s="1">
        <v>0.38649633526802063</v>
      </c>
      <c r="AK44" s="1">
        <v>8.1236399710178375E-3</v>
      </c>
      <c r="AL44" s="1">
        <v>0.41696065664291382</v>
      </c>
      <c r="AM44" s="1">
        <v>7.3979129083454609E-3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0.50107238769531237</v>
      </c>
      <c r="AW44">
        <f t="shared" si="9"/>
        <v>6.4824413137222578E-4</v>
      </c>
      <c r="AX44">
        <f t="shared" si="10"/>
        <v>303.99134864807127</v>
      </c>
      <c r="AY44">
        <f t="shared" si="11"/>
        <v>305.30699768066404</v>
      </c>
      <c r="AZ44">
        <f t="shared" si="12"/>
        <v>2.8642830780681265</v>
      </c>
      <c r="BA44">
        <f t="shared" si="13"/>
        <v>-0.10932820667392723</v>
      </c>
      <c r="BB44">
        <f t="shared" si="14"/>
        <v>4.4429035129168915</v>
      </c>
      <c r="BC44">
        <f t="shared" si="15"/>
        <v>44.593300091557573</v>
      </c>
      <c r="BD44">
        <f t="shared" si="16"/>
        <v>17.717195736699175</v>
      </c>
      <c r="BE44">
        <f t="shared" si="17"/>
        <v>30.841348648071289</v>
      </c>
      <c r="BF44">
        <f t="shared" si="18"/>
        <v>4.4707291909911104</v>
      </c>
      <c r="BG44">
        <f t="shared" si="19"/>
        <v>3.5280940034709656E-2</v>
      </c>
      <c r="BH44">
        <f t="shared" si="20"/>
        <v>2.6777102884638881</v>
      </c>
      <c r="BI44">
        <f t="shared" si="21"/>
        <v>1.7930189025272223</v>
      </c>
      <c r="BJ44">
        <f t="shared" si="22"/>
        <v>2.2090035620058564E-2</v>
      </c>
      <c r="BK44">
        <f t="shared" si="23"/>
        <v>44.782223201304305</v>
      </c>
      <c r="BL44">
        <f t="shared" si="24"/>
        <v>1.0699292556456312</v>
      </c>
      <c r="BM44">
        <f t="shared" si="25"/>
        <v>59.308859889236174</v>
      </c>
      <c r="BN44">
        <f t="shared" si="26"/>
        <v>420.54307216108305</v>
      </c>
      <c r="BO44">
        <f t="shared" si="27"/>
        <v>-1.3126939070387184E-3</v>
      </c>
    </row>
    <row r="45" spans="1:67" x14ac:dyDescent="0.25">
      <c r="A45" s="1">
        <v>33</v>
      </c>
      <c r="B45" s="1" t="s">
        <v>120</v>
      </c>
      <c r="C45" s="1" t="s">
        <v>80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273.49999784305692</v>
      </c>
      <c r="J45" s="1">
        <v>1</v>
      </c>
      <c r="K45">
        <f t="shared" si="0"/>
        <v>-0.84887467086861379</v>
      </c>
      <c r="L45">
        <f t="shared" si="1"/>
        <v>3.5802392301921344E-2</v>
      </c>
      <c r="M45">
        <f t="shared" si="2"/>
        <v>445.80463583027404</v>
      </c>
      <c r="N45">
        <f t="shared" si="3"/>
        <v>0.64930997523993417</v>
      </c>
      <c r="O45">
        <f t="shared" si="4"/>
        <v>1.7643217589008855</v>
      </c>
      <c r="P45">
        <f t="shared" si="5"/>
        <v>30.72524098096245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32.153385162353516</v>
      </c>
      <c r="V45" s="1">
        <v>30.834760665893555</v>
      </c>
      <c r="W45" s="1">
        <v>31.920976638793945</v>
      </c>
      <c r="X45" s="1">
        <v>419.00924682617188</v>
      </c>
      <c r="Y45" s="1">
        <v>420.1588134765625</v>
      </c>
      <c r="Z45" s="1">
        <v>25.606809616088867</v>
      </c>
      <c r="AA45" s="1">
        <v>26.867734909057617</v>
      </c>
      <c r="AB45" s="1">
        <v>52.966464996337891</v>
      </c>
      <c r="AC45" s="1">
        <v>55.574634552001953</v>
      </c>
      <c r="AD45" s="1">
        <v>300.66705322265625</v>
      </c>
      <c r="AE45" s="1">
        <v>17.868432998657227</v>
      </c>
      <c r="AF45" s="1">
        <v>5.702625960111618E-3</v>
      </c>
      <c r="AG45" s="1">
        <v>99.631072998046875</v>
      </c>
      <c r="AH45" s="1">
        <v>-4.8591737747192383</v>
      </c>
      <c r="AI45" s="1">
        <v>-0.40242904424667358</v>
      </c>
      <c r="AJ45" s="1">
        <v>0.38649633526802063</v>
      </c>
      <c r="AK45" s="1">
        <v>8.1236399710178375E-3</v>
      </c>
      <c r="AL45" s="1">
        <v>0.41696065664291382</v>
      </c>
      <c r="AM45" s="1">
        <v>7.3979129083454609E-3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0.50111175537109365</v>
      </c>
      <c r="AW45">
        <f t="shared" si="9"/>
        <v>6.4930997523993421E-4</v>
      </c>
      <c r="AX45">
        <f t="shared" si="10"/>
        <v>303.98476066589353</v>
      </c>
      <c r="AY45">
        <f t="shared" si="11"/>
        <v>305.30338516235349</v>
      </c>
      <c r="AZ45">
        <f t="shared" si="12"/>
        <v>2.8589492158826602</v>
      </c>
      <c r="BA45">
        <f t="shared" si="13"/>
        <v>-0.10951968493110599</v>
      </c>
      <c r="BB45">
        <f t="shared" si="14"/>
        <v>4.4411830169173774</v>
      </c>
      <c r="BC45">
        <f t="shared" si="15"/>
        <v>44.576284117751499</v>
      </c>
      <c r="BD45">
        <f t="shared" si="16"/>
        <v>17.708549208693881</v>
      </c>
      <c r="BE45">
        <f t="shared" si="17"/>
        <v>30.834760665893555</v>
      </c>
      <c r="BF45">
        <f t="shared" si="18"/>
        <v>4.4690481622832232</v>
      </c>
      <c r="BG45">
        <f t="shared" si="19"/>
        <v>3.5356669298458286E-2</v>
      </c>
      <c r="BH45">
        <f t="shared" si="20"/>
        <v>2.6768612580164919</v>
      </c>
      <c r="BI45">
        <f t="shared" si="21"/>
        <v>1.7921869042667313</v>
      </c>
      <c r="BJ45">
        <f t="shared" si="22"/>
        <v>2.2137536091619881E-2</v>
      </c>
      <c r="BK45">
        <f t="shared" si="23"/>
        <v>44.415994215273734</v>
      </c>
      <c r="BL45">
        <f t="shared" si="24"/>
        <v>1.061038401507058</v>
      </c>
      <c r="BM45">
        <f t="shared" si="25"/>
        <v>59.314827182219474</v>
      </c>
      <c r="BN45">
        <f t="shared" si="26"/>
        <v>420.56232784001458</v>
      </c>
      <c r="BO45">
        <f t="shared" si="27"/>
        <v>-1.1972269285395708E-3</v>
      </c>
    </row>
    <row r="46" spans="1:67" x14ac:dyDescent="0.25">
      <c r="A46" s="1">
        <v>34</v>
      </c>
      <c r="B46" s="1" t="s">
        <v>121</v>
      </c>
      <c r="C46" s="1" t="s">
        <v>80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278.49999773129821</v>
      </c>
      <c r="J46" s="1">
        <v>1</v>
      </c>
      <c r="K46">
        <f t="shared" si="0"/>
        <v>-0.95541203586409962</v>
      </c>
      <c r="L46">
        <f t="shared" si="1"/>
        <v>3.6361134432340084E-2</v>
      </c>
      <c r="M46">
        <f t="shared" si="2"/>
        <v>449.97492554090059</v>
      </c>
      <c r="N46">
        <f t="shared" si="3"/>
        <v>0.6583807339489427</v>
      </c>
      <c r="O46">
        <f t="shared" si="4"/>
        <v>1.76187015378787</v>
      </c>
      <c r="P46">
        <f t="shared" si="5"/>
        <v>30.712433684362193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32.148666381835938</v>
      </c>
      <c r="V46" s="1">
        <v>30.825876235961914</v>
      </c>
      <c r="W46" s="1">
        <v>31.916015625</v>
      </c>
      <c r="X46" s="1">
        <v>418.86178588867188</v>
      </c>
      <c r="Y46" s="1">
        <v>420.21624755859375</v>
      </c>
      <c r="Z46" s="1">
        <v>25.581033706665039</v>
      </c>
      <c r="AA46" s="1">
        <v>26.859560012817383</v>
      </c>
      <c r="AB46" s="1">
        <v>52.927619934082031</v>
      </c>
      <c r="AC46" s="1">
        <v>55.572914123535156</v>
      </c>
      <c r="AD46" s="1">
        <v>300.6728515625</v>
      </c>
      <c r="AE46" s="1">
        <v>17.885101318359375</v>
      </c>
      <c r="AF46" s="1">
        <v>0.15510901808738708</v>
      </c>
      <c r="AG46" s="1">
        <v>99.631721496582031</v>
      </c>
      <c r="AH46" s="1">
        <v>-4.8591737747192383</v>
      </c>
      <c r="AI46" s="1">
        <v>-0.40242904424667358</v>
      </c>
      <c r="AJ46" s="1">
        <v>0.38649633526802063</v>
      </c>
      <c r="AK46" s="1">
        <v>8.1236399710178375E-3</v>
      </c>
      <c r="AL46" s="1">
        <v>0.41696065664291382</v>
      </c>
      <c r="AM46" s="1">
        <v>7.3979129083454609E-3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0.5011214192708332</v>
      </c>
      <c r="AW46">
        <f t="shared" si="9"/>
        <v>6.5838073394894271E-4</v>
      </c>
      <c r="AX46">
        <f t="shared" si="10"/>
        <v>303.97587623596189</v>
      </c>
      <c r="AY46">
        <f t="shared" si="11"/>
        <v>305.29866638183591</v>
      </c>
      <c r="AZ46">
        <f t="shared" si="12"/>
        <v>2.8616161469753933</v>
      </c>
      <c r="BA46">
        <f t="shared" si="13"/>
        <v>-0.11344255159972122</v>
      </c>
      <c r="BB46">
        <f t="shared" si="14"/>
        <v>4.4379343565056226</v>
      </c>
      <c r="BC46">
        <f t="shared" si="15"/>
        <v>44.54338728512154</v>
      </c>
      <c r="BD46">
        <f t="shared" si="16"/>
        <v>17.683827272304157</v>
      </c>
      <c r="BE46">
        <f t="shared" si="17"/>
        <v>30.825876235961914</v>
      </c>
      <c r="BF46">
        <f t="shared" si="18"/>
        <v>4.4667820302820775</v>
      </c>
      <c r="BG46">
        <f t="shared" si="19"/>
        <v>3.5901480021759608E-2</v>
      </c>
      <c r="BH46">
        <f t="shared" si="20"/>
        <v>2.6760642027177526</v>
      </c>
      <c r="BI46">
        <f t="shared" si="21"/>
        <v>1.790717827564325</v>
      </c>
      <c r="BJ46">
        <f t="shared" si="22"/>
        <v>2.2479274269215244E-2</v>
      </c>
      <c r="BK46">
        <f t="shared" si="23"/>
        <v>44.831776461936244</v>
      </c>
      <c r="BL46">
        <f t="shared" si="24"/>
        <v>1.070817533008781</v>
      </c>
      <c r="BM46">
        <f t="shared" si="25"/>
        <v>59.350383781820881</v>
      </c>
      <c r="BN46">
        <f t="shared" si="26"/>
        <v>420.67040468298018</v>
      </c>
      <c r="BO46">
        <f t="shared" si="27"/>
        <v>-1.3479453359938089E-3</v>
      </c>
    </row>
    <row r="47" spans="1:67" x14ac:dyDescent="0.25">
      <c r="A47" s="1">
        <v>35</v>
      </c>
      <c r="B47" s="1" t="s">
        <v>122</v>
      </c>
      <c r="C47" s="1" t="s">
        <v>80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283.99999760836363</v>
      </c>
      <c r="J47" s="1">
        <v>1</v>
      </c>
      <c r="K47">
        <f t="shared" si="0"/>
        <v>-1.0259845018647047</v>
      </c>
      <c r="L47">
        <f t="shared" si="1"/>
        <v>3.5550685930259285E-2</v>
      </c>
      <c r="M47">
        <f t="shared" si="2"/>
        <v>454.05509995122952</v>
      </c>
      <c r="N47">
        <f t="shared" si="3"/>
        <v>0.6444261599931802</v>
      </c>
      <c r="O47">
        <f t="shared" si="4"/>
        <v>1.7633437844976023</v>
      </c>
      <c r="P47">
        <f t="shared" si="5"/>
        <v>30.713693659939775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32.144393920898438</v>
      </c>
      <c r="V47" s="1">
        <v>30.819980621337891</v>
      </c>
      <c r="W47" s="1">
        <v>31.913557052612305</v>
      </c>
      <c r="X47" s="1">
        <v>418.69134521484375</v>
      </c>
      <c r="Y47" s="1">
        <v>420.198486328125</v>
      </c>
      <c r="Z47" s="1">
        <v>25.596542358398438</v>
      </c>
      <c r="AA47" s="1">
        <v>26.848089218139648</v>
      </c>
      <c r="AB47" s="1">
        <v>52.972278594970703</v>
      </c>
      <c r="AC47" s="1">
        <v>55.562362670898438</v>
      </c>
      <c r="AD47" s="1">
        <v>300.64773559570313</v>
      </c>
      <c r="AE47" s="1">
        <v>17.885826110839844</v>
      </c>
      <c r="AF47" s="1">
        <v>3.4215440973639488E-3</v>
      </c>
      <c r="AG47" s="1">
        <v>99.631301879882813</v>
      </c>
      <c r="AH47" s="1">
        <v>-4.8591737747192383</v>
      </c>
      <c r="AI47" s="1">
        <v>-0.40242904424667358</v>
      </c>
      <c r="AJ47" s="1">
        <v>0.38649633526802063</v>
      </c>
      <c r="AK47" s="1">
        <v>8.1236399710178375E-3</v>
      </c>
      <c r="AL47" s="1">
        <v>0.41696065664291382</v>
      </c>
      <c r="AM47" s="1">
        <v>7.3979129083454609E-3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0.50107955932617188</v>
      </c>
      <c r="AW47">
        <f t="shared" si="9"/>
        <v>6.4442615999318019E-4</v>
      </c>
      <c r="AX47">
        <f t="shared" si="10"/>
        <v>303.96998062133787</v>
      </c>
      <c r="AY47">
        <f t="shared" si="11"/>
        <v>305.29439392089841</v>
      </c>
      <c r="AZ47">
        <f t="shared" si="12"/>
        <v>2.8617321137696763</v>
      </c>
      <c r="BA47">
        <f t="shared" si="13"/>
        <v>-0.10628696139811639</v>
      </c>
      <c r="BB47">
        <f t="shared" si="14"/>
        <v>4.4382538662881004</v>
      </c>
      <c r="BC47">
        <f t="shared" si="15"/>
        <v>44.546781809987131</v>
      </c>
      <c r="BD47">
        <f t="shared" si="16"/>
        <v>17.698692591847482</v>
      </c>
      <c r="BE47">
        <f t="shared" si="17"/>
        <v>30.819980621337891</v>
      </c>
      <c r="BF47">
        <f t="shared" si="18"/>
        <v>4.4652788014010563</v>
      </c>
      <c r="BG47">
        <f t="shared" si="19"/>
        <v>3.5111169679815368E-2</v>
      </c>
      <c r="BH47">
        <f t="shared" si="20"/>
        <v>2.6749100817904981</v>
      </c>
      <c r="BI47">
        <f t="shared" si="21"/>
        <v>1.7903687196105582</v>
      </c>
      <c r="BJ47">
        <f t="shared" si="22"/>
        <v>2.1983550080261149E-2</v>
      </c>
      <c r="BK47">
        <f t="shared" si="23"/>
        <v>45.238100733341312</v>
      </c>
      <c r="BL47">
        <f t="shared" si="24"/>
        <v>1.0805729071490908</v>
      </c>
      <c r="BM47">
        <f t="shared" si="25"/>
        <v>59.308018109371808</v>
      </c>
      <c r="BN47">
        <f t="shared" si="26"/>
        <v>420.68619022292728</v>
      </c>
      <c r="BO47">
        <f t="shared" si="27"/>
        <v>-1.4464251223526485E-3</v>
      </c>
    </row>
    <row r="48" spans="1:67" x14ac:dyDescent="0.25">
      <c r="A48" s="1">
        <v>36</v>
      </c>
      <c r="B48" s="1" t="s">
        <v>123</v>
      </c>
      <c r="C48" s="1" t="s">
        <v>80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288.99999749660492</v>
      </c>
      <c r="J48" s="1">
        <v>1</v>
      </c>
      <c r="K48">
        <f t="shared" si="0"/>
        <v>-1.1527038704767611</v>
      </c>
      <c r="L48">
        <f t="shared" si="1"/>
        <v>3.5474315834938812E-2</v>
      </c>
      <c r="M48">
        <f t="shared" si="2"/>
        <v>459.8126127957546</v>
      </c>
      <c r="N48">
        <f t="shared" si="3"/>
        <v>0.6431087790312392</v>
      </c>
      <c r="O48">
        <f t="shared" si="4"/>
        <v>1.7635020604712857</v>
      </c>
      <c r="P48">
        <f t="shared" si="5"/>
        <v>30.708254039187331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32.141101837158203</v>
      </c>
      <c r="V48" s="1">
        <v>30.813438415527344</v>
      </c>
      <c r="W48" s="1">
        <v>31.920625686645508</v>
      </c>
      <c r="X48" s="1">
        <v>418.40402221679688</v>
      </c>
      <c r="Y48" s="1">
        <v>420.16497802734375</v>
      </c>
      <c r="Z48" s="1">
        <v>25.583887100219727</v>
      </c>
      <c r="AA48" s="1">
        <v>26.832735061645508</v>
      </c>
      <c r="AB48" s="1">
        <v>52.955787658691406</v>
      </c>
      <c r="AC48" s="1">
        <v>55.540763854980469</v>
      </c>
      <c r="AD48" s="1">
        <v>300.686279296875</v>
      </c>
      <c r="AE48" s="1">
        <v>17.891624450683594</v>
      </c>
      <c r="AF48" s="1">
        <v>7.4134185910224915E-2</v>
      </c>
      <c r="AG48" s="1">
        <v>99.631011962890625</v>
      </c>
      <c r="AH48" s="1">
        <v>-4.8591737747192383</v>
      </c>
      <c r="AI48" s="1">
        <v>-0.40242904424667358</v>
      </c>
      <c r="AJ48" s="1">
        <v>0.38649633526802063</v>
      </c>
      <c r="AK48" s="1">
        <v>8.1236399710178375E-3</v>
      </c>
      <c r="AL48" s="1">
        <v>0.41696065664291382</v>
      </c>
      <c r="AM48" s="1">
        <v>7.3979129083454609E-3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0.50114379882812499</v>
      </c>
      <c r="AW48">
        <f t="shared" si="9"/>
        <v>6.4310877903123924E-4</v>
      </c>
      <c r="AX48">
        <f t="shared" si="10"/>
        <v>303.96343841552732</v>
      </c>
      <c r="AY48">
        <f t="shared" si="11"/>
        <v>305.29110183715818</v>
      </c>
      <c r="AZ48">
        <f t="shared" si="12"/>
        <v>2.8626598481239398</v>
      </c>
      <c r="BA48">
        <f t="shared" si="13"/>
        <v>-0.10518437634001421</v>
      </c>
      <c r="BB48">
        <f t="shared" si="14"/>
        <v>4.436874608395164</v>
      </c>
      <c r="BC48">
        <f t="shared" si="15"/>
        <v>44.533067776605122</v>
      </c>
      <c r="BD48">
        <f t="shared" si="16"/>
        <v>17.700332714959615</v>
      </c>
      <c r="BE48">
        <f t="shared" si="17"/>
        <v>30.813438415527344</v>
      </c>
      <c r="BF48">
        <f t="shared" si="18"/>
        <v>4.4636112243822623</v>
      </c>
      <c r="BG48">
        <f t="shared" si="19"/>
        <v>3.5036674273538279E-2</v>
      </c>
      <c r="BH48">
        <f t="shared" si="20"/>
        <v>2.6733725479238784</v>
      </c>
      <c r="BI48">
        <f t="shared" si="21"/>
        <v>1.790238676458384</v>
      </c>
      <c r="BJ48">
        <f t="shared" si="22"/>
        <v>2.1936824694651885E-2</v>
      </c>
      <c r="BK48">
        <f t="shared" si="23"/>
        <v>45.811595926141827</v>
      </c>
      <c r="BL48">
        <f t="shared" si="24"/>
        <v>1.0943620645265457</v>
      </c>
      <c r="BM48">
        <f t="shared" si="25"/>
        <v>59.291247282581416</v>
      </c>
      <c r="BN48">
        <f t="shared" si="26"/>
        <v>420.71291824102479</v>
      </c>
      <c r="BO48">
        <f t="shared" si="27"/>
        <v>-1.6245103790435932E-3</v>
      </c>
    </row>
    <row r="49" spans="1:67" x14ac:dyDescent="0.25">
      <c r="A49" s="1">
        <v>37</v>
      </c>
      <c r="B49" s="1" t="s">
        <v>124</v>
      </c>
      <c r="C49" s="1" t="s">
        <v>80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293.99999738484621</v>
      </c>
      <c r="J49" s="1">
        <v>1</v>
      </c>
      <c r="K49">
        <f t="shared" si="0"/>
        <v>-0.99481187055634768</v>
      </c>
      <c r="L49">
        <f t="shared" si="1"/>
        <v>3.5158202670403635E-2</v>
      </c>
      <c r="M49">
        <f t="shared" si="2"/>
        <v>453.02960909946614</v>
      </c>
      <c r="N49">
        <f t="shared" si="3"/>
        <v>0.63768331423342872</v>
      </c>
      <c r="O49">
        <f t="shared" si="4"/>
        <v>1.7641697502987426</v>
      </c>
      <c r="P49">
        <f t="shared" si="5"/>
        <v>30.706325013873144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32.139900207519531</v>
      </c>
      <c r="V49" s="1">
        <v>30.808349609375</v>
      </c>
      <c r="W49" s="1">
        <v>31.929912567138672</v>
      </c>
      <c r="X49" s="1">
        <v>418.62985229492188</v>
      </c>
      <c r="Y49" s="1">
        <v>420.08038330078125</v>
      </c>
      <c r="Z49" s="1">
        <v>25.582786560058594</v>
      </c>
      <c r="AA49" s="1">
        <v>26.821098327636719</v>
      </c>
      <c r="AB49" s="1">
        <v>52.957160949707031</v>
      </c>
      <c r="AC49" s="1">
        <v>55.520503997802734</v>
      </c>
      <c r="AD49" s="1">
        <v>300.69000244140625</v>
      </c>
      <c r="AE49" s="1">
        <v>17.85466194152832</v>
      </c>
      <c r="AF49" s="1">
        <v>0.14370575547218323</v>
      </c>
      <c r="AG49" s="1">
        <v>99.631111145019531</v>
      </c>
      <c r="AH49" s="1">
        <v>-4.8591737747192383</v>
      </c>
      <c r="AI49" s="1">
        <v>-0.40242904424667358</v>
      </c>
      <c r="AJ49" s="1">
        <v>0.38649633526802063</v>
      </c>
      <c r="AK49" s="1">
        <v>8.1236399710178375E-3</v>
      </c>
      <c r="AL49" s="1">
        <v>0.41696065664291382</v>
      </c>
      <c r="AM49" s="1">
        <v>7.3979129083454609E-3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0.50115000406901034</v>
      </c>
      <c r="AW49">
        <f t="shared" si="9"/>
        <v>6.3768331423342877E-4</v>
      </c>
      <c r="AX49">
        <f t="shared" si="10"/>
        <v>303.95834960937498</v>
      </c>
      <c r="AY49">
        <f t="shared" si="11"/>
        <v>305.28990020751951</v>
      </c>
      <c r="AZ49">
        <f t="shared" si="12"/>
        <v>2.8567458467912843</v>
      </c>
      <c r="BA49">
        <f t="shared" si="13"/>
        <v>-0.10202459550185532</v>
      </c>
      <c r="BB49">
        <f t="shared" si="14"/>
        <v>4.4363855788110138</v>
      </c>
      <c r="BC49">
        <f t="shared" si="15"/>
        <v>44.528115041832343</v>
      </c>
      <c r="BD49">
        <f t="shared" si="16"/>
        <v>17.707016714195625</v>
      </c>
      <c r="BE49">
        <f t="shared" si="17"/>
        <v>30.808349609375</v>
      </c>
      <c r="BF49">
        <f t="shared" si="18"/>
        <v>4.462314487127049</v>
      </c>
      <c r="BG49">
        <f t="shared" si="19"/>
        <v>3.4728278779775683E-2</v>
      </c>
      <c r="BH49">
        <f t="shared" si="20"/>
        <v>2.6722158285122712</v>
      </c>
      <c r="BI49">
        <f t="shared" si="21"/>
        <v>1.7900986586147778</v>
      </c>
      <c r="BJ49">
        <f t="shared" si="22"/>
        <v>2.1743395068265434E-2</v>
      </c>
      <c r="BK49">
        <f t="shared" si="23"/>
        <v>45.135843336173664</v>
      </c>
      <c r="BL49">
        <f t="shared" si="24"/>
        <v>1.0784355259338376</v>
      </c>
      <c r="BM49">
        <f t="shared" si="25"/>
        <v>59.267217619177885</v>
      </c>
      <c r="BN49">
        <f t="shared" si="26"/>
        <v>420.55326921960761</v>
      </c>
      <c r="BO49">
        <f t="shared" si="27"/>
        <v>-1.4019563260514436E-3</v>
      </c>
    </row>
    <row r="50" spans="1:67" x14ac:dyDescent="0.25">
      <c r="A50" s="1">
        <v>38</v>
      </c>
      <c r="B50" s="1" t="s">
        <v>125</v>
      </c>
      <c r="C50" s="1" t="s">
        <v>80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299.49999726191163</v>
      </c>
      <c r="J50" s="1">
        <v>1</v>
      </c>
      <c r="K50">
        <f t="shared" si="0"/>
        <v>-1.0674707459705102</v>
      </c>
      <c r="L50">
        <f t="shared" si="1"/>
        <v>3.5351245410978178E-2</v>
      </c>
      <c r="M50">
        <f t="shared" si="2"/>
        <v>456.05627161996466</v>
      </c>
      <c r="N50">
        <f t="shared" si="3"/>
        <v>0.64042935469360718</v>
      </c>
      <c r="O50">
        <f t="shared" si="4"/>
        <v>1.7622546378143116</v>
      </c>
      <c r="P50">
        <f t="shared" si="5"/>
        <v>30.695314505006337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32.139308929443359</v>
      </c>
      <c r="V50" s="1">
        <v>30.797121047973633</v>
      </c>
      <c r="W50" s="1">
        <v>31.931203842163086</v>
      </c>
      <c r="X50" s="1">
        <v>418.46697998046875</v>
      </c>
      <c r="Y50" s="1">
        <v>420.06036376953125</v>
      </c>
      <c r="Z50" s="1">
        <v>25.568382263183594</v>
      </c>
      <c r="AA50" s="1">
        <v>26.812150955200195</v>
      </c>
      <c r="AB50" s="1">
        <v>52.929431915283203</v>
      </c>
      <c r="AC50" s="1">
        <v>55.504173278808594</v>
      </c>
      <c r="AD50" s="1">
        <v>300.66268920898438</v>
      </c>
      <c r="AE50" s="1">
        <v>17.929309844970703</v>
      </c>
      <c r="AF50" s="1">
        <v>0.13800390064716339</v>
      </c>
      <c r="AG50" s="1">
        <v>99.6317138671875</v>
      </c>
      <c r="AH50" s="1">
        <v>-4.8591737747192383</v>
      </c>
      <c r="AI50" s="1">
        <v>-0.40242904424667358</v>
      </c>
      <c r="AJ50" s="1">
        <v>0.38649633526802063</v>
      </c>
      <c r="AK50" s="1">
        <v>8.1236399710178375E-3</v>
      </c>
      <c r="AL50" s="1">
        <v>0.41696065664291382</v>
      </c>
      <c r="AM50" s="1">
        <v>7.3979129083454609E-3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0.50110448201497393</v>
      </c>
      <c r="AW50">
        <f t="shared" si="9"/>
        <v>6.4042935469360714E-4</v>
      </c>
      <c r="AX50">
        <f t="shared" si="10"/>
        <v>303.94712104797361</v>
      </c>
      <c r="AY50">
        <f t="shared" si="11"/>
        <v>305.28930892944334</v>
      </c>
      <c r="AZ50">
        <f t="shared" si="12"/>
        <v>2.8686895110751038</v>
      </c>
      <c r="BA50">
        <f t="shared" si="13"/>
        <v>-0.10180654296729685</v>
      </c>
      <c r="BB50">
        <f t="shared" si="14"/>
        <v>4.4335951899466552</v>
      </c>
      <c r="BC50">
        <f t="shared" si="15"/>
        <v>44.49983863428055</v>
      </c>
      <c r="BD50">
        <f t="shared" si="16"/>
        <v>17.687687679080355</v>
      </c>
      <c r="BE50">
        <f t="shared" si="17"/>
        <v>30.797121047973633</v>
      </c>
      <c r="BF50">
        <f t="shared" si="18"/>
        <v>4.4594543690593964</v>
      </c>
      <c r="BG50">
        <f t="shared" si="19"/>
        <v>3.4916616584467181E-2</v>
      </c>
      <c r="BH50">
        <f t="shared" si="20"/>
        <v>2.6713405521323437</v>
      </c>
      <c r="BI50">
        <f t="shared" si="21"/>
        <v>1.7881138169270527</v>
      </c>
      <c r="BJ50">
        <f t="shared" si="22"/>
        <v>2.1861522246385615E-2</v>
      </c>
      <c r="BK50">
        <f t="shared" si="23"/>
        <v>45.437667961376661</v>
      </c>
      <c r="BL50">
        <f t="shared" si="24"/>
        <v>1.0856922265348101</v>
      </c>
      <c r="BM50">
        <f t="shared" si="25"/>
        <v>59.289346352901831</v>
      </c>
      <c r="BN50">
        <f t="shared" si="26"/>
        <v>420.56778823788443</v>
      </c>
      <c r="BO50">
        <f t="shared" si="27"/>
        <v>-1.5048618688704172E-3</v>
      </c>
    </row>
    <row r="51" spans="1:67" x14ac:dyDescent="0.25">
      <c r="A51" s="1">
        <v>39</v>
      </c>
      <c r="B51" s="1" t="s">
        <v>126</v>
      </c>
      <c r="C51" s="1" t="s">
        <v>80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304.49999715015292</v>
      </c>
      <c r="J51" s="1">
        <v>1</v>
      </c>
      <c r="K51">
        <f t="shared" si="0"/>
        <v>-0.9208562811730181</v>
      </c>
      <c r="L51">
        <f t="shared" si="1"/>
        <v>3.51730965003927E-2</v>
      </c>
      <c r="M51">
        <f t="shared" si="2"/>
        <v>449.62370704896347</v>
      </c>
      <c r="N51">
        <f t="shared" si="3"/>
        <v>0.63737321657906765</v>
      </c>
      <c r="O51">
        <f t="shared" si="4"/>
        <v>1.7626410910462686</v>
      </c>
      <c r="P51">
        <f t="shared" si="5"/>
        <v>30.692680190613757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32.136043548583984</v>
      </c>
      <c r="V51" s="1">
        <v>30.792959213256836</v>
      </c>
      <c r="W51" s="1">
        <v>31.922910690307617</v>
      </c>
      <c r="X51" s="1">
        <v>418.72793579101563</v>
      </c>
      <c r="Y51" s="1">
        <v>420.03131103515625</v>
      </c>
      <c r="Z51" s="1">
        <v>25.563657760620117</v>
      </c>
      <c r="AA51" s="1">
        <v>26.801481246948242</v>
      </c>
      <c r="AB51" s="1">
        <v>52.929607391357422</v>
      </c>
      <c r="AC51" s="1">
        <v>55.492523193359375</v>
      </c>
      <c r="AD51" s="1">
        <v>300.66839599609375</v>
      </c>
      <c r="AE51" s="1">
        <v>17.869157791137695</v>
      </c>
      <c r="AF51" s="1">
        <v>5.2464008331298828E-2</v>
      </c>
      <c r="AG51" s="1">
        <v>99.632057189941406</v>
      </c>
      <c r="AH51" s="1">
        <v>-4.8591737747192383</v>
      </c>
      <c r="AI51" s="1">
        <v>-0.40242904424667358</v>
      </c>
      <c r="AJ51" s="1">
        <v>0.38649633526802063</v>
      </c>
      <c r="AK51" s="1">
        <v>8.1236399710178375E-3</v>
      </c>
      <c r="AL51" s="1">
        <v>0.41696065664291382</v>
      </c>
      <c r="AM51" s="1">
        <v>7.3979129083454609E-3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0.50111399332682283</v>
      </c>
      <c r="AW51">
        <f t="shared" si="9"/>
        <v>6.3737321657906761E-4</v>
      </c>
      <c r="AX51">
        <f t="shared" si="10"/>
        <v>303.94295921325681</v>
      </c>
      <c r="AY51">
        <f t="shared" si="11"/>
        <v>305.28604354858396</v>
      </c>
      <c r="AZ51">
        <f t="shared" si="12"/>
        <v>2.8590651826769431</v>
      </c>
      <c r="BA51">
        <f t="shared" si="13"/>
        <v>-0.10027902264307784</v>
      </c>
      <c r="BB51">
        <f t="shared" si="14"/>
        <v>4.4329278034173578</v>
      </c>
      <c r="BC51">
        <f t="shared" si="15"/>
        <v>44.492986780010945</v>
      </c>
      <c r="BD51">
        <f t="shared" si="16"/>
        <v>17.691505533062703</v>
      </c>
      <c r="BE51">
        <f t="shared" si="17"/>
        <v>30.792959213256836</v>
      </c>
      <c r="BF51">
        <f t="shared" si="18"/>
        <v>4.4583946800542495</v>
      </c>
      <c r="BG51">
        <f t="shared" si="19"/>
        <v>3.4742810510109391E-2</v>
      </c>
      <c r="BH51">
        <f t="shared" si="20"/>
        <v>2.6702867123710892</v>
      </c>
      <c r="BI51">
        <f t="shared" si="21"/>
        <v>1.7881079676831604</v>
      </c>
      <c r="BJ51">
        <f t="shared" si="22"/>
        <v>2.1752509420915871E-2</v>
      </c>
      <c r="BK51">
        <f t="shared" si="23"/>
        <v>44.796934894655791</v>
      </c>
      <c r="BL51">
        <f t="shared" si="24"/>
        <v>1.0704528334825267</v>
      </c>
      <c r="BM51">
        <f t="shared" si="25"/>
        <v>59.272134891878103</v>
      </c>
      <c r="BN51">
        <f t="shared" si="26"/>
        <v>420.4690420087382</v>
      </c>
      <c r="BO51">
        <f t="shared" si="27"/>
        <v>-1.2981007460850366E-3</v>
      </c>
    </row>
    <row r="52" spans="1:67" x14ac:dyDescent="0.25">
      <c r="A52" s="1">
        <v>40</v>
      </c>
      <c r="B52" s="1" t="s">
        <v>127</v>
      </c>
      <c r="C52" s="1" t="s">
        <v>80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309.49999703839421</v>
      </c>
      <c r="J52" s="1">
        <v>1</v>
      </c>
      <c r="K52">
        <f t="shared" si="0"/>
        <v>-0.85277980873945847</v>
      </c>
      <c r="L52">
        <f t="shared" si="1"/>
        <v>3.5132080548432872E-2</v>
      </c>
      <c r="M52">
        <f t="shared" si="2"/>
        <v>446.66750017980343</v>
      </c>
      <c r="N52">
        <f t="shared" si="3"/>
        <v>0.63625249004026863</v>
      </c>
      <c r="O52">
        <f t="shared" si="4"/>
        <v>1.7615955907093026</v>
      </c>
      <c r="P52">
        <f t="shared" si="5"/>
        <v>30.684745014335345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32.13018798828125</v>
      </c>
      <c r="V52" s="1">
        <v>30.783931732177734</v>
      </c>
      <c r="W52" s="1">
        <v>31.914655685424805</v>
      </c>
      <c r="X52" s="1">
        <v>418.94097900390625</v>
      </c>
      <c r="Y52" s="1">
        <v>420.10955810546875</v>
      </c>
      <c r="Z52" s="1">
        <v>25.555953979492188</v>
      </c>
      <c r="AA52" s="1">
        <v>26.791839599609375</v>
      </c>
      <c r="AB52" s="1">
        <v>52.931110382080078</v>
      </c>
      <c r="AC52" s="1">
        <v>55.490859985351563</v>
      </c>
      <c r="AD52" s="1">
        <v>300.61331176757813</v>
      </c>
      <c r="AE52" s="1">
        <v>17.932207107543945</v>
      </c>
      <c r="AF52" s="1">
        <v>0.11975248903036118</v>
      </c>
      <c r="AG52" s="1">
        <v>99.631919860839844</v>
      </c>
      <c r="AH52" s="1">
        <v>-4.8591737747192383</v>
      </c>
      <c r="AI52" s="1">
        <v>-0.40242904424667358</v>
      </c>
      <c r="AJ52" s="1">
        <v>0.38649633526802063</v>
      </c>
      <c r="AK52" s="1">
        <v>8.1236399710178375E-3</v>
      </c>
      <c r="AL52" s="1">
        <v>0.41696065664291382</v>
      </c>
      <c r="AM52" s="1">
        <v>7.3979129083454609E-3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0.50102218627929673</v>
      </c>
      <c r="AW52">
        <f t="shared" si="9"/>
        <v>6.3625249004026858E-4</v>
      </c>
      <c r="AX52">
        <f t="shared" si="10"/>
        <v>303.93393173217771</v>
      </c>
      <c r="AY52">
        <f t="shared" si="11"/>
        <v>305.28018798828123</v>
      </c>
      <c r="AZ52">
        <f t="shared" si="12"/>
        <v>2.8691530730764612</v>
      </c>
      <c r="BA52">
        <f t="shared" si="13"/>
        <v>-9.9186717842388195E-2</v>
      </c>
      <c r="BB52">
        <f t="shared" si="14"/>
        <v>4.4309180066220595</v>
      </c>
      <c r="BC52">
        <f t="shared" si="15"/>
        <v>44.47287588968387</v>
      </c>
      <c r="BD52">
        <f t="shared" si="16"/>
        <v>17.681036290074495</v>
      </c>
      <c r="BE52">
        <f t="shared" si="17"/>
        <v>30.783931732177734</v>
      </c>
      <c r="BF52">
        <f t="shared" si="18"/>
        <v>4.4560968510003347</v>
      </c>
      <c r="BG52">
        <f t="shared" si="19"/>
        <v>3.4702791376751731E-2</v>
      </c>
      <c r="BH52">
        <f t="shared" si="20"/>
        <v>2.6693224159127569</v>
      </c>
      <c r="BI52">
        <f t="shared" si="21"/>
        <v>1.7867744350875778</v>
      </c>
      <c r="BJ52">
        <f t="shared" si="22"/>
        <v>2.1727409311401762E-2</v>
      </c>
      <c r="BK52">
        <f t="shared" si="23"/>
        <v>44.502340582355842</v>
      </c>
      <c r="BL52">
        <f t="shared" si="24"/>
        <v>1.0632167051711481</v>
      </c>
      <c r="BM52">
        <f t="shared" si="25"/>
        <v>59.277877061659701</v>
      </c>
      <c r="BN52">
        <f t="shared" si="26"/>
        <v>420.51492878443622</v>
      </c>
      <c r="BO52">
        <f t="shared" si="27"/>
        <v>-1.2021208571417132E-3</v>
      </c>
    </row>
    <row r="53" spans="1:67" x14ac:dyDescent="0.25">
      <c r="A53" s="1">
        <v>41</v>
      </c>
      <c r="B53" s="1" t="s">
        <v>128</v>
      </c>
      <c r="C53" s="1" t="s">
        <v>80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314.99999691545963</v>
      </c>
      <c r="J53" s="1">
        <v>1</v>
      </c>
      <c r="K53">
        <f t="shared" si="0"/>
        <v>-1.0361778202905967</v>
      </c>
      <c r="L53">
        <f t="shared" si="1"/>
        <v>3.4994291585681674E-2</v>
      </c>
      <c r="M53">
        <f t="shared" si="2"/>
        <v>455.30675961938607</v>
      </c>
      <c r="N53">
        <f t="shared" si="3"/>
        <v>0.63410838635386213</v>
      </c>
      <c r="O53">
        <f t="shared" si="4"/>
        <v>1.7625173022507634</v>
      </c>
      <c r="P53">
        <f t="shared" si="5"/>
        <v>30.683210191331408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32.126678466796875</v>
      </c>
      <c r="V53" s="1">
        <v>30.781492233276367</v>
      </c>
      <c r="W53" s="1">
        <v>31.915834426879883</v>
      </c>
      <c r="X53" s="1">
        <v>418.7215576171875</v>
      </c>
      <c r="Y53" s="1">
        <v>420.25738525390625</v>
      </c>
      <c r="Z53" s="1">
        <v>25.54707145690918</v>
      </c>
      <c r="AA53" s="1">
        <v>26.778480529785156</v>
      </c>
      <c r="AB53" s="1">
        <v>52.923622131347656</v>
      </c>
      <c r="AC53" s="1">
        <v>55.474624633789063</v>
      </c>
      <c r="AD53" s="1">
        <v>300.69354248046875</v>
      </c>
      <c r="AE53" s="1">
        <v>17.927135467529297</v>
      </c>
      <c r="AF53" s="1">
        <v>3.8777049630880356E-2</v>
      </c>
      <c r="AG53" s="1">
        <v>99.6326904296875</v>
      </c>
      <c r="AH53" s="1">
        <v>-4.8591737747192383</v>
      </c>
      <c r="AI53" s="1">
        <v>-0.40242904424667358</v>
      </c>
      <c r="AJ53" s="1">
        <v>0.38649633526802063</v>
      </c>
      <c r="AK53" s="1">
        <v>8.1236399710178375E-3</v>
      </c>
      <c r="AL53" s="1">
        <v>0.41696065664291382</v>
      </c>
      <c r="AM53" s="1">
        <v>7.3979129083454609E-3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0.50115590413411448</v>
      </c>
      <c r="AW53">
        <f t="shared" si="9"/>
        <v>6.3410838635386208E-4</v>
      </c>
      <c r="AX53">
        <f t="shared" si="10"/>
        <v>303.93149223327634</v>
      </c>
      <c r="AY53">
        <f t="shared" si="11"/>
        <v>305.27667846679685</v>
      </c>
      <c r="AZ53">
        <f t="shared" si="12"/>
        <v>2.868341610692255</v>
      </c>
      <c r="BA53">
        <f t="shared" si="13"/>
        <v>-9.8282041944958168E-2</v>
      </c>
      <c r="BB53">
        <f t="shared" si="14"/>
        <v>4.430529363052262</v>
      </c>
      <c r="BC53">
        <f t="shared" si="15"/>
        <v>44.468631168591827</v>
      </c>
      <c r="BD53">
        <f t="shared" si="16"/>
        <v>17.690150638806671</v>
      </c>
      <c r="BE53">
        <f t="shared" si="17"/>
        <v>30.781492233276367</v>
      </c>
      <c r="BF53">
        <f t="shared" si="18"/>
        <v>4.4554760850608046</v>
      </c>
      <c r="BG53">
        <f t="shared" si="19"/>
        <v>3.4568342764513503E-2</v>
      </c>
      <c r="BH53">
        <f t="shared" si="20"/>
        <v>2.6680120608014986</v>
      </c>
      <c r="BI53">
        <f t="shared" si="21"/>
        <v>1.7874640242593061</v>
      </c>
      <c r="BJ53">
        <f t="shared" si="22"/>
        <v>2.1643083521350071E-2</v>
      </c>
      <c r="BK53">
        <f t="shared" si="23"/>
        <v>45.363437431702437</v>
      </c>
      <c r="BL53">
        <f t="shared" si="24"/>
        <v>1.0833997821223393</v>
      </c>
      <c r="BM53">
        <f t="shared" si="25"/>
        <v>59.251415270017418</v>
      </c>
      <c r="BN53">
        <f t="shared" si="26"/>
        <v>420.7499345641005</v>
      </c>
      <c r="BO53">
        <f t="shared" si="27"/>
        <v>-1.4591803178109872E-3</v>
      </c>
    </row>
    <row r="54" spans="1:67" x14ac:dyDescent="0.25">
      <c r="A54" s="1">
        <v>42</v>
      </c>
      <c r="B54" s="1" t="s">
        <v>129</v>
      </c>
      <c r="C54" s="1" t="s">
        <v>80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319.99999680370092</v>
      </c>
      <c r="J54" s="1">
        <v>1</v>
      </c>
      <c r="K54">
        <f t="shared" si="0"/>
        <v>-1.0061628950146322</v>
      </c>
      <c r="L54">
        <f t="shared" si="1"/>
        <v>3.4973310182608283E-2</v>
      </c>
      <c r="M54">
        <f t="shared" si="2"/>
        <v>453.99533633780135</v>
      </c>
      <c r="N54">
        <f t="shared" si="3"/>
        <v>0.63353509263899044</v>
      </c>
      <c r="O54">
        <f t="shared" si="4"/>
        <v>1.7620086777854378</v>
      </c>
      <c r="P54">
        <f t="shared" si="5"/>
        <v>30.677349759670332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32.124114990234375</v>
      </c>
      <c r="V54" s="1">
        <v>30.774967193603516</v>
      </c>
      <c r="W54" s="1">
        <v>31.922086715698242</v>
      </c>
      <c r="X54" s="1">
        <v>418.805908203125</v>
      </c>
      <c r="Y54" s="1">
        <v>420.2823486328125</v>
      </c>
      <c r="Z54" s="1">
        <v>25.538064956665039</v>
      </c>
      <c r="AA54" s="1">
        <v>26.76841926574707</v>
      </c>
      <c r="AB54" s="1">
        <v>52.913181304931641</v>
      </c>
      <c r="AC54" s="1">
        <v>55.462390899658203</v>
      </c>
      <c r="AD54" s="1">
        <v>300.68234252929688</v>
      </c>
      <c r="AE54" s="1">
        <v>17.840892791748047</v>
      </c>
      <c r="AF54" s="1">
        <v>3.0793601647019386E-2</v>
      </c>
      <c r="AG54" s="1">
        <v>99.633712768554688</v>
      </c>
      <c r="AH54" s="1">
        <v>-4.8591737747192383</v>
      </c>
      <c r="AI54" s="1">
        <v>-0.40242904424667358</v>
      </c>
      <c r="AJ54" s="1">
        <v>0.38649633526802063</v>
      </c>
      <c r="AK54" s="1">
        <v>8.1236399710178375E-3</v>
      </c>
      <c r="AL54" s="1">
        <v>0.41696065664291382</v>
      </c>
      <c r="AM54" s="1">
        <v>7.3979129083454609E-3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0.501137237548828</v>
      </c>
      <c r="AW54">
        <f t="shared" si="9"/>
        <v>6.335350926389904E-4</v>
      </c>
      <c r="AX54">
        <f t="shared" si="10"/>
        <v>303.92496719360349</v>
      </c>
      <c r="AY54">
        <f t="shared" si="11"/>
        <v>305.27411499023435</v>
      </c>
      <c r="AZ54">
        <f t="shared" si="12"/>
        <v>2.8545427828756829</v>
      </c>
      <c r="BA54">
        <f t="shared" si="13"/>
        <v>-9.761743393318377E-2</v>
      </c>
      <c r="BB54">
        <f t="shared" si="14"/>
        <v>4.4290456741771269</v>
      </c>
      <c r="BC54">
        <f t="shared" si="15"/>
        <v>44.453283442981103</v>
      </c>
      <c r="BD54">
        <f t="shared" si="16"/>
        <v>17.684864177234033</v>
      </c>
      <c r="BE54">
        <f t="shared" si="17"/>
        <v>30.774967193603516</v>
      </c>
      <c r="BF54">
        <f t="shared" si="18"/>
        <v>4.4538160641212485</v>
      </c>
      <c r="BG54">
        <f t="shared" si="19"/>
        <v>3.4547868872737267E-2</v>
      </c>
      <c r="BH54">
        <f t="shared" si="20"/>
        <v>2.6670369963916891</v>
      </c>
      <c r="BI54">
        <f t="shared" si="21"/>
        <v>1.7867790677295594</v>
      </c>
      <c r="BJ54">
        <f t="shared" si="22"/>
        <v>2.163024245509669E-2</v>
      </c>
      <c r="BK54">
        <f t="shared" si="23"/>
        <v>45.233240938943879</v>
      </c>
      <c r="BL54">
        <f t="shared" si="24"/>
        <v>1.0802150930550805</v>
      </c>
      <c r="BM54">
        <f t="shared" si="25"/>
        <v>59.249767417141555</v>
      </c>
      <c r="BN54">
        <f t="shared" si="26"/>
        <v>420.76063028503273</v>
      </c>
      <c r="BO54">
        <f t="shared" si="27"/>
        <v>-1.4168368716671585E-3</v>
      </c>
    </row>
    <row r="55" spans="1:67" x14ac:dyDescent="0.25">
      <c r="A55" s="1">
        <v>43</v>
      </c>
      <c r="B55" s="1" t="s">
        <v>130</v>
      </c>
      <c r="C55" s="1" t="s">
        <v>80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324.99999669194221</v>
      </c>
      <c r="J55" s="1">
        <v>1</v>
      </c>
      <c r="K55">
        <f t="shared" si="0"/>
        <v>-1.0513432644576359</v>
      </c>
      <c r="L55">
        <f t="shared" si="1"/>
        <v>3.5555498125101968E-2</v>
      </c>
      <c r="M55">
        <f t="shared" si="2"/>
        <v>455.31292824114826</v>
      </c>
      <c r="N55">
        <f t="shared" si="3"/>
        <v>0.64338980381222888</v>
      </c>
      <c r="O55">
        <f t="shared" si="4"/>
        <v>1.7605072197713421</v>
      </c>
      <c r="P55">
        <f t="shared" si="5"/>
        <v>30.6676468023986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32.122779846191406</v>
      </c>
      <c r="V55" s="1">
        <v>30.769731521606445</v>
      </c>
      <c r="W55" s="1">
        <v>31.924633026123047</v>
      </c>
      <c r="X55" s="1">
        <v>418.74844360351563</v>
      </c>
      <c r="Y55" s="1">
        <v>420.30685424804688</v>
      </c>
      <c r="Z55" s="1">
        <v>25.509210586547852</v>
      </c>
      <c r="AA55" s="1">
        <v>26.758804321289063</v>
      </c>
      <c r="AB55" s="1">
        <v>52.857463836669922</v>
      </c>
      <c r="AC55" s="1">
        <v>55.446735382080078</v>
      </c>
      <c r="AD55" s="1">
        <v>300.66098022460938</v>
      </c>
      <c r="AE55" s="1">
        <v>17.788713455200195</v>
      </c>
      <c r="AF55" s="1">
        <v>1.2545657344162464E-2</v>
      </c>
      <c r="AG55" s="1">
        <v>99.633857727050781</v>
      </c>
      <c r="AH55" s="1">
        <v>-4.8591737747192383</v>
      </c>
      <c r="AI55" s="1">
        <v>-0.40242904424667358</v>
      </c>
      <c r="AJ55" s="1">
        <v>0.38649633526802063</v>
      </c>
      <c r="AK55" s="1">
        <v>8.1236399710178375E-3</v>
      </c>
      <c r="AL55" s="1">
        <v>0.41696065664291382</v>
      </c>
      <c r="AM55" s="1">
        <v>7.3979129083454609E-3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0.50110163370768224</v>
      </c>
      <c r="AW55">
        <f t="shared" si="9"/>
        <v>6.4338980381222887E-4</v>
      </c>
      <c r="AX55">
        <f t="shared" si="10"/>
        <v>303.91973152160642</v>
      </c>
      <c r="AY55">
        <f t="shared" si="11"/>
        <v>305.27277984619138</v>
      </c>
      <c r="AZ55">
        <f t="shared" si="12"/>
        <v>2.8461940892146345</v>
      </c>
      <c r="BA55">
        <f t="shared" si="13"/>
        <v>-0.10208471920784448</v>
      </c>
      <c r="BB55">
        <f t="shared" si="14"/>
        <v>4.4265901224646482</v>
      </c>
      <c r="BC55">
        <f t="shared" si="15"/>
        <v>44.428573011710469</v>
      </c>
      <c r="BD55">
        <f t="shared" si="16"/>
        <v>17.669768690421407</v>
      </c>
      <c r="BE55">
        <f t="shared" si="17"/>
        <v>30.769731521606445</v>
      </c>
      <c r="BF55">
        <f t="shared" si="18"/>
        <v>4.4524844579991329</v>
      </c>
      <c r="BG55">
        <f t="shared" si="19"/>
        <v>3.5115863615152842E-2</v>
      </c>
      <c r="BH55">
        <f t="shared" si="20"/>
        <v>2.6660829026933062</v>
      </c>
      <c r="BI55">
        <f t="shared" si="21"/>
        <v>1.7864015553058268</v>
      </c>
      <c r="BJ55">
        <f t="shared" si="22"/>
        <v>2.1986494245952844E-2</v>
      </c>
      <c r="BK55">
        <f t="shared" si="23"/>
        <v>45.364583513665451</v>
      </c>
      <c r="BL55">
        <f t="shared" si="24"/>
        <v>1.0832869453336165</v>
      </c>
      <c r="BM55">
        <f t="shared" si="25"/>
        <v>59.270878550033501</v>
      </c>
      <c r="BN55">
        <f t="shared" si="26"/>
        <v>420.80661248408086</v>
      </c>
      <c r="BO55">
        <f t="shared" si="27"/>
        <v>-1.480823663255093E-3</v>
      </c>
    </row>
    <row r="56" spans="1:67" x14ac:dyDescent="0.25">
      <c r="A56" s="1">
        <v>44</v>
      </c>
      <c r="B56" s="1" t="s">
        <v>131</v>
      </c>
      <c r="C56" s="1" t="s">
        <v>80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330.49999656900764</v>
      </c>
      <c r="J56" s="1">
        <v>1</v>
      </c>
      <c r="K56">
        <f t="shared" si="0"/>
        <v>-1.2349187343443966</v>
      </c>
      <c r="L56">
        <f t="shared" si="1"/>
        <v>3.4357769117334361E-2</v>
      </c>
      <c r="M56">
        <f t="shared" si="2"/>
        <v>465.3579735193257</v>
      </c>
      <c r="N56">
        <f t="shared" si="3"/>
        <v>0.62234571184700305</v>
      </c>
      <c r="O56">
        <f t="shared" si="4"/>
        <v>1.7615521042681861</v>
      </c>
      <c r="P56">
        <f t="shared" si="5"/>
        <v>30.669048418697741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32.120998382568359</v>
      </c>
      <c r="V56" s="1">
        <v>30.759420394897461</v>
      </c>
      <c r="W56" s="1">
        <v>31.924392700195313</v>
      </c>
      <c r="X56" s="1">
        <v>418.27700805664063</v>
      </c>
      <c r="Y56" s="1">
        <v>420.2193603515625</v>
      </c>
      <c r="Z56" s="1">
        <v>25.5433349609375</v>
      </c>
      <c r="AA56" s="1">
        <v>26.751964569091797</v>
      </c>
      <c r="AB56" s="1">
        <v>52.933330535888672</v>
      </c>
      <c r="AC56" s="1">
        <v>55.437965393066406</v>
      </c>
      <c r="AD56" s="1">
        <v>300.68603515625</v>
      </c>
      <c r="AE56" s="1">
        <v>17.835819244384766</v>
      </c>
      <c r="AF56" s="1">
        <v>8.6679793894290924E-2</v>
      </c>
      <c r="AG56" s="1">
        <v>99.633529663085938</v>
      </c>
      <c r="AH56" s="1">
        <v>-4.8591737747192383</v>
      </c>
      <c r="AI56" s="1">
        <v>-0.40242904424667358</v>
      </c>
      <c r="AJ56" s="1">
        <v>0.38649633526802063</v>
      </c>
      <c r="AK56" s="1">
        <v>8.1236399710178375E-3</v>
      </c>
      <c r="AL56" s="1">
        <v>0.41696065664291382</v>
      </c>
      <c r="AM56" s="1">
        <v>7.3979129083454609E-3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0.50114339192708324</v>
      </c>
      <c r="AW56">
        <f t="shared" si="9"/>
        <v>6.2234571184700306E-4</v>
      </c>
      <c r="AX56">
        <f t="shared" si="10"/>
        <v>303.90942039489744</v>
      </c>
      <c r="AY56">
        <f t="shared" si="11"/>
        <v>305.27099838256834</v>
      </c>
      <c r="AZ56">
        <f t="shared" si="12"/>
        <v>2.8537310153157023</v>
      </c>
      <c r="BA56">
        <f t="shared" si="13"/>
        <v>-9.0371976199719123E-2</v>
      </c>
      <c r="BB56">
        <f t="shared" si="14"/>
        <v>4.4269447597086176</v>
      </c>
      <c r="BC56">
        <f t="shared" si="15"/>
        <v>44.432278718604842</v>
      </c>
      <c r="BD56">
        <f t="shared" si="16"/>
        <v>17.680314149513045</v>
      </c>
      <c r="BE56">
        <f t="shared" si="17"/>
        <v>30.759420394897461</v>
      </c>
      <c r="BF56">
        <f t="shared" si="18"/>
        <v>4.4498630084168278</v>
      </c>
      <c r="BG56">
        <f t="shared" si="19"/>
        <v>3.3947083886116801E-2</v>
      </c>
      <c r="BH56">
        <f t="shared" si="20"/>
        <v>2.6653926554404315</v>
      </c>
      <c r="BI56">
        <f t="shared" si="21"/>
        <v>1.7844703529763963</v>
      </c>
      <c r="BJ56">
        <f t="shared" si="22"/>
        <v>2.1253446636854526E-2</v>
      </c>
      <c r="BK56">
        <f t="shared" si="23"/>
        <v>46.365257458591294</v>
      </c>
      <c r="BL56">
        <f t="shared" si="24"/>
        <v>1.1074167861518791</v>
      </c>
      <c r="BM56">
        <f t="shared" si="25"/>
        <v>59.233055899515527</v>
      </c>
      <c r="BN56">
        <f t="shared" si="26"/>
        <v>420.80638157401705</v>
      </c>
      <c r="BO56">
        <f t="shared" si="27"/>
        <v>-1.7382818708492986E-3</v>
      </c>
    </row>
    <row r="57" spans="1:67" x14ac:dyDescent="0.25">
      <c r="A57" s="1">
        <v>45</v>
      </c>
      <c r="B57" s="1" t="s">
        <v>132</v>
      </c>
      <c r="C57" s="1" t="s">
        <v>80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335.49999645724893</v>
      </c>
      <c r="J57" s="1">
        <v>1</v>
      </c>
      <c r="K57">
        <f t="shared" si="0"/>
        <v>-1.2082868938830631</v>
      </c>
      <c r="L57">
        <f t="shared" si="1"/>
        <v>3.4855398667682051E-2</v>
      </c>
      <c r="M57">
        <f t="shared" si="2"/>
        <v>463.1802916146292</v>
      </c>
      <c r="N57">
        <f t="shared" si="3"/>
        <v>0.63074386662528226</v>
      </c>
      <c r="O57">
        <f t="shared" si="4"/>
        <v>1.7601852163929865</v>
      </c>
      <c r="P57">
        <f t="shared" si="5"/>
        <v>30.659734464963954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32.119709014892578</v>
      </c>
      <c r="V57" s="1">
        <v>30.753520965576172</v>
      </c>
      <c r="W57" s="1">
        <v>31.927053451538086</v>
      </c>
      <c r="X57" s="1">
        <v>418.17056274414063</v>
      </c>
      <c r="Y57" s="1">
        <v>420.05307006835938</v>
      </c>
      <c r="Z57" s="1">
        <v>25.516767501831055</v>
      </c>
      <c r="AA57" s="1">
        <v>26.741804122924805</v>
      </c>
      <c r="AB57" s="1">
        <v>52.882587432861328</v>
      </c>
      <c r="AC57" s="1">
        <v>55.421428680419922</v>
      </c>
      <c r="AD57" s="1">
        <v>300.665283203125</v>
      </c>
      <c r="AE57" s="1">
        <v>17.911916732788086</v>
      </c>
      <c r="AF57" s="1">
        <v>0.10835062712430954</v>
      </c>
      <c r="AG57" s="1">
        <v>99.634391784667969</v>
      </c>
      <c r="AH57" s="1">
        <v>-4.8591737747192383</v>
      </c>
      <c r="AI57" s="1">
        <v>-0.40242904424667358</v>
      </c>
      <c r="AJ57" s="1">
        <v>0.38649633526802063</v>
      </c>
      <c r="AK57" s="1">
        <v>8.1236399710178375E-3</v>
      </c>
      <c r="AL57" s="1">
        <v>0.41696065664291382</v>
      </c>
      <c r="AM57" s="1">
        <v>7.3979129083454609E-3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0.50110880533854163</v>
      </c>
      <c r="AW57">
        <f t="shared" si="9"/>
        <v>6.3074386662528229E-4</v>
      </c>
      <c r="AX57">
        <f t="shared" si="10"/>
        <v>303.90352096557615</v>
      </c>
      <c r="AY57">
        <f t="shared" si="11"/>
        <v>305.26970901489256</v>
      </c>
      <c r="AZ57">
        <f t="shared" si="12"/>
        <v>2.8659066131880877</v>
      </c>
      <c r="BA57">
        <f t="shared" si="13"/>
        <v>-9.3786500612217508E-2</v>
      </c>
      <c r="BB57">
        <f t="shared" si="14"/>
        <v>4.4245886054053258</v>
      </c>
      <c r="BC57">
        <f t="shared" si="15"/>
        <v>44.408246250630448</v>
      </c>
      <c r="BD57">
        <f t="shared" si="16"/>
        <v>17.666442127705643</v>
      </c>
      <c r="BE57">
        <f t="shared" si="17"/>
        <v>30.753520965576172</v>
      </c>
      <c r="BF57">
        <f t="shared" si="18"/>
        <v>4.4483637716167141</v>
      </c>
      <c r="BG57">
        <f t="shared" si="19"/>
        <v>3.4432803916398053E-2</v>
      </c>
      <c r="BH57">
        <f t="shared" si="20"/>
        <v>2.6644033890123393</v>
      </c>
      <c r="BI57">
        <f t="shared" si="21"/>
        <v>1.7839603826043748</v>
      </c>
      <c r="BJ57">
        <f t="shared" si="22"/>
        <v>2.1558075102180854E-2</v>
      </c>
      <c r="BK57">
        <f t="shared" si="23"/>
        <v>46.148686641668725</v>
      </c>
      <c r="BL57">
        <f t="shared" si="24"/>
        <v>1.1026708876077285</v>
      </c>
      <c r="BM57">
        <f t="shared" si="25"/>
        <v>59.250774466220179</v>
      </c>
      <c r="BN57">
        <f t="shared" si="26"/>
        <v>420.62743178933499</v>
      </c>
      <c r="BO57">
        <f t="shared" si="27"/>
        <v>-1.7020272295462373E-3</v>
      </c>
    </row>
    <row r="58" spans="1:67" x14ac:dyDescent="0.25">
      <c r="A58" s="1">
        <v>46</v>
      </c>
      <c r="B58" s="1" t="s">
        <v>133</v>
      </c>
      <c r="C58" s="1" t="s">
        <v>80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340.49999634549022</v>
      </c>
      <c r="J58" s="1">
        <v>1</v>
      </c>
      <c r="K58">
        <f t="shared" si="0"/>
        <v>-1.161653988058972</v>
      </c>
      <c r="L58">
        <f t="shared" si="1"/>
        <v>3.5346581113898344E-2</v>
      </c>
      <c r="M58">
        <f t="shared" si="2"/>
        <v>460.23317503075958</v>
      </c>
      <c r="N58">
        <f t="shared" si="3"/>
        <v>0.63889186814988597</v>
      </c>
      <c r="O58">
        <f t="shared" si="4"/>
        <v>1.7584787152532315</v>
      </c>
      <c r="P58">
        <f t="shared" si="5"/>
        <v>30.650445742098423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32.117378234863281</v>
      </c>
      <c r="V58" s="1">
        <v>30.747940063476563</v>
      </c>
      <c r="W58" s="1">
        <v>31.928857803344727</v>
      </c>
      <c r="X58" s="1">
        <v>418.16973876953125</v>
      </c>
      <c r="Y58" s="1">
        <v>419.95248413085938</v>
      </c>
      <c r="Z58" s="1">
        <v>25.494440078735352</v>
      </c>
      <c r="AA58" s="1">
        <v>26.735309600830078</v>
      </c>
      <c r="AB58" s="1">
        <v>52.843376159667969</v>
      </c>
      <c r="AC58" s="1">
        <v>55.415374755859375</v>
      </c>
      <c r="AD58" s="1">
        <v>300.6654052734375</v>
      </c>
      <c r="AE58" s="1">
        <v>17.86046028137207</v>
      </c>
      <c r="AF58" s="1">
        <v>1.5967149287462234E-2</v>
      </c>
      <c r="AG58" s="1">
        <v>99.634574890136719</v>
      </c>
      <c r="AH58" s="1">
        <v>-4.8591737747192383</v>
      </c>
      <c r="AI58" s="1">
        <v>-0.40242904424667358</v>
      </c>
      <c r="AJ58" s="1">
        <v>0.38649633526802063</v>
      </c>
      <c r="AK58" s="1">
        <v>8.1236399710178375E-3</v>
      </c>
      <c r="AL58" s="1">
        <v>0.41696065664291382</v>
      </c>
      <c r="AM58" s="1">
        <v>7.3979129083454609E-3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0.5011090087890625</v>
      </c>
      <c r="AW58">
        <f t="shared" si="9"/>
        <v>6.3889186814988601E-4</v>
      </c>
      <c r="AX58">
        <f t="shared" si="10"/>
        <v>303.89794006347654</v>
      </c>
      <c r="AY58">
        <f t="shared" si="11"/>
        <v>305.26737823486326</v>
      </c>
      <c r="AZ58">
        <f t="shared" si="12"/>
        <v>2.8576735811455478</v>
      </c>
      <c r="BA58">
        <f t="shared" si="13"/>
        <v>-9.7494321378140444E-2</v>
      </c>
      <c r="BB58">
        <f t="shared" si="14"/>
        <v>4.422239921888127</v>
      </c>
      <c r="BC58">
        <f t="shared" si="15"/>
        <v>44.384591661723498</v>
      </c>
      <c r="BD58">
        <f t="shared" si="16"/>
        <v>17.64928206089342</v>
      </c>
      <c r="BE58">
        <f t="shared" si="17"/>
        <v>30.747940063476563</v>
      </c>
      <c r="BF58">
        <f t="shared" si="18"/>
        <v>4.4469458879941488</v>
      </c>
      <c r="BG58">
        <f t="shared" si="19"/>
        <v>3.4912066266142537E-2</v>
      </c>
      <c r="BH58">
        <f t="shared" si="20"/>
        <v>2.6637612066348955</v>
      </c>
      <c r="BI58">
        <f t="shared" si="21"/>
        <v>1.7831846813592533</v>
      </c>
      <c r="BJ58">
        <f t="shared" si="22"/>
        <v>2.1858668218893457E-2</v>
      </c>
      <c r="BK58">
        <f t="shared" si="23"/>
        <v>45.85513674452762</v>
      </c>
      <c r="BL58">
        <f t="shared" si="24"/>
        <v>1.0959172583137966</v>
      </c>
      <c r="BM58">
        <f t="shared" si="25"/>
        <v>59.276254139025539</v>
      </c>
      <c r="BN58">
        <f t="shared" si="26"/>
        <v>420.50467880179184</v>
      </c>
      <c r="BO58">
        <f t="shared" si="27"/>
        <v>-1.6375203532575475E-3</v>
      </c>
    </row>
    <row r="59" spans="1:67" x14ac:dyDescent="0.25">
      <c r="A59" s="1">
        <v>47</v>
      </c>
      <c r="B59" s="1" t="s">
        <v>134</v>
      </c>
      <c r="C59" s="1" t="s">
        <v>80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345.99999622255564</v>
      </c>
      <c r="J59" s="1">
        <v>1</v>
      </c>
      <c r="K59">
        <f t="shared" si="0"/>
        <v>-1.1895795907589846</v>
      </c>
      <c r="L59">
        <f t="shared" si="1"/>
        <v>3.5016560330449031E-2</v>
      </c>
      <c r="M59">
        <f t="shared" si="2"/>
        <v>461.91860369644144</v>
      </c>
      <c r="N59">
        <f t="shared" si="3"/>
        <v>0.63345835667789496</v>
      </c>
      <c r="O59">
        <f t="shared" si="4"/>
        <v>1.7597704791496631</v>
      </c>
      <c r="P59">
        <f t="shared" si="5"/>
        <v>30.651867535791173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32.115501403808594</v>
      </c>
      <c r="V59" s="1">
        <v>30.746763229370117</v>
      </c>
      <c r="W59" s="1">
        <v>31.930124282836914</v>
      </c>
      <c r="X59" s="1">
        <v>418.04296875</v>
      </c>
      <c r="Y59" s="1">
        <v>419.88607788085938</v>
      </c>
      <c r="Z59" s="1">
        <v>25.495456695556641</v>
      </c>
      <c r="AA59" s="1">
        <v>26.725784301757813</v>
      </c>
      <c r="AB59" s="1">
        <v>52.851421356201172</v>
      </c>
      <c r="AC59" s="1">
        <v>55.401863098144531</v>
      </c>
      <c r="AD59" s="1">
        <v>300.66561889648438</v>
      </c>
      <c r="AE59" s="1">
        <v>17.857561111450195</v>
      </c>
      <c r="AF59" s="1">
        <v>0.29425320029258728</v>
      </c>
      <c r="AG59" s="1">
        <v>99.635200500488281</v>
      </c>
      <c r="AH59" s="1">
        <v>-4.8591737747192383</v>
      </c>
      <c r="AI59" s="1">
        <v>-0.40242904424667358</v>
      </c>
      <c r="AJ59" s="1">
        <v>0.38649633526802063</v>
      </c>
      <c r="AK59" s="1">
        <v>8.1236399710178375E-3</v>
      </c>
      <c r="AL59" s="1">
        <v>0.41696065664291382</v>
      </c>
      <c r="AM59" s="1">
        <v>7.3979129083454609E-3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0.50110936482747381</v>
      </c>
      <c r="AW59">
        <f t="shared" si="9"/>
        <v>6.3345835667789495E-4</v>
      </c>
      <c r="AX59">
        <f t="shared" si="10"/>
        <v>303.89676322937009</v>
      </c>
      <c r="AY59">
        <f t="shared" si="11"/>
        <v>305.26550140380857</v>
      </c>
      <c r="AZ59">
        <f t="shared" si="12"/>
        <v>2.8572097139684161</v>
      </c>
      <c r="BA59">
        <f t="shared" si="13"/>
        <v>-9.4895693578945381E-2</v>
      </c>
      <c r="BB59">
        <f t="shared" si="14"/>
        <v>4.4225993565881048</v>
      </c>
      <c r="BC59">
        <f t="shared" si="15"/>
        <v>44.387920477627091</v>
      </c>
      <c r="BD59">
        <f t="shared" si="16"/>
        <v>17.662136175869279</v>
      </c>
      <c r="BE59">
        <f t="shared" si="17"/>
        <v>30.746763229370117</v>
      </c>
      <c r="BF59">
        <f t="shared" si="18"/>
        <v>4.4466469518662874</v>
      </c>
      <c r="BG59">
        <f t="shared" si="19"/>
        <v>3.4590072532062414E-2</v>
      </c>
      <c r="BH59">
        <f t="shared" si="20"/>
        <v>2.6628288774384417</v>
      </c>
      <c r="BI59">
        <f t="shared" si="21"/>
        <v>1.7838180744278458</v>
      </c>
      <c r="BJ59">
        <f t="shared" si="22"/>
        <v>2.1656712292319906E-2</v>
      </c>
      <c r="BK59">
        <f t="shared" si="23"/>
        <v>46.023352694200526</v>
      </c>
      <c r="BL59">
        <f t="shared" si="24"/>
        <v>1.1001045951028379</v>
      </c>
      <c r="BM59">
        <f t="shared" si="25"/>
        <v>59.245104180555508</v>
      </c>
      <c r="BN59">
        <f t="shared" si="26"/>
        <v>420.45154704587702</v>
      </c>
      <c r="BO59">
        <f t="shared" si="27"/>
        <v>-1.6762161366928841E-3</v>
      </c>
    </row>
    <row r="60" spans="1:67" x14ac:dyDescent="0.25">
      <c r="A60" s="1">
        <v>48</v>
      </c>
      <c r="B60" s="1" t="s">
        <v>135</v>
      </c>
      <c r="C60" s="1" t="s">
        <v>80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350.99999611079693</v>
      </c>
      <c r="J60" s="1">
        <v>1</v>
      </c>
      <c r="K60">
        <f t="shared" si="0"/>
        <v>-1.0571043865194187</v>
      </c>
      <c r="L60">
        <f t="shared" si="1"/>
        <v>3.482970529359735E-2</v>
      </c>
      <c r="M60">
        <f t="shared" si="2"/>
        <v>456.06696349445417</v>
      </c>
      <c r="N60">
        <f t="shared" si="3"/>
        <v>0.63013703995141224</v>
      </c>
      <c r="O60">
        <f t="shared" si="4"/>
        <v>1.7598328741122899</v>
      </c>
      <c r="P60">
        <f t="shared" si="5"/>
        <v>30.647098861871807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32.112815856933594</v>
      </c>
      <c r="V60" s="1">
        <v>30.739801406860352</v>
      </c>
      <c r="W60" s="1">
        <v>31.920932769775391</v>
      </c>
      <c r="X60" s="1">
        <v>418.22457885742188</v>
      </c>
      <c r="Y60" s="1">
        <v>419.80609130859375</v>
      </c>
      <c r="Z60" s="1">
        <v>25.489410400390625</v>
      </c>
      <c r="AA60" s="1">
        <v>26.713212966918945</v>
      </c>
      <c r="AB60" s="1">
        <v>52.846603393554688</v>
      </c>
      <c r="AC60" s="1">
        <v>55.383888244628906</v>
      </c>
      <c r="AD60" s="1">
        <v>300.687744140625</v>
      </c>
      <c r="AE60" s="1">
        <v>17.837268829345703</v>
      </c>
      <c r="AF60" s="1">
        <v>9.8083727061748505E-2</v>
      </c>
      <c r="AG60" s="1">
        <v>99.634628295898438</v>
      </c>
      <c r="AH60" s="1">
        <v>-4.8591737747192383</v>
      </c>
      <c r="AI60" s="1">
        <v>-0.40242904424667358</v>
      </c>
      <c r="AJ60" s="1">
        <v>0.38649633526802063</v>
      </c>
      <c r="AK60" s="1">
        <v>8.1236399710178375E-3</v>
      </c>
      <c r="AL60" s="1">
        <v>0.41696065664291382</v>
      </c>
      <c r="AM60" s="1">
        <v>7.3979129083454609E-3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0.50114624023437493</v>
      </c>
      <c r="AW60">
        <f t="shared" si="9"/>
        <v>6.301370399514122E-4</v>
      </c>
      <c r="AX60">
        <f t="shared" si="10"/>
        <v>303.88980140686033</v>
      </c>
      <c r="AY60">
        <f t="shared" si="11"/>
        <v>305.26281585693357</v>
      </c>
      <c r="AZ60">
        <f t="shared" si="12"/>
        <v>2.8539629489042682</v>
      </c>
      <c r="BA60">
        <f t="shared" si="13"/>
        <v>-9.2702544988545216E-2</v>
      </c>
      <c r="BB60">
        <f t="shared" si="14"/>
        <v>4.4213939186604332</v>
      </c>
      <c r="BC60">
        <f t="shared" si="15"/>
        <v>44.376076814675528</v>
      </c>
      <c r="BD60">
        <f t="shared" si="16"/>
        <v>17.662863847756583</v>
      </c>
      <c r="BE60">
        <f t="shared" si="17"/>
        <v>30.739801406860352</v>
      </c>
      <c r="BF60">
        <f t="shared" si="18"/>
        <v>4.4448788871395557</v>
      </c>
      <c r="BG60">
        <f t="shared" si="19"/>
        <v>3.4407729565949861E-2</v>
      </c>
      <c r="BH60">
        <f t="shared" si="20"/>
        <v>2.6615610445481432</v>
      </c>
      <c r="BI60">
        <f t="shared" si="21"/>
        <v>1.7833178425914125</v>
      </c>
      <c r="BJ60">
        <f t="shared" si="22"/>
        <v>2.154234888372655E-2</v>
      </c>
      <c r="BK60">
        <f t="shared" si="23"/>
        <v>45.440062385809028</v>
      </c>
      <c r="BL60">
        <f t="shared" si="24"/>
        <v>1.086375288345222</v>
      </c>
      <c r="BM60">
        <f t="shared" si="25"/>
        <v>59.230413739560021</v>
      </c>
      <c r="BN60">
        <f t="shared" si="26"/>
        <v>420.30858810613904</v>
      </c>
      <c r="BO60">
        <f t="shared" si="27"/>
        <v>-1.4896847685548023E-3</v>
      </c>
    </row>
    <row r="61" spans="1:67" x14ac:dyDescent="0.25">
      <c r="A61" s="1">
        <v>49</v>
      </c>
      <c r="B61" s="1" t="s">
        <v>136</v>
      </c>
      <c r="C61" s="1" t="s">
        <v>80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355.99999599903822</v>
      </c>
      <c r="J61" s="1">
        <v>1</v>
      </c>
      <c r="K61">
        <f t="shared" si="0"/>
        <v>-1.0965582449463323</v>
      </c>
      <c r="L61">
        <f t="shared" si="1"/>
        <v>3.4694592636239772E-2</v>
      </c>
      <c r="M61">
        <f t="shared" si="2"/>
        <v>458.16672932344932</v>
      </c>
      <c r="N61">
        <f t="shared" si="3"/>
        <v>0.62736194191845451</v>
      </c>
      <c r="O61">
        <f t="shared" si="4"/>
        <v>1.7588443931072453</v>
      </c>
      <c r="P61">
        <f t="shared" si="5"/>
        <v>30.642158702828677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32.109344482421875</v>
      </c>
      <c r="V61" s="1">
        <v>30.73298454284668</v>
      </c>
      <c r="W61" s="1">
        <v>31.915456771850586</v>
      </c>
      <c r="X61" s="1">
        <v>418.24075317382813</v>
      </c>
      <c r="Y61" s="1">
        <v>419.903076171875</v>
      </c>
      <c r="Z61" s="1">
        <v>25.492166519165039</v>
      </c>
      <c r="AA61" s="1">
        <v>26.710494995117188</v>
      </c>
      <c r="AB61" s="1">
        <v>52.862918853759766</v>
      </c>
      <c r="AC61" s="1">
        <v>55.389358520507813</v>
      </c>
      <c r="AD61" s="1">
        <v>300.70944213867188</v>
      </c>
      <c r="AE61" s="1">
        <v>17.863359451293945</v>
      </c>
      <c r="AF61" s="1">
        <v>0.16651639342308044</v>
      </c>
      <c r="AG61" s="1">
        <v>99.635032653808594</v>
      </c>
      <c r="AH61" s="1">
        <v>-4.8591737747192383</v>
      </c>
      <c r="AI61" s="1">
        <v>-0.40242904424667358</v>
      </c>
      <c r="AJ61" s="1">
        <v>0.38649633526802063</v>
      </c>
      <c r="AK61" s="1">
        <v>8.1236399710178375E-3</v>
      </c>
      <c r="AL61" s="1">
        <v>0.41696065664291382</v>
      </c>
      <c r="AM61" s="1">
        <v>7.3979129083454609E-3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0.50118240356445298</v>
      </c>
      <c r="AW61">
        <f t="shared" si="9"/>
        <v>6.2736194191845447E-4</v>
      </c>
      <c r="AX61">
        <f t="shared" si="10"/>
        <v>303.88298454284666</v>
      </c>
      <c r="AY61">
        <f t="shared" si="11"/>
        <v>305.25934448242185</v>
      </c>
      <c r="AZ61">
        <f t="shared" si="12"/>
        <v>2.8581374483226796</v>
      </c>
      <c r="BA61">
        <f t="shared" si="13"/>
        <v>-9.0825840018003631E-2</v>
      </c>
      <c r="BB61">
        <f t="shared" si="14"/>
        <v>4.4201454341451374</v>
      </c>
      <c r="BC61">
        <f t="shared" si="15"/>
        <v>44.363366141539323</v>
      </c>
      <c r="BD61">
        <f t="shared" si="16"/>
        <v>17.652871146422136</v>
      </c>
      <c r="BE61">
        <f t="shared" si="17"/>
        <v>30.73298454284668</v>
      </c>
      <c r="BF61">
        <f t="shared" si="18"/>
        <v>4.443148230377826</v>
      </c>
      <c r="BG61">
        <f t="shared" si="19"/>
        <v>3.4275864766050886E-2</v>
      </c>
      <c r="BH61">
        <f t="shared" si="20"/>
        <v>2.6613010410378921</v>
      </c>
      <c r="BI61">
        <f t="shared" si="21"/>
        <v>1.7818471893399339</v>
      </c>
      <c r="BJ61">
        <f t="shared" si="22"/>
        <v>2.1459646117317877E-2</v>
      </c>
      <c r="BK61">
        <f t="shared" si="23"/>
        <v>45.649457037030558</v>
      </c>
      <c r="BL61">
        <f t="shared" si="24"/>
        <v>1.0911249650762553</v>
      </c>
      <c r="BM61">
        <f t="shared" si="25"/>
        <v>59.240214943678858</v>
      </c>
      <c r="BN61">
        <f t="shared" si="26"/>
        <v>420.42432744415629</v>
      </c>
      <c r="BO61">
        <f t="shared" si="27"/>
        <v>-1.5451138739708743E-3</v>
      </c>
    </row>
    <row r="62" spans="1:67" x14ac:dyDescent="0.25">
      <c r="A62" s="1">
        <v>50</v>
      </c>
      <c r="B62" s="1" t="s">
        <v>137</v>
      </c>
      <c r="C62" s="1" t="s">
        <v>80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361.49999587610364</v>
      </c>
      <c r="J62" s="1">
        <v>1</v>
      </c>
      <c r="K62">
        <f t="shared" si="0"/>
        <v>-1.0859309187043185</v>
      </c>
      <c r="L62">
        <f t="shared" si="1"/>
        <v>3.4136192840328629E-2</v>
      </c>
      <c r="M62">
        <f t="shared" si="2"/>
        <v>458.44077718802492</v>
      </c>
      <c r="N62">
        <f t="shared" si="3"/>
        <v>0.61757604069872696</v>
      </c>
      <c r="O62">
        <f t="shared" si="4"/>
        <v>1.759414180478001</v>
      </c>
      <c r="P62">
        <f t="shared" si="5"/>
        <v>30.63858436611984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32.105037689208984</v>
      </c>
      <c r="V62" s="1">
        <v>30.723867416381836</v>
      </c>
      <c r="W62" s="1">
        <v>31.913986206054688</v>
      </c>
      <c r="X62" s="1">
        <v>418.21145629882813</v>
      </c>
      <c r="Y62" s="1">
        <v>419.86087036132813</v>
      </c>
      <c r="Z62" s="1">
        <v>25.496295928955078</v>
      </c>
      <c r="AA62" s="1">
        <v>26.695671081542969</v>
      </c>
      <c r="AB62" s="1">
        <v>52.884437561035156</v>
      </c>
      <c r="AC62" s="1">
        <v>55.372188568115234</v>
      </c>
      <c r="AD62" s="1">
        <v>300.7012939453125</v>
      </c>
      <c r="AE62" s="1">
        <v>17.878578186035156</v>
      </c>
      <c r="AF62" s="1">
        <v>3.9917953312397003E-2</v>
      </c>
      <c r="AG62" s="1">
        <v>99.635185241699219</v>
      </c>
      <c r="AH62" s="1">
        <v>-4.8591737747192383</v>
      </c>
      <c r="AI62" s="1">
        <v>-0.40242904424667358</v>
      </c>
      <c r="AJ62" s="1">
        <v>0.38649633526802063</v>
      </c>
      <c r="AK62" s="1">
        <v>8.1236399710178375E-3</v>
      </c>
      <c r="AL62" s="1">
        <v>0.41696065664291382</v>
      </c>
      <c r="AM62" s="1">
        <v>7.3979129083454609E-3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0.50116882324218748</v>
      </c>
      <c r="AW62">
        <f t="shared" si="9"/>
        <v>6.1757604069872694E-4</v>
      </c>
      <c r="AX62">
        <f t="shared" si="10"/>
        <v>303.87386741638181</v>
      </c>
      <c r="AY62">
        <f t="shared" si="11"/>
        <v>305.25503768920896</v>
      </c>
      <c r="AZ62">
        <f t="shared" si="12"/>
        <v>2.8605724458268469</v>
      </c>
      <c r="BA62">
        <f t="shared" si="13"/>
        <v>-8.5283050261994453E-2</v>
      </c>
      <c r="BB62">
        <f t="shared" si="14"/>
        <v>4.4192423138390078</v>
      </c>
      <c r="BC62">
        <f t="shared" si="15"/>
        <v>44.354233929696861</v>
      </c>
      <c r="BD62">
        <f t="shared" si="16"/>
        <v>17.658562848153892</v>
      </c>
      <c r="BE62">
        <f t="shared" si="17"/>
        <v>30.723867416381836</v>
      </c>
      <c r="BF62">
        <f t="shared" si="18"/>
        <v>4.4408345034996772</v>
      </c>
      <c r="BG62">
        <f t="shared" si="19"/>
        <v>3.3730756364840103E-2</v>
      </c>
      <c r="BH62">
        <f t="shared" si="20"/>
        <v>2.6598281333610068</v>
      </c>
      <c r="BI62">
        <f t="shared" si="21"/>
        <v>1.7810063701386705</v>
      </c>
      <c r="BJ62">
        <f t="shared" si="22"/>
        <v>2.1117777586860186E-2</v>
      </c>
      <c r="BK62">
        <f t="shared" si="23"/>
        <v>45.676831757477423</v>
      </c>
      <c r="BL62">
        <f t="shared" si="24"/>
        <v>1.0918873597186975</v>
      </c>
      <c r="BM62">
        <f t="shared" si="25"/>
        <v>59.211261579260757</v>
      </c>
      <c r="BN62">
        <f t="shared" si="26"/>
        <v>420.37706991168756</v>
      </c>
      <c r="BO62">
        <f t="shared" si="27"/>
        <v>-1.529563439269328E-3</v>
      </c>
    </row>
    <row r="63" spans="1:67" x14ac:dyDescent="0.25">
      <c r="A63" s="1">
        <v>51</v>
      </c>
      <c r="B63" s="1" t="s">
        <v>138</v>
      </c>
      <c r="C63" s="1" t="s">
        <v>80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366.49999576434493</v>
      </c>
      <c r="J63" s="1">
        <v>1</v>
      </c>
      <c r="K63">
        <f t="shared" si="0"/>
        <v>-1.2268924087460651</v>
      </c>
      <c r="L63">
        <f t="shared" si="1"/>
        <v>3.4189682641873054E-2</v>
      </c>
      <c r="M63">
        <f t="shared" si="2"/>
        <v>465.00233276401144</v>
      </c>
      <c r="N63">
        <f t="shared" si="3"/>
        <v>0.61830626256529198</v>
      </c>
      <c r="O63">
        <f t="shared" si="4"/>
        <v>1.7587935775775456</v>
      </c>
      <c r="P63">
        <f t="shared" si="5"/>
        <v>30.634730112929688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32.103553771972656</v>
      </c>
      <c r="V63" s="1">
        <v>30.720081329345703</v>
      </c>
      <c r="W63" s="1">
        <v>31.924221038818359</v>
      </c>
      <c r="X63" s="1">
        <v>417.99954223632813</v>
      </c>
      <c r="Y63" s="1">
        <v>419.9295654296875</v>
      </c>
      <c r="Z63" s="1">
        <v>25.491157531738281</v>
      </c>
      <c r="AA63" s="1">
        <v>26.691980361938477</v>
      </c>
      <c r="AB63" s="1">
        <v>52.878509521484375</v>
      </c>
      <c r="AC63" s="1">
        <v>55.369480133056641</v>
      </c>
      <c r="AD63" s="1">
        <v>300.69503784179688</v>
      </c>
      <c r="AE63" s="1">
        <v>17.869882583618164</v>
      </c>
      <c r="AF63" s="1">
        <v>0.13572339713573456</v>
      </c>
      <c r="AG63" s="1">
        <v>99.635734558105469</v>
      </c>
      <c r="AH63" s="1">
        <v>-4.8591737747192383</v>
      </c>
      <c r="AI63" s="1">
        <v>-0.40242904424667358</v>
      </c>
      <c r="AJ63" s="1">
        <v>0.38649633526802063</v>
      </c>
      <c r="AK63" s="1">
        <v>8.1236399710178375E-3</v>
      </c>
      <c r="AL63" s="1">
        <v>0.41696065664291382</v>
      </c>
      <c r="AM63" s="1">
        <v>7.3979129083454609E-3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0.50115839640299475</v>
      </c>
      <c r="AW63">
        <f t="shared" si="9"/>
        <v>6.1830626256529199E-4</v>
      </c>
      <c r="AX63">
        <f t="shared" si="10"/>
        <v>303.87008132934568</v>
      </c>
      <c r="AY63">
        <f t="shared" si="11"/>
        <v>305.25355377197263</v>
      </c>
      <c r="AZ63">
        <f t="shared" si="12"/>
        <v>2.859181149471226</v>
      </c>
      <c r="BA63">
        <f t="shared" si="13"/>
        <v>-8.5351216416016229E-2</v>
      </c>
      <c r="BB63">
        <f t="shared" si="14"/>
        <v>4.4182686477498114</v>
      </c>
      <c r="BC63">
        <f t="shared" si="15"/>
        <v>44.344217136003252</v>
      </c>
      <c r="BD63">
        <f t="shared" si="16"/>
        <v>17.652236774064775</v>
      </c>
      <c r="BE63">
        <f t="shared" si="17"/>
        <v>30.720081329345703</v>
      </c>
      <c r="BF63">
        <f t="shared" si="18"/>
        <v>4.4398739860739642</v>
      </c>
      <c r="BG63">
        <f t="shared" si="19"/>
        <v>3.3782982140289443E-2</v>
      </c>
      <c r="BH63">
        <f t="shared" si="20"/>
        <v>2.6594750701722658</v>
      </c>
      <c r="BI63">
        <f t="shared" si="21"/>
        <v>1.7803989159016984</v>
      </c>
      <c r="BJ63">
        <f t="shared" si="22"/>
        <v>2.1150530527146442E-2</v>
      </c>
      <c r="BK63">
        <f t="shared" si="23"/>
        <v>46.330848996174872</v>
      </c>
      <c r="BL63">
        <f t="shared" si="24"/>
        <v>1.1073341127772316</v>
      </c>
      <c r="BM63">
        <f t="shared" si="25"/>
        <v>59.217712345427586</v>
      </c>
      <c r="BN63">
        <f t="shared" si="26"/>
        <v>420.51277132135669</v>
      </c>
      <c r="BO63">
        <f t="shared" si="27"/>
        <v>-1.7277420971452755E-3</v>
      </c>
    </row>
    <row r="64" spans="1:67" x14ac:dyDescent="0.25">
      <c r="A64" s="1">
        <v>52</v>
      </c>
      <c r="B64" s="1" t="s">
        <v>139</v>
      </c>
      <c r="C64" s="1" t="s">
        <v>80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371.49999565258622</v>
      </c>
      <c r="J64" s="1">
        <v>1</v>
      </c>
      <c r="K64">
        <f t="shared" si="0"/>
        <v>-1.2328357937093675</v>
      </c>
      <c r="L64">
        <f t="shared" si="1"/>
        <v>3.4407252563421982E-2</v>
      </c>
      <c r="M64">
        <f t="shared" si="2"/>
        <v>464.8606806816689</v>
      </c>
      <c r="N64">
        <f t="shared" si="3"/>
        <v>0.62217467058234299</v>
      </c>
      <c r="O64">
        <f t="shared" si="4"/>
        <v>1.7587341014089946</v>
      </c>
      <c r="P64">
        <f t="shared" si="5"/>
        <v>30.63069041872253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32.103431701660156</v>
      </c>
      <c r="V64" s="1">
        <v>30.717521667480469</v>
      </c>
      <c r="W64" s="1">
        <v>31.932765960693359</v>
      </c>
      <c r="X64" s="1">
        <v>417.92938232421875</v>
      </c>
      <c r="Y64" s="1">
        <v>419.86822509765625</v>
      </c>
      <c r="Z64" s="1">
        <v>25.474254608154297</v>
      </c>
      <c r="AA64" s="1">
        <v>26.682680130004883</v>
      </c>
      <c r="AB64" s="1">
        <v>52.843132019042969</v>
      </c>
      <c r="AC64" s="1">
        <v>55.349861145019531</v>
      </c>
      <c r="AD64" s="1">
        <v>300.67556762695313</v>
      </c>
      <c r="AE64" s="1">
        <v>17.932209014892578</v>
      </c>
      <c r="AF64" s="1">
        <v>4.9042310565710068E-2</v>
      </c>
      <c r="AG64" s="1">
        <v>99.634452819824219</v>
      </c>
      <c r="AH64" s="1">
        <v>-4.8591737747192383</v>
      </c>
      <c r="AI64" s="1">
        <v>-0.40242904424667358</v>
      </c>
      <c r="AJ64" s="1">
        <v>0.38649633526802063</v>
      </c>
      <c r="AK64" s="1">
        <v>8.1236399710178375E-3</v>
      </c>
      <c r="AL64" s="1">
        <v>0.41696065664291382</v>
      </c>
      <c r="AM64" s="1">
        <v>7.3979129083454609E-3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0.50112594604492178</v>
      </c>
      <c r="AW64">
        <f t="shared" si="9"/>
        <v>6.2217467058234299E-4</v>
      </c>
      <c r="AX64">
        <f t="shared" si="10"/>
        <v>303.86752166748045</v>
      </c>
      <c r="AY64">
        <f t="shared" si="11"/>
        <v>305.25343170166013</v>
      </c>
      <c r="AZ64">
        <f t="shared" si="12"/>
        <v>2.8691533782522356</v>
      </c>
      <c r="BA64">
        <f t="shared" si="13"/>
        <v>-8.6831248757937615E-2</v>
      </c>
      <c r="BB64">
        <f t="shared" si="14"/>
        <v>4.4172483359284271</v>
      </c>
      <c r="BC64">
        <f t="shared" si="15"/>
        <v>44.334547045854094</v>
      </c>
      <c r="BD64">
        <f t="shared" si="16"/>
        <v>17.651866915849212</v>
      </c>
      <c r="BE64">
        <f t="shared" si="17"/>
        <v>30.717521667480469</v>
      </c>
      <c r="BF64">
        <f t="shared" si="18"/>
        <v>4.4392247110955481</v>
      </c>
      <c r="BG64">
        <f t="shared" si="19"/>
        <v>3.3995390599825849E-2</v>
      </c>
      <c r="BH64">
        <f t="shared" si="20"/>
        <v>2.6585142345194326</v>
      </c>
      <c r="BI64">
        <f t="shared" si="21"/>
        <v>1.7807104765761155</v>
      </c>
      <c r="BJ64">
        <f t="shared" si="22"/>
        <v>2.1283742430268138E-2</v>
      </c>
      <c r="BK64">
        <f t="shared" si="23"/>
        <v>46.316139557169109</v>
      </c>
      <c r="BL64">
        <f t="shared" si="24"/>
        <v>1.1071585152068795</v>
      </c>
      <c r="BM64">
        <f t="shared" si="25"/>
        <v>59.213160360018527</v>
      </c>
      <c r="BN64">
        <f t="shared" si="26"/>
        <v>420.454256189891</v>
      </c>
      <c r="BO64">
        <f t="shared" si="27"/>
        <v>-1.7362198735244637E-3</v>
      </c>
    </row>
    <row r="65" spans="1:67" x14ac:dyDescent="0.25">
      <c r="A65" s="1">
        <v>53</v>
      </c>
      <c r="B65" s="1" t="s">
        <v>140</v>
      </c>
      <c r="C65" s="1" t="s">
        <v>80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376.99999552965164</v>
      </c>
      <c r="J65" s="1">
        <v>1</v>
      </c>
      <c r="K65">
        <f t="shared" si="0"/>
        <v>-1.17310523632123</v>
      </c>
      <c r="L65">
        <f t="shared" si="1"/>
        <v>3.463291757595529E-2</v>
      </c>
      <c r="M65">
        <f t="shared" si="2"/>
        <v>461.60827054794669</v>
      </c>
      <c r="N65">
        <f t="shared" si="3"/>
        <v>0.62544043001862759</v>
      </c>
      <c r="O65">
        <f t="shared" si="4"/>
        <v>1.756625516381106</v>
      </c>
      <c r="P65">
        <f t="shared" si="5"/>
        <v>30.621780976050267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32.103267669677734</v>
      </c>
      <c r="V65" s="1">
        <v>30.70903205871582</v>
      </c>
      <c r="W65" s="1">
        <v>31.932538986206055</v>
      </c>
      <c r="X65" s="1">
        <v>417.8948974609375</v>
      </c>
      <c r="Y65" s="1">
        <v>419.71194458007813</v>
      </c>
      <c r="Z65" s="1">
        <v>25.466241836547852</v>
      </c>
      <c r="AA65" s="1">
        <v>26.680971145629883</v>
      </c>
      <c r="AB65" s="1">
        <v>52.827583312988281</v>
      </c>
      <c r="AC65" s="1">
        <v>55.347434997558594</v>
      </c>
      <c r="AD65" s="1">
        <v>300.685791015625</v>
      </c>
      <c r="AE65" s="1">
        <v>17.971345901489258</v>
      </c>
      <c r="AF65" s="1">
        <v>6.5010279417037964E-2</v>
      </c>
      <c r="AG65" s="1">
        <v>99.635551452636719</v>
      </c>
      <c r="AH65" s="1">
        <v>-4.8591737747192383</v>
      </c>
      <c r="AI65" s="1">
        <v>-0.40242904424667358</v>
      </c>
      <c r="AJ65" s="1">
        <v>0.38649633526802063</v>
      </c>
      <c r="AK65" s="1">
        <v>8.1236399710178375E-3</v>
      </c>
      <c r="AL65" s="1">
        <v>0.41696065664291382</v>
      </c>
      <c r="AM65" s="1">
        <v>7.3979129083454609E-3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0.5011429850260416</v>
      </c>
      <c r="AW65">
        <f t="shared" si="9"/>
        <v>6.2544043001862759E-4</v>
      </c>
      <c r="AX65">
        <f t="shared" si="10"/>
        <v>303.8590320587158</v>
      </c>
      <c r="AY65">
        <f t="shared" si="11"/>
        <v>305.25326766967771</v>
      </c>
      <c r="AZ65">
        <f t="shared" si="12"/>
        <v>2.8754152799677399</v>
      </c>
      <c r="BA65">
        <f t="shared" si="13"/>
        <v>-8.7251082665552843E-2</v>
      </c>
      <c r="BB65">
        <f t="shared" si="14"/>
        <v>4.4149987897678278</v>
      </c>
      <c r="BC65">
        <f t="shared" si="15"/>
        <v>44.311480444473325</v>
      </c>
      <c r="BD65">
        <f t="shared" si="16"/>
        <v>17.630509298843442</v>
      </c>
      <c r="BE65">
        <f t="shared" si="17"/>
        <v>30.70903205871582</v>
      </c>
      <c r="BF65">
        <f t="shared" si="18"/>
        <v>4.4370718583739173</v>
      </c>
      <c r="BG65">
        <f t="shared" si="19"/>
        <v>3.4215668139144714E-2</v>
      </c>
      <c r="BH65">
        <f t="shared" si="20"/>
        <v>2.6583732733867218</v>
      </c>
      <c r="BI65">
        <f t="shared" si="21"/>
        <v>1.7786985849871955</v>
      </c>
      <c r="BJ65">
        <f t="shared" si="22"/>
        <v>2.1421892455263387E-2</v>
      </c>
      <c r="BK65">
        <f t="shared" si="23"/>
        <v>45.992594591142598</v>
      </c>
      <c r="BL65">
        <f t="shared" si="24"/>
        <v>1.0998216193484458</v>
      </c>
      <c r="BM65">
        <f t="shared" si="25"/>
        <v>59.24502675611496</v>
      </c>
      <c r="BN65">
        <f t="shared" si="26"/>
        <v>420.26958262600084</v>
      </c>
      <c r="BO65">
        <f t="shared" si="27"/>
        <v>-1.6537159477334499E-3</v>
      </c>
    </row>
    <row r="66" spans="1:67" x14ac:dyDescent="0.25">
      <c r="A66" s="1">
        <v>54</v>
      </c>
      <c r="B66" s="1" t="s">
        <v>141</v>
      </c>
      <c r="C66" s="1" t="s">
        <v>80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381.99999541789293</v>
      </c>
      <c r="J66" s="1">
        <v>1</v>
      </c>
      <c r="K66">
        <f t="shared" si="0"/>
        <v>-1.176797300290388</v>
      </c>
      <c r="L66">
        <f t="shared" si="1"/>
        <v>3.4438465579124083E-2</v>
      </c>
      <c r="M66">
        <f t="shared" si="2"/>
        <v>462.09319279772086</v>
      </c>
      <c r="N66">
        <f t="shared" si="3"/>
        <v>0.62185217703767071</v>
      </c>
      <c r="O66">
        <f t="shared" si="4"/>
        <v>1.7563008517825676</v>
      </c>
      <c r="P66">
        <f t="shared" si="5"/>
        <v>30.617882695363793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32.099697113037109</v>
      </c>
      <c r="V66" s="1">
        <v>30.703287124633789</v>
      </c>
      <c r="W66" s="1">
        <v>31.92205810546875</v>
      </c>
      <c r="X66" s="1">
        <v>417.89529418945313</v>
      </c>
      <c r="Y66" s="1">
        <v>419.72244262695313</v>
      </c>
      <c r="Z66" s="1">
        <v>25.466821670532227</v>
      </c>
      <c r="AA66" s="1">
        <v>26.674419403076172</v>
      </c>
      <c r="AB66" s="1">
        <v>52.839328765869141</v>
      </c>
      <c r="AC66" s="1">
        <v>55.344890594482422</v>
      </c>
      <c r="AD66" s="1">
        <v>300.728271484375</v>
      </c>
      <c r="AE66" s="1">
        <v>17.845241546630859</v>
      </c>
      <c r="AF66" s="1">
        <v>5.5886011570692062E-2</v>
      </c>
      <c r="AG66" s="1">
        <v>99.635307312011719</v>
      </c>
      <c r="AH66" s="1">
        <v>-4.8591737747192383</v>
      </c>
      <c r="AI66" s="1">
        <v>-0.40242904424667358</v>
      </c>
      <c r="AJ66" s="1">
        <v>0.38649633526802063</v>
      </c>
      <c r="AK66" s="1">
        <v>8.1236399710178375E-3</v>
      </c>
      <c r="AL66" s="1">
        <v>0.41696065664291382</v>
      </c>
      <c r="AM66" s="1">
        <v>7.3979129083454609E-3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0.50121378580729159</v>
      </c>
      <c r="AW66">
        <f t="shared" si="9"/>
        <v>6.2185217703767076E-4</v>
      </c>
      <c r="AX66">
        <f t="shared" si="10"/>
        <v>303.85328712463377</v>
      </c>
      <c r="AY66">
        <f t="shared" si="11"/>
        <v>305.24969711303709</v>
      </c>
      <c r="AZ66">
        <f t="shared" si="12"/>
        <v>2.8552385836413805</v>
      </c>
      <c r="BA66">
        <f t="shared" si="13"/>
        <v>-8.5404429269994628E-2</v>
      </c>
      <c r="BB66">
        <f t="shared" si="14"/>
        <v>4.4140148263775503</v>
      </c>
      <c r="BC66">
        <f t="shared" si="15"/>
        <v>44.301713373100725</v>
      </c>
      <c r="BD66">
        <f t="shared" si="16"/>
        <v>17.627293970024553</v>
      </c>
      <c r="BE66">
        <f t="shared" si="17"/>
        <v>30.703287124633789</v>
      </c>
      <c r="BF66">
        <f t="shared" si="18"/>
        <v>4.4356155349689841</v>
      </c>
      <c r="BG66">
        <f t="shared" si="19"/>
        <v>3.4025860504472268E-2</v>
      </c>
      <c r="BH66">
        <f t="shared" si="20"/>
        <v>2.6577139745949827</v>
      </c>
      <c r="BI66">
        <f t="shared" si="21"/>
        <v>1.7779015603740014</v>
      </c>
      <c r="BJ66">
        <f t="shared" si="22"/>
        <v>2.130285185735924E-2</v>
      </c>
      <c r="BK66">
        <f t="shared" si="23"/>
        <v>46.040797271189604</v>
      </c>
      <c r="BL66">
        <f t="shared" si="24"/>
        <v>1.1009494510362092</v>
      </c>
      <c r="BM66">
        <f t="shared" si="25"/>
        <v>59.241063552299302</v>
      </c>
      <c r="BN66">
        <f t="shared" si="26"/>
        <v>420.28183570326308</v>
      </c>
      <c r="BO66">
        <f t="shared" si="27"/>
        <v>-1.6587612818912945E-3</v>
      </c>
    </row>
    <row r="67" spans="1:67" x14ac:dyDescent="0.25">
      <c r="A67" s="1">
        <v>55</v>
      </c>
      <c r="B67" s="1" t="s">
        <v>142</v>
      </c>
      <c r="C67" s="1" t="s">
        <v>80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386.99999530613422</v>
      </c>
      <c r="J67" s="1">
        <v>1</v>
      </c>
      <c r="K67">
        <f t="shared" si="0"/>
        <v>-0.97734996551540232</v>
      </c>
      <c r="L67">
        <f t="shared" si="1"/>
        <v>3.392736932606736E-2</v>
      </c>
      <c r="M67">
        <f t="shared" si="2"/>
        <v>453.51537804462845</v>
      </c>
      <c r="N67">
        <f t="shared" si="3"/>
        <v>0.61300778149737634</v>
      </c>
      <c r="O67">
        <f t="shared" si="4"/>
        <v>1.7571089026669195</v>
      </c>
      <c r="P67">
        <f t="shared" si="5"/>
        <v>30.616452953902613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32.096256256103516</v>
      </c>
      <c r="V67" s="1">
        <v>30.697162628173828</v>
      </c>
      <c r="W67" s="1">
        <v>31.914426803588867</v>
      </c>
      <c r="X67" s="1">
        <v>418.26678466796875</v>
      </c>
      <c r="Y67" s="1">
        <v>419.70364379882813</v>
      </c>
      <c r="Z67" s="1">
        <v>25.472011566162109</v>
      </c>
      <c r="AA67" s="1">
        <v>26.662622451782227</v>
      </c>
      <c r="AB67" s="1">
        <v>52.860511779785156</v>
      </c>
      <c r="AC67" s="1">
        <v>55.331310272216797</v>
      </c>
      <c r="AD67" s="1">
        <v>300.684326171875</v>
      </c>
      <c r="AE67" s="1">
        <v>17.809730529785156</v>
      </c>
      <c r="AF67" s="1">
        <v>0.11405123770236969</v>
      </c>
      <c r="AG67" s="1">
        <v>99.635551452636719</v>
      </c>
      <c r="AH67" s="1">
        <v>-4.8591737747192383</v>
      </c>
      <c r="AI67" s="1">
        <v>-0.40242904424667358</v>
      </c>
      <c r="AJ67" s="1">
        <v>0.38649633526802063</v>
      </c>
      <c r="AK67" s="1">
        <v>8.1236399710178375E-3</v>
      </c>
      <c r="AL67" s="1">
        <v>0.41696065664291382</v>
      </c>
      <c r="AM67" s="1">
        <v>7.3979129083454609E-3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0.50114054361979166</v>
      </c>
      <c r="AW67">
        <f t="shared" si="9"/>
        <v>6.130077814973763E-4</v>
      </c>
      <c r="AX67">
        <f t="shared" si="10"/>
        <v>303.84716262817381</v>
      </c>
      <c r="AY67">
        <f t="shared" si="11"/>
        <v>305.24625625610349</v>
      </c>
      <c r="AZ67">
        <f t="shared" si="12"/>
        <v>2.8495568210730653</v>
      </c>
      <c r="BA67">
        <f t="shared" si="13"/>
        <v>-8.0709674271216239E-2</v>
      </c>
      <c r="BB67">
        <f t="shared" si="14"/>
        <v>4.4136539938236945</v>
      </c>
      <c r="BC67">
        <f t="shared" si="15"/>
        <v>44.297983294866313</v>
      </c>
      <c r="BD67">
        <f t="shared" si="16"/>
        <v>17.635360843084086</v>
      </c>
      <c r="BE67">
        <f t="shared" si="17"/>
        <v>30.697162628173828</v>
      </c>
      <c r="BF67">
        <f t="shared" si="18"/>
        <v>4.4340634522529392</v>
      </c>
      <c r="BG67">
        <f t="shared" si="19"/>
        <v>3.352684898296332E-2</v>
      </c>
      <c r="BH67">
        <f t="shared" si="20"/>
        <v>2.656545091156775</v>
      </c>
      <c r="BI67">
        <f t="shared" si="21"/>
        <v>1.7775183610961642</v>
      </c>
      <c r="BJ67">
        <f t="shared" si="22"/>
        <v>2.0989900508660526E-2</v>
      </c>
      <c r="BK67">
        <f t="shared" si="23"/>
        <v>45.18625478372757</v>
      </c>
      <c r="BL67">
        <f t="shared" si="24"/>
        <v>1.080560973785605</v>
      </c>
      <c r="BM67">
        <f t="shared" si="25"/>
        <v>59.21205302984476</v>
      </c>
      <c r="BN67">
        <f t="shared" si="26"/>
        <v>420.16822916429948</v>
      </c>
      <c r="BO67">
        <f t="shared" si="27"/>
        <v>-1.3773268412492355E-3</v>
      </c>
    </row>
    <row r="68" spans="1:67" x14ac:dyDescent="0.25">
      <c r="A68" s="1">
        <v>56</v>
      </c>
      <c r="B68" s="1" t="s">
        <v>143</v>
      </c>
      <c r="C68" s="1" t="s">
        <v>80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392.49999518319964</v>
      </c>
      <c r="J68" s="1">
        <v>1</v>
      </c>
      <c r="K68">
        <f t="shared" si="0"/>
        <v>-0.91258824513726267</v>
      </c>
      <c r="L68">
        <f t="shared" si="1"/>
        <v>3.4143730949081019E-2</v>
      </c>
      <c r="M68">
        <f t="shared" si="2"/>
        <v>450.23310044176418</v>
      </c>
      <c r="N68">
        <f t="shared" si="3"/>
        <v>0.61661973782386659</v>
      </c>
      <c r="O68">
        <f t="shared" si="4"/>
        <v>1.7564056567235311</v>
      </c>
      <c r="P68">
        <f t="shared" si="5"/>
        <v>30.611115559842428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32.091903686523438</v>
      </c>
      <c r="V68" s="1">
        <v>30.69346809387207</v>
      </c>
      <c r="W68" s="1">
        <v>31.914081573486328</v>
      </c>
      <c r="X68" s="1">
        <v>418.42214965820313</v>
      </c>
      <c r="Y68" s="1">
        <v>419.7265625</v>
      </c>
      <c r="Z68" s="1">
        <v>25.458780288696289</v>
      </c>
      <c r="AA68" s="1">
        <v>26.65626335144043</v>
      </c>
      <c r="AB68" s="1">
        <v>52.845859527587891</v>
      </c>
      <c r="AC68" s="1">
        <v>55.331523895263672</v>
      </c>
      <c r="AD68" s="1">
        <v>300.72222900390625</v>
      </c>
      <c r="AE68" s="1">
        <v>17.949602127075195</v>
      </c>
      <c r="AF68" s="1">
        <v>9.6944406628608704E-2</v>
      </c>
      <c r="AG68" s="1">
        <v>99.635177612304688</v>
      </c>
      <c r="AH68" s="1">
        <v>-4.8591737747192383</v>
      </c>
      <c r="AI68" s="1">
        <v>-0.40242904424667358</v>
      </c>
      <c r="AJ68" s="1">
        <v>0.38649633526802063</v>
      </c>
      <c r="AK68" s="1">
        <v>8.1236399710178375E-3</v>
      </c>
      <c r="AL68" s="1">
        <v>0.41696065664291382</v>
      </c>
      <c r="AM68" s="1">
        <v>7.3979129083454609E-3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0.5012037150065104</v>
      </c>
      <c r="AW68">
        <f t="shared" si="9"/>
        <v>6.1661973782386656E-4</v>
      </c>
      <c r="AX68">
        <f t="shared" si="10"/>
        <v>303.84346809387205</v>
      </c>
      <c r="AY68">
        <f t="shared" si="11"/>
        <v>305.24190368652341</v>
      </c>
      <c r="AZ68">
        <f t="shared" si="12"/>
        <v>2.8719362761392517</v>
      </c>
      <c r="BA68">
        <f t="shared" si="13"/>
        <v>-8.2352534029642266E-2</v>
      </c>
      <c r="BB68">
        <f t="shared" si="14"/>
        <v>4.4123071902246664</v>
      </c>
      <c r="BC68">
        <f t="shared" si="15"/>
        <v>44.284632154655363</v>
      </c>
      <c r="BD68">
        <f t="shared" si="16"/>
        <v>17.628368803214933</v>
      </c>
      <c r="BE68">
        <f t="shared" si="17"/>
        <v>30.69346809387207</v>
      </c>
      <c r="BF68">
        <f t="shared" si="18"/>
        <v>4.4331274044424811</v>
      </c>
      <c r="BG68">
        <f t="shared" si="19"/>
        <v>3.3738116457004301E-2</v>
      </c>
      <c r="BH68">
        <f t="shared" si="20"/>
        <v>2.6559015335011353</v>
      </c>
      <c r="BI68">
        <f t="shared" si="21"/>
        <v>1.7772258709413458</v>
      </c>
      <c r="BJ68">
        <f t="shared" si="22"/>
        <v>2.1122393394068482E-2</v>
      </c>
      <c r="BK68">
        <f t="shared" si="23"/>
        <v>44.859054929453791</v>
      </c>
      <c r="BL68">
        <f t="shared" si="24"/>
        <v>1.0726819331139286</v>
      </c>
      <c r="BM68">
        <f t="shared" si="25"/>
        <v>59.219419353238457</v>
      </c>
      <c r="BN68">
        <f t="shared" si="26"/>
        <v>420.16036324523088</v>
      </c>
      <c r="BO68">
        <f t="shared" si="27"/>
        <v>-1.2862456983853284E-3</v>
      </c>
    </row>
    <row r="69" spans="1:67" x14ac:dyDescent="0.25">
      <c r="A69" s="1">
        <v>57</v>
      </c>
      <c r="B69" s="1" t="s">
        <v>144</v>
      </c>
      <c r="C69" s="1" t="s">
        <v>80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397.49999507144094</v>
      </c>
      <c r="J69" s="1">
        <v>1</v>
      </c>
      <c r="K69">
        <f t="shared" si="0"/>
        <v>-0.98858048793514697</v>
      </c>
      <c r="L69">
        <f t="shared" si="1"/>
        <v>3.3929919765206235E-2</v>
      </c>
      <c r="M69">
        <f t="shared" si="2"/>
        <v>454.19094530616218</v>
      </c>
      <c r="N69">
        <f t="shared" si="3"/>
        <v>0.61250092668178857</v>
      </c>
      <c r="O69">
        <f t="shared" si="4"/>
        <v>1.755587329321294</v>
      </c>
      <c r="P69">
        <f t="shared" si="5"/>
        <v>30.604289479550445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32.089893341064453</v>
      </c>
      <c r="V69" s="1">
        <v>30.683650970458984</v>
      </c>
      <c r="W69" s="1">
        <v>31.920026779174805</v>
      </c>
      <c r="X69" s="1">
        <v>418.38873291015625</v>
      </c>
      <c r="Y69" s="1">
        <v>419.84814453125</v>
      </c>
      <c r="Z69" s="1">
        <v>25.457248687744141</v>
      </c>
      <c r="AA69" s="1">
        <v>26.646808624267578</v>
      </c>
      <c r="AB69" s="1">
        <v>52.849456787109375</v>
      </c>
      <c r="AC69" s="1">
        <v>55.318996429443359</v>
      </c>
      <c r="AD69" s="1">
        <v>300.70602416992188</v>
      </c>
      <c r="AE69" s="1">
        <v>17.884376525878906</v>
      </c>
      <c r="AF69" s="1">
        <v>2.8513509780168533E-2</v>
      </c>
      <c r="AG69" s="1">
        <v>99.636619567871094</v>
      </c>
      <c r="AH69" s="1">
        <v>-4.8591737747192383</v>
      </c>
      <c r="AI69" s="1">
        <v>-0.40242904424667358</v>
      </c>
      <c r="AJ69" s="1">
        <v>0.38649633526802063</v>
      </c>
      <c r="AK69" s="1">
        <v>8.1236399710178375E-3</v>
      </c>
      <c r="AL69" s="1">
        <v>0.41696065664291382</v>
      </c>
      <c r="AM69" s="1">
        <v>7.3979129083454609E-3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0.50117670694986971</v>
      </c>
      <c r="AW69">
        <f t="shared" si="9"/>
        <v>6.1250092668178858E-4</v>
      </c>
      <c r="AX69">
        <f t="shared" si="10"/>
        <v>303.83365097045896</v>
      </c>
      <c r="AY69">
        <f t="shared" si="11"/>
        <v>305.23989334106443</v>
      </c>
      <c r="AZ69">
        <f t="shared" si="12"/>
        <v>2.8615001801811104</v>
      </c>
      <c r="BA69">
        <f t="shared" si="13"/>
        <v>-7.9361490908538349E-2</v>
      </c>
      <c r="BB69">
        <f t="shared" si="14"/>
        <v>4.4105852629153093</v>
      </c>
      <c r="BC69">
        <f t="shared" si="15"/>
        <v>44.266709188290754</v>
      </c>
      <c r="BD69">
        <f t="shared" si="16"/>
        <v>17.619900564023176</v>
      </c>
      <c r="BE69">
        <f t="shared" si="17"/>
        <v>30.683650970458984</v>
      </c>
      <c r="BF69">
        <f t="shared" si="18"/>
        <v>4.4306409728650387</v>
      </c>
      <c r="BG69">
        <f t="shared" si="19"/>
        <v>3.3529339558296879E-2</v>
      </c>
      <c r="BH69">
        <f t="shared" si="20"/>
        <v>2.6549979335940153</v>
      </c>
      <c r="BI69">
        <f t="shared" si="21"/>
        <v>1.7756430392710234</v>
      </c>
      <c r="BJ69">
        <f t="shared" si="22"/>
        <v>2.099146241505781E-2</v>
      </c>
      <c r="BK69">
        <f t="shared" si="23"/>
        <v>45.254050428641833</v>
      </c>
      <c r="BL69">
        <f t="shared" si="24"/>
        <v>1.0817981482644279</v>
      </c>
      <c r="BM69">
        <f t="shared" si="25"/>
        <v>59.220050845335891</v>
      </c>
      <c r="BN69">
        <f t="shared" si="26"/>
        <v>420.3180683492173</v>
      </c>
      <c r="BO69">
        <f t="shared" si="27"/>
        <v>-1.3928448755523356E-3</v>
      </c>
    </row>
    <row r="70" spans="1:67" x14ac:dyDescent="0.25">
      <c r="A70" s="1">
        <v>58</v>
      </c>
      <c r="B70" s="1" t="s">
        <v>145</v>
      </c>
      <c r="C70" s="1" t="s">
        <v>80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402.99999494850636</v>
      </c>
      <c r="J70" s="1">
        <v>1</v>
      </c>
      <c r="K70">
        <f t="shared" si="0"/>
        <v>-1.0016661858030804</v>
      </c>
      <c r="L70">
        <f t="shared" si="1"/>
        <v>3.3731920115011138E-2</v>
      </c>
      <c r="M70">
        <f t="shared" si="2"/>
        <v>455.19133454957</v>
      </c>
      <c r="N70">
        <f t="shared" si="3"/>
        <v>0.60928919251645153</v>
      </c>
      <c r="O70">
        <f t="shared" si="4"/>
        <v>1.7564987614386136</v>
      </c>
      <c r="P70">
        <f t="shared" si="5"/>
        <v>30.60763026513207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32.089599609375</v>
      </c>
      <c r="V70" s="1">
        <v>30.685609817504883</v>
      </c>
      <c r="W70" s="1">
        <v>31.925159454345703</v>
      </c>
      <c r="X70" s="1">
        <v>418.483154296875</v>
      </c>
      <c r="Y70" s="1">
        <v>419.97113037109375</v>
      </c>
      <c r="Z70" s="1">
        <v>25.462947845458984</v>
      </c>
      <c r="AA70" s="1">
        <v>26.646202087402344</v>
      </c>
      <c r="AB70" s="1">
        <v>52.86199951171875</v>
      </c>
      <c r="AC70" s="1">
        <v>55.318477630615234</v>
      </c>
      <c r="AD70" s="1">
        <v>300.7235107421875</v>
      </c>
      <c r="AE70" s="1">
        <v>17.935110092163086</v>
      </c>
      <c r="AF70" s="1">
        <v>6.9573625922203064E-2</v>
      </c>
      <c r="AG70" s="1">
        <v>99.636306762695313</v>
      </c>
      <c r="AH70" s="1">
        <v>-4.8591737747192383</v>
      </c>
      <c r="AI70" s="1">
        <v>-0.40242904424667358</v>
      </c>
      <c r="AJ70" s="1">
        <v>0.38649633526802063</v>
      </c>
      <c r="AK70" s="1">
        <v>8.1236399710178375E-3</v>
      </c>
      <c r="AL70" s="1">
        <v>0.41696065664291382</v>
      </c>
      <c r="AM70" s="1">
        <v>7.3979129083454609E-3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0.50120585123697914</v>
      </c>
      <c r="AW70">
        <f t="shared" si="9"/>
        <v>6.0928919251645151E-4</v>
      </c>
      <c r="AX70">
        <f t="shared" si="10"/>
        <v>303.83560981750486</v>
      </c>
      <c r="AY70">
        <f t="shared" si="11"/>
        <v>305.23959960937498</v>
      </c>
      <c r="AZ70">
        <f t="shared" si="12"/>
        <v>2.8696175506051418</v>
      </c>
      <c r="BA70">
        <f t="shared" si="13"/>
        <v>-7.7979552372814454E-2</v>
      </c>
      <c r="BB70">
        <f t="shared" si="14"/>
        <v>4.4114279266798055</v>
      </c>
      <c r="BC70">
        <f t="shared" si="15"/>
        <v>44.275305558911803</v>
      </c>
      <c r="BD70">
        <f t="shared" si="16"/>
        <v>17.62910347150946</v>
      </c>
      <c r="BE70">
        <f t="shared" si="17"/>
        <v>30.685609817504883</v>
      </c>
      <c r="BF70">
        <f t="shared" si="18"/>
        <v>4.4311370027329815</v>
      </c>
      <c r="BG70">
        <f t="shared" si="19"/>
        <v>3.3335974197625837E-2</v>
      </c>
      <c r="BH70">
        <f t="shared" si="20"/>
        <v>2.6549291652411919</v>
      </c>
      <c r="BI70">
        <f t="shared" si="21"/>
        <v>1.7762078374917896</v>
      </c>
      <c r="BJ70">
        <f t="shared" si="22"/>
        <v>2.0870198999759771E-2</v>
      </c>
      <c r="BK70">
        <f t="shared" si="23"/>
        <v>45.353583444901624</v>
      </c>
      <c r="BL70">
        <f t="shared" si="24"/>
        <v>1.0838633935322055</v>
      </c>
      <c r="BM70">
        <f t="shared" si="25"/>
        <v>59.203693635567426</v>
      </c>
      <c r="BN70">
        <f t="shared" si="26"/>
        <v>420.4472745031153</v>
      </c>
      <c r="BO70">
        <f t="shared" si="27"/>
        <v>-1.4104583757731917E-3</v>
      </c>
    </row>
    <row r="71" spans="1:67" x14ac:dyDescent="0.25">
      <c r="A71" s="1">
        <v>59</v>
      </c>
      <c r="B71" s="1" t="s">
        <v>146</v>
      </c>
      <c r="C71" s="1" t="s">
        <v>80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408.49999482557178</v>
      </c>
      <c r="J71" s="1">
        <v>1</v>
      </c>
      <c r="K71">
        <f t="shared" si="0"/>
        <v>-1.1784444511574041</v>
      </c>
      <c r="L71">
        <f t="shared" si="1"/>
        <v>3.3705186156251482E-2</v>
      </c>
      <c r="M71">
        <f t="shared" si="2"/>
        <v>463.66641162264006</v>
      </c>
      <c r="N71">
        <f t="shared" si="3"/>
        <v>0.60855411846504837</v>
      </c>
      <c r="O71">
        <f t="shared" si="4"/>
        <v>1.755785833941117</v>
      </c>
      <c r="P71">
        <f t="shared" si="5"/>
        <v>30.603058148114886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32.08795166015625</v>
      </c>
      <c r="V71" s="1">
        <v>30.680179595947266</v>
      </c>
      <c r="W71" s="1">
        <v>31.930019378662109</v>
      </c>
      <c r="X71" s="1">
        <v>418.2095947265625</v>
      </c>
      <c r="Y71" s="1">
        <v>420.05093383789063</v>
      </c>
      <c r="Z71" s="1">
        <v>25.459621429443359</v>
      </c>
      <c r="AA71" s="1">
        <v>26.641542434692383</v>
      </c>
      <c r="AB71" s="1">
        <v>52.860504150390625</v>
      </c>
      <c r="AC71" s="1">
        <v>55.314464569091797</v>
      </c>
      <c r="AD71" s="1">
        <v>300.70095825195313</v>
      </c>
      <c r="AE71" s="1">
        <v>17.924238204956055</v>
      </c>
      <c r="AF71" s="1">
        <v>0.13002094626426697</v>
      </c>
      <c r="AG71" s="1">
        <v>99.63720703125</v>
      </c>
      <c r="AH71" s="1">
        <v>-4.8591737747192383</v>
      </c>
      <c r="AI71" s="1">
        <v>-0.40242904424667358</v>
      </c>
      <c r="AJ71" s="1">
        <v>0.38649633526802063</v>
      </c>
      <c r="AK71" s="1">
        <v>8.1236399710178375E-3</v>
      </c>
      <c r="AL71" s="1">
        <v>0.41696065664291382</v>
      </c>
      <c r="AM71" s="1">
        <v>7.3979129083454609E-3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0.50116826375325507</v>
      </c>
      <c r="AW71">
        <f t="shared" si="9"/>
        <v>6.085541184650484E-4</v>
      </c>
      <c r="AX71">
        <f t="shared" si="10"/>
        <v>303.83017959594724</v>
      </c>
      <c r="AY71">
        <f t="shared" si="11"/>
        <v>305.23795166015623</v>
      </c>
      <c r="AZ71">
        <f t="shared" si="12"/>
        <v>2.8678780486908977</v>
      </c>
      <c r="BA71">
        <f t="shared" si="13"/>
        <v>-7.7121447832379356E-2</v>
      </c>
      <c r="BB71">
        <f t="shared" si="14"/>
        <v>4.4102747131383939</v>
      </c>
      <c r="BC71">
        <f t="shared" si="15"/>
        <v>44.263331385384625</v>
      </c>
      <c r="BD71">
        <f t="shared" si="16"/>
        <v>17.621788950692242</v>
      </c>
      <c r="BE71">
        <f t="shared" si="17"/>
        <v>30.680179595947266</v>
      </c>
      <c r="BF71">
        <f t="shared" si="18"/>
        <v>4.4297620514133342</v>
      </c>
      <c r="BG71">
        <f t="shared" si="19"/>
        <v>3.3309863919960506E-2</v>
      </c>
      <c r="BH71">
        <f t="shared" si="20"/>
        <v>2.6544888791972769</v>
      </c>
      <c r="BI71">
        <f t="shared" si="21"/>
        <v>1.7752731722160573</v>
      </c>
      <c r="BJ71">
        <f t="shared" si="22"/>
        <v>2.0853824887043501E-2</v>
      </c>
      <c r="BK71">
        <f t="shared" si="23"/>
        <v>46.198426248281763</v>
      </c>
      <c r="BL71">
        <f t="shared" si="24"/>
        <v>1.1038337836467753</v>
      </c>
      <c r="BM71">
        <f t="shared" si="25"/>
        <v>59.209561060347916</v>
      </c>
      <c r="BN71">
        <f t="shared" si="26"/>
        <v>420.61110989083591</v>
      </c>
      <c r="BO71">
        <f t="shared" si="27"/>
        <v>-1.658900039638557E-3</v>
      </c>
    </row>
    <row r="72" spans="1:67" x14ac:dyDescent="0.25">
      <c r="A72" s="1">
        <v>60</v>
      </c>
      <c r="B72" s="1" t="s">
        <v>147</v>
      </c>
      <c r="C72" s="1" t="s">
        <v>80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413.9999947026372</v>
      </c>
      <c r="J72" s="1">
        <v>1</v>
      </c>
      <c r="K72">
        <f t="shared" si="0"/>
        <v>-1.0984507879216567</v>
      </c>
      <c r="L72">
        <f t="shared" si="1"/>
        <v>3.3775487190110941E-2</v>
      </c>
      <c r="M72">
        <f t="shared" si="2"/>
        <v>459.78413835226127</v>
      </c>
      <c r="N72">
        <f t="shared" si="3"/>
        <v>0.60994186411021267</v>
      </c>
      <c r="O72">
        <f t="shared" si="4"/>
        <v>1.7561771369856483</v>
      </c>
      <c r="P72">
        <f t="shared" si="5"/>
        <v>30.600340435896968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32.086322784423828</v>
      </c>
      <c r="V72" s="1">
        <v>30.678234100341797</v>
      </c>
      <c r="W72" s="1">
        <v>31.923549652099609</v>
      </c>
      <c r="X72" s="1">
        <v>418.37875366210938</v>
      </c>
      <c r="Y72" s="1">
        <v>420.05935668945313</v>
      </c>
      <c r="Z72" s="1">
        <v>25.446199417114258</v>
      </c>
      <c r="AA72" s="1">
        <v>26.630865097045898</v>
      </c>
      <c r="AB72" s="1">
        <v>52.837249755859375</v>
      </c>
      <c r="AC72" s="1">
        <v>55.297122955322266</v>
      </c>
      <c r="AD72" s="1">
        <v>300.69171142578125</v>
      </c>
      <c r="AE72" s="1">
        <v>17.856836318969727</v>
      </c>
      <c r="AF72" s="1">
        <v>0.20871560275554657</v>
      </c>
      <c r="AG72" s="1">
        <v>99.636726379394531</v>
      </c>
      <c r="AH72" s="1">
        <v>-4.8591737747192383</v>
      </c>
      <c r="AI72" s="1">
        <v>-0.40242904424667358</v>
      </c>
      <c r="AJ72" s="1">
        <v>0.38649633526802063</v>
      </c>
      <c r="AK72" s="1">
        <v>8.1236399710178375E-3</v>
      </c>
      <c r="AL72" s="1">
        <v>0.41696065664291382</v>
      </c>
      <c r="AM72" s="1">
        <v>7.3979129083454609E-3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0.50115285237630203</v>
      </c>
      <c r="AW72">
        <f t="shared" si="9"/>
        <v>6.0994186411021266E-4</v>
      </c>
      <c r="AX72">
        <f t="shared" si="10"/>
        <v>303.82823410034177</v>
      </c>
      <c r="AY72">
        <f t="shared" si="11"/>
        <v>305.23632278442381</v>
      </c>
      <c r="AZ72">
        <f t="shared" si="12"/>
        <v>2.8570937471741331</v>
      </c>
      <c r="BA72">
        <f t="shared" si="13"/>
        <v>-7.7893664444828134E-2</v>
      </c>
      <c r="BB72">
        <f t="shared" si="14"/>
        <v>4.4095893559065784</v>
      </c>
      <c r="BC72">
        <f t="shared" si="15"/>
        <v>44.256666353286647</v>
      </c>
      <c r="BD72">
        <f t="shared" si="16"/>
        <v>17.625801256240749</v>
      </c>
      <c r="BE72">
        <f t="shared" si="17"/>
        <v>30.678234100341797</v>
      </c>
      <c r="BF72">
        <f t="shared" si="18"/>
        <v>4.4292695354824705</v>
      </c>
      <c r="BG72">
        <f t="shared" si="19"/>
        <v>3.3378523848066888E-2</v>
      </c>
      <c r="BH72">
        <f t="shared" si="20"/>
        <v>2.6534122189209302</v>
      </c>
      <c r="BI72">
        <f t="shared" si="21"/>
        <v>1.7758573165615403</v>
      </c>
      <c r="BJ72">
        <f t="shared" si="22"/>
        <v>2.0896882561178637E-2</v>
      </c>
      <c r="BK72">
        <f t="shared" si="23"/>
        <v>45.81138638658993</v>
      </c>
      <c r="BL72">
        <f t="shared" si="24"/>
        <v>1.0945694484129214</v>
      </c>
      <c r="BM72">
        <f t="shared" si="25"/>
        <v>59.195494126116067</v>
      </c>
      <c r="BN72">
        <f t="shared" si="26"/>
        <v>420.58150758602551</v>
      </c>
      <c r="BO72">
        <f t="shared" si="27"/>
        <v>-1.5460341453777343E-3</v>
      </c>
    </row>
    <row r="73" spans="1:67" x14ac:dyDescent="0.25">
      <c r="A73" s="1">
        <v>61</v>
      </c>
      <c r="B73" s="1" t="s">
        <v>148</v>
      </c>
      <c r="C73" s="1" t="s">
        <v>80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418.99999459087849</v>
      </c>
      <c r="J73" s="1">
        <v>1</v>
      </c>
      <c r="K73">
        <f t="shared" si="0"/>
        <v>-1.0285193061084419</v>
      </c>
      <c r="L73">
        <f t="shared" si="1"/>
        <v>3.3626354429007674E-2</v>
      </c>
      <c r="M73">
        <f t="shared" si="2"/>
        <v>456.77386806595712</v>
      </c>
      <c r="N73">
        <f t="shared" si="3"/>
        <v>0.60709390559608223</v>
      </c>
      <c r="O73">
        <f t="shared" si="4"/>
        <v>1.7556388434549737</v>
      </c>
      <c r="P73">
        <f t="shared" si="5"/>
        <v>30.598550544602311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32.085102081298828</v>
      </c>
      <c r="V73" s="1">
        <v>30.674606323242188</v>
      </c>
      <c r="W73" s="1">
        <v>31.924827575683594</v>
      </c>
      <c r="X73" s="1">
        <v>418.58938598632813</v>
      </c>
      <c r="Y73" s="1">
        <v>420.1328125</v>
      </c>
      <c r="Z73" s="1">
        <v>25.452594757080078</v>
      </c>
      <c r="AA73" s="1">
        <v>26.631778717041016</v>
      </c>
      <c r="AB73" s="1">
        <v>52.854091644287109</v>
      </c>
      <c r="AC73" s="1">
        <v>55.302753448486328</v>
      </c>
      <c r="AD73" s="1">
        <v>300.67874145507813</v>
      </c>
      <c r="AE73" s="1">
        <v>17.90974235534668</v>
      </c>
      <c r="AF73" s="1">
        <v>1.1405176483094692E-2</v>
      </c>
      <c r="AG73" s="1">
        <v>99.636573791503906</v>
      </c>
      <c r="AH73" s="1">
        <v>-4.8591737747192383</v>
      </c>
      <c r="AI73" s="1">
        <v>-0.40242904424667358</v>
      </c>
      <c r="AJ73" s="1">
        <v>0.38649633526802063</v>
      </c>
      <c r="AK73" s="1">
        <v>8.1236399710178375E-3</v>
      </c>
      <c r="AL73" s="1">
        <v>0.41696065664291382</v>
      </c>
      <c r="AM73" s="1">
        <v>7.3979129083454609E-3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0.50113123575846352</v>
      </c>
      <c r="AW73">
        <f t="shared" si="9"/>
        <v>6.0709390559608224E-4</v>
      </c>
      <c r="AX73">
        <f t="shared" si="10"/>
        <v>303.82460632324216</v>
      </c>
      <c r="AY73">
        <f t="shared" si="11"/>
        <v>305.23510208129881</v>
      </c>
      <c r="AZ73">
        <f t="shared" si="12"/>
        <v>2.8655587128052389</v>
      </c>
      <c r="BA73">
        <f t="shared" si="13"/>
        <v>-7.6055778639874935E-2</v>
      </c>
      <c r="BB73">
        <f t="shared" si="14"/>
        <v>4.4091380287944339</v>
      </c>
      <c r="BC73">
        <f t="shared" si="15"/>
        <v>44.252204396558696</v>
      </c>
      <c r="BD73">
        <f t="shared" si="16"/>
        <v>17.62042567951768</v>
      </c>
      <c r="BE73">
        <f t="shared" si="17"/>
        <v>30.674606323242188</v>
      </c>
      <c r="BF73">
        <f t="shared" si="18"/>
        <v>4.4283512655450563</v>
      </c>
      <c r="BG73">
        <f t="shared" si="19"/>
        <v>3.3232868443152735E-2</v>
      </c>
      <c r="BH73">
        <f t="shared" si="20"/>
        <v>2.6534991853394603</v>
      </c>
      <c r="BI73">
        <f t="shared" si="21"/>
        <v>1.774852080205596</v>
      </c>
      <c r="BJ73">
        <f t="shared" si="22"/>
        <v>2.0805540221463577E-2</v>
      </c>
      <c r="BK73">
        <f t="shared" si="23"/>
        <v>45.511383211584409</v>
      </c>
      <c r="BL73">
        <f t="shared" si="24"/>
        <v>1.0872130299652734</v>
      </c>
      <c r="BM73">
        <f t="shared" si="25"/>
        <v>59.201783594141247</v>
      </c>
      <c r="BN73">
        <f t="shared" si="26"/>
        <v>420.62172131934062</v>
      </c>
      <c r="BO73">
        <f t="shared" si="27"/>
        <v>-1.447623227626892E-3</v>
      </c>
    </row>
    <row r="74" spans="1:67" x14ac:dyDescent="0.25">
      <c r="A74" s="1">
        <v>62</v>
      </c>
      <c r="B74" s="1" t="s">
        <v>149</v>
      </c>
      <c r="C74" s="1" t="s">
        <v>80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424.49999446794391</v>
      </c>
      <c r="J74" s="1">
        <v>1</v>
      </c>
      <c r="K74">
        <f t="shared" si="0"/>
        <v>-1.0536552479065688</v>
      </c>
      <c r="L74">
        <f t="shared" si="1"/>
        <v>3.3728413934692274E-2</v>
      </c>
      <c r="M74">
        <f t="shared" si="2"/>
        <v>457.89728124318054</v>
      </c>
      <c r="N74">
        <f t="shared" si="3"/>
        <v>0.60836576495269923</v>
      </c>
      <c r="O74">
        <f t="shared" si="4"/>
        <v>1.7540879218124839</v>
      </c>
      <c r="P74">
        <f t="shared" si="5"/>
        <v>30.590909977955217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32.084659576416016</v>
      </c>
      <c r="V74" s="1">
        <v>30.66670036315918</v>
      </c>
      <c r="W74" s="1">
        <v>31.931694030761719</v>
      </c>
      <c r="X74" s="1">
        <v>418.61328125</v>
      </c>
      <c r="Y74" s="1">
        <v>420.20562744140625</v>
      </c>
      <c r="Z74" s="1">
        <v>25.446250915527344</v>
      </c>
      <c r="AA74" s="1">
        <v>26.627847671508789</v>
      </c>
      <c r="AB74" s="1">
        <v>52.842571258544922</v>
      </c>
      <c r="AC74" s="1">
        <v>55.296318054199219</v>
      </c>
      <c r="AD74" s="1">
        <v>300.69461059570313</v>
      </c>
      <c r="AE74" s="1">
        <v>17.844516754150391</v>
      </c>
      <c r="AF74" s="1">
        <v>1.3686385937035084E-2</v>
      </c>
      <c r="AG74" s="1">
        <v>99.637191772460938</v>
      </c>
      <c r="AH74" s="1">
        <v>-4.8591737747192383</v>
      </c>
      <c r="AI74" s="1">
        <v>-0.40242904424667358</v>
      </c>
      <c r="AJ74" s="1">
        <v>0.38649633526802063</v>
      </c>
      <c r="AK74" s="1">
        <v>8.1236399710178375E-3</v>
      </c>
      <c r="AL74" s="1">
        <v>0.41696065664291382</v>
      </c>
      <c r="AM74" s="1">
        <v>7.3979129083454609E-3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0.5011576843261718</v>
      </c>
      <c r="AW74">
        <f t="shared" si="9"/>
        <v>6.083657649526992E-4</v>
      </c>
      <c r="AX74">
        <f t="shared" si="10"/>
        <v>303.81670036315916</v>
      </c>
      <c r="AY74">
        <f t="shared" si="11"/>
        <v>305.23465957641599</v>
      </c>
      <c r="AZ74">
        <f t="shared" si="12"/>
        <v>2.8551226168470976</v>
      </c>
      <c r="BA74">
        <f t="shared" si="13"/>
        <v>-7.5790385203962723E-2</v>
      </c>
      <c r="BB74">
        <f t="shared" si="14"/>
        <v>4.4072118867464827</v>
      </c>
      <c r="BC74">
        <f t="shared" si="15"/>
        <v>44.232598373618622</v>
      </c>
      <c r="BD74">
        <f t="shared" si="16"/>
        <v>17.604750702109833</v>
      </c>
      <c r="BE74">
        <f t="shared" si="17"/>
        <v>30.66670036315918</v>
      </c>
      <c r="BF74">
        <f t="shared" si="18"/>
        <v>4.4263506682127645</v>
      </c>
      <c r="BG74">
        <f t="shared" si="19"/>
        <v>3.3332549841265657E-2</v>
      </c>
      <c r="BH74">
        <f t="shared" si="20"/>
        <v>2.6531239649339988</v>
      </c>
      <c r="BI74">
        <f t="shared" si="21"/>
        <v>1.7732267032787656</v>
      </c>
      <c r="BJ74">
        <f t="shared" si="22"/>
        <v>2.0868051536518117E-2</v>
      </c>
      <c r="BK74">
        <f t="shared" si="23"/>
        <v>45.62359922331526</v>
      </c>
      <c r="BL74">
        <f t="shared" si="24"/>
        <v>1.0896981176365375</v>
      </c>
      <c r="BM74">
        <f t="shared" si="25"/>
        <v>59.221955499685762</v>
      </c>
      <c r="BN74">
        <f t="shared" si="26"/>
        <v>420.70648468364425</v>
      </c>
      <c r="BO74">
        <f t="shared" si="27"/>
        <v>-1.4832080434998601E-3</v>
      </c>
    </row>
    <row r="75" spans="1:67" x14ac:dyDescent="0.25">
      <c r="A75" s="1">
        <v>63</v>
      </c>
      <c r="B75" s="1" t="s">
        <v>150</v>
      </c>
      <c r="C75" s="1" t="s">
        <v>80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429.4999943561852</v>
      </c>
      <c r="J75" s="1">
        <v>1</v>
      </c>
      <c r="K75">
        <f t="shared" si="0"/>
        <v>-1.1254865829530305</v>
      </c>
      <c r="L75">
        <f t="shared" si="1"/>
        <v>3.3573995139832565E-2</v>
      </c>
      <c r="M75">
        <f t="shared" si="2"/>
        <v>461.49555878904687</v>
      </c>
      <c r="N75">
        <f t="shared" si="3"/>
        <v>0.6055480591946335</v>
      </c>
      <c r="O75">
        <f t="shared" si="4"/>
        <v>1.753922353566483</v>
      </c>
      <c r="P75">
        <f t="shared" si="5"/>
        <v>30.588149712987189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32.083499908447266</v>
      </c>
      <c r="V75" s="1">
        <v>30.661964416503906</v>
      </c>
      <c r="W75" s="1">
        <v>31.925691604614258</v>
      </c>
      <c r="X75" s="1">
        <v>418.42861938476563</v>
      </c>
      <c r="Y75" s="1">
        <v>420.16677856445313</v>
      </c>
      <c r="Z75" s="1">
        <v>25.44618034362793</v>
      </c>
      <c r="AA75" s="1">
        <v>26.622360229492188</v>
      </c>
      <c r="AB75" s="1">
        <v>52.846221923828125</v>
      </c>
      <c r="AC75" s="1">
        <v>55.288894653320313</v>
      </c>
      <c r="AD75" s="1">
        <v>300.68203735351563</v>
      </c>
      <c r="AE75" s="1">
        <v>17.893798828125</v>
      </c>
      <c r="AF75" s="1">
        <v>5.9308953583240509E-2</v>
      </c>
      <c r="AG75" s="1">
        <v>99.6378173828125</v>
      </c>
      <c r="AH75" s="1">
        <v>-4.8591737747192383</v>
      </c>
      <c r="AI75" s="1">
        <v>-0.40242904424667358</v>
      </c>
      <c r="AJ75" s="1">
        <v>0.38649633526802063</v>
      </c>
      <c r="AK75" s="1">
        <v>8.1236399710178375E-3</v>
      </c>
      <c r="AL75" s="1">
        <v>0.41696065664291382</v>
      </c>
      <c r="AM75" s="1">
        <v>7.3979129083454609E-3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0.50113672892252592</v>
      </c>
      <c r="AW75">
        <f t="shared" si="9"/>
        <v>6.0554805919463349E-4</v>
      </c>
      <c r="AX75">
        <f t="shared" si="10"/>
        <v>303.81196441650388</v>
      </c>
      <c r="AY75">
        <f t="shared" si="11"/>
        <v>305.23349990844724</v>
      </c>
      <c r="AZ75">
        <f t="shared" si="12"/>
        <v>2.8630077485067886</v>
      </c>
      <c r="BA75">
        <f t="shared" si="13"/>
        <v>-7.3814703516716457E-2</v>
      </c>
      <c r="BB75">
        <f t="shared" si="14"/>
        <v>4.406516220412076</v>
      </c>
      <c r="BC75">
        <f t="shared" si="15"/>
        <v>44.225338693260049</v>
      </c>
      <c r="BD75">
        <f t="shared" si="16"/>
        <v>17.602978463767862</v>
      </c>
      <c r="BE75">
        <f t="shared" si="17"/>
        <v>30.661964416503906</v>
      </c>
      <c r="BF75">
        <f t="shared" si="18"/>
        <v>4.4251526175743079</v>
      </c>
      <c r="BG75">
        <f t="shared" si="19"/>
        <v>3.3181726439439736E-2</v>
      </c>
      <c r="BH75">
        <f t="shared" si="20"/>
        <v>2.6525938668455931</v>
      </c>
      <c r="BI75">
        <f t="shared" si="21"/>
        <v>1.7725587507287148</v>
      </c>
      <c r="BJ75">
        <f t="shared" si="22"/>
        <v>2.0773468746542505E-2</v>
      </c>
      <c r="BK75">
        <f t="shared" si="23"/>
        <v>45.982410209602065</v>
      </c>
      <c r="BL75">
        <f t="shared" si="24"/>
        <v>1.0983627986148694</v>
      </c>
      <c r="BM75">
        <f t="shared" si="25"/>
        <v>59.217445452392425</v>
      </c>
      <c r="BN75">
        <f t="shared" si="26"/>
        <v>420.70178098316052</v>
      </c>
      <c r="BO75">
        <f t="shared" si="27"/>
        <v>-1.584220541630851E-3</v>
      </c>
    </row>
    <row r="76" spans="1:67" x14ac:dyDescent="0.25">
      <c r="A76" s="1">
        <v>64</v>
      </c>
      <c r="B76" s="1" t="s">
        <v>151</v>
      </c>
      <c r="C76" s="1" t="s">
        <v>80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434.49999424442649</v>
      </c>
      <c r="J76" s="1">
        <v>1</v>
      </c>
      <c r="K76">
        <f t="shared" si="0"/>
        <v>-1.1469209242228462</v>
      </c>
      <c r="L76">
        <f t="shared" si="1"/>
        <v>3.3437062925501068E-2</v>
      </c>
      <c r="M76">
        <f t="shared" si="2"/>
        <v>462.78588929280556</v>
      </c>
      <c r="N76">
        <f t="shared" si="3"/>
        <v>0.6033472676622742</v>
      </c>
      <c r="O76">
        <f t="shared" si="4"/>
        <v>1.7546339693544808</v>
      </c>
      <c r="P76">
        <f t="shared" si="5"/>
        <v>30.58690606489025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32.080360412597656</v>
      </c>
      <c r="V76" s="1">
        <v>30.659906387329102</v>
      </c>
      <c r="W76" s="1">
        <v>31.917186737060547</v>
      </c>
      <c r="X76" s="1">
        <v>418.44369506835938</v>
      </c>
      <c r="Y76" s="1">
        <v>420.22634887695313</v>
      </c>
      <c r="Z76" s="1">
        <v>25.440176010131836</v>
      </c>
      <c r="AA76" s="1">
        <v>26.612060546875</v>
      </c>
      <c r="AB76" s="1">
        <v>52.843162536621094</v>
      </c>
      <c r="AC76" s="1">
        <v>55.277347564697266</v>
      </c>
      <c r="AD76" s="1">
        <v>300.69052124023438</v>
      </c>
      <c r="AE76" s="1">
        <v>17.82349967956543</v>
      </c>
      <c r="AF76" s="1">
        <v>5.5886197835206985E-2</v>
      </c>
      <c r="AG76" s="1">
        <v>99.637863159179688</v>
      </c>
      <c r="AH76" s="1">
        <v>-4.8591737747192383</v>
      </c>
      <c r="AI76" s="1">
        <v>-0.40242904424667358</v>
      </c>
      <c r="AJ76" s="1">
        <v>0.38649633526802063</v>
      </c>
      <c r="AK76" s="1">
        <v>8.1236399710178375E-3</v>
      </c>
      <c r="AL76" s="1">
        <v>0.41696065664291382</v>
      </c>
      <c r="AM76" s="1">
        <v>7.3979129083454609E-3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0.50115086873372383</v>
      </c>
      <c r="AW76">
        <f t="shared" si="9"/>
        <v>6.0334726766227424E-4</v>
      </c>
      <c r="AX76">
        <f t="shared" si="10"/>
        <v>303.80990638732908</v>
      </c>
      <c r="AY76">
        <f t="shared" si="11"/>
        <v>305.23036041259763</v>
      </c>
      <c r="AZ76">
        <f t="shared" si="12"/>
        <v>2.8517598849886667</v>
      </c>
      <c r="BA76">
        <f t="shared" si="13"/>
        <v>-7.3000322438852905E-2</v>
      </c>
      <c r="BB76">
        <f t="shared" si="14"/>
        <v>4.4062028165078164</v>
      </c>
      <c r="BC76">
        <f t="shared" si="15"/>
        <v>44.222172945123731</v>
      </c>
      <c r="BD76">
        <f t="shared" si="16"/>
        <v>17.610112398248731</v>
      </c>
      <c r="BE76">
        <f t="shared" si="17"/>
        <v>30.659906387329102</v>
      </c>
      <c r="BF76">
        <f t="shared" si="18"/>
        <v>4.4246320867705711</v>
      </c>
      <c r="BG76">
        <f t="shared" si="19"/>
        <v>3.3047968910350375E-2</v>
      </c>
      <c r="BH76">
        <f t="shared" si="20"/>
        <v>2.6515688471533356</v>
      </c>
      <c r="BI76">
        <f t="shared" si="21"/>
        <v>1.7730632396172354</v>
      </c>
      <c r="BJ76">
        <f t="shared" si="22"/>
        <v>2.0689589337972023E-2</v>
      </c>
      <c r="BK76">
        <f t="shared" si="23"/>
        <v>46.110997109355843</v>
      </c>
      <c r="BL76">
        <f t="shared" si="24"/>
        <v>1.1012776579326642</v>
      </c>
      <c r="BM76">
        <f t="shared" si="25"/>
        <v>59.196337274658674</v>
      </c>
      <c r="BN76">
        <f t="shared" si="26"/>
        <v>420.77154015494716</v>
      </c>
      <c r="BO76">
        <f t="shared" si="27"/>
        <v>-1.6135482412298458E-3</v>
      </c>
    </row>
    <row r="77" spans="1:67" x14ac:dyDescent="0.25">
      <c r="A77" s="1">
        <v>65</v>
      </c>
      <c r="B77" s="1" t="s">
        <v>152</v>
      </c>
      <c r="C77" s="1" t="s">
        <v>80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439.99999412149191</v>
      </c>
      <c r="J77" s="1">
        <v>1</v>
      </c>
      <c r="K77">
        <f t="shared" si="0"/>
        <v>-1.290096837680154</v>
      </c>
      <c r="L77">
        <f t="shared" si="1"/>
        <v>3.3676849542368527E-2</v>
      </c>
      <c r="M77">
        <f t="shared" si="2"/>
        <v>469.10898619829641</v>
      </c>
      <c r="N77">
        <f t="shared" si="3"/>
        <v>0.60701471502133042</v>
      </c>
      <c r="O77">
        <f t="shared" si="4"/>
        <v>1.7528989144923672</v>
      </c>
      <c r="P77">
        <f t="shared" si="5"/>
        <v>30.580362159904737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32.077037811279297</v>
      </c>
      <c r="V77" s="1">
        <v>30.654911041259766</v>
      </c>
      <c r="W77" s="1">
        <v>31.915864944458008</v>
      </c>
      <c r="X77" s="1">
        <v>418.08132934570313</v>
      </c>
      <c r="Y77" s="1">
        <v>420.14669799804688</v>
      </c>
      <c r="Z77" s="1">
        <v>25.433799743652344</v>
      </c>
      <c r="AA77" s="1">
        <v>26.61280632019043</v>
      </c>
      <c r="AB77" s="1">
        <v>52.840084075927734</v>
      </c>
      <c r="AC77" s="1">
        <v>55.289535522460938</v>
      </c>
      <c r="AD77" s="1">
        <v>300.69061279296875</v>
      </c>
      <c r="AE77" s="1">
        <v>17.853937149047852</v>
      </c>
      <c r="AF77" s="1">
        <v>0.14256899058818817</v>
      </c>
      <c r="AG77" s="1">
        <v>99.638313293457031</v>
      </c>
      <c r="AH77" s="1">
        <v>-4.8591737747192383</v>
      </c>
      <c r="AI77" s="1">
        <v>-0.40242904424667358</v>
      </c>
      <c r="AJ77" s="1">
        <v>0.38649633526802063</v>
      </c>
      <c r="AK77" s="1">
        <v>8.1236399710178375E-3</v>
      </c>
      <c r="AL77" s="1">
        <v>0.41696065664291382</v>
      </c>
      <c r="AM77" s="1">
        <v>7.3979129083454609E-3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si="8"/>
        <v>0.5011510213216146</v>
      </c>
      <c r="AW77">
        <f t="shared" si="9"/>
        <v>6.0701471502133046E-4</v>
      </c>
      <c r="AX77">
        <f t="shared" si="10"/>
        <v>303.80491104125974</v>
      </c>
      <c r="AY77">
        <f t="shared" si="11"/>
        <v>305.22703781127927</v>
      </c>
      <c r="AZ77">
        <f t="shared" si="12"/>
        <v>2.8566298799970014</v>
      </c>
      <c r="BA77">
        <f t="shared" si="13"/>
        <v>-7.4548881355027491E-2</v>
      </c>
      <c r="BB77">
        <f t="shared" si="14"/>
        <v>4.4045540482415948</v>
      </c>
      <c r="BC77">
        <f t="shared" si="15"/>
        <v>44.205425630492172</v>
      </c>
      <c r="BD77">
        <f t="shared" si="16"/>
        <v>17.592619310301743</v>
      </c>
      <c r="BE77">
        <f t="shared" si="17"/>
        <v>30.654911041259766</v>
      </c>
      <c r="BF77">
        <f t="shared" si="18"/>
        <v>4.4233688515718717</v>
      </c>
      <c r="BG77">
        <f t="shared" si="19"/>
        <v>3.3282187845418615E-2</v>
      </c>
      <c r="BH77">
        <f t="shared" si="20"/>
        <v>2.6516551337492276</v>
      </c>
      <c r="BI77">
        <f t="shared" si="21"/>
        <v>1.7717137178226441</v>
      </c>
      <c r="BJ77">
        <f t="shared" si="22"/>
        <v>2.0836468888992501E-2</v>
      </c>
      <c r="BK77">
        <f t="shared" si="23"/>
        <v>46.741228135601865</v>
      </c>
      <c r="BL77">
        <f t="shared" si="24"/>
        <v>1.1165361728023795</v>
      </c>
      <c r="BM77">
        <f t="shared" si="25"/>
        <v>59.225167462999664</v>
      </c>
      <c r="BN77">
        <f t="shared" si="26"/>
        <v>420.7599482481873</v>
      </c>
      <c r="BO77">
        <f t="shared" si="27"/>
        <v>-1.8159095601472232E-3</v>
      </c>
    </row>
    <row r="78" spans="1:67" x14ac:dyDescent="0.25">
      <c r="A78" s="1">
        <v>66</v>
      </c>
      <c r="B78" s="1" t="s">
        <v>153</v>
      </c>
      <c r="C78" s="1" t="s">
        <v>80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444.9999940097332</v>
      </c>
      <c r="J78" s="1">
        <v>1</v>
      </c>
      <c r="K78">
        <f t="shared" ref="K78:K141" si="28">(X78-Y78*(1000-Z78)/(1000-AA78))*AV78</f>
        <v>-1.1476001038953214</v>
      </c>
      <c r="L78">
        <f t="shared" ref="L78:L141" si="29">IF(BG78&lt;&gt;0,1/(1/BG78-1/T78),0)</f>
        <v>3.3145666325381962E-2</v>
      </c>
      <c r="M78">
        <f t="shared" ref="M78:M141" si="30">((BJ78-AW78/2)*Y78-K78)/(BJ78+AW78/2)</f>
        <v>463.11074201397327</v>
      </c>
      <c r="N78">
        <f t="shared" ref="N78:N141" si="31">AW78*1000</f>
        <v>0.59777147954841936</v>
      </c>
      <c r="O78">
        <f t="shared" ref="O78:O141" si="32">(BB78-BH78)</f>
        <v>1.7535382762299081</v>
      </c>
      <c r="P78">
        <f t="shared" ref="P78:P141" si="33">(V78+BA78*J78)</f>
        <v>30.580581635622597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32.074516296386719</v>
      </c>
      <c r="V78" s="1">
        <v>30.650211334228516</v>
      </c>
      <c r="W78" s="1">
        <v>31.922754287719727</v>
      </c>
      <c r="X78" s="1">
        <v>418.24075317382813</v>
      </c>
      <c r="Y78" s="1">
        <v>420.02951049804688</v>
      </c>
      <c r="Z78" s="1">
        <v>25.446178436279297</v>
      </c>
      <c r="AA78" s="1">
        <v>26.607133865356445</v>
      </c>
      <c r="AB78" s="1">
        <v>52.872970581054688</v>
      </c>
      <c r="AC78" s="1">
        <v>55.285240173339844</v>
      </c>
      <c r="AD78" s="1">
        <v>300.71774291992188</v>
      </c>
      <c r="AE78" s="1">
        <v>17.869882583618164</v>
      </c>
      <c r="AF78" s="1">
        <v>1.254585012793541E-2</v>
      </c>
      <c r="AG78" s="1">
        <v>99.637603759765625</v>
      </c>
      <c r="AH78" s="1">
        <v>-4.8591737747192383</v>
      </c>
      <c r="AI78" s="1">
        <v>-0.40242904424667358</v>
      </c>
      <c r="AJ78" s="1">
        <v>0.38649633526802063</v>
      </c>
      <c r="AK78" s="1">
        <v>8.1236399710178375E-3</v>
      </c>
      <c r="AL78" s="1">
        <v>0.41696065664291382</v>
      </c>
      <c r="AM78" s="1">
        <v>7.3979129083454609E-3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ref="AV78:AV141" si="36">AD78*0.000001/(Q78*0.0001)</f>
        <v>0.50119623819986969</v>
      </c>
      <c r="AW78">
        <f t="shared" ref="AW78:AW141" si="37">(AA78-Z78)/(1000-AA78)*AV78</f>
        <v>5.977714795484194E-4</v>
      </c>
      <c r="AX78">
        <f t="shared" ref="AX78:AX141" si="38">(V78+273.15)</f>
        <v>303.80021133422849</v>
      </c>
      <c r="AY78">
        <f t="shared" ref="AY78:AY141" si="39">(U78+273.15)</f>
        <v>305.2245162963867</v>
      </c>
      <c r="AZ78">
        <f t="shared" ref="AZ78:AZ141" si="40">(AE78*AQ78+AF78*AR78)*AS78</f>
        <v>2.859181149471226</v>
      </c>
      <c r="BA78">
        <f t="shared" ref="BA78:BA141" si="41">((AZ78+0.00000010773*(AY78^4-AX78^4))-AW78*44100)/(R78*0.92*2*29.3+0.00000043092*AX78^3)</f>
        <v>-6.962969860591714E-2</v>
      </c>
      <c r="BB78">
        <f t="shared" ref="BB78:BB141" si="42">0.61365*EXP(17.502*P78/(240.97+P78))</f>
        <v>4.4046093374893349</v>
      </c>
      <c r="BC78">
        <f t="shared" ref="BC78:BC141" si="43">BB78*1000/AG78</f>
        <v>44.206295327105686</v>
      </c>
      <c r="BD78">
        <f t="shared" ref="BD78:BD141" si="44">(BC78-AA78)</f>
        <v>17.59916146174924</v>
      </c>
      <c r="BE78">
        <f t="shared" ref="BE78:BE141" si="45">IF(J78,V78,(U78+V78)/2)</f>
        <v>30.650211334228516</v>
      </c>
      <c r="BF78">
        <f t="shared" ref="BF78:BF141" si="46">0.61365*EXP(17.502*BE78/(240.97+BE78))</f>
        <v>4.4221806651561497</v>
      </c>
      <c r="BG78">
        <f t="shared" ref="BG78:BG141" si="47">IF(BD78&lt;&gt;0,(1000-(BC78+AA78)/2)/BD78*AW78,0)</f>
        <v>3.2763285718555531E-2</v>
      </c>
      <c r="BH78">
        <f t="shared" ref="BH78:BH141" si="48">AA78*AG78/1000</f>
        <v>2.6510710612594268</v>
      </c>
      <c r="BI78">
        <f t="shared" ref="BI78:BI141" si="49">(BF78-BH78)</f>
        <v>1.7711096038967229</v>
      </c>
      <c r="BJ78">
        <f t="shared" ref="BJ78:BJ141" si="50">1/(1.6/L78+1.37/T78)</f>
        <v>2.0511068163690201E-2</v>
      </c>
      <c r="BK78">
        <f t="shared" ref="BK78:BK141" si="51">M78*AG78*0.001</f>
        <v>46.143244609679314</v>
      </c>
      <c r="BL78">
        <f t="shared" ref="BL78:BL141" si="52">M78/Y78</f>
        <v>1.1025671540669681</v>
      </c>
      <c r="BM78">
        <f t="shared" ref="BM78:BM141" si="53">(1-AW78*AG78/BB78/L78)*100</f>
        <v>59.20336756330444</v>
      </c>
      <c r="BN78">
        <f t="shared" ref="BN78:BN141" si="54">(Y78-K78/(T78/1.35))</f>
        <v>420.57502462552935</v>
      </c>
      <c r="BO78">
        <f t="shared" ref="BO78:BO141" si="55">K78*BM78/100/BN78</f>
        <v>-1.6154499622771212E-3</v>
      </c>
    </row>
    <row r="79" spans="1:67" x14ac:dyDescent="0.25">
      <c r="A79" s="1">
        <v>67</v>
      </c>
      <c r="B79" s="1" t="s">
        <v>154</v>
      </c>
      <c r="C79" s="1" t="s">
        <v>80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449.99999389797449</v>
      </c>
      <c r="J79" s="1">
        <v>1</v>
      </c>
      <c r="K79">
        <f t="shared" si="28"/>
        <v>-1.0640442008218476</v>
      </c>
      <c r="L79">
        <f t="shared" si="29"/>
        <v>3.3586849353680032E-2</v>
      </c>
      <c r="M79">
        <f t="shared" si="30"/>
        <v>458.38532287967467</v>
      </c>
      <c r="N79">
        <f t="shared" si="31"/>
        <v>0.60494965617972674</v>
      </c>
      <c r="O79">
        <f t="shared" si="32"/>
        <v>1.7515615739098567</v>
      </c>
      <c r="P79">
        <f t="shared" si="33"/>
        <v>30.571858785409447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32.073188781738281</v>
      </c>
      <c r="V79" s="1">
        <v>30.644515991210938</v>
      </c>
      <c r="W79" s="1">
        <v>31.926050186157227</v>
      </c>
      <c r="X79" s="1">
        <v>418.35186767578125</v>
      </c>
      <c r="Y79" s="1">
        <v>419.96795654296875</v>
      </c>
      <c r="Z79" s="1">
        <v>25.430242538452148</v>
      </c>
      <c r="AA79" s="1">
        <v>26.605131149291992</v>
      </c>
      <c r="AB79" s="1">
        <v>52.843410491943359</v>
      </c>
      <c r="AC79" s="1">
        <v>55.284797668457031</v>
      </c>
      <c r="AD79" s="1">
        <v>300.72036743164063</v>
      </c>
      <c r="AE79" s="1">
        <v>17.843067169189453</v>
      </c>
      <c r="AF79" s="1">
        <v>2.0529469475150108E-2</v>
      </c>
      <c r="AG79" s="1">
        <v>99.636825561523438</v>
      </c>
      <c r="AH79" s="1">
        <v>-4.8591737747192383</v>
      </c>
      <c r="AI79" s="1">
        <v>-0.40242904424667358</v>
      </c>
      <c r="AJ79" s="1">
        <v>0.38649633526802063</v>
      </c>
      <c r="AK79" s="1">
        <v>8.1236399710178375E-3</v>
      </c>
      <c r="AL79" s="1">
        <v>0.41696065664291382</v>
      </c>
      <c r="AM79" s="1">
        <v>7.3979129083454609E-3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0.50120061238606761</v>
      </c>
      <c r="AW79">
        <f t="shared" si="37"/>
        <v>6.0494965617972668E-4</v>
      </c>
      <c r="AX79">
        <f t="shared" si="38"/>
        <v>303.79451599121091</v>
      </c>
      <c r="AY79">
        <f t="shared" si="39"/>
        <v>305.22318878173826</v>
      </c>
      <c r="AZ79">
        <f t="shared" si="40"/>
        <v>2.8548906832585317</v>
      </c>
      <c r="BA79">
        <f t="shared" si="41"/>
        <v>-7.2657205801489211E-2</v>
      </c>
      <c r="BB79">
        <f t="shared" si="42"/>
        <v>4.4024123852733164</v>
      </c>
      <c r="BC79">
        <f t="shared" si="43"/>
        <v>44.184590992965028</v>
      </c>
      <c r="BD79">
        <f t="shared" si="44"/>
        <v>17.579459843673035</v>
      </c>
      <c r="BE79">
        <f t="shared" si="45"/>
        <v>30.644515991210938</v>
      </c>
      <c r="BF79">
        <f t="shared" si="46"/>
        <v>4.4207411333377475</v>
      </c>
      <c r="BG79">
        <f t="shared" si="47"/>
        <v>3.3194281982118885E-2</v>
      </c>
      <c r="BH79">
        <f t="shared" si="48"/>
        <v>2.6508508113634597</v>
      </c>
      <c r="BI79">
        <f t="shared" si="49"/>
        <v>1.7698903219742879</v>
      </c>
      <c r="BJ79">
        <f t="shared" si="50"/>
        <v>2.0781342391592211E-2</v>
      </c>
      <c r="BK79">
        <f t="shared" si="51"/>
        <v>45.672058455724745</v>
      </c>
      <c r="BL79">
        <f t="shared" si="52"/>
        <v>1.0914768989828281</v>
      </c>
      <c r="BM79">
        <f t="shared" si="53"/>
        <v>59.235780756037116</v>
      </c>
      <c r="BN79">
        <f t="shared" si="54"/>
        <v>420.47375219586547</v>
      </c>
      <c r="BO79">
        <f t="shared" si="55"/>
        <v>-1.4990112620693441E-3</v>
      </c>
    </row>
    <row r="80" spans="1:67" x14ac:dyDescent="0.25">
      <c r="A80" s="1">
        <v>68</v>
      </c>
      <c r="B80" s="1" t="s">
        <v>155</v>
      </c>
      <c r="C80" s="1" t="s">
        <v>80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455.49999377503991</v>
      </c>
      <c r="J80" s="1">
        <v>1</v>
      </c>
      <c r="K80">
        <f t="shared" si="28"/>
        <v>-0.95806650612315114</v>
      </c>
      <c r="L80">
        <f t="shared" si="29"/>
        <v>3.3097021090440819E-2</v>
      </c>
      <c r="M80">
        <f t="shared" si="30"/>
        <v>454.06246729716531</v>
      </c>
      <c r="N80">
        <f t="shared" si="31"/>
        <v>0.59602475370588481</v>
      </c>
      <c r="O80">
        <f t="shared" si="32"/>
        <v>1.750986794433151</v>
      </c>
      <c r="P80">
        <f t="shared" si="33"/>
        <v>30.569710946105587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32.072341918945313</v>
      </c>
      <c r="V80" s="1">
        <v>30.636922836303711</v>
      </c>
      <c r="W80" s="1">
        <v>31.925207138061523</v>
      </c>
      <c r="X80" s="1">
        <v>418.59066772460938</v>
      </c>
      <c r="Y80" s="1">
        <v>420.00283813476563</v>
      </c>
      <c r="Z80" s="1">
        <v>25.447549819946289</v>
      </c>
      <c r="AA80" s="1">
        <v>26.605180740356445</v>
      </c>
      <c r="AB80" s="1">
        <v>52.882488250732422</v>
      </c>
      <c r="AC80" s="1">
        <v>55.288158416748047</v>
      </c>
      <c r="AD80" s="1">
        <v>300.70071411132813</v>
      </c>
      <c r="AE80" s="1">
        <v>17.891624450683594</v>
      </c>
      <c r="AF80" s="1">
        <v>9.466177225112915E-2</v>
      </c>
      <c r="AG80" s="1">
        <v>99.637916564941406</v>
      </c>
      <c r="AH80" s="1">
        <v>-4.8591737747192383</v>
      </c>
      <c r="AI80" s="1">
        <v>-0.40242904424667358</v>
      </c>
      <c r="AJ80" s="1">
        <v>0.38649633526802063</v>
      </c>
      <c r="AK80" s="1">
        <v>8.1236399710178375E-3</v>
      </c>
      <c r="AL80" s="1">
        <v>0.41696065664291382</v>
      </c>
      <c r="AM80" s="1">
        <v>7.3979129083454609E-3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0.50116785685221343</v>
      </c>
      <c r="AW80">
        <f t="shared" si="37"/>
        <v>5.9602475370588482E-4</v>
      </c>
      <c r="AX80">
        <f t="shared" si="38"/>
        <v>303.78692283630369</v>
      </c>
      <c r="AY80">
        <f t="shared" si="39"/>
        <v>305.22234191894529</v>
      </c>
      <c r="AZ80">
        <f t="shared" si="40"/>
        <v>2.8626598481239398</v>
      </c>
      <c r="BA80">
        <f t="shared" si="41"/>
        <v>-6.7211890198124596E-2</v>
      </c>
      <c r="BB80">
        <f t="shared" si="42"/>
        <v>4.4018715732359723</v>
      </c>
      <c r="BC80">
        <f t="shared" si="43"/>
        <v>44.178679412339449</v>
      </c>
      <c r="BD80">
        <f t="shared" si="44"/>
        <v>17.573498671983003</v>
      </c>
      <c r="BE80">
        <f t="shared" si="45"/>
        <v>30.636922836303711</v>
      </c>
      <c r="BF80">
        <f t="shared" si="46"/>
        <v>4.4188225532527081</v>
      </c>
      <c r="BG80">
        <f t="shared" si="47"/>
        <v>3.2715755583465622E-2</v>
      </c>
      <c r="BH80">
        <f t="shared" si="48"/>
        <v>2.6508847788028214</v>
      </c>
      <c r="BI80">
        <f t="shared" si="49"/>
        <v>1.7679377744498868</v>
      </c>
      <c r="BJ80">
        <f t="shared" si="50"/>
        <v>2.048126312827828E-2</v>
      </c>
      <c r="BK80">
        <f t="shared" si="51"/>
        <v>45.241838231826392</v>
      </c>
      <c r="BL80">
        <f t="shared" si="52"/>
        <v>1.0810938071601102</v>
      </c>
      <c r="BM80">
        <f t="shared" si="53"/>
        <v>59.237326489860955</v>
      </c>
      <c r="BN80">
        <f t="shared" si="54"/>
        <v>420.4582570671829</v>
      </c>
      <c r="BO80">
        <f t="shared" si="55"/>
        <v>-1.349796263203107E-3</v>
      </c>
    </row>
    <row r="81" spans="1:67" x14ac:dyDescent="0.25">
      <c r="A81" s="1">
        <v>69</v>
      </c>
      <c r="B81" s="1" t="s">
        <v>156</v>
      </c>
      <c r="C81" s="1" t="s">
        <v>80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460.4999936632812</v>
      </c>
      <c r="J81" s="1">
        <v>1</v>
      </c>
      <c r="K81">
        <f t="shared" si="28"/>
        <v>-1.048712290927081</v>
      </c>
      <c r="L81">
        <f t="shared" si="29"/>
        <v>3.3076548273256588E-2</v>
      </c>
      <c r="M81">
        <f t="shared" si="30"/>
        <v>458.56179666406678</v>
      </c>
      <c r="N81">
        <f t="shared" si="31"/>
        <v>0.5956165803679504</v>
      </c>
      <c r="O81">
        <f t="shared" si="32"/>
        <v>1.7508283247000898</v>
      </c>
      <c r="P81">
        <f t="shared" si="33"/>
        <v>30.568189811489553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32.072154998779297</v>
      </c>
      <c r="V81" s="1">
        <v>30.635046005249023</v>
      </c>
      <c r="W81" s="1">
        <v>31.927822113037109</v>
      </c>
      <c r="X81" s="1">
        <v>418.5181884765625</v>
      </c>
      <c r="Y81" s="1">
        <v>420.11111450195313</v>
      </c>
      <c r="Z81" s="1">
        <v>25.446844100952148</v>
      </c>
      <c r="AA81" s="1">
        <v>26.603446960449219</v>
      </c>
      <c r="AB81" s="1">
        <v>52.880550384521484</v>
      </c>
      <c r="AC81" s="1">
        <v>55.2840576171875</v>
      </c>
      <c r="AD81" s="1">
        <v>300.76242065429688</v>
      </c>
      <c r="AE81" s="1">
        <v>17.848865509033203</v>
      </c>
      <c r="AF81" s="1">
        <v>6.6151365637779236E-2</v>
      </c>
      <c r="AG81" s="1">
        <v>99.635971069335938</v>
      </c>
      <c r="AH81" s="1">
        <v>-4.8591737747192383</v>
      </c>
      <c r="AI81" s="1">
        <v>-0.40242904424667358</v>
      </c>
      <c r="AJ81" s="1">
        <v>0.38649633526802063</v>
      </c>
      <c r="AK81" s="1">
        <v>8.1236399710178375E-3</v>
      </c>
      <c r="AL81" s="1">
        <v>0.41696065664291382</v>
      </c>
      <c r="AM81" s="1">
        <v>7.3979129083454609E-3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0.50127070109049476</v>
      </c>
      <c r="AW81">
        <f t="shared" si="37"/>
        <v>5.9561658036795041E-4</v>
      </c>
      <c r="AX81">
        <f t="shared" si="38"/>
        <v>303.785046005249</v>
      </c>
      <c r="AY81">
        <f t="shared" si="39"/>
        <v>305.22215499877927</v>
      </c>
      <c r="AZ81">
        <f t="shared" si="40"/>
        <v>2.8558184176127952</v>
      </c>
      <c r="BA81">
        <f t="shared" si="41"/>
        <v>-6.6856193759468635E-2</v>
      </c>
      <c r="BB81">
        <f t="shared" si="42"/>
        <v>4.4014885963960211</v>
      </c>
      <c r="BC81">
        <f t="shared" si="43"/>
        <v>44.17569828604428</v>
      </c>
      <c r="BD81">
        <f t="shared" si="44"/>
        <v>17.572251325595062</v>
      </c>
      <c r="BE81">
        <f t="shared" si="45"/>
        <v>30.635046005249023</v>
      </c>
      <c r="BF81">
        <f t="shared" si="46"/>
        <v>4.4183484418168257</v>
      </c>
      <c r="BG81">
        <f t="shared" si="47"/>
        <v>3.2695751585601278E-2</v>
      </c>
      <c r="BH81">
        <f t="shared" si="48"/>
        <v>2.6506602716959313</v>
      </c>
      <c r="BI81">
        <f t="shared" si="49"/>
        <v>1.7676881701208944</v>
      </c>
      <c r="BJ81">
        <f t="shared" si="50"/>
        <v>2.0468719132302891E-2</v>
      </c>
      <c r="BK81">
        <f t="shared" si="51"/>
        <v>45.689249905923667</v>
      </c>
      <c r="BL81">
        <f t="shared" si="52"/>
        <v>1.0915250295334304</v>
      </c>
      <c r="BM81">
        <f t="shared" si="53"/>
        <v>59.237278326766493</v>
      </c>
      <c r="BN81">
        <f t="shared" si="54"/>
        <v>420.60962209917568</v>
      </c>
      <c r="BO81">
        <f t="shared" si="55"/>
        <v>-1.4769719616091056E-3</v>
      </c>
    </row>
    <row r="82" spans="1:67" x14ac:dyDescent="0.25">
      <c r="A82" s="1">
        <v>70</v>
      </c>
      <c r="B82" s="1" t="s">
        <v>157</v>
      </c>
      <c r="C82" s="1" t="s">
        <v>80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465.49999355152249</v>
      </c>
      <c r="J82" s="1">
        <v>1</v>
      </c>
      <c r="K82">
        <f t="shared" si="28"/>
        <v>-1.0010825597949553</v>
      </c>
      <c r="L82">
        <f t="shared" si="29"/>
        <v>3.3852149380011888E-2</v>
      </c>
      <c r="M82">
        <f t="shared" si="30"/>
        <v>455.30042287334192</v>
      </c>
      <c r="N82">
        <f t="shared" si="31"/>
        <v>0.6087679943123202</v>
      </c>
      <c r="O82">
        <f t="shared" si="32"/>
        <v>1.749000226942246</v>
      </c>
      <c r="P82">
        <f t="shared" si="33"/>
        <v>30.559244783803081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32.071033477783203</v>
      </c>
      <c r="V82" s="1">
        <v>30.632396697998047</v>
      </c>
      <c r="W82" s="1">
        <v>31.930959701538086</v>
      </c>
      <c r="X82" s="1">
        <v>418.73944091796875</v>
      </c>
      <c r="Y82" s="1">
        <v>420.226318359375</v>
      </c>
      <c r="Z82" s="1">
        <v>25.416706085205078</v>
      </c>
      <c r="AA82" s="1">
        <v>26.598957061767578</v>
      </c>
      <c r="AB82" s="1">
        <v>52.821743011474609</v>
      </c>
      <c r="AC82" s="1">
        <v>55.278736114501953</v>
      </c>
      <c r="AD82" s="1">
        <v>300.73583984375</v>
      </c>
      <c r="AE82" s="1">
        <v>17.87205696105957</v>
      </c>
      <c r="AF82" s="1">
        <v>1.1405318044126034E-2</v>
      </c>
      <c r="AG82" s="1">
        <v>99.636871337890625</v>
      </c>
      <c r="AH82" s="1">
        <v>-4.8591737747192383</v>
      </c>
      <c r="AI82" s="1">
        <v>-0.40242904424667358</v>
      </c>
      <c r="AJ82" s="1">
        <v>0.38649633526802063</v>
      </c>
      <c r="AK82" s="1">
        <v>8.1236399710178375E-3</v>
      </c>
      <c r="AL82" s="1">
        <v>0.41696065664291382</v>
      </c>
      <c r="AM82" s="1">
        <v>7.3979129083454609E-3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0.50122639973958327</v>
      </c>
      <c r="AW82">
        <f t="shared" si="37"/>
        <v>6.0876799431232016E-4</v>
      </c>
      <c r="AX82">
        <f t="shared" si="38"/>
        <v>303.78239669799802</v>
      </c>
      <c r="AY82">
        <f t="shared" si="39"/>
        <v>305.22103347778318</v>
      </c>
      <c r="AZ82">
        <f t="shared" si="40"/>
        <v>2.8595290498540749</v>
      </c>
      <c r="BA82">
        <f t="shared" si="41"/>
        <v>-7.315191419496675E-2</v>
      </c>
      <c r="BB82">
        <f t="shared" si="42"/>
        <v>4.3992370894276593</v>
      </c>
      <c r="BC82">
        <f t="shared" si="43"/>
        <v>44.152702010371996</v>
      </c>
      <c r="BD82">
        <f t="shared" si="44"/>
        <v>17.553744948604418</v>
      </c>
      <c r="BE82">
        <f t="shared" si="45"/>
        <v>30.632396697998047</v>
      </c>
      <c r="BF82">
        <f t="shared" si="46"/>
        <v>4.417679268483707</v>
      </c>
      <c r="BG82">
        <f t="shared" si="47"/>
        <v>3.3453392608692276E-2</v>
      </c>
      <c r="BH82">
        <f t="shared" si="48"/>
        <v>2.6502368624854133</v>
      </c>
      <c r="BI82">
        <f t="shared" si="49"/>
        <v>1.7674424059982936</v>
      </c>
      <c r="BJ82">
        <f t="shared" si="50"/>
        <v>2.0943834229293353E-2</v>
      </c>
      <c r="BK82">
        <f t="shared" si="51"/>
        <v>45.364709653918361</v>
      </c>
      <c r="BL82">
        <f t="shared" si="52"/>
        <v>1.0834647973760934</v>
      </c>
      <c r="BM82">
        <f t="shared" si="53"/>
        <v>59.270575212226127</v>
      </c>
      <c r="BN82">
        <f t="shared" si="54"/>
        <v>420.70218506354382</v>
      </c>
      <c r="BO82">
        <f t="shared" si="55"/>
        <v>-1.4103739238961333E-3</v>
      </c>
    </row>
    <row r="83" spans="1:67" x14ac:dyDescent="0.25">
      <c r="A83" s="1">
        <v>71</v>
      </c>
      <c r="B83" s="1" t="s">
        <v>158</v>
      </c>
      <c r="C83" s="1" t="s">
        <v>80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470.99999342858791</v>
      </c>
      <c r="J83" s="1">
        <v>1</v>
      </c>
      <c r="K83">
        <f t="shared" si="28"/>
        <v>-1.0575121158812446</v>
      </c>
      <c r="L83">
        <f t="shared" si="29"/>
        <v>3.2937496033678633E-2</v>
      </c>
      <c r="M83">
        <f t="shared" si="30"/>
        <v>459.2979516244452</v>
      </c>
      <c r="N83">
        <f t="shared" si="31"/>
        <v>0.59302280427094078</v>
      </c>
      <c r="O83">
        <f t="shared" si="32"/>
        <v>1.7505780229909984</v>
      </c>
      <c r="P83">
        <f t="shared" si="33"/>
        <v>30.56430489075505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32.070892333984375</v>
      </c>
      <c r="V83" s="1">
        <v>30.629018783569336</v>
      </c>
      <c r="W83" s="1">
        <v>31.932355880737305</v>
      </c>
      <c r="X83" s="1">
        <v>418.5982666015625</v>
      </c>
      <c r="Y83" s="1">
        <v>420.21109008789063</v>
      </c>
      <c r="Z83" s="1">
        <v>25.443130493164063</v>
      </c>
      <c r="AA83" s="1">
        <v>26.594911575317383</v>
      </c>
      <c r="AB83" s="1">
        <v>52.879055023193359</v>
      </c>
      <c r="AC83" s="1">
        <v>55.2728271484375</v>
      </c>
      <c r="AD83" s="1">
        <v>300.70892333984375</v>
      </c>
      <c r="AE83" s="1">
        <v>17.962650299072266</v>
      </c>
      <c r="AF83" s="1">
        <v>0.108351930975914</v>
      </c>
      <c r="AG83" s="1">
        <v>99.640586853027344</v>
      </c>
      <c r="AH83" s="1">
        <v>-4.8591737747192383</v>
      </c>
      <c r="AI83" s="1">
        <v>-0.40242904424667358</v>
      </c>
      <c r="AJ83" s="1">
        <v>0.38649633526802063</v>
      </c>
      <c r="AK83" s="1">
        <v>8.1236399710178375E-3</v>
      </c>
      <c r="AL83" s="1">
        <v>0.41696065664291382</v>
      </c>
      <c r="AM83" s="1">
        <v>7.3979129083454609E-3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0.50118153889973949</v>
      </c>
      <c r="AW83">
        <f t="shared" si="37"/>
        <v>5.9302280427094077E-4</v>
      </c>
      <c r="AX83">
        <f t="shared" si="38"/>
        <v>303.77901878356931</v>
      </c>
      <c r="AY83">
        <f t="shared" si="39"/>
        <v>305.22089233398435</v>
      </c>
      <c r="AZ83">
        <f t="shared" si="40"/>
        <v>2.8740239836121191</v>
      </c>
      <c r="BA83">
        <f t="shared" si="41"/>
        <v>-6.4713892814286716E-2</v>
      </c>
      <c r="BB83">
        <f t="shared" si="42"/>
        <v>4.4005106196599924</v>
      </c>
      <c r="BC83">
        <f t="shared" si="43"/>
        <v>44.163836832383062</v>
      </c>
      <c r="BD83">
        <f t="shared" si="44"/>
        <v>17.568925257065679</v>
      </c>
      <c r="BE83">
        <f t="shared" si="45"/>
        <v>30.629018783569336</v>
      </c>
      <c r="BF83">
        <f t="shared" si="46"/>
        <v>4.4168261884990301</v>
      </c>
      <c r="BG83">
        <f t="shared" si="47"/>
        <v>3.2559876042341569E-2</v>
      </c>
      <c r="BH83">
        <f t="shared" si="48"/>
        <v>2.6499325966689939</v>
      </c>
      <c r="BI83">
        <f t="shared" si="49"/>
        <v>1.7668935918300361</v>
      </c>
      <c r="BJ83">
        <f t="shared" si="50"/>
        <v>2.0383515724003199E-2</v>
      </c>
      <c r="BK83">
        <f t="shared" si="51"/>
        <v>45.764717440253087</v>
      </c>
      <c r="BL83">
        <f t="shared" si="52"/>
        <v>1.0930172060151464</v>
      </c>
      <c r="BM83">
        <f t="shared" si="53"/>
        <v>59.232505878910288</v>
      </c>
      <c r="BN83">
        <f t="shared" si="54"/>
        <v>420.71378070044716</v>
      </c>
      <c r="BO83">
        <f t="shared" si="55"/>
        <v>-1.4888766542580738E-3</v>
      </c>
    </row>
    <row r="84" spans="1:67" x14ac:dyDescent="0.25">
      <c r="A84" s="1">
        <v>72</v>
      </c>
      <c r="B84" s="1" t="s">
        <v>159</v>
      </c>
      <c r="C84" s="1" t="s">
        <v>80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475.9999933168292</v>
      </c>
      <c r="J84" s="1">
        <v>1</v>
      </c>
      <c r="K84">
        <f t="shared" si="28"/>
        <v>-1.1494207773049472</v>
      </c>
      <c r="L84">
        <f t="shared" si="29"/>
        <v>3.3299825364218237E-2</v>
      </c>
      <c r="M84">
        <f t="shared" si="30"/>
        <v>463.16940367589126</v>
      </c>
      <c r="N84">
        <f t="shared" si="31"/>
        <v>0.59896441971031711</v>
      </c>
      <c r="O84">
        <f t="shared" si="32"/>
        <v>1.7490518985090766</v>
      </c>
      <c r="P84">
        <f t="shared" si="33"/>
        <v>30.556794570489537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32.068496704101563</v>
      </c>
      <c r="V84" s="1">
        <v>30.624151229858398</v>
      </c>
      <c r="W84" s="1">
        <v>31.923549652099609</v>
      </c>
      <c r="X84" s="1">
        <v>418.43536376953125</v>
      </c>
      <c r="Y84" s="1">
        <v>420.2265625</v>
      </c>
      <c r="Z84" s="1">
        <v>25.428937911987305</v>
      </c>
      <c r="AA84" s="1">
        <v>26.592256546020508</v>
      </c>
      <c r="AB84" s="1">
        <v>52.854740142822266</v>
      </c>
      <c r="AC84" s="1">
        <v>55.272727966308594</v>
      </c>
      <c r="AD84" s="1">
        <v>300.71035766601563</v>
      </c>
      <c r="AE84" s="1">
        <v>17.952503204345703</v>
      </c>
      <c r="AF84" s="1">
        <v>0.13344317674636841</v>
      </c>
      <c r="AG84" s="1">
        <v>99.636848449707031</v>
      </c>
      <c r="AH84" s="1">
        <v>-4.8591737747192383</v>
      </c>
      <c r="AI84" s="1">
        <v>-0.40242904424667358</v>
      </c>
      <c r="AJ84" s="1">
        <v>0.38649633526802063</v>
      </c>
      <c r="AK84" s="1">
        <v>8.1236399710178375E-3</v>
      </c>
      <c r="AL84" s="1">
        <v>0.41696065664291382</v>
      </c>
      <c r="AM84" s="1">
        <v>7.3979129083454609E-3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0.50118392944335932</v>
      </c>
      <c r="AW84">
        <f t="shared" si="37"/>
        <v>5.9896441971031707E-4</v>
      </c>
      <c r="AX84">
        <f t="shared" si="38"/>
        <v>303.77415122985838</v>
      </c>
      <c r="AY84">
        <f t="shared" si="39"/>
        <v>305.21849670410154</v>
      </c>
      <c r="AZ84">
        <f t="shared" si="40"/>
        <v>2.8724004484921579</v>
      </c>
      <c r="BA84">
        <f t="shared" si="41"/>
        <v>-6.735665936886133E-2</v>
      </c>
      <c r="BB84">
        <f t="shared" si="42"/>
        <v>4.3986205339206519</v>
      </c>
      <c r="BC84">
        <f t="shared" si="43"/>
        <v>44.146524125970437</v>
      </c>
      <c r="BD84">
        <f t="shared" si="44"/>
        <v>17.554267579949929</v>
      </c>
      <c r="BE84">
        <f t="shared" si="45"/>
        <v>30.624151229858398</v>
      </c>
      <c r="BF84">
        <f t="shared" si="46"/>
        <v>4.4155971579488238</v>
      </c>
      <c r="BG84">
        <f t="shared" si="47"/>
        <v>3.2913900322001234E-2</v>
      </c>
      <c r="BH84">
        <f t="shared" si="48"/>
        <v>2.6495686354115753</v>
      </c>
      <c r="BI84">
        <f t="shared" si="49"/>
        <v>1.7660285225372485</v>
      </c>
      <c r="BJ84">
        <f t="shared" si="50"/>
        <v>2.0605516005639431E-2</v>
      </c>
      <c r="BK84">
        <f t="shared" si="51"/>
        <v>46.148739680595959</v>
      </c>
      <c r="BL84">
        <f t="shared" si="52"/>
        <v>1.1021897352714138</v>
      </c>
      <c r="BM84">
        <f t="shared" si="53"/>
        <v>59.256104083955982</v>
      </c>
      <c r="BN84">
        <f t="shared" si="54"/>
        <v>420.77294208842403</v>
      </c>
      <c r="BO84">
        <f t="shared" si="55"/>
        <v>-1.6186924206245755E-3</v>
      </c>
    </row>
    <row r="85" spans="1:67" x14ac:dyDescent="0.25">
      <c r="A85" s="1">
        <v>73</v>
      </c>
      <c r="B85" s="1" t="s">
        <v>160</v>
      </c>
      <c r="C85" s="1" t="s">
        <v>80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480.9999932050705</v>
      </c>
      <c r="J85" s="1">
        <v>1</v>
      </c>
      <c r="K85">
        <f t="shared" si="28"/>
        <v>-1.2192883415811284</v>
      </c>
      <c r="L85">
        <f t="shared" si="29"/>
        <v>3.2641528040839543E-2</v>
      </c>
      <c r="M85">
        <f t="shared" si="30"/>
        <v>467.58601472777468</v>
      </c>
      <c r="N85">
        <f t="shared" si="31"/>
        <v>0.58740190950162385</v>
      </c>
      <c r="O85">
        <f t="shared" si="32"/>
        <v>1.7494762530597892</v>
      </c>
      <c r="P85">
        <f t="shared" si="33"/>
        <v>30.557278940015742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32.063709259033203</v>
      </c>
      <c r="V85" s="1">
        <v>30.618898391723633</v>
      </c>
      <c r="W85" s="1">
        <v>31.915647506713867</v>
      </c>
      <c r="X85" s="1">
        <v>418.19677734375</v>
      </c>
      <c r="Y85" s="1">
        <v>420.13742065429688</v>
      </c>
      <c r="Z85" s="1">
        <v>25.448293685913086</v>
      </c>
      <c r="AA85" s="1">
        <v>26.589300155639648</v>
      </c>
      <c r="AB85" s="1">
        <v>52.909137725830078</v>
      </c>
      <c r="AC85" s="1">
        <v>55.281383514404297</v>
      </c>
      <c r="AD85" s="1">
        <v>300.67312622070313</v>
      </c>
      <c r="AE85" s="1">
        <v>17.914091110229492</v>
      </c>
      <c r="AF85" s="1">
        <v>1.8248366191983223E-2</v>
      </c>
      <c r="AG85" s="1">
        <v>99.636550903320313</v>
      </c>
      <c r="AH85" s="1">
        <v>-4.8591737747192383</v>
      </c>
      <c r="AI85" s="1">
        <v>-0.40242904424667358</v>
      </c>
      <c r="AJ85" s="1">
        <v>0.38649633526802063</v>
      </c>
      <c r="AK85" s="1">
        <v>8.1236399710178375E-3</v>
      </c>
      <c r="AL85" s="1">
        <v>0.41696065664291382</v>
      </c>
      <c r="AM85" s="1">
        <v>7.3979129083454609E-3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0.50112187703450517</v>
      </c>
      <c r="AW85">
        <f t="shared" si="37"/>
        <v>5.8740190950162384E-4</v>
      </c>
      <c r="AX85">
        <f t="shared" si="38"/>
        <v>303.76889839172361</v>
      </c>
      <c r="AY85">
        <f t="shared" si="39"/>
        <v>305.21370925903318</v>
      </c>
      <c r="AZ85">
        <f t="shared" si="40"/>
        <v>2.8662545135709365</v>
      </c>
      <c r="BA85">
        <f t="shared" si="41"/>
        <v>-6.1619451707892223E-2</v>
      </c>
      <c r="BB85">
        <f t="shared" si="42"/>
        <v>4.3987424115008418</v>
      </c>
      <c r="BC85">
        <f t="shared" si="43"/>
        <v>44.147879183102646</v>
      </c>
      <c r="BD85">
        <f t="shared" si="44"/>
        <v>17.558579027462997</v>
      </c>
      <c r="BE85">
        <f t="shared" si="45"/>
        <v>30.618898391723633</v>
      </c>
      <c r="BF85">
        <f t="shared" si="46"/>
        <v>4.4142711794629417</v>
      </c>
      <c r="BG85">
        <f t="shared" si="47"/>
        <v>3.2270625744099661E-2</v>
      </c>
      <c r="BH85">
        <f t="shared" si="48"/>
        <v>2.6492661584410526</v>
      </c>
      <c r="BI85">
        <f t="shared" si="49"/>
        <v>1.7650050210218891</v>
      </c>
      <c r="BJ85">
        <f t="shared" si="50"/>
        <v>2.0202139594912665E-2</v>
      </c>
      <c r="BK85">
        <f t="shared" si="51"/>
        <v>46.588657758104603</v>
      </c>
      <c r="BL85">
        <f t="shared" si="52"/>
        <v>1.1129358913080967</v>
      </c>
      <c r="BM85">
        <f t="shared" si="53"/>
        <v>59.238042905984678</v>
      </c>
      <c r="BN85">
        <f t="shared" si="54"/>
        <v>420.71701193661681</v>
      </c>
      <c r="BO85">
        <f t="shared" si="55"/>
        <v>-1.7167895056316702E-3</v>
      </c>
    </row>
    <row r="86" spans="1:67" x14ac:dyDescent="0.25">
      <c r="A86" s="1">
        <v>74</v>
      </c>
      <c r="B86" s="1" t="s">
        <v>161</v>
      </c>
      <c r="C86" s="1" t="s">
        <v>80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486.49999308213592</v>
      </c>
      <c r="J86" s="1">
        <v>1</v>
      </c>
      <c r="K86">
        <f t="shared" si="28"/>
        <v>-1.1697946459082975</v>
      </c>
      <c r="L86">
        <f t="shared" si="29"/>
        <v>3.3227746839728296E-2</v>
      </c>
      <c r="M86">
        <f t="shared" si="30"/>
        <v>464.06722399638295</v>
      </c>
      <c r="N86">
        <f t="shared" si="31"/>
        <v>0.59689470538214962</v>
      </c>
      <c r="O86">
        <f t="shared" si="32"/>
        <v>1.7467744648111019</v>
      </c>
      <c r="P86">
        <f t="shared" si="33"/>
        <v>30.549422503876013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32.0611572265625</v>
      </c>
      <c r="V86" s="1">
        <v>30.61567497253418</v>
      </c>
      <c r="W86" s="1">
        <v>31.915372848510742</v>
      </c>
      <c r="X86" s="1">
        <v>418.1724853515625</v>
      </c>
      <c r="Y86" s="1">
        <v>420.00665283203125</v>
      </c>
      <c r="Z86" s="1">
        <v>25.436765670776367</v>
      </c>
      <c r="AA86" s="1">
        <v>26.596261978149414</v>
      </c>
      <c r="AB86" s="1">
        <v>52.893436431884766</v>
      </c>
      <c r="AC86" s="1">
        <v>55.304508209228516</v>
      </c>
      <c r="AD86" s="1">
        <v>300.65789794921875</v>
      </c>
      <c r="AE86" s="1">
        <v>17.916265487670898</v>
      </c>
      <c r="AF86" s="1">
        <v>0.10607078671455383</v>
      </c>
      <c r="AG86" s="1">
        <v>99.637741088867188</v>
      </c>
      <c r="AH86" s="1">
        <v>-4.8591737747192383</v>
      </c>
      <c r="AI86" s="1">
        <v>-0.40242904424667358</v>
      </c>
      <c r="AJ86" s="1">
        <v>0.38649633526802063</v>
      </c>
      <c r="AK86" s="1">
        <v>8.1236399710178375E-3</v>
      </c>
      <c r="AL86" s="1">
        <v>0.41696065664291382</v>
      </c>
      <c r="AM86" s="1">
        <v>7.3979129083454609E-3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0.50109649658203115</v>
      </c>
      <c r="AW86">
        <f t="shared" si="37"/>
        <v>5.9689470538214966E-4</v>
      </c>
      <c r="AX86">
        <f t="shared" si="38"/>
        <v>303.76567497253416</v>
      </c>
      <c r="AY86">
        <f t="shared" si="39"/>
        <v>305.21115722656248</v>
      </c>
      <c r="AZ86">
        <f t="shared" si="40"/>
        <v>2.8666024139537853</v>
      </c>
      <c r="BA86">
        <f t="shared" si="41"/>
        <v>-6.6252468658166502E-2</v>
      </c>
      <c r="BB86">
        <f t="shared" si="42"/>
        <v>4.3967659297216359</v>
      </c>
      <c r="BC86">
        <f t="shared" si="43"/>
        <v>44.127515153120022</v>
      </c>
      <c r="BD86">
        <f t="shared" si="44"/>
        <v>17.531253174970608</v>
      </c>
      <c r="BE86">
        <f t="shared" si="45"/>
        <v>30.61567497253418</v>
      </c>
      <c r="BF86">
        <f t="shared" si="46"/>
        <v>4.4134576607273566</v>
      </c>
      <c r="BG86">
        <f t="shared" si="47"/>
        <v>3.284348104373172E-2</v>
      </c>
      <c r="BH86">
        <f t="shared" si="48"/>
        <v>2.6499914649105341</v>
      </c>
      <c r="BI86">
        <f t="shared" si="49"/>
        <v>1.7634661958168225</v>
      </c>
      <c r="BJ86">
        <f t="shared" si="50"/>
        <v>2.056135710102866E-2</v>
      </c>
      <c r="BK86">
        <f t="shared" si="51"/>
        <v>46.238609912380944</v>
      </c>
      <c r="BL86">
        <f t="shared" si="52"/>
        <v>1.104904460125236</v>
      </c>
      <c r="BM86">
        <f t="shared" si="53"/>
        <v>59.291288081238449</v>
      </c>
      <c r="BN86">
        <f t="shared" si="54"/>
        <v>420.56271718182546</v>
      </c>
      <c r="BO86">
        <f t="shared" si="55"/>
        <v>-1.6491863998598997E-3</v>
      </c>
    </row>
    <row r="87" spans="1:67" x14ac:dyDescent="0.25">
      <c r="A87" s="1">
        <v>75</v>
      </c>
      <c r="B87" s="1" t="s">
        <v>162</v>
      </c>
      <c r="C87" s="1" t="s">
        <v>80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491.49999297037721</v>
      </c>
      <c r="J87" s="1">
        <v>1</v>
      </c>
      <c r="K87">
        <f t="shared" si="28"/>
        <v>-1.2072175846610615</v>
      </c>
      <c r="L87">
        <f t="shared" si="29"/>
        <v>3.274305566828907E-2</v>
      </c>
      <c r="M87">
        <f t="shared" si="30"/>
        <v>466.66459556668104</v>
      </c>
      <c r="N87">
        <f t="shared" si="31"/>
        <v>0.58845101999111293</v>
      </c>
      <c r="O87">
        <f t="shared" si="32"/>
        <v>1.7472606261351333</v>
      </c>
      <c r="P87">
        <f t="shared" si="33"/>
        <v>30.550010327526088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32.059940338134766</v>
      </c>
      <c r="V87" s="1">
        <v>30.611627578735352</v>
      </c>
      <c r="W87" s="1">
        <v>31.926156997680664</v>
      </c>
      <c r="X87" s="1">
        <v>418.04864501953125</v>
      </c>
      <c r="Y87" s="1">
        <v>419.96444702148438</v>
      </c>
      <c r="Z87" s="1">
        <v>25.449907302856445</v>
      </c>
      <c r="AA87" s="1">
        <v>26.592901229858398</v>
      </c>
      <c r="AB87" s="1">
        <v>52.924343109130859</v>
      </c>
      <c r="AC87" s="1">
        <v>55.301254272460938</v>
      </c>
      <c r="AD87" s="1">
        <v>300.68527221679688</v>
      </c>
      <c r="AE87" s="1">
        <v>17.944530487060547</v>
      </c>
      <c r="AF87" s="1">
        <v>0.17564059793949127</v>
      </c>
      <c r="AG87" s="1">
        <v>99.637611389160156</v>
      </c>
      <c r="AH87" s="1">
        <v>-4.8591737747192383</v>
      </c>
      <c r="AI87" s="1">
        <v>-0.40242904424667358</v>
      </c>
      <c r="AJ87" s="1">
        <v>0.38649633526802063</v>
      </c>
      <c r="AK87" s="1">
        <v>8.1236399710178375E-3</v>
      </c>
      <c r="AL87" s="1">
        <v>0.41696065664291382</v>
      </c>
      <c r="AM87" s="1">
        <v>7.3979129083454609E-3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0.5011421203613281</v>
      </c>
      <c r="AW87">
        <f t="shared" si="37"/>
        <v>5.8845101999111297E-4</v>
      </c>
      <c r="AX87">
        <f t="shared" si="38"/>
        <v>303.76162757873533</v>
      </c>
      <c r="AY87">
        <f t="shared" si="39"/>
        <v>305.20994033813474</v>
      </c>
      <c r="AZ87">
        <f t="shared" si="40"/>
        <v>2.8711248137550456</v>
      </c>
      <c r="BA87">
        <f t="shared" si="41"/>
        <v>-6.1617251209264444E-2</v>
      </c>
      <c r="BB87">
        <f t="shared" si="42"/>
        <v>4.3969137845860837</v>
      </c>
      <c r="BC87">
        <f t="shared" si="43"/>
        <v>44.129056520763164</v>
      </c>
      <c r="BD87">
        <f t="shared" si="44"/>
        <v>17.536155290904766</v>
      </c>
      <c r="BE87">
        <f t="shared" si="45"/>
        <v>30.611627578735352</v>
      </c>
      <c r="BF87">
        <f t="shared" si="46"/>
        <v>4.4124363742423887</v>
      </c>
      <c r="BG87">
        <f t="shared" si="47"/>
        <v>3.2369855677456483E-2</v>
      </c>
      <c r="BH87">
        <f t="shared" si="48"/>
        <v>2.6496531584509504</v>
      </c>
      <c r="BI87">
        <f t="shared" si="49"/>
        <v>1.7627832157914383</v>
      </c>
      <c r="BJ87">
        <f t="shared" si="50"/>
        <v>2.0264361718524398E-2</v>
      </c>
      <c r="BK87">
        <f t="shared" si="51"/>
        <v>46.497345622152558</v>
      </c>
      <c r="BL87">
        <f t="shared" si="52"/>
        <v>1.1112002429643946</v>
      </c>
      <c r="BM87">
        <f t="shared" si="53"/>
        <v>59.274495669472024</v>
      </c>
      <c r="BN87">
        <f t="shared" si="54"/>
        <v>420.53830044406817</v>
      </c>
      <c r="BO87">
        <f t="shared" si="55"/>
        <v>-1.7015623408983581E-3</v>
      </c>
    </row>
    <row r="88" spans="1:67" x14ac:dyDescent="0.25">
      <c r="A88" s="1">
        <v>76</v>
      </c>
      <c r="B88" s="1" t="s">
        <v>163</v>
      </c>
      <c r="C88" s="1" t="s">
        <v>80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496.4999928586185</v>
      </c>
      <c r="J88" s="1">
        <v>1</v>
      </c>
      <c r="K88">
        <f t="shared" si="28"/>
        <v>-1.1470409421680456</v>
      </c>
      <c r="L88">
        <f t="shared" si="29"/>
        <v>3.3042167416405026E-2</v>
      </c>
      <c r="M88">
        <f t="shared" si="30"/>
        <v>463.18418511748706</v>
      </c>
      <c r="N88">
        <f t="shared" si="31"/>
        <v>0.59335374722397893</v>
      </c>
      <c r="O88">
        <f t="shared" si="32"/>
        <v>1.7460592857352486</v>
      </c>
      <c r="P88">
        <f t="shared" si="33"/>
        <v>30.545592995210725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32.060367584228516</v>
      </c>
      <c r="V88" s="1">
        <v>30.609487533569336</v>
      </c>
      <c r="W88" s="1">
        <v>31.934354782104492</v>
      </c>
      <c r="X88" s="1">
        <v>418.10870361328125</v>
      </c>
      <c r="Y88" s="1">
        <v>419.90048217773438</v>
      </c>
      <c r="Z88" s="1">
        <v>25.441251754760742</v>
      </c>
      <c r="AA88" s="1">
        <v>26.59382438659668</v>
      </c>
      <c r="AB88" s="1">
        <v>52.905033111572266</v>
      </c>
      <c r="AC88" s="1">
        <v>55.301803588867188</v>
      </c>
      <c r="AD88" s="1">
        <v>300.67044067382813</v>
      </c>
      <c r="AE88" s="1">
        <v>17.840167999267578</v>
      </c>
      <c r="AF88" s="1">
        <v>7.0712834596633911E-2</v>
      </c>
      <c r="AG88" s="1">
        <v>99.637550354003906</v>
      </c>
      <c r="AH88" s="1">
        <v>-4.8591737747192383</v>
      </c>
      <c r="AI88" s="1">
        <v>-0.40242904424667358</v>
      </c>
      <c r="AJ88" s="1">
        <v>0.38649633526802063</v>
      </c>
      <c r="AK88" s="1">
        <v>8.1236399710178375E-3</v>
      </c>
      <c r="AL88" s="1">
        <v>0.41696065664291382</v>
      </c>
      <c r="AM88" s="1">
        <v>7.3979129083454609E-3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0.50111740112304681</v>
      </c>
      <c r="AW88">
        <f t="shared" si="37"/>
        <v>5.933537472239789E-4</v>
      </c>
      <c r="AX88">
        <f t="shared" si="38"/>
        <v>303.75948753356931</v>
      </c>
      <c r="AY88">
        <f t="shared" si="39"/>
        <v>305.21036758422849</v>
      </c>
      <c r="AZ88">
        <f t="shared" si="40"/>
        <v>2.8544268160813999</v>
      </c>
      <c r="BA88">
        <f t="shared" si="41"/>
        <v>-6.3894538358609573E-2</v>
      </c>
      <c r="BB88">
        <f t="shared" si="42"/>
        <v>4.3958028021603122</v>
      </c>
      <c r="BC88">
        <f t="shared" si="43"/>
        <v>44.117933314723132</v>
      </c>
      <c r="BD88">
        <f t="shared" si="44"/>
        <v>17.524108928126452</v>
      </c>
      <c r="BE88">
        <f t="shared" si="45"/>
        <v>30.609487533569336</v>
      </c>
      <c r="BF88">
        <f t="shared" si="46"/>
        <v>4.4118964558410214</v>
      </c>
      <c r="BG88">
        <f t="shared" si="47"/>
        <v>3.2662157395225516E-2</v>
      </c>
      <c r="BH88">
        <f t="shared" si="48"/>
        <v>2.6497435164250636</v>
      </c>
      <c r="BI88">
        <f t="shared" si="49"/>
        <v>1.7621529394159579</v>
      </c>
      <c r="BJ88">
        <f t="shared" si="50"/>
        <v>2.0447653131067115E-2</v>
      </c>
      <c r="BK88">
        <f t="shared" si="51"/>
        <v>46.150537567821885</v>
      </c>
      <c r="BL88">
        <f t="shared" si="52"/>
        <v>1.1030808602916338</v>
      </c>
      <c r="BM88">
        <f t="shared" si="53"/>
        <v>59.296664261928775</v>
      </c>
      <c r="BN88">
        <f t="shared" si="54"/>
        <v>420.44573050651155</v>
      </c>
      <c r="BO88">
        <f t="shared" si="55"/>
        <v>-1.6177046573998134E-3</v>
      </c>
    </row>
    <row r="89" spans="1:67" x14ac:dyDescent="0.25">
      <c r="A89" s="1">
        <v>77</v>
      </c>
      <c r="B89" s="1" t="s">
        <v>164</v>
      </c>
      <c r="C89" s="1" t="s">
        <v>80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501.99999273568392</v>
      </c>
      <c r="J89" s="1">
        <v>1</v>
      </c>
      <c r="K89">
        <f t="shared" si="28"/>
        <v>-0.9972134954303592</v>
      </c>
      <c r="L89">
        <f t="shared" si="29"/>
        <v>3.3395343841524233E-2</v>
      </c>
      <c r="M89">
        <f t="shared" si="30"/>
        <v>455.41616926148589</v>
      </c>
      <c r="N89">
        <f t="shared" si="31"/>
        <v>0.59908899543264271</v>
      </c>
      <c r="O89">
        <f t="shared" si="32"/>
        <v>1.7445237384407415</v>
      </c>
      <c r="P89">
        <f t="shared" si="33"/>
        <v>30.537399393120964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32.060657501220703</v>
      </c>
      <c r="V89" s="1">
        <v>30.603116989135742</v>
      </c>
      <c r="W89" s="1">
        <v>31.933378219604492</v>
      </c>
      <c r="X89" s="1">
        <v>418.35757446289063</v>
      </c>
      <c r="Y89" s="1">
        <v>419.84548950195313</v>
      </c>
      <c r="Z89" s="1">
        <v>25.425041198730469</v>
      </c>
      <c r="AA89" s="1">
        <v>26.588653564453125</v>
      </c>
      <c r="AB89" s="1">
        <v>52.870265960693359</v>
      </c>
      <c r="AC89" s="1">
        <v>55.289951324462891</v>
      </c>
      <c r="AD89" s="1">
        <v>300.69808959960938</v>
      </c>
      <c r="AE89" s="1">
        <v>17.908294677734375</v>
      </c>
      <c r="AF89" s="1">
        <v>0.10949189215898514</v>
      </c>
      <c r="AG89" s="1">
        <v>99.637199401855469</v>
      </c>
      <c r="AH89" s="1">
        <v>-4.8591737747192383</v>
      </c>
      <c r="AI89" s="1">
        <v>-0.40242904424667358</v>
      </c>
      <c r="AJ89" s="1">
        <v>0.38649633526802063</v>
      </c>
      <c r="AK89" s="1">
        <v>8.1236399710178375E-3</v>
      </c>
      <c r="AL89" s="1">
        <v>0.41696065664291382</v>
      </c>
      <c r="AM89" s="1">
        <v>7.3979129083454609E-3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0.50116348266601563</v>
      </c>
      <c r="AW89">
        <f t="shared" si="37"/>
        <v>5.9908899543264268E-4</v>
      </c>
      <c r="AX89">
        <f t="shared" si="38"/>
        <v>303.75311698913572</v>
      </c>
      <c r="AY89">
        <f t="shared" si="39"/>
        <v>305.21065750122068</v>
      </c>
      <c r="AZ89">
        <f t="shared" si="40"/>
        <v>2.8653270843924474</v>
      </c>
      <c r="BA89">
        <f t="shared" si="41"/>
        <v>-6.5717596014777932E-2</v>
      </c>
      <c r="BB89">
        <f t="shared" si="42"/>
        <v>4.3937427154690125</v>
      </c>
      <c r="BC89">
        <f t="shared" si="43"/>
        <v>44.097412832211646</v>
      </c>
      <c r="BD89">
        <f t="shared" si="44"/>
        <v>17.508759267758521</v>
      </c>
      <c r="BE89">
        <f t="shared" si="45"/>
        <v>30.603116989135742</v>
      </c>
      <c r="BF89">
        <f t="shared" si="46"/>
        <v>4.4102895527921913</v>
      </c>
      <c r="BG89">
        <f t="shared" si="47"/>
        <v>3.3007214522762479E-2</v>
      </c>
      <c r="BH89">
        <f t="shared" si="48"/>
        <v>2.649218977028271</v>
      </c>
      <c r="BI89">
        <f t="shared" si="49"/>
        <v>1.7610705757639202</v>
      </c>
      <c r="BJ89">
        <f t="shared" si="50"/>
        <v>2.0664032468727955E-2</v>
      </c>
      <c r="BK89">
        <f t="shared" si="51"/>
        <v>45.376391667535835</v>
      </c>
      <c r="BL89">
        <f t="shared" si="52"/>
        <v>1.0847232628406438</v>
      </c>
      <c r="BM89">
        <f t="shared" si="53"/>
        <v>59.318935141803905</v>
      </c>
      <c r="BN89">
        <f t="shared" si="54"/>
        <v>420.31951703822375</v>
      </c>
      <c r="BO89">
        <f t="shared" si="55"/>
        <v>-1.4073494153873808E-3</v>
      </c>
    </row>
    <row r="90" spans="1:67" x14ac:dyDescent="0.25">
      <c r="A90" s="1">
        <v>78</v>
      </c>
      <c r="B90" s="1" t="s">
        <v>165</v>
      </c>
      <c r="C90" s="1" t="s">
        <v>80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506.99999262392521</v>
      </c>
      <c r="J90" s="1">
        <v>1</v>
      </c>
      <c r="K90">
        <f t="shared" si="28"/>
        <v>-1.1567861361312362</v>
      </c>
      <c r="L90">
        <f t="shared" si="29"/>
        <v>3.2334207502909551E-2</v>
      </c>
      <c r="M90">
        <f t="shared" si="30"/>
        <v>464.91225579196555</v>
      </c>
      <c r="N90">
        <f t="shared" si="31"/>
        <v>0.58060308527712767</v>
      </c>
      <c r="O90">
        <f t="shared" si="32"/>
        <v>1.7455395408216932</v>
      </c>
      <c r="P90">
        <f t="shared" si="33"/>
        <v>30.542385974498369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32.058952331542969</v>
      </c>
      <c r="V90" s="1">
        <v>30.598676681518555</v>
      </c>
      <c r="W90" s="1">
        <v>31.923503875732422</v>
      </c>
      <c r="X90" s="1">
        <v>418.12619018554688</v>
      </c>
      <c r="Y90" s="1">
        <v>419.94772338867188</v>
      </c>
      <c r="Z90" s="1">
        <v>25.463142395019531</v>
      </c>
      <c r="AA90" s="1">
        <v>26.590751647949219</v>
      </c>
      <c r="AB90" s="1">
        <v>52.955184936523438</v>
      </c>
      <c r="AC90" s="1">
        <v>55.300247192382813</v>
      </c>
      <c r="AD90" s="1">
        <v>300.72354125976563</v>
      </c>
      <c r="AE90" s="1">
        <v>17.830745697021484</v>
      </c>
      <c r="AF90" s="1">
        <v>3.7637405097484589E-2</v>
      </c>
      <c r="AG90" s="1">
        <v>99.638282775878906</v>
      </c>
      <c r="AH90" s="1">
        <v>-4.8591737747192383</v>
      </c>
      <c r="AI90" s="1">
        <v>-0.40242904424667358</v>
      </c>
      <c r="AJ90" s="1">
        <v>0.38649633526802063</v>
      </c>
      <c r="AK90" s="1">
        <v>8.1236399710178375E-3</v>
      </c>
      <c r="AL90" s="1">
        <v>0.41696065664291382</v>
      </c>
      <c r="AM90" s="1">
        <v>7.3979129083454609E-3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0.50120590209960925</v>
      </c>
      <c r="AW90">
        <f t="shared" si="37"/>
        <v>5.8060308527712766E-4</v>
      </c>
      <c r="AX90">
        <f t="shared" si="38"/>
        <v>303.74867668151853</v>
      </c>
      <c r="AY90">
        <f t="shared" si="39"/>
        <v>305.20895233154295</v>
      </c>
      <c r="AZ90">
        <f t="shared" si="40"/>
        <v>2.8529192477557217</v>
      </c>
      <c r="BA90">
        <f t="shared" si="41"/>
        <v>-5.629070702018632E-2</v>
      </c>
      <c r="BB90">
        <f t="shared" si="42"/>
        <v>4.3949963727432255</v>
      </c>
      <c r="BC90">
        <f t="shared" si="43"/>
        <v>44.10951544226328</v>
      </c>
      <c r="BD90">
        <f t="shared" si="44"/>
        <v>17.518763794314061</v>
      </c>
      <c r="BE90">
        <f t="shared" si="45"/>
        <v>30.598676681518555</v>
      </c>
      <c r="BF90">
        <f t="shared" si="46"/>
        <v>4.4091698333240732</v>
      </c>
      <c r="BG90">
        <f t="shared" si="47"/>
        <v>3.1970217490897457E-2</v>
      </c>
      <c r="BH90">
        <f t="shared" si="48"/>
        <v>2.6494568319215324</v>
      </c>
      <c r="BI90">
        <f t="shared" si="49"/>
        <v>1.7597130014025408</v>
      </c>
      <c r="BJ90">
        <f t="shared" si="50"/>
        <v>2.0013772434783542E-2</v>
      </c>
      <c r="BK90">
        <f t="shared" si="51"/>
        <v>46.323058808571609</v>
      </c>
      <c r="BL90">
        <f t="shared" si="52"/>
        <v>1.1070717375021413</v>
      </c>
      <c r="BM90">
        <f t="shared" si="53"/>
        <v>59.291525191535577</v>
      </c>
      <c r="BN90">
        <f t="shared" si="54"/>
        <v>420.49760411593348</v>
      </c>
      <c r="BO90">
        <f t="shared" si="55"/>
        <v>-1.6311059482929731E-3</v>
      </c>
    </row>
    <row r="91" spans="1:67" x14ac:dyDescent="0.25">
      <c r="A91" s="1">
        <v>79</v>
      </c>
      <c r="B91" s="1" t="s">
        <v>166</v>
      </c>
      <c r="C91" s="1" t="s">
        <v>80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511.9999925121665</v>
      </c>
      <c r="J91" s="1">
        <v>1</v>
      </c>
      <c r="K91">
        <f t="shared" si="28"/>
        <v>-1.1380210859839868</v>
      </c>
      <c r="L91">
        <f t="shared" si="29"/>
        <v>3.2364937794401687E-2</v>
      </c>
      <c r="M91">
        <f t="shared" si="30"/>
        <v>463.92826326727186</v>
      </c>
      <c r="N91">
        <f t="shared" si="31"/>
        <v>0.58088789177368572</v>
      </c>
      <c r="O91">
        <f t="shared" si="32"/>
        <v>1.7447570154347338</v>
      </c>
      <c r="P91">
        <f t="shared" si="33"/>
        <v>30.539724752529828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32.055877685546875</v>
      </c>
      <c r="V91" s="1">
        <v>30.595985412597656</v>
      </c>
      <c r="W91" s="1">
        <v>31.915983200073242</v>
      </c>
      <c r="X91" s="1">
        <v>418.150634765625</v>
      </c>
      <c r="Y91" s="1">
        <v>419.9345703125</v>
      </c>
      <c r="Z91" s="1">
        <v>25.463750839233398</v>
      </c>
      <c r="AA91" s="1">
        <v>26.591953277587891</v>
      </c>
      <c r="AB91" s="1">
        <v>52.965530395507813</v>
      </c>
      <c r="AC91" s="1">
        <v>55.312232971191406</v>
      </c>
      <c r="AD91" s="1">
        <v>300.71249389648438</v>
      </c>
      <c r="AE91" s="1">
        <v>17.958301544189453</v>
      </c>
      <c r="AF91" s="1">
        <v>6.2729626893997192E-2</v>
      </c>
      <c r="AG91" s="1">
        <v>99.638046264648438</v>
      </c>
      <c r="AH91" s="1">
        <v>-4.8591737747192383</v>
      </c>
      <c r="AI91" s="1">
        <v>-0.40242904424667358</v>
      </c>
      <c r="AJ91" s="1">
        <v>0.38649633526802063</v>
      </c>
      <c r="AK91" s="1">
        <v>8.1236399710178375E-3</v>
      </c>
      <c r="AL91" s="1">
        <v>0.41696065664291382</v>
      </c>
      <c r="AM91" s="1">
        <v>7.3979129083454609E-3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0.50118748982747396</v>
      </c>
      <c r="AW91">
        <f t="shared" si="37"/>
        <v>5.808878917736857E-4</v>
      </c>
      <c r="AX91">
        <f t="shared" si="38"/>
        <v>303.74598541259763</v>
      </c>
      <c r="AY91">
        <f t="shared" si="39"/>
        <v>305.20587768554685</v>
      </c>
      <c r="AZ91">
        <f t="shared" si="40"/>
        <v>2.8733281828464214</v>
      </c>
      <c r="BA91">
        <f t="shared" si="41"/>
        <v>-5.6260660067827255E-2</v>
      </c>
      <c r="BB91">
        <f t="shared" si="42"/>
        <v>4.3943272863744056</v>
      </c>
      <c r="BC91">
        <f t="shared" si="43"/>
        <v>44.102904975702167</v>
      </c>
      <c r="BD91">
        <f t="shared" si="44"/>
        <v>17.510951698114276</v>
      </c>
      <c r="BE91">
        <f t="shared" si="45"/>
        <v>30.595985412597656</v>
      </c>
      <c r="BF91">
        <f t="shared" si="46"/>
        <v>4.4084912922952686</v>
      </c>
      <c r="BG91">
        <f t="shared" si="47"/>
        <v>3.2000259486126774E-2</v>
      </c>
      <c r="BH91">
        <f t="shared" si="48"/>
        <v>2.6495702709396718</v>
      </c>
      <c r="BI91">
        <f t="shared" si="49"/>
        <v>1.7589210213555968</v>
      </c>
      <c r="BJ91">
        <f t="shared" si="50"/>
        <v>2.0032609626165959E-2</v>
      </c>
      <c r="BK91">
        <f t="shared" si="51"/>
        <v>46.22490575890243</v>
      </c>
      <c r="BL91">
        <f t="shared" si="52"/>
        <v>1.1047632085208736</v>
      </c>
      <c r="BM91">
        <f t="shared" si="53"/>
        <v>59.30412873756817</v>
      </c>
      <c r="BN91">
        <f t="shared" si="54"/>
        <v>420.47553103363447</v>
      </c>
      <c r="BO91">
        <f t="shared" si="55"/>
        <v>-1.605071972282328E-3</v>
      </c>
    </row>
    <row r="92" spans="1:67" x14ac:dyDescent="0.25">
      <c r="A92" s="1">
        <v>80</v>
      </c>
      <c r="B92" s="1" t="s">
        <v>167</v>
      </c>
      <c r="C92" s="1" t="s">
        <v>80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517.49999238923192</v>
      </c>
      <c r="J92" s="1">
        <v>1</v>
      </c>
      <c r="K92">
        <f t="shared" si="28"/>
        <v>-0.9971907794337953</v>
      </c>
      <c r="L92">
        <f t="shared" si="29"/>
        <v>3.2324833392244567E-2</v>
      </c>
      <c r="M92">
        <f t="shared" si="30"/>
        <v>456.97821457092385</v>
      </c>
      <c r="N92">
        <f t="shared" si="31"/>
        <v>0.57999791323681971</v>
      </c>
      <c r="O92">
        <f t="shared" si="32"/>
        <v>1.7442272645576358</v>
      </c>
      <c r="P92">
        <f t="shared" si="33"/>
        <v>30.536904684710244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32.052375793457031</v>
      </c>
      <c r="V92" s="1">
        <v>30.592874526977539</v>
      </c>
      <c r="W92" s="1">
        <v>31.913995742797852</v>
      </c>
      <c r="X92" s="1">
        <v>418.3436279296875</v>
      </c>
      <c r="Y92" s="1">
        <v>419.84750366210938</v>
      </c>
      <c r="Z92" s="1">
        <v>25.463638305664063</v>
      </c>
      <c r="AA92" s="1">
        <v>26.590179443359375</v>
      </c>
      <c r="AB92" s="1">
        <v>52.975749969482422</v>
      </c>
      <c r="AC92" s="1">
        <v>55.319461822509766</v>
      </c>
      <c r="AD92" s="1">
        <v>300.69509887695313</v>
      </c>
      <c r="AE92" s="1">
        <v>17.907567977905273</v>
      </c>
      <c r="AF92" s="1">
        <v>9.0102463960647583E-2</v>
      </c>
      <c r="AG92" s="1">
        <v>99.637954711914063</v>
      </c>
      <c r="AH92" s="1">
        <v>-4.8591737747192383</v>
      </c>
      <c r="AI92" s="1">
        <v>-0.40242904424667358</v>
      </c>
      <c r="AJ92" s="1">
        <v>0.38649633526802063</v>
      </c>
      <c r="AK92" s="1">
        <v>8.1236399710178375E-3</v>
      </c>
      <c r="AL92" s="1">
        <v>0.41696065664291382</v>
      </c>
      <c r="AM92" s="1">
        <v>7.3979129083454609E-3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0.50115849812825508</v>
      </c>
      <c r="AW92">
        <f t="shared" si="37"/>
        <v>5.7999791323681967E-4</v>
      </c>
      <c r="AX92">
        <f t="shared" si="38"/>
        <v>303.74287452697752</v>
      </c>
      <c r="AY92">
        <f t="shared" si="39"/>
        <v>305.20237579345701</v>
      </c>
      <c r="AZ92">
        <f t="shared" si="40"/>
        <v>2.8652108124223901</v>
      </c>
      <c r="BA92">
        <f t="shared" si="41"/>
        <v>-5.596984226729397E-2</v>
      </c>
      <c r="BB92">
        <f t="shared" si="42"/>
        <v>4.3936183597167453</v>
      </c>
      <c r="BC92">
        <f t="shared" si="43"/>
        <v>44.09583047363963</v>
      </c>
      <c r="BD92">
        <f t="shared" si="44"/>
        <v>17.505651030280255</v>
      </c>
      <c r="BE92">
        <f t="shared" si="45"/>
        <v>30.592874526977539</v>
      </c>
      <c r="BF92">
        <f t="shared" si="46"/>
        <v>4.4077070680090369</v>
      </c>
      <c r="BG92">
        <f t="shared" si="47"/>
        <v>3.1961053213364218E-2</v>
      </c>
      <c r="BH92">
        <f t="shared" si="48"/>
        <v>2.6493910951591095</v>
      </c>
      <c r="BI92">
        <f t="shared" si="49"/>
        <v>1.7583159728499274</v>
      </c>
      <c r="BJ92">
        <f t="shared" si="50"/>
        <v>2.0008026181735958E-2</v>
      </c>
      <c r="BK92">
        <f t="shared" si="51"/>
        <v>45.532374647749059</v>
      </c>
      <c r="BL92">
        <f t="shared" si="52"/>
        <v>1.0884385653956323</v>
      </c>
      <c r="BM92">
        <f t="shared" si="53"/>
        <v>59.309539051225435</v>
      </c>
      <c r="BN92">
        <f t="shared" si="54"/>
        <v>420.32152040028319</v>
      </c>
      <c r="BO92">
        <f t="shared" si="55"/>
        <v>-1.4070877317446716E-3</v>
      </c>
    </row>
    <row r="93" spans="1:67" x14ac:dyDescent="0.25">
      <c r="A93" s="1">
        <v>81</v>
      </c>
      <c r="B93" s="1" t="s">
        <v>168</v>
      </c>
      <c r="C93" s="1" t="s">
        <v>80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522.49999227747321</v>
      </c>
      <c r="J93" s="1">
        <v>1</v>
      </c>
      <c r="K93">
        <f t="shared" si="28"/>
        <v>-1.0189216672461943</v>
      </c>
      <c r="L93">
        <f t="shared" si="29"/>
        <v>3.2761462133775912E-2</v>
      </c>
      <c r="M93">
        <f t="shared" si="30"/>
        <v>457.40226271750947</v>
      </c>
      <c r="N93">
        <f t="shared" si="31"/>
        <v>0.58698235003227184</v>
      </c>
      <c r="O93">
        <f t="shared" si="32"/>
        <v>1.7420084021026985</v>
      </c>
      <c r="P93">
        <f t="shared" si="33"/>
        <v>30.527345111461297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32.050746917724609</v>
      </c>
      <c r="V93" s="1">
        <v>30.586061477661133</v>
      </c>
      <c r="W93" s="1">
        <v>31.920478820800781</v>
      </c>
      <c r="X93" s="1">
        <v>418.30563354492188</v>
      </c>
      <c r="Y93" s="1">
        <v>419.84701538085938</v>
      </c>
      <c r="Z93" s="1">
        <v>25.448013305664063</v>
      </c>
      <c r="AA93" s="1">
        <v>26.588119506835938</v>
      </c>
      <c r="AB93" s="1">
        <v>52.948551177978516</v>
      </c>
      <c r="AC93" s="1">
        <v>55.320716857910156</v>
      </c>
      <c r="AD93" s="1">
        <v>300.69598388671875</v>
      </c>
      <c r="AE93" s="1">
        <v>17.922063827514648</v>
      </c>
      <c r="AF93" s="1">
        <v>2.3951362818479538E-2</v>
      </c>
      <c r="AG93" s="1">
        <v>99.638771057128906</v>
      </c>
      <c r="AH93" s="1">
        <v>-4.8591737747192383</v>
      </c>
      <c r="AI93" s="1">
        <v>-0.40242904424667358</v>
      </c>
      <c r="AJ93" s="1">
        <v>0.38649633526802063</v>
      </c>
      <c r="AK93" s="1">
        <v>8.1236399710178375E-3</v>
      </c>
      <c r="AL93" s="1">
        <v>0.41696065664291382</v>
      </c>
      <c r="AM93" s="1">
        <v>7.3979129083454609E-3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0.5011599731445312</v>
      </c>
      <c r="AW93">
        <f t="shared" si="37"/>
        <v>5.8698235003227183E-4</v>
      </c>
      <c r="AX93">
        <f t="shared" si="38"/>
        <v>303.73606147766111</v>
      </c>
      <c r="AY93">
        <f t="shared" si="39"/>
        <v>305.20074691772459</v>
      </c>
      <c r="AZ93">
        <f t="shared" si="40"/>
        <v>2.8675301483080489</v>
      </c>
      <c r="BA93">
        <f t="shared" si="41"/>
        <v>-5.8716366199836501E-2</v>
      </c>
      <c r="BB93">
        <f t="shared" si="42"/>
        <v>4.3912159544839078</v>
      </c>
      <c r="BC93">
        <f t="shared" si="43"/>
        <v>44.071358045616194</v>
      </c>
      <c r="BD93">
        <f t="shared" si="44"/>
        <v>17.483238538780256</v>
      </c>
      <c r="BE93">
        <f t="shared" si="45"/>
        <v>30.586061477661133</v>
      </c>
      <c r="BF93">
        <f t="shared" si="46"/>
        <v>4.4059899884856586</v>
      </c>
      <c r="BG93">
        <f t="shared" si="47"/>
        <v>3.2387844831114523E-2</v>
      </c>
      <c r="BH93">
        <f t="shared" si="48"/>
        <v>2.6492075523812093</v>
      </c>
      <c r="BI93">
        <f t="shared" si="49"/>
        <v>1.7567824361044493</v>
      </c>
      <c r="BJ93">
        <f t="shared" si="50"/>
        <v>2.0275641883256673E-2</v>
      </c>
      <c r="BK93">
        <f t="shared" si="51"/>
        <v>45.574999335922655</v>
      </c>
      <c r="BL93">
        <f t="shared" si="52"/>
        <v>1.0894498375856794</v>
      </c>
      <c r="BM93">
        <f t="shared" si="53"/>
        <v>59.345808053926284</v>
      </c>
      <c r="BN93">
        <f t="shared" si="54"/>
        <v>420.33136194234373</v>
      </c>
      <c r="BO93">
        <f t="shared" si="55"/>
        <v>-1.4385966682798608E-3</v>
      </c>
    </row>
    <row r="94" spans="1:67" x14ac:dyDescent="0.25">
      <c r="A94" s="1">
        <v>82</v>
      </c>
      <c r="B94" s="1" t="s">
        <v>169</v>
      </c>
      <c r="C94" s="1" t="s">
        <v>80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527.4999921657145</v>
      </c>
      <c r="J94" s="1">
        <v>1</v>
      </c>
      <c r="K94">
        <f t="shared" si="28"/>
        <v>-0.97202776917102629</v>
      </c>
      <c r="L94">
        <f t="shared" si="29"/>
        <v>3.2097882227958632E-2</v>
      </c>
      <c r="M94">
        <f t="shared" si="30"/>
        <v>456.08726888061994</v>
      </c>
      <c r="N94">
        <f t="shared" si="31"/>
        <v>0.57540926454044072</v>
      </c>
      <c r="O94">
        <f t="shared" si="32"/>
        <v>1.742535507147263</v>
      </c>
      <c r="P94">
        <f t="shared" si="33"/>
        <v>30.532085761460927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32.050281524658203</v>
      </c>
      <c r="V94" s="1">
        <v>30.584930419921875</v>
      </c>
      <c r="W94" s="1">
        <v>31.926889419555664</v>
      </c>
      <c r="X94" s="1">
        <v>418.39132690429688</v>
      </c>
      <c r="Y94" s="1">
        <v>419.848876953125</v>
      </c>
      <c r="Z94" s="1">
        <v>25.477294921875</v>
      </c>
      <c r="AA94" s="1">
        <v>26.594949722290039</v>
      </c>
      <c r="AB94" s="1">
        <v>53.010551452636719</v>
      </c>
      <c r="AC94" s="1">
        <v>55.336051940917969</v>
      </c>
      <c r="AD94" s="1">
        <v>300.68655395507813</v>
      </c>
      <c r="AE94" s="1">
        <v>17.935110092163086</v>
      </c>
      <c r="AF94" s="1">
        <v>0.17906500399112701</v>
      </c>
      <c r="AG94" s="1">
        <v>99.638153076171875</v>
      </c>
      <c r="AH94" s="1">
        <v>-4.8591737747192383</v>
      </c>
      <c r="AI94" s="1">
        <v>-0.40242904424667358</v>
      </c>
      <c r="AJ94" s="1">
        <v>0.38649633526802063</v>
      </c>
      <c r="AK94" s="1">
        <v>8.1236399710178375E-3</v>
      </c>
      <c r="AL94" s="1">
        <v>0.41696065664291382</v>
      </c>
      <c r="AM94" s="1">
        <v>7.3979129083454609E-3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0.50114425659179673</v>
      </c>
      <c r="AW94">
        <f t="shared" si="37"/>
        <v>5.7540926454044069E-4</v>
      </c>
      <c r="AX94">
        <f t="shared" si="38"/>
        <v>303.73493041992185</v>
      </c>
      <c r="AY94">
        <f t="shared" si="39"/>
        <v>305.20028152465818</v>
      </c>
      <c r="AZ94">
        <f t="shared" si="40"/>
        <v>2.8696175506051418</v>
      </c>
      <c r="BA94">
        <f t="shared" si="41"/>
        <v>-5.2844658460947221E-2</v>
      </c>
      <c r="BB94">
        <f t="shared" si="42"/>
        <v>4.3924071786298926</v>
      </c>
      <c r="BC94">
        <f t="shared" si="43"/>
        <v>44.083586889371219</v>
      </c>
      <c r="BD94">
        <f t="shared" si="44"/>
        <v>17.48863716708118</v>
      </c>
      <c r="BE94">
        <f t="shared" si="45"/>
        <v>30.584930419921875</v>
      </c>
      <c r="BF94">
        <f t="shared" si="46"/>
        <v>4.4057049866227791</v>
      </c>
      <c r="BG94">
        <f t="shared" si="47"/>
        <v>3.1739163941259023E-2</v>
      </c>
      <c r="BH94">
        <f t="shared" si="48"/>
        <v>2.6498716714826296</v>
      </c>
      <c r="BI94">
        <f t="shared" si="49"/>
        <v>1.7558333151401495</v>
      </c>
      <c r="BJ94">
        <f t="shared" si="50"/>
        <v>1.9868897159739541E-2</v>
      </c>
      <c r="BK94">
        <f t="shared" si="51"/>
        <v>45.443693112820377</v>
      </c>
      <c r="BL94">
        <f t="shared" si="52"/>
        <v>1.0863129423865074</v>
      </c>
      <c r="BM94">
        <f t="shared" si="53"/>
        <v>59.334740603217497</v>
      </c>
      <c r="BN94">
        <f t="shared" si="54"/>
        <v>420.3109324013497</v>
      </c>
      <c r="BO94">
        <f t="shared" si="55"/>
        <v>-1.3721987961001656E-3</v>
      </c>
    </row>
    <row r="95" spans="1:67" x14ac:dyDescent="0.25">
      <c r="A95" s="1">
        <v>83</v>
      </c>
      <c r="B95" s="1" t="s">
        <v>170</v>
      </c>
      <c r="C95" s="1" t="s">
        <v>80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532.99999204277992</v>
      </c>
      <c r="J95" s="1">
        <v>1</v>
      </c>
      <c r="K95">
        <f t="shared" si="28"/>
        <v>-1.1165152270339087</v>
      </c>
      <c r="L95">
        <f t="shared" si="29"/>
        <v>3.211226323770084E-2</v>
      </c>
      <c r="M95">
        <f t="shared" si="30"/>
        <v>463.30754891368537</v>
      </c>
      <c r="N95">
        <f t="shared" si="31"/>
        <v>0.57550225611395234</v>
      </c>
      <c r="O95">
        <f t="shared" si="32"/>
        <v>1.7420595981094871</v>
      </c>
      <c r="P95">
        <f t="shared" si="33"/>
        <v>30.529193339183813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32.050483703613281</v>
      </c>
      <c r="V95" s="1">
        <v>30.581762313842773</v>
      </c>
      <c r="W95" s="1">
        <v>31.928293228149414</v>
      </c>
      <c r="X95" s="1">
        <v>418.17861938476563</v>
      </c>
      <c r="Y95" s="1">
        <v>419.924072265625</v>
      </c>
      <c r="Z95" s="1">
        <v>25.474672317504883</v>
      </c>
      <c r="AA95" s="1">
        <v>26.592351913452148</v>
      </c>
      <c r="AB95" s="1">
        <v>53.004642486572266</v>
      </c>
      <c r="AC95" s="1">
        <v>55.330173492431641</v>
      </c>
      <c r="AD95" s="1">
        <v>300.72927856445313</v>
      </c>
      <c r="AE95" s="1">
        <v>17.859010696411133</v>
      </c>
      <c r="AF95" s="1">
        <v>0.11405286192893982</v>
      </c>
      <c r="AG95" s="1">
        <v>99.638450622558594</v>
      </c>
      <c r="AH95" s="1">
        <v>-4.8591737747192383</v>
      </c>
      <c r="AI95" s="1">
        <v>-0.40242904424667358</v>
      </c>
      <c r="AJ95" s="1">
        <v>0.38649633526802063</v>
      </c>
      <c r="AK95" s="1">
        <v>8.1236399710178375E-3</v>
      </c>
      <c r="AL95" s="1">
        <v>0.41696065664291382</v>
      </c>
      <c r="AM95" s="1">
        <v>7.3979129083454609E-3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0.50121546427408847</v>
      </c>
      <c r="AW95">
        <f t="shared" si="37"/>
        <v>5.7550225611395229E-4</v>
      </c>
      <c r="AX95">
        <f t="shared" si="38"/>
        <v>303.73176231384275</v>
      </c>
      <c r="AY95">
        <f t="shared" si="39"/>
        <v>305.20048370361326</v>
      </c>
      <c r="AZ95">
        <f t="shared" si="40"/>
        <v>2.8574416475569819</v>
      </c>
      <c r="BA95">
        <f t="shared" si="41"/>
        <v>-5.2568974658959197E-2</v>
      </c>
      <c r="BB95">
        <f t="shared" si="42"/>
        <v>4.3916803411756904</v>
      </c>
      <c r="BC95">
        <f t="shared" si="43"/>
        <v>44.076160495628919</v>
      </c>
      <c r="BD95">
        <f t="shared" si="44"/>
        <v>17.483808582176771</v>
      </c>
      <c r="BE95">
        <f t="shared" si="45"/>
        <v>30.581762313842773</v>
      </c>
      <c r="BF95">
        <f t="shared" si="46"/>
        <v>4.4049067785387592</v>
      </c>
      <c r="BG95">
        <f t="shared" si="47"/>
        <v>3.175322523926942E-2</v>
      </c>
      <c r="BH95">
        <f t="shared" si="48"/>
        <v>2.6496207430662033</v>
      </c>
      <c r="BI95">
        <f t="shared" si="49"/>
        <v>1.7552860354725559</v>
      </c>
      <c r="BJ95">
        <f t="shared" si="50"/>
        <v>1.9877713782593405E-2</v>
      </c>
      <c r="BK95">
        <f t="shared" si="51"/>
        <v>46.163246335494897</v>
      </c>
      <c r="BL95">
        <f t="shared" si="52"/>
        <v>1.103312668916532</v>
      </c>
      <c r="BM95">
        <f t="shared" si="53"/>
        <v>59.339533271546415</v>
      </c>
      <c r="BN95">
        <f t="shared" si="54"/>
        <v>420.45481013139278</v>
      </c>
      <c r="BO95">
        <f t="shared" si="55"/>
        <v>-1.5757577477128282E-3</v>
      </c>
    </row>
    <row r="96" spans="1:67" x14ac:dyDescent="0.25">
      <c r="A96" s="1">
        <v>84</v>
      </c>
      <c r="B96" s="1" t="s">
        <v>171</v>
      </c>
      <c r="C96" s="1" t="s">
        <v>80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537.99999193102121</v>
      </c>
      <c r="J96" s="1">
        <v>1</v>
      </c>
      <c r="K96">
        <f t="shared" si="28"/>
        <v>-1.0857325995927085</v>
      </c>
      <c r="L96">
        <f t="shared" si="29"/>
        <v>3.2245380434458445E-2</v>
      </c>
      <c r="M96">
        <f t="shared" si="30"/>
        <v>461.54704783449296</v>
      </c>
      <c r="N96">
        <f t="shared" si="31"/>
        <v>0.57764090378279909</v>
      </c>
      <c r="O96">
        <f t="shared" si="32"/>
        <v>1.7414062899479612</v>
      </c>
      <c r="P96">
        <f t="shared" si="33"/>
        <v>30.525647004194226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32.049152374267578</v>
      </c>
      <c r="V96" s="1">
        <v>30.578941345214844</v>
      </c>
      <c r="W96" s="1">
        <v>31.929494857788086</v>
      </c>
      <c r="X96" s="1">
        <v>418.222412109375</v>
      </c>
      <c r="Y96" s="1">
        <v>419.90478515625</v>
      </c>
      <c r="Z96" s="1">
        <v>25.468053817749023</v>
      </c>
      <c r="AA96" s="1">
        <v>26.589960098266602</v>
      </c>
      <c r="AB96" s="1">
        <v>52.994876861572266</v>
      </c>
      <c r="AC96" s="1">
        <v>55.329380035400391</v>
      </c>
      <c r="AD96" s="1">
        <v>300.71038818359375</v>
      </c>
      <c r="AE96" s="1">
        <v>17.935832977294922</v>
      </c>
      <c r="AF96" s="1">
        <v>5.2464231848716736E-2</v>
      </c>
      <c r="AG96" s="1">
        <v>99.638473510742188</v>
      </c>
      <c r="AH96" s="1">
        <v>-4.8591737747192383</v>
      </c>
      <c r="AI96" s="1">
        <v>-0.40242904424667358</v>
      </c>
      <c r="AJ96" s="1">
        <v>0.38649633526802063</v>
      </c>
      <c r="AK96" s="1">
        <v>8.1236399710178375E-3</v>
      </c>
      <c r="AL96" s="1">
        <v>0.41696065664291382</v>
      </c>
      <c r="AM96" s="1">
        <v>7.3979129083454609E-3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0.50118398030598954</v>
      </c>
      <c r="AW96">
        <f t="shared" si="37"/>
        <v>5.7764090378279907E-4</v>
      </c>
      <c r="AX96">
        <f t="shared" si="38"/>
        <v>303.72894134521482</v>
      </c>
      <c r="AY96">
        <f t="shared" si="39"/>
        <v>305.19915237426756</v>
      </c>
      <c r="AZ96">
        <f t="shared" si="40"/>
        <v>2.8697332122236503</v>
      </c>
      <c r="BA96">
        <f t="shared" si="41"/>
        <v>-5.3294341020616788E-2</v>
      </c>
      <c r="BB96">
        <f t="shared" si="42"/>
        <v>4.3907893248507897</v>
      </c>
      <c r="BC96">
        <f t="shared" si="43"/>
        <v>44.067207878063407</v>
      </c>
      <c r="BD96">
        <f t="shared" si="44"/>
        <v>17.477247779796805</v>
      </c>
      <c r="BE96">
        <f t="shared" si="45"/>
        <v>30.578941345214844</v>
      </c>
      <c r="BF96">
        <f t="shared" si="46"/>
        <v>4.4041961381917067</v>
      </c>
      <c r="BG96">
        <f t="shared" si="47"/>
        <v>3.1883376354179455E-2</v>
      </c>
      <c r="BH96">
        <f t="shared" si="48"/>
        <v>2.6493830349028284</v>
      </c>
      <c r="BI96">
        <f t="shared" si="49"/>
        <v>1.7548131032888783</v>
      </c>
      <c r="BJ96">
        <f t="shared" si="50"/>
        <v>1.9959320877683168E-2</v>
      </c>
      <c r="BK96">
        <f t="shared" si="51"/>
        <v>45.987843299618383</v>
      </c>
      <c r="BL96">
        <f t="shared" si="52"/>
        <v>1.0991707266749711</v>
      </c>
      <c r="BM96">
        <f t="shared" si="53"/>
        <v>59.348656865217166</v>
      </c>
      <c r="BN96">
        <f t="shared" si="54"/>
        <v>420.42089043520184</v>
      </c>
      <c r="BO96">
        <f t="shared" si="55"/>
        <v>-1.5326729229345778E-3</v>
      </c>
    </row>
    <row r="97" spans="1:67" x14ac:dyDescent="0.25">
      <c r="A97" s="1">
        <v>85</v>
      </c>
      <c r="B97" s="1" t="s">
        <v>172</v>
      </c>
      <c r="C97" s="1" t="s">
        <v>80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542.9999918192625</v>
      </c>
      <c r="J97" s="1">
        <v>1</v>
      </c>
      <c r="K97">
        <f t="shared" si="28"/>
        <v>-1.0404591332658704</v>
      </c>
      <c r="L97">
        <f t="shared" si="29"/>
        <v>3.2386893821931807E-2</v>
      </c>
      <c r="M97">
        <f t="shared" si="30"/>
        <v>459.03130453184536</v>
      </c>
      <c r="N97">
        <f t="shared" si="31"/>
        <v>0.57957476722681733</v>
      </c>
      <c r="O97">
        <f t="shared" si="32"/>
        <v>1.7396961310816885</v>
      </c>
      <c r="P97">
        <f t="shared" si="33"/>
        <v>30.520649154157379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32.049102783203125</v>
      </c>
      <c r="V97" s="1">
        <v>30.574342727661133</v>
      </c>
      <c r="W97" s="1">
        <v>31.933422088623047</v>
      </c>
      <c r="X97" s="1">
        <v>418.24240112304688</v>
      </c>
      <c r="Y97" s="1">
        <v>419.83282470703125</v>
      </c>
      <c r="Z97" s="1">
        <v>25.468902587890625</v>
      </c>
      <c r="AA97" s="1">
        <v>26.594503402709961</v>
      </c>
      <c r="AB97" s="1">
        <v>52.996829986572266</v>
      </c>
      <c r="AC97" s="1">
        <v>55.339027404785156</v>
      </c>
      <c r="AD97" s="1">
        <v>300.72540283203125</v>
      </c>
      <c r="AE97" s="1">
        <v>17.904668807983398</v>
      </c>
      <c r="AF97" s="1">
        <v>4.6761810779571533E-2</v>
      </c>
      <c r="AG97" s="1">
        <v>99.6385498046875</v>
      </c>
      <c r="AH97" s="1">
        <v>-4.8591737747192383</v>
      </c>
      <c r="AI97" s="1">
        <v>-0.40242904424667358</v>
      </c>
      <c r="AJ97" s="1">
        <v>0.38649633526802063</v>
      </c>
      <c r="AK97" s="1">
        <v>8.1236399710178375E-3</v>
      </c>
      <c r="AL97" s="1">
        <v>0.41696065664291382</v>
      </c>
      <c r="AM97" s="1">
        <v>7.3979129083454609E-3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0.50120900472005203</v>
      </c>
      <c r="AW97">
        <f t="shared" si="37"/>
        <v>5.7957476722681736E-4</v>
      </c>
      <c r="AX97">
        <f t="shared" si="38"/>
        <v>303.72434272766111</v>
      </c>
      <c r="AY97">
        <f t="shared" si="39"/>
        <v>305.1991027832031</v>
      </c>
      <c r="AZ97">
        <f t="shared" si="40"/>
        <v>2.8647469452452583</v>
      </c>
      <c r="BA97">
        <f t="shared" si="41"/>
        <v>-5.3693573503754914E-2</v>
      </c>
      <c r="BB97">
        <f t="shared" si="42"/>
        <v>4.3895338829035362</v>
      </c>
      <c r="BC97">
        <f t="shared" si="43"/>
        <v>44.054574173429316</v>
      </c>
      <c r="BD97">
        <f t="shared" si="44"/>
        <v>17.460070770719355</v>
      </c>
      <c r="BE97">
        <f t="shared" si="45"/>
        <v>30.574342727661133</v>
      </c>
      <c r="BF97">
        <f t="shared" si="46"/>
        <v>4.4030378980415845</v>
      </c>
      <c r="BG97">
        <f t="shared" si="47"/>
        <v>3.2021723349423298E-2</v>
      </c>
      <c r="BH97">
        <f t="shared" si="48"/>
        <v>2.6498377518218477</v>
      </c>
      <c r="BI97">
        <f t="shared" si="49"/>
        <v>1.7532001462197369</v>
      </c>
      <c r="BJ97">
        <f t="shared" si="50"/>
        <v>2.0046068118300699E-2</v>
      </c>
      <c r="BK97">
        <f t="shared" si="51"/>
        <v>45.737213498506954</v>
      </c>
      <c r="BL97">
        <f t="shared" si="52"/>
        <v>1.0933668772854235</v>
      </c>
      <c r="BM97">
        <f t="shared" si="53"/>
        <v>59.379135282019526</v>
      </c>
      <c r="BN97">
        <f t="shared" si="54"/>
        <v>420.32740914836944</v>
      </c>
      <c r="BO97">
        <f t="shared" si="55"/>
        <v>-1.4698437999744838E-3</v>
      </c>
    </row>
    <row r="98" spans="1:67" x14ac:dyDescent="0.25">
      <c r="A98" s="1">
        <v>86</v>
      </c>
      <c r="B98" s="1" t="s">
        <v>173</v>
      </c>
      <c r="C98" s="1" t="s">
        <v>80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548.49999169632792</v>
      </c>
      <c r="J98" s="1">
        <v>1</v>
      </c>
      <c r="K98">
        <f t="shared" si="28"/>
        <v>-1.0535934609922186</v>
      </c>
      <c r="L98">
        <f t="shared" si="29"/>
        <v>3.1794285918644652E-2</v>
      </c>
      <c r="M98">
        <f t="shared" si="30"/>
        <v>460.71310848314914</v>
      </c>
      <c r="N98">
        <f t="shared" si="31"/>
        <v>0.56909353891768388</v>
      </c>
      <c r="O98">
        <f t="shared" si="32"/>
        <v>1.7397048205969958</v>
      </c>
      <c r="P98">
        <f t="shared" si="33"/>
        <v>30.522314658934814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32.049335479736328</v>
      </c>
      <c r="V98" s="1">
        <v>30.57020378112793</v>
      </c>
      <c r="W98" s="1">
        <v>31.934762954711914</v>
      </c>
      <c r="X98" s="1">
        <v>418.28976440429688</v>
      </c>
      <c r="Y98" s="1">
        <v>419.915283203125</v>
      </c>
      <c r="Z98" s="1">
        <v>25.493280410766602</v>
      </c>
      <c r="AA98" s="1">
        <v>26.598659515380859</v>
      </c>
      <c r="AB98" s="1">
        <v>53.046768188476563</v>
      </c>
      <c r="AC98" s="1">
        <v>55.346855163574219</v>
      </c>
      <c r="AD98" s="1">
        <v>300.68765258789063</v>
      </c>
      <c r="AE98" s="1">
        <v>17.901046752929688</v>
      </c>
      <c r="AF98" s="1">
        <v>3.8778916001319885E-2</v>
      </c>
      <c r="AG98" s="1">
        <v>99.638381958007813</v>
      </c>
      <c r="AH98" s="1">
        <v>-4.8591737747192383</v>
      </c>
      <c r="AI98" s="1">
        <v>-0.40242904424667358</v>
      </c>
      <c r="AJ98" s="1">
        <v>0.38649633526802063</v>
      </c>
      <c r="AK98" s="1">
        <v>8.1236399710178375E-3</v>
      </c>
      <c r="AL98" s="1">
        <v>0.41696065664291382</v>
      </c>
      <c r="AM98" s="1">
        <v>7.3979129083454609E-3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0.50114608764648438</v>
      </c>
      <c r="AW98">
        <f t="shared" si="37"/>
        <v>5.6909353891768392E-4</v>
      </c>
      <c r="AX98">
        <f t="shared" si="38"/>
        <v>303.72020378112791</v>
      </c>
      <c r="AY98">
        <f t="shared" si="39"/>
        <v>305.19933547973631</v>
      </c>
      <c r="AZ98">
        <f t="shared" si="40"/>
        <v>2.864167416449618</v>
      </c>
      <c r="BA98">
        <f t="shared" si="41"/>
        <v>-4.7889122193115655E-2</v>
      </c>
      <c r="BB98">
        <f t="shared" si="42"/>
        <v>4.3899522169615128</v>
      </c>
      <c r="BC98">
        <f t="shared" si="43"/>
        <v>44.058846909132271</v>
      </c>
      <c r="BD98">
        <f t="shared" si="44"/>
        <v>17.460187393751411</v>
      </c>
      <c r="BE98">
        <f t="shared" si="45"/>
        <v>30.57020378112793</v>
      </c>
      <c r="BF98">
        <f t="shared" si="46"/>
        <v>4.4019956607881863</v>
      </c>
      <c r="BG98">
        <f t="shared" si="47"/>
        <v>3.1442284171763313E-2</v>
      </c>
      <c r="BH98">
        <f t="shared" si="48"/>
        <v>2.650247396364517</v>
      </c>
      <c r="BI98">
        <f t="shared" si="49"/>
        <v>1.7517482644236693</v>
      </c>
      <c r="BJ98">
        <f t="shared" si="50"/>
        <v>1.9682752488214963E-2</v>
      </c>
      <c r="BK98">
        <f t="shared" si="51"/>
        <v>45.904708676105102</v>
      </c>
      <c r="BL98">
        <f t="shared" si="52"/>
        <v>1.0971572765078166</v>
      </c>
      <c r="BM98">
        <f t="shared" si="53"/>
        <v>59.374244283935539</v>
      </c>
      <c r="BN98">
        <f t="shared" si="54"/>
        <v>420.41611107482311</v>
      </c>
      <c r="BO98">
        <f t="shared" si="55"/>
        <v>-1.4879618996755267E-3</v>
      </c>
    </row>
    <row r="99" spans="1:67" x14ac:dyDescent="0.25">
      <c r="A99" s="1">
        <v>87</v>
      </c>
      <c r="B99" s="1" t="s">
        <v>174</v>
      </c>
      <c r="C99" s="1" t="s">
        <v>80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553.49999158456922</v>
      </c>
      <c r="J99" s="1">
        <v>1</v>
      </c>
      <c r="K99">
        <f t="shared" si="28"/>
        <v>-1.1084667263180101</v>
      </c>
      <c r="L99">
        <f t="shared" si="29"/>
        <v>3.2089501722978094E-2</v>
      </c>
      <c r="M99">
        <f t="shared" si="30"/>
        <v>462.99061671405218</v>
      </c>
      <c r="N99">
        <f t="shared" si="31"/>
        <v>0.57367757832583721</v>
      </c>
      <c r="O99">
        <f t="shared" si="32"/>
        <v>1.7378148290999782</v>
      </c>
      <c r="P99">
        <f t="shared" si="33"/>
        <v>30.515752665357073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32.046234130859375</v>
      </c>
      <c r="V99" s="1">
        <v>30.56572151184082</v>
      </c>
      <c r="W99" s="1">
        <v>31.924135208129883</v>
      </c>
      <c r="X99" s="1">
        <v>418.20587158203125</v>
      </c>
      <c r="Y99" s="1">
        <v>419.9368896484375</v>
      </c>
      <c r="Z99" s="1">
        <v>25.486312866210938</v>
      </c>
      <c r="AA99" s="1">
        <v>26.600509643554688</v>
      </c>
      <c r="AB99" s="1">
        <v>53.042728424072266</v>
      </c>
      <c r="AC99" s="1">
        <v>55.361621856689453</v>
      </c>
      <c r="AD99" s="1">
        <v>300.7103271484375</v>
      </c>
      <c r="AE99" s="1">
        <v>17.911916732788086</v>
      </c>
      <c r="AF99" s="1">
        <v>0.11519353836774826</v>
      </c>
      <c r="AG99" s="1">
        <v>99.640548706054688</v>
      </c>
      <c r="AH99" s="1">
        <v>-4.8591737747192383</v>
      </c>
      <c r="AI99" s="1">
        <v>-0.40242904424667358</v>
      </c>
      <c r="AJ99" s="1">
        <v>0.38649633526802063</v>
      </c>
      <c r="AK99" s="1">
        <v>8.1236399710178375E-3</v>
      </c>
      <c r="AL99" s="1">
        <v>0.41696065664291382</v>
      </c>
      <c r="AM99" s="1">
        <v>7.3979129083454609E-3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0.5011838785807291</v>
      </c>
      <c r="AW99">
        <f t="shared" si="37"/>
        <v>5.7367757832583717E-4</v>
      </c>
      <c r="AX99">
        <f t="shared" si="38"/>
        <v>303.7157215118408</v>
      </c>
      <c r="AY99">
        <f t="shared" si="39"/>
        <v>305.19623413085935</v>
      </c>
      <c r="AZ99">
        <f t="shared" si="40"/>
        <v>2.8659066131880877</v>
      </c>
      <c r="BA99">
        <f t="shared" si="41"/>
        <v>-4.9968846483745916E-2</v>
      </c>
      <c r="BB99">
        <f t="shared" si="42"/>
        <v>4.3883042058444666</v>
      </c>
      <c r="BC99">
        <f t="shared" si="43"/>
        <v>44.041349258224322</v>
      </c>
      <c r="BD99">
        <f t="shared" si="44"/>
        <v>17.440839614669635</v>
      </c>
      <c r="BE99">
        <f t="shared" si="45"/>
        <v>30.56572151184082</v>
      </c>
      <c r="BF99">
        <f t="shared" si="46"/>
        <v>4.4008672131024849</v>
      </c>
      <c r="BG99">
        <f t="shared" si="47"/>
        <v>3.173096968271822E-2</v>
      </c>
      <c r="BH99">
        <f t="shared" si="48"/>
        <v>2.6504893767444884</v>
      </c>
      <c r="BI99">
        <f t="shared" si="49"/>
        <v>1.7503778363579965</v>
      </c>
      <c r="BJ99">
        <f t="shared" si="50"/>
        <v>1.9863759255290544E-2</v>
      </c>
      <c r="BK99">
        <f t="shared" si="51"/>
        <v>46.132639095142814</v>
      </c>
      <c r="BL99">
        <f t="shared" si="52"/>
        <v>1.1025242795450962</v>
      </c>
      <c r="BM99">
        <f t="shared" si="53"/>
        <v>59.407641352245598</v>
      </c>
      <c r="BN99">
        <f t="shared" si="54"/>
        <v>420.46380164243106</v>
      </c>
      <c r="BO99">
        <f t="shared" si="55"/>
        <v>-1.566160831699828E-3</v>
      </c>
    </row>
    <row r="100" spans="1:67" x14ac:dyDescent="0.25">
      <c r="A100" s="1">
        <v>88</v>
      </c>
      <c r="B100" s="1" t="s">
        <v>175</v>
      </c>
      <c r="C100" s="1" t="s">
        <v>80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558.49999147281051</v>
      </c>
      <c r="J100" s="1">
        <v>1</v>
      </c>
      <c r="K100">
        <f t="shared" si="28"/>
        <v>-1.1603682939663769</v>
      </c>
      <c r="L100">
        <f t="shared" si="29"/>
        <v>3.2164265239316113E-2</v>
      </c>
      <c r="M100">
        <f t="shared" si="30"/>
        <v>465.4064679413404</v>
      </c>
      <c r="N100">
        <f t="shared" si="31"/>
        <v>0.57463815619542435</v>
      </c>
      <c r="O100">
        <f t="shared" si="32"/>
        <v>1.7366833777455795</v>
      </c>
      <c r="P100">
        <f t="shared" si="33"/>
        <v>30.512022051109177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32.044010162353516</v>
      </c>
      <c r="V100" s="1">
        <v>30.562381744384766</v>
      </c>
      <c r="W100" s="1">
        <v>31.916545867919922</v>
      </c>
      <c r="X100" s="1">
        <v>418.06649780273438</v>
      </c>
      <c r="Y100" s="1">
        <v>419.900634765625</v>
      </c>
      <c r="Z100" s="1">
        <v>25.486902236938477</v>
      </c>
      <c r="AA100" s="1">
        <v>26.603158950805664</v>
      </c>
      <c r="AB100" s="1">
        <v>53.049247741699219</v>
      </c>
      <c r="AC100" s="1">
        <v>55.372661590576172</v>
      </c>
      <c r="AD100" s="1">
        <v>300.65716552734375</v>
      </c>
      <c r="AE100" s="1">
        <v>17.878580093383789</v>
      </c>
      <c r="AF100" s="1">
        <v>6.0449052602052689E-2</v>
      </c>
      <c r="AG100" s="1">
        <v>99.637947082519531</v>
      </c>
      <c r="AH100" s="1">
        <v>-4.8591737747192383</v>
      </c>
      <c r="AI100" s="1">
        <v>-0.40242904424667358</v>
      </c>
      <c r="AJ100" s="1">
        <v>0.38649633526802063</v>
      </c>
      <c r="AK100" s="1">
        <v>8.1236399710178375E-3</v>
      </c>
      <c r="AL100" s="1">
        <v>0.41696065664291382</v>
      </c>
      <c r="AM100" s="1">
        <v>7.3979129083454609E-3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0.50109527587890623</v>
      </c>
      <c r="AW100">
        <f t="shared" si="37"/>
        <v>5.7463815619542436E-4</v>
      </c>
      <c r="AX100">
        <f t="shared" si="38"/>
        <v>303.71238174438474</v>
      </c>
      <c r="AY100">
        <f t="shared" si="39"/>
        <v>305.19401016235349</v>
      </c>
      <c r="AZ100">
        <f t="shared" si="40"/>
        <v>2.8605727510026213</v>
      </c>
      <c r="BA100">
        <f t="shared" si="41"/>
        <v>-5.035969327558773E-2</v>
      </c>
      <c r="BB100">
        <f t="shared" si="42"/>
        <v>4.3873675215138102</v>
      </c>
      <c r="BC100">
        <f t="shared" si="43"/>
        <v>44.033098332307262</v>
      </c>
      <c r="BD100">
        <f t="shared" si="44"/>
        <v>17.429939381501597</v>
      </c>
      <c r="BE100">
        <f t="shared" si="45"/>
        <v>30.562381744384766</v>
      </c>
      <c r="BF100">
        <f t="shared" si="46"/>
        <v>4.4000265633912079</v>
      </c>
      <c r="BG100">
        <f t="shared" si="47"/>
        <v>3.1804069982073031E-2</v>
      </c>
      <c r="BH100">
        <f t="shared" si="48"/>
        <v>2.6506841437682307</v>
      </c>
      <c r="BI100">
        <f t="shared" si="49"/>
        <v>1.7493424196229772</v>
      </c>
      <c r="BJ100">
        <f t="shared" si="50"/>
        <v>1.9909594224653146E-2</v>
      </c>
      <c r="BK100">
        <f t="shared" si="51"/>
        <v>46.372145024601593</v>
      </c>
      <c r="BL100">
        <f t="shared" si="52"/>
        <v>1.108372861120144</v>
      </c>
      <c r="BM100">
        <f t="shared" si="53"/>
        <v>59.4265834227079</v>
      </c>
      <c r="BN100">
        <f t="shared" si="54"/>
        <v>420.45221827916146</v>
      </c>
      <c r="BO100">
        <f t="shared" si="55"/>
        <v>-1.6400608731400236E-3</v>
      </c>
    </row>
    <row r="101" spans="1:67" x14ac:dyDescent="0.25">
      <c r="A101" s="1">
        <v>89</v>
      </c>
      <c r="B101" s="1" t="s">
        <v>176</v>
      </c>
      <c r="C101" s="1" t="s">
        <v>80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563.99999134987593</v>
      </c>
      <c r="J101" s="1">
        <v>1</v>
      </c>
      <c r="K101">
        <f t="shared" si="28"/>
        <v>-0.95705996561776807</v>
      </c>
      <c r="L101">
        <f t="shared" si="29"/>
        <v>3.172867180956767E-2</v>
      </c>
      <c r="M101">
        <f t="shared" si="30"/>
        <v>456.01131458692174</v>
      </c>
      <c r="N101">
        <f t="shared" si="31"/>
        <v>0.5670720165041635</v>
      </c>
      <c r="O101">
        <f t="shared" si="32"/>
        <v>1.7370916760504782</v>
      </c>
      <c r="P101">
        <f t="shared" si="33"/>
        <v>30.513246962629829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32.041213989257813</v>
      </c>
      <c r="V101" s="1">
        <v>30.559844970703125</v>
      </c>
      <c r="W101" s="1">
        <v>31.915203094482422</v>
      </c>
      <c r="X101" s="1">
        <v>418.49691772460938</v>
      </c>
      <c r="Y101" s="1">
        <v>419.93148803710938</v>
      </c>
      <c r="Z101" s="1">
        <v>25.500524520874023</v>
      </c>
      <c r="AA101" s="1">
        <v>26.601974487304688</v>
      </c>
      <c r="AB101" s="1">
        <v>53.086349487304688</v>
      </c>
      <c r="AC101" s="1">
        <v>55.379318237304688</v>
      </c>
      <c r="AD101" s="1">
        <v>300.68734741210938</v>
      </c>
      <c r="AE101" s="1">
        <v>17.89959716796875</v>
      </c>
      <c r="AF101" s="1">
        <v>0.11861547827720642</v>
      </c>
      <c r="AG101" s="1">
        <v>99.638595581054688</v>
      </c>
      <c r="AH101" s="1">
        <v>-4.8591737747192383</v>
      </c>
      <c r="AI101" s="1">
        <v>-0.40242904424667358</v>
      </c>
      <c r="AJ101" s="1">
        <v>0.38649633526802063</v>
      </c>
      <c r="AK101" s="1">
        <v>8.1236399710178375E-3</v>
      </c>
      <c r="AL101" s="1">
        <v>0.41696065664291382</v>
      </c>
      <c r="AM101" s="1">
        <v>7.3979129083454609E-3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0.5011455790201822</v>
      </c>
      <c r="AW101">
        <f t="shared" si="37"/>
        <v>5.6707201650416355E-4</v>
      </c>
      <c r="AX101">
        <f t="shared" si="38"/>
        <v>303.7098449707031</v>
      </c>
      <c r="AY101">
        <f t="shared" si="39"/>
        <v>305.19121398925779</v>
      </c>
      <c r="AZ101">
        <f t="shared" si="40"/>
        <v>2.8639354828610522</v>
      </c>
      <c r="BA101">
        <f t="shared" si="41"/>
        <v>-4.6598008073295845E-2</v>
      </c>
      <c r="BB101">
        <f t="shared" si="42"/>
        <v>4.3876750536485645</v>
      </c>
      <c r="BC101">
        <f t="shared" si="43"/>
        <v>44.035898218569812</v>
      </c>
      <c r="BD101">
        <f t="shared" si="44"/>
        <v>17.433923731265125</v>
      </c>
      <c r="BE101">
        <f t="shared" si="45"/>
        <v>30.559844970703125</v>
      </c>
      <c r="BF101">
        <f t="shared" si="46"/>
        <v>4.3993881279782112</v>
      </c>
      <c r="BG101">
        <f t="shared" si="47"/>
        <v>3.1378113411422159E-2</v>
      </c>
      <c r="BH101">
        <f t="shared" si="48"/>
        <v>2.6505833775980863</v>
      </c>
      <c r="BI101">
        <f t="shared" si="49"/>
        <v>1.748804750380125</v>
      </c>
      <c r="BJ101">
        <f t="shared" si="50"/>
        <v>1.9642517929684866E-2</v>
      </c>
      <c r="BK101">
        <f t="shared" si="51"/>
        <v>45.436326954511401</v>
      </c>
      <c r="BL101">
        <f t="shared" si="52"/>
        <v>1.0859183642514181</v>
      </c>
      <c r="BM101">
        <f t="shared" si="53"/>
        <v>59.413699667899891</v>
      </c>
      <c r="BN101">
        <f t="shared" si="54"/>
        <v>420.38642850837653</v>
      </c>
      <c r="BO101">
        <f t="shared" si="55"/>
        <v>-1.3526239075591765E-3</v>
      </c>
    </row>
    <row r="102" spans="1:67" x14ac:dyDescent="0.25">
      <c r="A102" s="1">
        <v>90</v>
      </c>
      <c r="B102" s="1" t="s">
        <v>177</v>
      </c>
      <c r="C102" s="1" t="s">
        <v>80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568.99999123811722</v>
      </c>
      <c r="J102" s="1">
        <v>1</v>
      </c>
      <c r="K102">
        <f t="shared" si="28"/>
        <v>-1.0208525998996072</v>
      </c>
      <c r="L102">
        <f t="shared" si="29"/>
        <v>3.1580801410693117E-2</v>
      </c>
      <c r="M102">
        <f t="shared" si="30"/>
        <v>459.39375492344129</v>
      </c>
      <c r="N102">
        <f t="shared" si="31"/>
        <v>0.56432476275057541</v>
      </c>
      <c r="O102">
        <f t="shared" si="32"/>
        <v>1.7366926870145156</v>
      </c>
      <c r="P102">
        <f t="shared" si="33"/>
        <v>30.511967942561206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32.039043426513672</v>
      </c>
      <c r="V102" s="1">
        <v>30.557270050048828</v>
      </c>
      <c r="W102" s="1">
        <v>31.925954818725586</v>
      </c>
      <c r="X102" s="1">
        <v>418.30609130859375</v>
      </c>
      <c r="Y102" s="1">
        <v>419.8702392578125</v>
      </c>
      <c r="Z102" s="1">
        <v>25.506561279296875</v>
      </c>
      <c r="AA102" s="1">
        <v>26.60261344909668</v>
      </c>
      <c r="AB102" s="1">
        <v>53.105720520019531</v>
      </c>
      <c r="AC102" s="1">
        <v>55.387741088867188</v>
      </c>
      <c r="AD102" s="1">
        <v>300.70407104492188</v>
      </c>
      <c r="AE102" s="1">
        <v>17.832195281982422</v>
      </c>
      <c r="AF102" s="1">
        <v>2.3950889706611633E-2</v>
      </c>
      <c r="AG102" s="1">
        <v>99.639129638671875</v>
      </c>
      <c r="AH102" s="1">
        <v>-4.8591737747192383</v>
      </c>
      <c r="AI102" s="1">
        <v>-0.40242904424667358</v>
      </c>
      <c r="AJ102" s="1">
        <v>0.38649633526802063</v>
      </c>
      <c r="AK102" s="1">
        <v>8.1236399710178375E-3</v>
      </c>
      <c r="AL102" s="1">
        <v>0.41696065664291382</v>
      </c>
      <c r="AM102" s="1">
        <v>7.3979129083454609E-3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0.50117345174153638</v>
      </c>
      <c r="AW102">
        <f t="shared" si="37"/>
        <v>5.6432476275057543E-4</v>
      </c>
      <c r="AX102">
        <f t="shared" si="38"/>
        <v>303.70727005004881</v>
      </c>
      <c r="AY102">
        <f t="shared" si="39"/>
        <v>305.18904342651365</v>
      </c>
      <c r="AZ102">
        <f t="shared" si="40"/>
        <v>2.8531511813442876</v>
      </c>
      <c r="BA102">
        <f t="shared" si="41"/>
        <v>-4.5302107487620404E-2</v>
      </c>
      <c r="BB102">
        <f t="shared" si="42"/>
        <v>4.3873539371965355</v>
      </c>
      <c r="BC102">
        <f t="shared" si="43"/>
        <v>44.032439395112078</v>
      </c>
      <c r="BD102">
        <f t="shared" si="44"/>
        <v>17.429825946015399</v>
      </c>
      <c r="BE102">
        <f t="shared" si="45"/>
        <v>30.557270050048828</v>
      </c>
      <c r="BF102">
        <f t="shared" si="46"/>
        <v>4.3987401745713184</v>
      </c>
      <c r="BG102">
        <f t="shared" si="47"/>
        <v>3.1233485045554184E-2</v>
      </c>
      <c r="BH102">
        <f t="shared" si="48"/>
        <v>2.6506612501820199</v>
      </c>
      <c r="BI102">
        <f t="shared" si="49"/>
        <v>1.7480789243892985</v>
      </c>
      <c r="BJ102">
        <f t="shared" si="50"/>
        <v>1.9551838049566461E-2</v>
      </c>
      <c r="BK102">
        <f t="shared" si="51"/>
        <v>45.773593902013026</v>
      </c>
      <c r="BL102">
        <f t="shared" si="52"/>
        <v>1.0941326914131682</v>
      </c>
      <c r="BM102">
        <f t="shared" si="53"/>
        <v>59.418021639193206</v>
      </c>
      <c r="BN102">
        <f t="shared" si="54"/>
        <v>420.35550369220232</v>
      </c>
      <c r="BO102">
        <f t="shared" si="55"/>
        <v>-1.442993878716443E-3</v>
      </c>
    </row>
    <row r="103" spans="1:67" x14ac:dyDescent="0.25">
      <c r="A103" s="1">
        <v>91</v>
      </c>
      <c r="B103" s="1" t="s">
        <v>178</v>
      </c>
      <c r="C103" s="1" t="s">
        <v>80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573.99999112635851</v>
      </c>
      <c r="J103" s="1">
        <v>1</v>
      </c>
      <c r="K103">
        <f t="shared" si="28"/>
        <v>-1.0526420724211303</v>
      </c>
      <c r="L103">
        <f t="shared" si="29"/>
        <v>3.1841933960702007E-2</v>
      </c>
      <c r="M103">
        <f t="shared" si="30"/>
        <v>460.55440713113592</v>
      </c>
      <c r="N103">
        <f t="shared" si="31"/>
        <v>0.56848270254523492</v>
      </c>
      <c r="O103">
        <f t="shared" si="32"/>
        <v>1.7352989517746247</v>
      </c>
      <c r="P103">
        <f t="shared" si="33"/>
        <v>30.508357877825905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32.040363311767578</v>
      </c>
      <c r="V103" s="1">
        <v>30.555164337158203</v>
      </c>
      <c r="W103" s="1">
        <v>31.934213638305664</v>
      </c>
      <c r="X103" s="1">
        <v>418.22418212890625</v>
      </c>
      <c r="Y103" s="1">
        <v>419.84841918945313</v>
      </c>
      <c r="Z103" s="1">
        <v>25.503360748291016</v>
      </c>
      <c r="AA103" s="1">
        <v>26.607563018798828</v>
      </c>
      <c r="AB103" s="1">
        <v>53.094974517822266</v>
      </c>
      <c r="AC103" s="1">
        <v>55.393795013427734</v>
      </c>
      <c r="AD103" s="1">
        <v>300.68228149414063</v>
      </c>
      <c r="AE103" s="1">
        <v>17.885101318359375</v>
      </c>
      <c r="AF103" s="1">
        <v>3.1935077160596848E-2</v>
      </c>
      <c r="AG103" s="1">
        <v>99.638916015625</v>
      </c>
      <c r="AH103" s="1">
        <v>-4.8591737747192383</v>
      </c>
      <c r="AI103" s="1">
        <v>-0.40242904424667358</v>
      </c>
      <c r="AJ103" s="1">
        <v>0.38649633526802063</v>
      </c>
      <c r="AK103" s="1">
        <v>8.1236399710178375E-3</v>
      </c>
      <c r="AL103" s="1">
        <v>0.41696065664291382</v>
      </c>
      <c r="AM103" s="1">
        <v>7.3979129083454609E-3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0.50113713582356767</v>
      </c>
      <c r="AW103">
        <f t="shared" si="37"/>
        <v>5.6848270254523491E-4</v>
      </c>
      <c r="AX103">
        <f t="shared" si="38"/>
        <v>303.70516433715818</v>
      </c>
      <c r="AY103">
        <f t="shared" si="39"/>
        <v>305.19036331176756</v>
      </c>
      <c r="AZ103">
        <f t="shared" si="40"/>
        <v>2.8616161469753933</v>
      </c>
      <c r="BA103">
        <f t="shared" si="41"/>
        <v>-4.6806459332298454E-2</v>
      </c>
      <c r="BB103">
        <f t="shared" si="42"/>
        <v>4.3864476887851707</v>
      </c>
      <c r="BC103">
        <f t="shared" si="43"/>
        <v>44.023438473550883</v>
      </c>
      <c r="BD103">
        <f t="shared" si="44"/>
        <v>17.415875454752054</v>
      </c>
      <c r="BE103">
        <f t="shared" si="45"/>
        <v>30.555164337158203</v>
      </c>
      <c r="BF103">
        <f t="shared" si="46"/>
        <v>4.3982103544741316</v>
      </c>
      <c r="BG103">
        <f t="shared" si="47"/>
        <v>3.1488882236446768E-2</v>
      </c>
      <c r="BH103">
        <f t="shared" si="48"/>
        <v>2.651148737010546</v>
      </c>
      <c r="BI103">
        <f t="shared" si="49"/>
        <v>1.7470616174635856</v>
      </c>
      <c r="BJ103">
        <f t="shared" si="50"/>
        <v>1.9711969269805799E-2</v>
      </c>
      <c r="BK103">
        <f t="shared" si="51"/>
        <v>45.88914189276521</v>
      </c>
      <c r="BL103">
        <f t="shared" si="52"/>
        <v>1.0969540102598661</v>
      </c>
      <c r="BM103">
        <f t="shared" si="53"/>
        <v>59.445985030869373</v>
      </c>
      <c r="BN103">
        <f t="shared" si="54"/>
        <v>420.3487948165893</v>
      </c>
      <c r="BO103">
        <f t="shared" si="55"/>
        <v>-1.4886528913997078E-3</v>
      </c>
    </row>
    <row r="104" spans="1:67" x14ac:dyDescent="0.25">
      <c r="A104" s="1">
        <v>92</v>
      </c>
      <c r="B104" s="1" t="s">
        <v>179</v>
      </c>
      <c r="C104" s="1" t="s">
        <v>80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579.49999100342393</v>
      </c>
      <c r="J104" s="1">
        <v>1</v>
      </c>
      <c r="K104">
        <f t="shared" si="28"/>
        <v>-1.1652018128359021</v>
      </c>
      <c r="L104">
        <f t="shared" si="29"/>
        <v>3.1802518057509312E-2</v>
      </c>
      <c r="M104">
        <f t="shared" si="30"/>
        <v>466.19277020035855</v>
      </c>
      <c r="N104">
        <f t="shared" si="31"/>
        <v>0.56748443734138065</v>
      </c>
      <c r="O104">
        <f t="shared" si="32"/>
        <v>1.7343596433425623</v>
      </c>
      <c r="P104">
        <f t="shared" si="33"/>
        <v>30.506263878079263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32.040992736816406</v>
      </c>
      <c r="V104" s="1">
        <v>30.551872253417969</v>
      </c>
      <c r="W104" s="1">
        <v>31.933948516845703</v>
      </c>
      <c r="X104" s="1">
        <v>417.92788696289063</v>
      </c>
      <c r="Y104" s="1">
        <v>419.77749633789063</v>
      </c>
      <c r="Z104" s="1">
        <v>25.509788513183594</v>
      </c>
      <c r="AA104" s="1">
        <v>26.611955642700195</v>
      </c>
      <c r="AB104" s="1">
        <v>53.105983734130859</v>
      </c>
      <c r="AC104" s="1">
        <v>55.400463104248047</v>
      </c>
      <c r="AD104" s="1">
        <v>300.7071533203125</v>
      </c>
      <c r="AE104" s="1">
        <v>17.977146148681641</v>
      </c>
      <c r="AF104" s="1">
        <v>1.7108242958784103E-2</v>
      </c>
      <c r="AG104" s="1">
        <v>99.638015747070313</v>
      </c>
      <c r="AH104" s="1">
        <v>-4.8591737747192383</v>
      </c>
      <c r="AI104" s="1">
        <v>-0.40242904424667358</v>
      </c>
      <c r="AJ104" s="1">
        <v>0.38649633526802063</v>
      </c>
      <c r="AK104" s="1">
        <v>8.1236399710178375E-3</v>
      </c>
      <c r="AL104" s="1">
        <v>0.41696065664291382</v>
      </c>
      <c r="AM104" s="1">
        <v>7.3979129083454609E-3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0.50117858886718747</v>
      </c>
      <c r="AW104">
        <f t="shared" si="37"/>
        <v>5.674844373413806E-4</v>
      </c>
      <c r="AX104">
        <f t="shared" si="38"/>
        <v>303.70187225341795</v>
      </c>
      <c r="AY104">
        <f t="shared" si="39"/>
        <v>305.19099273681638</v>
      </c>
      <c r="AZ104">
        <f t="shared" si="40"/>
        <v>2.8763433194977779</v>
      </c>
      <c r="BA104">
        <f t="shared" si="41"/>
        <v>-4.5608375338705195E-2</v>
      </c>
      <c r="BB104">
        <f t="shared" si="42"/>
        <v>4.3859220987302612</v>
      </c>
      <c r="BC104">
        <f t="shared" si="43"/>
        <v>44.018561247384355</v>
      </c>
      <c r="BD104">
        <f t="shared" si="44"/>
        <v>17.40660560468416</v>
      </c>
      <c r="BE104">
        <f t="shared" si="45"/>
        <v>30.551872253417969</v>
      </c>
      <c r="BF104">
        <f t="shared" si="46"/>
        <v>4.3973821420726535</v>
      </c>
      <c r="BG104">
        <f t="shared" si="47"/>
        <v>3.1450335016829013E-2</v>
      </c>
      <c r="BH104">
        <f t="shared" si="48"/>
        <v>2.6515624553876989</v>
      </c>
      <c r="BI104">
        <f t="shared" si="49"/>
        <v>1.7458196866849547</v>
      </c>
      <c r="BJ104">
        <f t="shared" si="50"/>
        <v>1.9687800322794182E-2</v>
      </c>
      <c r="BK104">
        <f t="shared" si="51"/>
        <v>46.450522578393652</v>
      </c>
      <c r="BL104">
        <f t="shared" si="52"/>
        <v>1.1105711341541449</v>
      </c>
      <c r="BM104">
        <f t="shared" si="53"/>
        <v>59.462533329915935</v>
      </c>
      <c r="BN104">
        <f t="shared" si="54"/>
        <v>420.33137747480635</v>
      </c>
      <c r="BO104">
        <f t="shared" si="55"/>
        <v>-1.6483625859215357E-3</v>
      </c>
    </row>
    <row r="105" spans="1:67" x14ac:dyDescent="0.25">
      <c r="A105" s="1">
        <v>93</v>
      </c>
      <c r="B105" s="1" t="s">
        <v>180</v>
      </c>
      <c r="C105" s="1" t="s">
        <v>80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584.49999089166522</v>
      </c>
      <c r="J105" s="1">
        <v>1</v>
      </c>
      <c r="K105">
        <f t="shared" si="28"/>
        <v>-1.1622724337167214</v>
      </c>
      <c r="L105">
        <f t="shared" si="29"/>
        <v>3.2259067677212469E-2</v>
      </c>
      <c r="M105">
        <f t="shared" si="30"/>
        <v>465.235216656673</v>
      </c>
      <c r="N105">
        <f t="shared" si="31"/>
        <v>0.57476495317129106</v>
      </c>
      <c r="O105">
        <f t="shared" si="32"/>
        <v>1.7320425181643309</v>
      </c>
      <c r="P105">
        <f t="shared" si="33"/>
        <v>30.499467028796317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32.04168701171875</v>
      </c>
      <c r="V105" s="1">
        <v>30.548236846923828</v>
      </c>
      <c r="W105" s="1">
        <v>31.924308776855469</v>
      </c>
      <c r="X105" s="1">
        <v>417.927001953125</v>
      </c>
      <c r="Y105" s="1">
        <v>419.76486206054688</v>
      </c>
      <c r="Z105" s="1">
        <v>25.50157356262207</v>
      </c>
      <c r="AA105" s="1">
        <v>26.617982864379883</v>
      </c>
      <c r="AB105" s="1">
        <v>53.087017059326172</v>
      </c>
      <c r="AC105" s="1">
        <v>55.411064147949219</v>
      </c>
      <c r="AD105" s="1">
        <v>300.67782592773438</v>
      </c>
      <c r="AE105" s="1">
        <v>17.9053955078125</v>
      </c>
      <c r="AF105" s="1">
        <v>1.8248807638883591E-2</v>
      </c>
      <c r="AG105" s="1">
        <v>99.638427734375</v>
      </c>
      <c r="AH105" s="1">
        <v>-4.8591737747192383</v>
      </c>
      <c r="AI105" s="1">
        <v>-0.40242904424667358</v>
      </c>
      <c r="AJ105" s="1">
        <v>0.38649633526802063</v>
      </c>
      <c r="AK105" s="1">
        <v>8.1236399710178375E-3</v>
      </c>
      <c r="AL105" s="1">
        <v>0.41696065664291382</v>
      </c>
      <c r="AM105" s="1">
        <v>7.3979129083454609E-3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0.50112970987955718</v>
      </c>
      <c r="AW105">
        <f t="shared" si="37"/>
        <v>5.747649531712911E-4</v>
      </c>
      <c r="AX105">
        <f t="shared" si="38"/>
        <v>303.69823684692381</v>
      </c>
      <c r="AY105">
        <f t="shared" si="39"/>
        <v>305.19168701171873</v>
      </c>
      <c r="AZ105">
        <f t="shared" si="40"/>
        <v>2.8648632172153157</v>
      </c>
      <c r="BA105">
        <f t="shared" si="41"/>
        <v>-4.8769818127510862E-2</v>
      </c>
      <c r="BB105">
        <f t="shared" si="42"/>
        <v>4.3842164802316779</v>
      </c>
      <c r="BC105">
        <f t="shared" si="43"/>
        <v>44.001261159193646</v>
      </c>
      <c r="BD105">
        <f t="shared" si="44"/>
        <v>17.383278294813763</v>
      </c>
      <c r="BE105">
        <f t="shared" si="45"/>
        <v>30.548236846923828</v>
      </c>
      <c r="BF105">
        <f t="shared" si="46"/>
        <v>4.3964677154522454</v>
      </c>
      <c r="BG105">
        <f t="shared" si="47"/>
        <v>3.1896757937460773E-2</v>
      </c>
      <c r="BH105">
        <f t="shared" si="48"/>
        <v>2.652173962067347</v>
      </c>
      <c r="BI105">
        <f t="shared" si="49"/>
        <v>1.7442937533848983</v>
      </c>
      <c r="BJ105">
        <f t="shared" si="50"/>
        <v>1.9967711432666697E-2</v>
      </c>
      <c r="BK105">
        <f t="shared" si="51"/>
        <v>46.355305514332215</v>
      </c>
      <c r="BL105">
        <f t="shared" si="52"/>
        <v>1.1083233941328978</v>
      </c>
      <c r="BM105">
        <f t="shared" si="53"/>
        <v>59.50761637049952</v>
      </c>
      <c r="BN105">
        <f t="shared" si="54"/>
        <v>420.31735071092584</v>
      </c>
      <c r="BO105">
        <f t="shared" si="55"/>
        <v>-1.645520033532692E-3</v>
      </c>
    </row>
    <row r="106" spans="1:67" x14ac:dyDescent="0.25">
      <c r="A106" s="1">
        <v>94</v>
      </c>
      <c r="B106" s="1" t="s">
        <v>181</v>
      </c>
      <c r="C106" s="1" t="s">
        <v>80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589.49999077990651</v>
      </c>
      <c r="J106" s="1">
        <v>1</v>
      </c>
      <c r="K106">
        <f t="shared" si="28"/>
        <v>-0.95370326366741531</v>
      </c>
      <c r="L106">
        <f t="shared" si="29"/>
        <v>3.2024026459633419E-2</v>
      </c>
      <c r="M106">
        <f t="shared" si="30"/>
        <v>455.20708146925517</v>
      </c>
      <c r="N106">
        <f t="shared" si="31"/>
        <v>0.57044931641843133</v>
      </c>
      <c r="O106">
        <f t="shared" si="32"/>
        <v>1.7315277042490491</v>
      </c>
      <c r="P106">
        <f t="shared" si="33"/>
        <v>30.494350070190052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32.036197662353516</v>
      </c>
      <c r="V106" s="1">
        <v>30.540563583374023</v>
      </c>
      <c r="W106" s="1">
        <v>31.913364410400391</v>
      </c>
      <c r="X106" s="1">
        <v>418.26043701171875</v>
      </c>
      <c r="Y106" s="1">
        <v>419.68569946289063</v>
      </c>
      <c r="Z106" s="1">
        <v>25.502363204956055</v>
      </c>
      <c r="AA106" s="1">
        <v>26.610317230224609</v>
      </c>
      <c r="AB106" s="1">
        <v>53.105052947998047</v>
      </c>
      <c r="AC106" s="1">
        <v>55.412208557128906</v>
      </c>
      <c r="AD106" s="1">
        <v>300.69992065429688</v>
      </c>
      <c r="AE106" s="1">
        <v>17.973518371582031</v>
      </c>
      <c r="AF106" s="1">
        <v>0.23038330674171448</v>
      </c>
      <c r="AG106" s="1">
        <v>99.638236999511719</v>
      </c>
      <c r="AH106" s="1">
        <v>-4.8591737747192383</v>
      </c>
      <c r="AI106" s="1">
        <v>-0.40242904424667358</v>
      </c>
      <c r="AJ106" s="1">
        <v>0.38649633526802063</v>
      </c>
      <c r="AK106" s="1">
        <v>8.1236399710178375E-3</v>
      </c>
      <c r="AL106" s="1">
        <v>0.41696065664291382</v>
      </c>
      <c r="AM106" s="1">
        <v>7.3979129083454609E-3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0.50116653442382808</v>
      </c>
      <c r="AW106">
        <f t="shared" si="37"/>
        <v>5.7044931641843128E-4</v>
      </c>
      <c r="AX106">
        <f t="shared" si="38"/>
        <v>303.690563583374</v>
      </c>
      <c r="AY106">
        <f t="shared" si="39"/>
        <v>305.18619766235349</v>
      </c>
      <c r="AZ106">
        <f t="shared" si="40"/>
        <v>2.8757628751748143</v>
      </c>
      <c r="BA106">
        <f t="shared" si="41"/>
        <v>-4.6213513183972481E-2</v>
      </c>
      <c r="BB106">
        <f t="shared" si="42"/>
        <v>4.3829327990663591</v>
      </c>
      <c r="BC106">
        <f t="shared" si="43"/>
        <v>43.988461970556919</v>
      </c>
      <c r="BD106">
        <f t="shared" si="44"/>
        <v>17.37814474033231</v>
      </c>
      <c r="BE106">
        <f t="shared" si="45"/>
        <v>30.540563583374023</v>
      </c>
      <c r="BF106">
        <f t="shared" si="46"/>
        <v>4.3945381762586742</v>
      </c>
      <c r="BG106">
        <f t="shared" si="47"/>
        <v>3.166694788044315E-2</v>
      </c>
      <c r="BH106">
        <f t="shared" si="48"/>
        <v>2.65140509481731</v>
      </c>
      <c r="BI106">
        <f t="shared" si="49"/>
        <v>1.7431330814413641</v>
      </c>
      <c r="BJ106">
        <f t="shared" si="50"/>
        <v>1.9823616916992831E-2</v>
      </c>
      <c r="BK106">
        <f t="shared" si="51"/>
        <v>45.356031067289692</v>
      </c>
      <c r="BL106">
        <f t="shared" si="52"/>
        <v>1.0846380566500704</v>
      </c>
      <c r="BM106">
        <f t="shared" si="53"/>
        <v>59.504911660606886</v>
      </c>
      <c r="BN106">
        <f t="shared" si="54"/>
        <v>420.13904431881281</v>
      </c>
      <c r="BO106">
        <f t="shared" si="55"/>
        <v>-1.3507439792217594E-3</v>
      </c>
    </row>
    <row r="107" spans="1:67" x14ac:dyDescent="0.25">
      <c r="A107" s="1">
        <v>95</v>
      </c>
      <c r="B107" s="1" t="s">
        <v>182</v>
      </c>
      <c r="C107" s="1" t="s">
        <v>80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594.99999065697193</v>
      </c>
      <c r="J107" s="1">
        <v>1</v>
      </c>
      <c r="K107">
        <f t="shared" si="28"/>
        <v>-0.88886636765281501</v>
      </c>
      <c r="L107">
        <f t="shared" si="29"/>
        <v>3.1785644881809336E-2</v>
      </c>
      <c r="M107">
        <f t="shared" si="30"/>
        <v>452.38196769056219</v>
      </c>
      <c r="N107">
        <f t="shared" si="31"/>
        <v>0.56612202719784233</v>
      </c>
      <c r="O107">
        <f t="shared" si="32"/>
        <v>1.7311359010265055</v>
      </c>
      <c r="P107">
        <f t="shared" si="33"/>
        <v>30.495479240319003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32.033687591552734</v>
      </c>
      <c r="V107" s="1">
        <v>30.539934158325195</v>
      </c>
      <c r="W107" s="1">
        <v>31.915351867675781</v>
      </c>
      <c r="X107" s="1">
        <v>418.45657348632813</v>
      </c>
      <c r="Y107" s="1">
        <v>419.75588989257813</v>
      </c>
      <c r="Z107" s="1">
        <v>25.51753044128418</v>
      </c>
      <c r="AA107" s="1">
        <v>26.616971969604492</v>
      </c>
      <c r="AB107" s="1">
        <v>53.144424438476563</v>
      </c>
      <c r="AC107" s="1">
        <v>55.434192657470703</v>
      </c>
      <c r="AD107" s="1">
        <v>300.72735595703125</v>
      </c>
      <c r="AE107" s="1">
        <v>17.89959716796875</v>
      </c>
      <c r="AF107" s="1">
        <v>3.1935274600982666E-2</v>
      </c>
      <c r="AG107" s="1">
        <v>99.638687133789063</v>
      </c>
      <c r="AH107" s="1">
        <v>-4.8591737747192383</v>
      </c>
      <c r="AI107" s="1">
        <v>-0.40242904424667358</v>
      </c>
      <c r="AJ107" s="1">
        <v>0.38649633526802063</v>
      </c>
      <c r="AK107" s="1">
        <v>8.1236399710178375E-3</v>
      </c>
      <c r="AL107" s="1">
        <v>0.41696065664291382</v>
      </c>
      <c r="AM107" s="1">
        <v>7.3979129083454609E-3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0.50121225992838536</v>
      </c>
      <c r="AW107">
        <f t="shared" si="37"/>
        <v>5.6612202719784235E-4</v>
      </c>
      <c r="AX107">
        <f t="shared" si="38"/>
        <v>303.68993415832517</v>
      </c>
      <c r="AY107">
        <f t="shared" si="39"/>
        <v>305.18368759155271</v>
      </c>
      <c r="AZ107">
        <f t="shared" si="40"/>
        <v>2.8639354828610522</v>
      </c>
      <c r="BA107">
        <f t="shared" si="41"/>
        <v>-4.4454918006191731E-2</v>
      </c>
      <c r="BB107">
        <f t="shared" si="42"/>
        <v>4.3832160435547607</v>
      </c>
      <c r="BC107">
        <f t="shared" si="43"/>
        <v>43.991105961374537</v>
      </c>
      <c r="BD107">
        <f t="shared" si="44"/>
        <v>17.374133991770044</v>
      </c>
      <c r="BE107">
        <f t="shared" si="45"/>
        <v>30.539934158325195</v>
      </c>
      <c r="BF107">
        <f t="shared" si="46"/>
        <v>4.3943799321152088</v>
      </c>
      <c r="BG107">
        <f t="shared" si="47"/>
        <v>3.1433833384105755E-2</v>
      </c>
      <c r="BH107">
        <f t="shared" si="48"/>
        <v>2.6520801425282552</v>
      </c>
      <c r="BI107">
        <f t="shared" si="49"/>
        <v>1.7422997895869536</v>
      </c>
      <c r="BJ107">
        <f t="shared" si="50"/>
        <v>1.9677453896312574E-2</v>
      </c>
      <c r="BK107">
        <f t="shared" si="51"/>
        <v>45.074745343687802</v>
      </c>
      <c r="BL107">
        <f t="shared" si="52"/>
        <v>1.0777263132777806</v>
      </c>
      <c r="BM107">
        <f t="shared" si="53"/>
        <v>59.513135368872014</v>
      </c>
      <c r="BN107">
        <f t="shared" si="54"/>
        <v>420.17841439336263</v>
      </c>
      <c r="BO107">
        <f t="shared" si="55"/>
        <v>-1.2589705384874041E-3</v>
      </c>
    </row>
    <row r="108" spans="1:67" x14ac:dyDescent="0.25">
      <c r="A108" s="1">
        <v>96</v>
      </c>
      <c r="B108" s="1" t="s">
        <v>183</v>
      </c>
      <c r="C108" s="1" t="s">
        <v>80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599.99999054521322</v>
      </c>
      <c r="J108" s="1">
        <v>1</v>
      </c>
      <c r="K108">
        <f t="shared" si="28"/>
        <v>-0.78964385689146432</v>
      </c>
      <c r="L108">
        <f t="shared" si="29"/>
        <v>3.1512853403720099E-2</v>
      </c>
      <c r="M108">
        <f t="shared" si="30"/>
        <v>447.79416909540492</v>
      </c>
      <c r="N108">
        <f t="shared" si="31"/>
        <v>0.5615502871812752</v>
      </c>
      <c r="O108">
        <f t="shared" si="32"/>
        <v>1.7318244132774776</v>
      </c>
      <c r="P108">
        <f t="shared" si="33"/>
        <v>30.499484296995817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32.032268524169922</v>
      </c>
      <c r="V108" s="1">
        <v>30.542179107666016</v>
      </c>
      <c r="W108" s="1">
        <v>31.923002243041992</v>
      </c>
      <c r="X108" s="1">
        <v>418.70126342773438</v>
      </c>
      <c r="Y108" s="1">
        <v>419.80654907226563</v>
      </c>
      <c r="Z108" s="1">
        <v>25.529720306396484</v>
      </c>
      <c r="AA108" s="1">
        <v>26.620439529418945</v>
      </c>
      <c r="AB108" s="1">
        <v>53.173492431640625</v>
      </c>
      <c r="AC108" s="1">
        <v>55.44525146484375</v>
      </c>
      <c r="AD108" s="1">
        <v>300.68319702148438</v>
      </c>
      <c r="AE108" s="1">
        <v>17.892349243164063</v>
      </c>
      <c r="AF108" s="1">
        <v>7.0713452994823456E-2</v>
      </c>
      <c r="AG108" s="1">
        <v>99.637588500976563</v>
      </c>
      <c r="AH108" s="1">
        <v>-4.8591737747192383</v>
      </c>
      <c r="AI108" s="1">
        <v>-0.40242904424667358</v>
      </c>
      <c r="AJ108" s="1">
        <v>0.38649633526802063</v>
      </c>
      <c r="AK108" s="1">
        <v>8.1236399710178375E-3</v>
      </c>
      <c r="AL108" s="1">
        <v>0.41696065664291382</v>
      </c>
      <c r="AM108" s="1">
        <v>7.3979129083454609E-3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0.5011386617024739</v>
      </c>
      <c r="AW108">
        <f t="shared" si="37"/>
        <v>5.6155028718127525E-4</v>
      </c>
      <c r="AX108">
        <f t="shared" si="38"/>
        <v>303.69217910766599</v>
      </c>
      <c r="AY108">
        <f t="shared" si="39"/>
        <v>305.1822685241699</v>
      </c>
      <c r="AZ108">
        <f t="shared" si="40"/>
        <v>2.8627758149182227</v>
      </c>
      <c r="BA108">
        <f t="shared" si="41"/>
        <v>-4.269481067019755E-2</v>
      </c>
      <c r="BB108">
        <f t="shared" si="42"/>
        <v>4.3842208128248528</v>
      </c>
      <c r="BC108">
        <f t="shared" si="43"/>
        <v>44.001675259150645</v>
      </c>
      <c r="BD108">
        <f t="shared" si="44"/>
        <v>17.381235729731699</v>
      </c>
      <c r="BE108">
        <f t="shared" si="45"/>
        <v>30.542179107666016</v>
      </c>
      <c r="BF108">
        <f t="shared" si="46"/>
        <v>4.3949443589518911</v>
      </c>
      <c r="BG108">
        <f t="shared" si="47"/>
        <v>3.11670217920232E-2</v>
      </c>
      <c r="BH108">
        <f t="shared" si="48"/>
        <v>2.6523963995473752</v>
      </c>
      <c r="BI108">
        <f t="shared" si="49"/>
        <v>1.7425479594045159</v>
      </c>
      <c r="BJ108">
        <f t="shared" si="50"/>
        <v>1.951016700302299E-2</v>
      </c>
      <c r="BK108">
        <f t="shared" si="51"/>
        <v>44.617131153464676</v>
      </c>
      <c r="BL108">
        <f t="shared" si="52"/>
        <v>1.0666678975947121</v>
      </c>
      <c r="BM108">
        <f t="shared" si="53"/>
        <v>59.502173728090554</v>
      </c>
      <c r="BN108">
        <f t="shared" si="54"/>
        <v>420.18190794348902</v>
      </c>
      <c r="BO108">
        <f t="shared" si="55"/>
        <v>-1.1182186826186374E-3</v>
      </c>
    </row>
    <row r="109" spans="1:67" x14ac:dyDescent="0.25">
      <c r="A109" s="1">
        <v>97</v>
      </c>
      <c r="B109" s="1" t="s">
        <v>184</v>
      </c>
      <c r="C109" s="1" t="s">
        <v>80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604.99999043345451</v>
      </c>
      <c r="J109" s="1">
        <v>1</v>
      </c>
      <c r="K109">
        <f t="shared" si="28"/>
        <v>-0.9233005493811498</v>
      </c>
      <c r="L109">
        <f t="shared" si="29"/>
        <v>3.177795798375195E-2</v>
      </c>
      <c r="M109">
        <f t="shared" si="30"/>
        <v>454.27878098228996</v>
      </c>
      <c r="N109">
        <f t="shared" si="31"/>
        <v>0.5659895643773164</v>
      </c>
      <c r="O109">
        <f t="shared" si="32"/>
        <v>1.7311276768473167</v>
      </c>
      <c r="P109">
        <f t="shared" si="33"/>
        <v>30.499145304325427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32.032955169677734</v>
      </c>
      <c r="V109" s="1">
        <v>30.544265747070313</v>
      </c>
      <c r="W109" s="1">
        <v>31.928468704223633</v>
      </c>
      <c r="X109" s="1">
        <v>418.55331420898438</v>
      </c>
      <c r="Y109" s="1">
        <v>419.9212646484375</v>
      </c>
      <c r="Z109" s="1">
        <v>25.52711296081543</v>
      </c>
      <c r="AA109" s="1">
        <v>26.626293182373047</v>
      </c>
      <c r="AB109" s="1">
        <v>53.166568756103516</v>
      </c>
      <c r="AC109" s="1">
        <v>55.455879211425781</v>
      </c>
      <c r="AD109" s="1">
        <v>300.7255859375</v>
      </c>
      <c r="AE109" s="1">
        <v>17.877130508422852</v>
      </c>
      <c r="AF109" s="1">
        <v>7.1853704750537872E-2</v>
      </c>
      <c r="AG109" s="1">
        <v>99.638656616210938</v>
      </c>
      <c r="AH109" s="1">
        <v>-4.8591737747192383</v>
      </c>
      <c r="AI109" s="1">
        <v>-0.40242904424667358</v>
      </c>
      <c r="AJ109" s="1">
        <v>0.38649633526802063</v>
      </c>
      <c r="AK109" s="1">
        <v>8.1236399710178375E-3</v>
      </c>
      <c r="AL109" s="1">
        <v>0.41696065664291382</v>
      </c>
      <c r="AM109" s="1">
        <v>7.3979129083454609E-3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0.50120930989583323</v>
      </c>
      <c r="AW109">
        <f t="shared" si="37"/>
        <v>5.659895643773164E-4</v>
      </c>
      <c r="AX109">
        <f t="shared" si="38"/>
        <v>303.69426574707029</v>
      </c>
      <c r="AY109">
        <f t="shared" si="39"/>
        <v>305.18295516967771</v>
      </c>
      <c r="AZ109">
        <f t="shared" si="40"/>
        <v>2.8603408174140554</v>
      </c>
      <c r="BA109">
        <f t="shared" si="41"/>
        <v>-4.5120442744885719E-2</v>
      </c>
      <c r="BB109">
        <f t="shared" si="42"/>
        <v>4.3841357602083431</v>
      </c>
      <c r="BC109">
        <f t="shared" si="43"/>
        <v>44.000349955491629</v>
      </c>
      <c r="BD109">
        <f t="shared" si="44"/>
        <v>17.374056773118582</v>
      </c>
      <c r="BE109">
        <f t="shared" si="45"/>
        <v>30.544265747070313</v>
      </c>
      <c r="BF109">
        <f t="shared" si="46"/>
        <v>4.3954690400233885</v>
      </c>
      <c r="BG109">
        <f t="shared" si="47"/>
        <v>3.1426315685268408E-2</v>
      </c>
      <c r="BH109">
        <f t="shared" si="48"/>
        <v>2.6530080833610263</v>
      </c>
      <c r="BI109">
        <f t="shared" si="49"/>
        <v>1.7424609566623621</v>
      </c>
      <c r="BJ109">
        <f t="shared" si="50"/>
        <v>1.9672740349179315E-2</v>
      </c>
      <c r="BK109">
        <f t="shared" si="51"/>
        <v>45.263727466325285</v>
      </c>
      <c r="BL109">
        <f t="shared" si="52"/>
        <v>1.081818948517925</v>
      </c>
      <c r="BM109">
        <f t="shared" si="53"/>
        <v>59.521323276018158</v>
      </c>
      <c r="BN109">
        <f t="shared" si="54"/>
        <v>420.36015751006249</v>
      </c>
      <c r="BO109">
        <f t="shared" si="55"/>
        <v>-1.3073567867650506E-3</v>
      </c>
    </row>
    <row r="110" spans="1:67" x14ac:dyDescent="0.25">
      <c r="A110" s="1">
        <v>98</v>
      </c>
      <c r="B110" s="1" t="s">
        <v>185</v>
      </c>
      <c r="C110" s="1" t="s">
        <v>80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610.49999031051993</v>
      </c>
      <c r="J110" s="1">
        <v>1</v>
      </c>
      <c r="K110">
        <f t="shared" si="28"/>
        <v>-1.0413764969255612</v>
      </c>
      <c r="L110">
        <f t="shared" si="29"/>
        <v>3.1882093641145082E-2</v>
      </c>
      <c r="M110">
        <f t="shared" si="30"/>
        <v>460.14777339313719</v>
      </c>
      <c r="N110">
        <f t="shared" si="31"/>
        <v>0.56726236882815939</v>
      </c>
      <c r="O110">
        <f t="shared" si="32"/>
        <v>1.729453106577485</v>
      </c>
      <c r="P110">
        <f t="shared" si="33"/>
        <v>30.494529678020736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32.033058166503906</v>
      </c>
      <c r="V110" s="1">
        <v>30.539665222167969</v>
      </c>
      <c r="W110" s="1">
        <v>31.929065704345703</v>
      </c>
      <c r="X110" s="1">
        <v>418.4302978515625</v>
      </c>
      <c r="Y110" s="1">
        <v>420.032958984375</v>
      </c>
      <c r="Z110" s="1">
        <v>25.529150009155273</v>
      </c>
      <c r="AA110" s="1">
        <v>26.631017684936523</v>
      </c>
      <c r="AB110" s="1">
        <v>53.171424865722656</v>
      </c>
      <c r="AC110" s="1">
        <v>55.466365814208984</v>
      </c>
      <c r="AD110" s="1">
        <v>300.665283203125</v>
      </c>
      <c r="AE110" s="1">
        <v>17.864809036254883</v>
      </c>
      <c r="AF110" s="1">
        <v>4.5622237026691437E-2</v>
      </c>
      <c r="AG110" s="1">
        <v>99.640380859375</v>
      </c>
      <c r="AH110" s="1">
        <v>-4.8591737747192383</v>
      </c>
      <c r="AI110" s="1">
        <v>-0.40242904424667358</v>
      </c>
      <c r="AJ110" s="1">
        <v>0.38649633526802063</v>
      </c>
      <c r="AK110" s="1">
        <v>8.1236399710178375E-3</v>
      </c>
      <c r="AL110" s="1">
        <v>0.41696065664291382</v>
      </c>
      <c r="AM110" s="1">
        <v>7.3979129083454609E-3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0.50110880533854163</v>
      </c>
      <c r="AW110">
        <f t="shared" si="37"/>
        <v>5.6726236882815944E-4</v>
      </c>
      <c r="AX110">
        <f t="shared" si="38"/>
        <v>303.68966522216795</v>
      </c>
      <c r="AY110">
        <f t="shared" si="39"/>
        <v>305.18305816650388</v>
      </c>
      <c r="AZ110">
        <f t="shared" si="40"/>
        <v>2.8583693819112455</v>
      </c>
      <c r="BA110">
        <f t="shared" si="41"/>
        <v>-4.5135544147233406E-2</v>
      </c>
      <c r="BB110">
        <f t="shared" si="42"/>
        <v>4.3829778513773112</v>
      </c>
      <c r="BC110">
        <f t="shared" si="43"/>
        <v>43.987967665068631</v>
      </c>
      <c r="BD110">
        <f t="shared" si="44"/>
        <v>17.356949980132107</v>
      </c>
      <c r="BE110">
        <f t="shared" si="45"/>
        <v>30.539665222167969</v>
      </c>
      <c r="BF110">
        <f t="shared" si="46"/>
        <v>4.3943123202222543</v>
      </c>
      <c r="BG110">
        <f t="shared" si="47"/>
        <v>3.1528155753033506E-2</v>
      </c>
      <c r="BH110">
        <f t="shared" si="48"/>
        <v>2.6535247447998263</v>
      </c>
      <c r="BI110">
        <f t="shared" si="49"/>
        <v>1.740787575422428</v>
      </c>
      <c r="BJ110">
        <f t="shared" si="50"/>
        <v>1.9736593699158186E-2</v>
      </c>
      <c r="BK110">
        <f t="shared" si="51"/>
        <v>45.84929939248557</v>
      </c>
      <c r="BL110">
        <f t="shared" si="52"/>
        <v>1.0955039683213394</v>
      </c>
      <c r="BM110">
        <f t="shared" si="53"/>
        <v>59.551423324836115</v>
      </c>
      <c r="BN110">
        <f t="shared" si="54"/>
        <v>420.52797949646174</v>
      </c>
      <c r="BO110">
        <f t="shared" si="55"/>
        <v>-1.4747045531478312E-3</v>
      </c>
    </row>
    <row r="111" spans="1:67" x14ac:dyDescent="0.25">
      <c r="A111" s="1">
        <v>99</v>
      </c>
      <c r="B111" s="1" t="s">
        <v>186</v>
      </c>
      <c r="C111" s="1" t="s">
        <v>80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615.49999019876122</v>
      </c>
      <c r="J111" s="1">
        <v>1</v>
      </c>
      <c r="K111">
        <f t="shared" si="28"/>
        <v>-1.0961052121492432</v>
      </c>
      <c r="L111">
        <f t="shared" si="29"/>
        <v>3.158665029319907E-2</v>
      </c>
      <c r="M111">
        <f t="shared" si="30"/>
        <v>463.324179282702</v>
      </c>
      <c r="N111">
        <f t="shared" si="31"/>
        <v>0.56188852090292551</v>
      </c>
      <c r="O111">
        <f t="shared" si="32"/>
        <v>1.7288747008475571</v>
      </c>
      <c r="P111">
        <f t="shared" si="33"/>
        <v>30.4926830564306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32.032550811767578</v>
      </c>
      <c r="V111" s="1">
        <v>30.534446716308594</v>
      </c>
      <c r="W111" s="1">
        <v>31.928989410400391</v>
      </c>
      <c r="X111" s="1">
        <v>418.24627685546875</v>
      </c>
      <c r="Y111" s="1">
        <v>419.9627685546875</v>
      </c>
      <c r="Z111" s="1">
        <v>25.541366577148438</v>
      </c>
      <c r="AA111" s="1">
        <v>26.632814407348633</v>
      </c>
      <c r="AB111" s="1">
        <v>53.197116851806641</v>
      </c>
      <c r="AC111" s="1">
        <v>55.470363616943359</v>
      </c>
      <c r="AD111" s="1">
        <v>300.65963745117188</v>
      </c>
      <c r="AE111" s="1">
        <v>17.896697998046875</v>
      </c>
      <c r="AF111" s="1">
        <v>9.1243917122483253E-3</v>
      </c>
      <c r="AG111" s="1">
        <v>99.637985229492188</v>
      </c>
      <c r="AH111" s="1">
        <v>-4.8591737747192383</v>
      </c>
      <c r="AI111" s="1">
        <v>-0.40242904424667358</v>
      </c>
      <c r="AJ111" s="1">
        <v>0.38649633526802063</v>
      </c>
      <c r="AK111" s="1">
        <v>8.1236399710178375E-3</v>
      </c>
      <c r="AL111" s="1">
        <v>0.41696065664291382</v>
      </c>
      <c r="AM111" s="1">
        <v>7.3979129083454609E-3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0.50109939575195306</v>
      </c>
      <c r="AW111">
        <f t="shared" si="37"/>
        <v>5.6188852090292547E-4</v>
      </c>
      <c r="AX111">
        <f t="shared" si="38"/>
        <v>303.68444671630857</v>
      </c>
      <c r="AY111">
        <f t="shared" si="39"/>
        <v>305.18255081176756</v>
      </c>
      <c r="AZ111">
        <f t="shared" si="40"/>
        <v>2.8634716156839204</v>
      </c>
      <c r="BA111">
        <f t="shared" si="41"/>
        <v>-4.1763659877994491E-2</v>
      </c>
      <c r="BB111">
        <f t="shared" si="42"/>
        <v>4.3825146693867669</v>
      </c>
      <c r="BC111">
        <f t="shared" si="43"/>
        <v>43.984376633998536</v>
      </c>
      <c r="BD111">
        <f t="shared" si="44"/>
        <v>17.351562226649904</v>
      </c>
      <c r="BE111">
        <f t="shared" si="45"/>
        <v>30.534446716308594</v>
      </c>
      <c r="BF111">
        <f t="shared" si="46"/>
        <v>4.3930005411990729</v>
      </c>
      <c r="BG111">
        <f t="shared" si="47"/>
        <v>3.1239205975248308E-2</v>
      </c>
      <c r="BH111">
        <f t="shared" si="48"/>
        <v>2.6536399685392098</v>
      </c>
      <c r="BI111">
        <f t="shared" si="49"/>
        <v>1.7393605726598631</v>
      </c>
      <c r="BJ111">
        <f t="shared" si="50"/>
        <v>1.9555424963948447E-2</v>
      </c>
      <c r="BK111">
        <f t="shared" si="51"/>
        <v>46.164687731836452</v>
      </c>
      <c r="BL111">
        <f t="shared" si="52"/>
        <v>1.1032506068984256</v>
      </c>
      <c r="BM111">
        <f t="shared" si="53"/>
        <v>59.556554605814362</v>
      </c>
      <c r="BN111">
        <f t="shared" si="54"/>
        <v>420.48380447687413</v>
      </c>
      <c r="BO111">
        <f t="shared" si="55"/>
        <v>-1.5525033122809474E-3</v>
      </c>
    </row>
    <row r="112" spans="1:67" x14ac:dyDescent="0.25">
      <c r="A112" s="1">
        <v>100</v>
      </c>
      <c r="B112" s="1" t="s">
        <v>187</v>
      </c>
      <c r="C112" s="1" t="s">
        <v>80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620.49999008700252</v>
      </c>
      <c r="J112" s="1">
        <v>1</v>
      </c>
      <c r="K112">
        <f t="shared" si="28"/>
        <v>-1.0062634791052956</v>
      </c>
      <c r="L112">
        <f t="shared" si="29"/>
        <v>3.1543757337363712E-2</v>
      </c>
      <c r="M112">
        <f t="shared" si="30"/>
        <v>458.82211058762647</v>
      </c>
      <c r="N112">
        <f t="shared" si="31"/>
        <v>0.56102477526599892</v>
      </c>
      <c r="O112">
        <f t="shared" si="32"/>
        <v>1.7285490814516749</v>
      </c>
      <c r="P112">
        <f t="shared" si="33"/>
        <v>30.492064769427405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32.033435821533203</v>
      </c>
      <c r="V112" s="1">
        <v>30.533163070678711</v>
      </c>
      <c r="W112" s="1">
        <v>31.934497833251953</v>
      </c>
      <c r="X112" s="1">
        <v>418.380126953125</v>
      </c>
      <c r="Y112" s="1">
        <v>419.9178466796875</v>
      </c>
      <c r="Z112" s="1">
        <v>25.544780731201172</v>
      </c>
      <c r="AA112" s="1">
        <v>26.634366989135742</v>
      </c>
      <c r="AB112" s="1">
        <v>53.201881408691406</v>
      </c>
      <c r="AC112" s="1">
        <v>55.471153259277344</v>
      </c>
      <c r="AD112" s="1">
        <v>300.70986938476563</v>
      </c>
      <c r="AE112" s="1">
        <v>17.862634658813477</v>
      </c>
      <c r="AF112" s="1">
        <v>5.1324646919965744E-2</v>
      </c>
      <c r="AG112" s="1">
        <v>99.638580322265625</v>
      </c>
      <c r="AH112" s="1">
        <v>-4.8591737747192383</v>
      </c>
      <c r="AI112" s="1">
        <v>-0.40242904424667358</v>
      </c>
      <c r="AJ112" s="1">
        <v>0.38649633526802063</v>
      </c>
      <c r="AK112" s="1">
        <v>8.1236399710178375E-3</v>
      </c>
      <c r="AL112" s="1">
        <v>0.41696065664291382</v>
      </c>
      <c r="AM112" s="1">
        <v>7.3979129083454609E-3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0.50118311564127593</v>
      </c>
      <c r="AW112">
        <f t="shared" si="37"/>
        <v>5.6102477526599889E-4</v>
      </c>
      <c r="AX112">
        <f t="shared" si="38"/>
        <v>303.68316307067869</v>
      </c>
      <c r="AY112">
        <f t="shared" si="39"/>
        <v>305.18343582153318</v>
      </c>
      <c r="AZ112">
        <f t="shared" si="40"/>
        <v>2.8580214815283966</v>
      </c>
      <c r="BA112">
        <f t="shared" si="41"/>
        <v>-4.1098301251306243E-2</v>
      </c>
      <c r="BB112">
        <f t="shared" si="42"/>
        <v>4.3823595960313764</v>
      </c>
      <c r="BC112">
        <f t="shared" si="43"/>
        <v>43.982557578172127</v>
      </c>
      <c r="BD112">
        <f t="shared" si="44"/>
        <v>17.348190589036385</v>
      </c>
      <c r="BE112">
        <f t="shared" si="45"/>
        <v>30.533163070678711</v>
      </c>
      <c r="BF112">
        <f t="shared" si="46"/>
        <v>4.3926779226954853</v>
      </c>
      <c r="BG112">
        <f t="shared" si="47"/>
        <v>3.1197250823976917E-2</v>
      </c>
      <c r="BH112">
        <f t="shared" si="48"/>
        <v>2.6538105145797015</v>
      </c>
      <c r="BI112">
        <f t="shared" si="49"/>
        <v>1.7388674081157838</v>
      </c>
      <c r="BJ112">
        <f t="shared" si="50"/>
        <v>1.952911992838607E-2</v>
      </c>
      <c r="BK112">
        <f t="shared" si="51"/>
        <v>45.716383719416662</v>
      </c>
      <c r="BL112">
        <f t="shared" si="52"/>
        <v>1.0926473218882147</v>
      </c>
      <c r="BM112">
        <f t="shared" si="53"/>
        <v>59.562142506746454</v>
      </c>
      <c r="BN112">
        <f t="shared" si="54"/>
        <v>420.39617614476714</v>
      </c>
      <c r="BO112">
        <f t="shared" si="55"/>
        <v>-1.4256839653357092E-3</v>
      </c>
    </row>
    <row r="113" spans="1:67" x14ac:dyDescent="0.25">
      <c r="A113" s="1">
        <v>101</v>
      </c>
      <c r="B113" s="1" t="s">
        <v>188</v>
      </c>
      <c r="C113" s="1" t="s">
        <v>80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625.99998996406794</v>
      </c>
      <c r="J113" s="1">
        <v>1</v>
      </c>
      <c r="K113">
        <f t="shared" si="28"/>
        <v>-1.0415154902457675</v>
      </c>
      <c r="L113">
        <f t="shared" si="29"/>
        <v>3.1524620734349376E-2</v>
      </c>
      <c r="M113">
        <f t="shared" si="30"/>
        <v>460.69718747720742</v>
      </c>
      <c r="N113">
        <f t="shared" si="31"/>
        <v>0.56043207356294844</v>
      </c>
      <c r="O113">
        <f t="shared" si="32"/>
        <v>1.7277664715988794</v>
      </c>
      <c r="P113">
        <f t="shared" si="33"/>
        <v>30.490745519799869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32.033565521240234</v>
      </c>
      <c r="V113" s="1">
        <v>30.531343460083008</v>
      </c>
      <c r="W113" s="1">
        <v>31.936203002929688</v>
      </c>
      <c r="X113" s="1">
        <v>418.36929321289063</v>
      </c>
      <c r="Y113" s="1">
        <v>419.977783203125</v>
      </c>
      <c r="Z113" s="1">
        <v>25.550350189208984</v>
      </c>
      <c r="AA113" s="1">
        <v>26.638782501220703</v>
      </c>
      <c r="AB113" s="1">
        <v>53.213325500488281</v>
      </c>
      <c r="AC113" s="1">
        <v>55.480186462402344</v>
      </c>
      <c r="AD113" s="1">
        <v>300.70928955078125</v>
      </c>
      <c r="AE113" s="1">
        <v>17.829296112060547</v>
      </c>
      <c r="AF113" s="1">
        <v>0.23153027892112732</v>
      </c>
      <c r="AG113" s="1">
        <v>99.639022827148438</v>
      </c>
      <c r="AH113" s="1">
        <v>-4.8591737747192383</v>
      </c>
      <c r="AI113" s="1">
        <v>-0.40242904424667358</v>
      </c>
      <c r="AJ113" s="1">
        <v>0.38649633526802063</v>
      </c>
      <c r="AK113" s="1">
        <v>8.1236399710178375E-3</v>
      </c>
      <c r="AL113" s="1">
        <v>0.41696065664291382</v>
      </c>
      <c r="AM113" s="1">
        <v>7.3979129083454609E-3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0.501182149251302</v>
      </c>
      <c r="AW113">
        <f t="shared" si="37"/>
        <v>5.6043207356294841E-4</v>
      </c>
      <c r="AX113">
        <f t="shared" si="38"/>
        <v>303.68134346008299</v>
      </c>
      <c r="AY113">
        <f t="shared" si="39"/>
        <v>305.18356552124021</v>
      </c>
      <c r="AZ113">
        <f t="shared" si="40"/>
        <v>2.8526873141671558</v>
      </c>
      <c r="BA113">
        <f t="shared" si="41"/>
        <v>-4.0597940283137429E-2</v>
      </c>
      <c r="BB113">
        <f t="shared" si="42"/>
        <v>4.3820287293254516</v>
      </c>
      <c r="BC113">
        <f t="shared" si="43"/>
        <v>43.979041594248649</v>
      </c>
      <c r="BD113">
        <f t="shared" si="44"/>
        <v>17.340259093027946</v>
      </c>
      <c r="BE113">
        <f t="shared" si="45"/>
        <v>30.531343460083008</v>
      </c>
      <c r="BF113">
        <f t="shared" si="46"/>
        <v>4.3922206355507907</v>
      </c>
      <c r="BG113">
        <f t="shared" si="47"/>
        <v>3.1178532216174504E-2</v>
      </c>
      <c r="BH113">
        <f t="shared" si="48"/>
        <v>2.6542622577265722</v>
      </c>
      <c r="BI113">
        <f t="shared" si="49"/>
        <v>1.7379583778242185</v>
      </c>
      <c r="BJ113">
        <f t="shared" si="50"/>
        <v>1.9517383774077683E-2</v>
      </c>
      <c r="BK113">
        <f t="shared" si="51"/>
        <v>45.903417579444557</v>
      </c>
      <c r="BL113">
        <f t="shared" si="52"/>
        <v>1.0969560912568277</v>
      </c>
      <c r="BM113">
        <f t="shared" si="53"/>
        <v>59.577110837068361</v>
      </c>
      <c r="BN113">
        <f t="shared" si="54"/>
        <v>420.47286978597941</v>
      </c>
      <c r="BO113">
        <f t="shared" si="55"/>
        <v>-1.4757309748065165E-3</v>
      </c>
    </row>
    <row r="114" spans="1:67" x14ac:dyDescent="0.25">
      <c r="A114" s="1">
        <v>102</v>
      </c>
      <c r="B114" s="1" t="s">
        <v>189</v>
      </c>
      <c r="C114" s="1" t="s">
        <v>80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630.99998985230923</v>
      </c>
      <c r="J114" s="1">
        <v>1</v>
      </c>
      <c r="K114">
        <f t="shared" si="28"/>
        <v>-0.9081957159222166</v>
      </c>
      <c r="L114">
        <f t="shared" si="29"/>
        <v>3.173580362724425E-2</v>
      </c>
      <c r="M114">
        <f t="shared" si="30"/>
        <v>453.74040771266937</v>
      </c>
      <c r="N114">
        <f t="shared" si="31"/>
        <v>0.5635917115455108</v>
      </c>
      <c r="O114">
        <f t="shared" si="32"/>
        <v>1.7260827197970814</v>
      </c>
      <c r="P114">
        <f t="shared" si="33"/>
        <v>30.485059264988667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32.031330108642578</v>
      </c>
      <c r="V114" s="1">
        <v>30.526819229125977</v>
      </c>
      <c r="W114" s="1">
        <v>31.924749374389648</v>
      </c>
      <c r="X114" s="1">
        <v>418.70755004882813</v>
      </c>
      <c r="Y114" s="1">
        <v>420.0472412109375</v>
      </c>
      <c r="Z114" s="1">
        <v>25.546855926513672</v>
      </c>
      <c r="AA114" s="1">
        <v>26.64137077331543</v>
      </c>
      <c r="AB114" s="1">
        <v>53.212779998779297</v>
      </c>
      <c r="AC114" s="1">
        <v>55.492591857910156</v>
      </c>
      <c r="AD114" s="1">
        <v>300.72329711914063</v>
      </c>
      <c r="AE114" s="1">
        <v>17.886550903320313</v>
      </c>
      <c r="AF114" s="1">
        <v>4.7902368009090424E-2</v>
      </c>
      <c r="AG114" s="1">
        <v>99.639022827148438</v>
      </c>
      <c r="AH114" s="1">
        <v>-4.8591737747192383</v>
      </c>
      <c r="AI114" s="1">
        <v>-0.40242904424667358</v>
      </c>
      <c r="AJ114" s="1">
        <v>0.38649633526802063</v>
      </c>
      <c r="AK114" s="1">
        <v>8.1236399710178375E-3</v>
      </c>
      <c r="AL114" s="1">
        <v>0.41696065664291382</v>
      </c>
      <c r="AM114" s="1">
        <v>7.3979129083454609E-3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0.50120549519856761</v>
      </c>
      <c r="AW114">
        <f t="shared" si="37"/>
        <v>5.6359171154551078E-4</v>
      </c>
      <c r="AX114">
        <f t="shared" si="38"/>
        <v>303.67681922912595</v>
      </c>
      <c r="AY114">
        <f t="shared" si="39"/>
        <v>305.18133010864256</v>
      </c>
      <c r="AZ114">
        <f t="shared" si="40"/>
        <v>2.8618480805639592</v>
      </c>
      <c r="BA114">
        <f t="shared" si="41"/>
        <v>-4.1759964137308779E-2</v>
      </c>
      <c r="BB114">
        <f t="shared" si="42"/>
        <v>4.3806028704259825</v>
      </c>
      <c r="BC114">
        <f t="shared" si="43"/>
        <v>43.964731348533547</v>
      </c>
      <c r="BD114">
        <f t="shared" si="44"/>
        <v>17.323360575218118</v>
      </c>
      <c r="BE114">
        <f t="shared" si="45"/>
        <v>30.526819229125977</v>
      </c>
      <c r="BF114">
        <f t="shared" si="46"/>
        <v>4.3910838288241436</v>
      </c>
      <c r="BG114">
        <f t="shared" si="47"/>
        <v>3.1385088488724719E-2</v>
      </c>
      <c r="BH114">
        <f t="shared" si="48"/>
        <v>2.6545201506289011</v>
      </c>
      <c r="BI114">
        <f t="shared" si="49"/>
        <v>1.7365636781952425</v>
      </c>
      <c r="BJ114">
        <f t="shared" si="50"/>
        <v>1.9646891235233048E-2</v>
      </c>
      <c r="BK114">
        <f t="shared" si="51"/>
        <v>45.210250841682303</v>
      </c>
      <c r="BL114">
        <f t="shared" si="52"/>
        <v>1.0802128027423752</v>
      </c>
      <c r="BM114">
        <f t="shared" si="53"/>
        <v>59.606575496700223</v>
      </c>
      <c r="BN114">
        <f t="shared" si="54"/>
        <v>420.47895395815056</v>
      </c>
      <c r="BO114">
        <f t="shared" si="55"/>
        <v>-1.2874469934180159E-3</v>
      </c>
    </row>
    <row r="115" spans="1:67" x14ac:dyDescent="0.25">
      <c r="A115" s="1">
        <v>103</v>
      </c>
      <c r="B115" s="1" t="s">
        <v>190</v>
      </c>
      <c r="C115" s="1" t="s">
        <v>80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635.99998974055052</v>
      </c>
      <c r="J115" s="1">
        <v>1</v>
      </c>
      <c r="K115">
        <f t="shared" si="28"/>
        <v>-1.198779233868021</v>
      </c>
      <c r="L115">
        <f t="shared" si="29"/>
        <v>3.1818272350118484E-2</v>
      </c>
      <c r="M115">
        <f t="shared" si="30"/>
        <v>468.27847870840549</v>
      </c>
      <c r="N115">
        <f t="shared" si="31"/>
        <v>0.56426015256005913</v>
      </c>
      <c r="O115">
        <f t="shared" si="32"/>
        <v>1.7236948457391206</v>
      </c>
      <c r="P115">
        <f t="shared" si="33"/>
        <v>30.477834852715194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32.027267456054688</v>
      </c>
      <c r="V115" s="1">
        <v>30.519588470458984</v>
      </c>
      <c r="W115" s="1">
        <v>31.912693023681641</v>
      </c>
      <c r="X115" s="1">
        <v>418.22500610351563</v>
      </c>
      <c r="Y115" s="1">
        <v>420.1439208984375</v>
      </c>
      <c r="Z115" s="1">
        <v>25.551530838012695</v>
      </c>
      <c r="AA115" s="1">
        <v>26.647407531738281</v>
      </c>
      <c r="AB115" s="1">
        <v>53.234256744384766</v>
      </c>
      <c r="AC115" s="1">
        <v>55.517417907714844</v>
      </c>
      <c r="AD115" s="1">
        <v>300.70394897460938</v>
      </c>
      <c r="AE115" s="1">
        <v>17.840167999267578</v>
      </c>
      <c r="AF115" s="1">
        <v>2.9654189944267273E-2</v>
      </c>
      <c r="AG115" s="1">
        <v>99.638099670410156</v>
      </c>
      <c r="AH115" s="1">
        <v>-4.8591737747192383</v>
      </c>
      <c r="AI115" s="1">
        <v>-0.40242904424667358</v>
      </c>
      <c r="AJ115" s="1">
        <v>0.38649633526802063</v>
      </c>
      <c r="AK115" s="1">
        <v>8.1236399710178375E-3</v>
      </c>
      <c r="AL115" s="1">
        <v>0.41696065664291382</v>
      </c>
      <c r="AM115" s="1">
        <v>7.3979129083454609E-3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0.50117324829101562</v>
      </c>
      <c r="AW115">
        <f t="shared" si="37"/>
        <v>5.6426015256005912E-4</v>
      </c>
      <c r="AX115">
        <f t="shared" si="38"/>
        <v>303.66958847045896</v>
      </c>
      <c r="AY115">
        <f t="shared" si="39"/>
        <v>305.17726745605466</v>
      </c>
      <c r="AZ115">
        <f t="shared" si="40"/>
        <v>2.8544268160813999</v>
      </c>
      <c r="BA115">
        <f t="shared" si="41"/>
        <v>-4.1753617743789426E-2</v>
      </c>
      <c r="BB115">
        <f t="shared" si="42"/>
        <v>4.3787918933444976</v>
      </c>
      <c r="BC115">
        <f t="shared" si="43"/>
        <v>43.946963137885717</v>
      </c>
      <c r="BD115">
        <f t="shared" si="44"/>
        <v>17.299555606147436</v>
      </c>
      <c r="BE115">
        <f t="shared" si="45"/>
        <v>30.519588470458984</v>
      </c>
      <c r="BF115">
        <f t="shared" si="46"/>
        <v>4.3892674832086946</v>
      </c>
      <c r="BG115">
        <f t="shared" si="47"/>
        <v>3.1465742228931233E-2</v>
      </c>
      <c r="BH115">
        <f t="shared" si="48"/>
        <v>2.655097047605377</v>
      </c>
      <c r="BI115">
        <f t="shared" si="49"/>
        <v>1.7341704356033176</v>
      </c>
      <c r="BJ115">
        <f t="shared" si="50"/>
        <v>1.9697460569622443E-2</v>
      </c>
      <c r="BK115">
        <f t="shared" si="51"/>
        <v>46.658377735056142</v>
      </c>
      <c r="BL115">
        <f t="shared" si="52"/>
        <v>1.1145668315443833</v>
      </c>
      <c r="BM115">
        <f t="shared" si="53"/>
        <v>59.647177450050727</v>
      </c>
      <c r="BN115">
        <f t="shared" si="54"/>
        <v>420.71376313319149</v>
      </c>
      <c r="BO115">
        <f t="shared" si="55"/>
        <v>-1.6995830408173434E-3</v>
      </c>
    </row>
    <row r="116" spans="1:67" x14ac:dyDescent="0.25">
      <c r="A116" s="1">
        <v>104</v>
      </c>
      <c r="B116" s="1" t="s">
        <v>191</v>
      </c>
      <c r="C116" s="1" t="s">
        <v>80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641.49998961761594</v>
      </c>
      <c r="J116" s="1">
        <v>1</v>
      </c>
      <c r="K116">
        <f t="shared" si="28"/>
        <v>-1.0889186155162085</v>
      </c>
      <c r="L116">
        <f t="shared" si="29"/>
        <v>3.1288470595671213E-2</v>
      </c>
      <c r="M116">
        <f t="shared" si="30"/>
        <v>463.62586625107338</v>
      </c>
      <c r="N116">
        <f t="shared" si="31"/>
        <v>0.55519414631812491</v>
      </c>
      <c r="O116">
        <f t="shared" si="32"/>
        <v>1.7244124073630296</v>
      </c>
      <c r="P116">
        <f t="shared" si="33"/>
        <v>30.479549012133653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32.023025512695313</v>
      </c>
      <c r="V116" s="1">
        <v>30.516860961914063</v>
      </c>
      <c r="W116" s="1">
        <v>31.913141250610352</v>
      </c>
      <c r="X116" s="1">
        <v>418.37216186523438</v>
      </c>
      <c r="Y116" s="1">
        <v>420.0794677734375</v>
      </c>
      <c r="Z116" s="1">
        <v>25.56608772277832</v>
      </c>
      <c r="AA116" s="1">
        <v>26.644313812255859</v>
      </c>
      <c r="AB116" s="1">
        <v>53.277782440185547</v>
      </c>
      <c r="AC116" s="1">
        <v>55.524723052978516</v>
      </c>
      <c r="AD116" s="1">
        <v>300.7169189453125</v>
      </c>
      <c r="AE116" s="1">
        <v>17.920614242553711</v>
      </c>
      <c r="AF116" s="1">
        <v>7.4135787785053253E-2</v>
      </c>
      <c r="AG116" s="1">
        <v>99.638862609863281</v>
      </c>
      <c r="AH116" s="1">
        <v>-4.8591737747192383</v>
      </c>
      <c r="AI116" s="1">
        <v>-0.40242904424667358</v>
      </c>
      <c r="AJ116" s="1">
        <v>0.38649633526802063</v>
      </c>
      <c r="AK116" s="1">
        <v>8.1236399710178375E-3</v>
      </c>
      <c r="AL116" s="1">
        <v>0.41696065664291382</v>
      </c>
      <c r="AM116" s="1">
        <v>7.3979129083454609E-3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0.50119486490885412</v>
      </c>
      <c r="AW116">
        <f t="shared" si="37"/>
        <v>5.5519414631812489E-4</v>
      </c>
      <c r="AX116">
        <f t="shared" si="38"/>
        <v>303.66686096191404</v>
      </c>
      <c r="AY116">
        <f t="shared" si="39"/>
        <v>305.17302551269529</v>
      </c>
      <c r="AZ116">
        <f t="shared" si="40"/>
        <v>2.867298214719483</v>
      </c>
      <c r="BA116">
        <f t="shared" si="41"/>
        <v>-3.7311949780409505E-2</v>
      </c>
      <c r="BB116">
        <f t="shared" si="42"/>
        <v>4.3792215306364737</v>
      </c>
      <c r="BC116">
        <f t="shared" si="43"/>
        <v>43.950938578889122</v>
      </c>
      <c r="BD116">
        <f t="shared" si="44"/>
        <v>17.306624766633263</v>
      </c>
      <c r="BE116">
        <f t="shared" si="45"/>
        <v>30.516860961914063</v>
      </c>
      <c r="BF116">
        <f t="shared" si="46"/>
        <v>4.3885825110176757</v>
      </c>
      <c r="BG116">
        <f t="shared" si="47"/>
        <v>3.0947519698239223E-2</v>
      </c>
      <c r="BH116">
        <f t="shared" si="48"/>
        <v>2.6548091232734441</v>
      </c>
      <c r="BI116">
        <f t="shared" si="49"/>
        <v>1.7337733877442316</v>
      </c>
      <c r="BJ116">
        <f t="shared" si="50"/>
        <v>1.9372545853343102E-2</v>
      </c>
      <c r="BK116">
        <f t="shared" si="51"/>
        <v>46.195153989769551</v>
      </c>
      <c r="BL116">
        <f t="shared" si="52"/>
        <v>1.1036622873011301</v>
      </c>
      <c r="BM116">
        <f t="shared" si="53"/>
        <v>59.626872848407089</v>
      </c>
      <c r="BN116">
        <f t="shared" si="54"/>
        <v>420.59708753177182</v>
      </c>
      <c r="BO116">
        <f t="shared" si="55"/>
        <v>-1.5437294682822487E-3</v>
      </c>
    </row>
    <row r="117" spans="1:67" x14ac:dyDescent="0.25">
      <c r="A117" s="1">
        <v>105</v>
      </c>
      <c r="B117" s="1" t="s">
        <v>192</v>
      </c>
      <c r="C117" s="1" t="s">
        <v>80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646.49998950585723</v>
      </c>
      <c r="J117" s="1">
        <v>1</v>
      </c>
      <c r="K117">
        <f t="shared" si="28"/>
        <v>-1.1655066488829473</v>
      </c>
      <c r="L117">
        <f t="shared" si="29"/>
        <v>3.0836677344305528E-2</v>
      </c>
      <c r="M117">
        <f t="shared" si="30"/>
        <v>468.39543339177601</v>
      </c>
      <c r="N117">
        <f t="shared" si="31"/>
        <v>0.54742261780141965</v>
      </c>
      <c r="O117">
        <f t="shared" si="32"/>
        <v>1.7249262827866425</v>
      </c>
      <c r="P117">
        <f t="shared" si="33"/>
        <v>30.48384137225953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32.023387908935547</v>
      </c>
      <c r="V117" s="1">
        <v>30.517549514770508</v>
      </c>
      <c r="W117" s="1">
        <v>31.926923751831055</v>
      </c>
      <c r="X117" s="1">
        <v>418.22811889648438</v>
      </c>
      <c r="Y117" s="1">
        <v>420.09494018554688</v>
      </c>
      <c r="Z117" s="1">
        <v>25.586305618286133</v>
      </c>
      <c r="AA117" s="1">
        <v>26.649551391601563</v>
      </c>
      <c r="AB117" s="1">
        <v>53.319633483886719</v>
      </c>
      <c r="AC117" s="1">
        <v>55.535346984863281</v>
      </c>
      <c r="AD117" s="1">
        <v>300.6834716796875</v>
      </c>
      <c r="AE117" s="1">
        <v>17.798856735229492</v>
      </c>
      <c r="AF117" s="1">
        <v>0.26574566960334778</v>
      </c>
      <c r="AG117" s="1">
        <v>99.640373229980469</v>
      </c>
      <c r="AH117" s="1">
        <v>-4.8591737747192383</v>
      </c>
      <c r="AI117" s="1">
        <v>-0.40242904424667358</v>
      </c>
      <c r="AJ117" s="1">
        <v>0.38649633526802063</v>
      </c>
      <c r="AK117" s="1">
        <v>8.1236399710178375E-3</v>
      </c>
      <c r="AL117" s="1">
        <v>0.41696065664291382</v>
      </c>
      <c r="AM117" s="1">
        <v>7.3979129083454609E-3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0.50113911946614575</v>
      </c>
      <c r="AW117">
        <f t="shared" si="37"/>
        <v>5.4742261780141961E-4</v>
      </c>
      <c r="AX117">
        <f t="shared" si="38"/>
        <v>303.66754951477049</v>
      </c>
      <c r="AY117">
        <f t="shared" si="39"/>
        <v>305.17338790893552</v>
      </c>
      <c r="AZ117">
        <f t="shared" si="40"/>
        <v>2.8478170139830468</v>
      </c>
      <c r="BA117">
        <f t="shared" si="41"/>
        <v>-3.370814251097879E-2</v>
      </c>
      <c r="BB117">
        <f t="shared" si="42"/>
        <v>4.3802975298573674</v>
      </c>
      <c r="BC117">
        <f t="shared" si="43"/>
        <v>43.961071078559485</v>
      </c>
      <c r="BD117">
        <f t="shared" si="44"/>
        <v>17.311519686957922</v>
      </c>
      <c r="BE117">
        <f t="shared" si="45"/>
        <v>30.517549514770508</v>
      </c>
      <c r="BF117">
        <f t="shared" si="46"/>
        <v>4.3887554217823537</v>
      </c>
      <c r="BG117">
        <f t="shared" si="47"/>
        <v>3.050544963424975E-2</v>
      </c>
      <c r="BH117">
        <f t="shared" si="48"/>
        <v>2.6553712470707249</v>
      </c>
      <c r="BI117">
        <f t="shared" si="49"/>
        <v>1.7333841747116288</v>
      </c>
      <c r="BJ117">
        <f t="shared" si="50"/>
        <v>1.9095390638091257E-2</v>
      </c>
      <c r="BK117">
        <f t="shared" si="51"/>
        <v>46.671095802375021</v>
      </c>
      <c r="BL117">
        <f t="shared" si="52"/>
        <v>1.1149751843830726</v>
      </c>
      <c r="BM117">
        <f t="shared" si="53"/>
        <v>59.618086387098046</v>
      </c>
      <c r="BN117">
        <f t="shared" si="54"/>
        <v>420.64896622691987</v>
      </c>
      <c r="BO117">
        <f t="shared" si="55"/>
        <v>-1.6518589526345524E-3</v>
      </c>
    </row>
    <row r="118" spans="1:67" x14ac:dyDescent="0.25">
      <c r="A118" s="1">
        <v>106</v>
      </c>
      <c r="B118" s="1" t="s">
        <v>193</v>
      </c>
      <c r="C118" s="1" t="s">
        <v>80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671.50000108405948</v>
      </c>
      <c r="J118" s="1">
        <v>1</v>
      </c>
      <c r="K118">
        <f t="shared" si="28"/>
        <v>-0.4541271834461198</v>
      </c>
      <c r="L118">
        <f t="shared" si="29"/>
        <v>3.2132368101085211E-2</v>
      </c>
      <c r="M118">
        <f t="shared" si="30"/>
        <v>429.50431829057578</v>
      </c>
      <c r="N118">
        <f t="shared" si="31"/>
        <v>0.56847266491720572</v>
      </c>
      <c r="O118">
        <f t="shared" si="32"/>
        <v>1.7197620479514608</v>
      </c>
      <c r="P118">
        <f t="shared" si="33"/>
        <v>30.475072590553058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32.023609161376953</v>
      </c>
      <c r="V118" s="1">
        <v>30.519201278686523</v>
      </c>
      <c r="W118" s="1">
        <v>31.936948776245117</v>
      </c>
      <c r="X118" s="1">
        <v>418.36383056640625</v>
      </c>
      <c r="Y118" s="1">
        <v>418.79495239257813</v>
      </c>
      <c r="Z118" s="1">
        <v>25.575714111328125</v>
      </c>
      <c r="AA118" s="1">
        <v>26.679801940917969</v>
      </c>
      <c r="AB118" s="1">
        <v>53.295932769775391</v>
      </c>
      <c r="AC118" s="1">
        <v>55.596683502197266</v>
      </c>
      <c r="AD118" s="1">
        <v>300.68582153320313</v>
      </c>
      <c r="AE118" s="1">
        <v>17.936559677124023</v>
      </c>
      <c r="AF118" s="1">
        <v>2.8513528406620026E-2</v>
      </c>
      <c r="AG118" s="1">
        <v>99.638580322265625</v>
      </c>
      <c r="AH118" s="1">
        <v>-6.0597949028015137</v>
      </c>
      <c r="AI118" s="1">
        <v>-0.37902271747589111</v>
      </c>
      <c r="AJ118" s="1">
        <v>2.3036319762468338E-2</v>
      </c>
      <c r="AK118" s="1">
        <v>5.8119427412748337E-3</v>
      </c>
      <c r="AL118" s="1">
        <v>5.1224943250417709E-2</v>
      </c>
      <c r="AM118" s="1">
        <v>3.6570155061781406E-3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0.50114303588867182</v>
      </c>
      <c r="AW118">
        <f t="shared" si="37"/>
        <v>5.684726649172057E-4</v>
      </c>
      <c r="AX118">
        <f t="shared" si="38"/>
        <v>303.6692012786865</v>
      </c>
      <c r="AY118">
        <f t="shared" si="39"/>
        <v>305.17360916137693</v>
      </c>
      <c r="AZ118">
        <f t="shared" si="40"/>
        <v>2.8698494841937077</v>
      </c>
      <c r="BA118">
        <f t="shared" si="41"/>
        <v>-4.4128688133464856E-2</v>
      </c>
      <c r="BB118">
        <f t="shared" si="42"/>
        <v>4.3780996366237543</v>
      </c>
      <c r="BC118">
        <f t="shared" si="43"/>
        <v>43.939803462308134</v>
      </c>
      <c r="BD118">
        <f t="shared" si="44"/>
        <v>17.260001521390166</v>
      </c>
      <c r="BE118">
        <f t="shared" si="45"/>
        <v>30.519201278686523</v>
      </c>
      <c r="BF118">
        <f t="shared" si="46"/>
        <v>4.3891702402251234</v>
      </c>
      <c r="BG118">
        <f t="shared" si="47"/>
        <v>3.1772882904911204E-2</v>
      </c>
      <c r="BH118">
        <f t="shared" si="48"/>
        <v>2.6583375886722935</v>
      </c>
      <c r="BI118">
        <f t="shared" si="49"/>
        <v>1.7308326515528298</v>
      </c>
      <c r="BJ118">
        <f t="shared" si="50"/>
        <v>1.9890039424244638E-2</v>
      </c>
      <c r="BK118">
        <f t="shared" si="51"/>
        <v>42.795200516755479</v>
      </c>
      <c r="BL118">
        <f t="shared" si="52"/>
        <v>1.0255718600160173</v>
      </c>
      <c r="BM118">
        <f t="shared" si="53"/>
        <v>59.736757862062561</v>
      </c>
      <c r="BN118">
        <f t="shared" si="54"/>
        <v>419.01082270611573</v>
      </c>
      <c r="BO118">
        <f t="shared" si="55"/>
        <v>-6.4743162052232532E-4</v>
      </c>
    </row>
    <row r="119" spans="1:67" x14ac:dyDescent="0.25">
      <c r="A119" s="1">
        <v>107</v>
      </c>
      <c r="B119" s="1" t="s">
        <v>194</v>
      </c>
      <c r="C119" s="1" t="s">
        <v>80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673.50000153109431</v>
      </c>
      <c r="J119" s="1">
        <v>1</v>
      </c>
      <c r="K119">
        <f t="shared" si="28"/>
        <v>-0.31678467276437683</v>
      </c>
      <c r="L119">
        <f t="shared" si="29"/>
        <v>2.8676093576959535E-2</v>
      </c>
      <c r="M119">
        <f t="shared" si="30"/>
        <v>424.5210293180038</v>
      </c>
      <c r="N119">
        <f t="shared" si="31"/>
        <v>0.5074590504759986</v>
      </c>
      <c r="O119">
        <f t="shared" si="32"/>
        <v>1.7180921328930689</v>
      </c>
      <c r="P119">
        <f t="shared" si="33"/>
        <v>30.483339531525225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32.017608642578125</v>
      </c>
      <c r="V119" s="1">
        <v>30.494510650634766</v>
      </c>
      <c r="W119" s="1">
        <v>31.922622680664063</v>
      </c>
      <c r="X119" s="1">
        <v>418.52615356445313</v>
      </c>
      <c r="Y119" s="1">
        <v>418.73419189453125</v>
      </c>
      <c r="Z119" s="1">
        <v>25.732160568237305</v>
      </c>
      <c r="AA119" s="1">
        <v>26.717357635498047</v>
      </c>
      <c r="AB119" s="1">
        <v>53.640155792236328</v>
      </c>
      <c r="AC119" s="1">
        <v>55.693855285644531</v>
      </c>
      <c r="AD119" s="1">
        <v>300.79327392578125</v>
      </c>
      <c r="AE119" s="1">
        <v>17.972068786621094</v>
      </c>
      <c r="AF119" s="1">
        <v>0.27372264862060547</v>
      </c>
      <c r="AG119" s="1">
        <v>99.638580322265625</v>
      </c>
      <c r="AH119" s="1">
        <v>-6.0597949028015137</v>
      </c>
      <c r="AI119" s="1">
        <v>-0.37902271747589111</v>
      </c>
      <c r="AJ119" s="1">
        <v>2.3036319762468338E-2</v>
      </c>
      <c r="AK119" s="1">
        <v>5.8119427412748337E-3</v>
      </c>
      <c r="AL119" s="1">
        <v>5.1224943250417709E-2</v>
      </c>
      <c r="AM119" s="1">
        <v>3.6570155061781406E-3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0.50132212320963532</v>
      </c>
      <c r="AW119">
        <f t="shared" si="37"/>
        <v>5.0745905047599863E-4</v>
      </c>
      <c r="AX119">
        <f t="shared" si="38"/>
        <v>303.64451065063474</v>
      </c>
      <c r="AY119">
        <f t="shared" si="39"/>
        <v>305.1676086425781</v>
      </c>
      <c r="AZ119">
        <f t="shared" si="40"/>
        <v>2.8755309415862484</v>
      </c>
      <c r="BA119">
        <f t="shared" si="41"/>
        <v>-1.1171119109539506E-2</v>
      </c>
      <c r="BB119">
        <f t="shared" si="42"/>
        <v>4.3801717176563377</v>
      </c>
      <c r="BC119">
        <f t="shared" si="43"/>
        <v>43.960599433365552</v>
      </c>
      <c r="BD119">
        <f t="shared" si="44"/>
        <v>17.243241797867505</v>
      </c>
      <c r="BE119">
        <f t="shared" si="45"/>
        <v>30.494510650634766</v>
      </c>
      <c r="BF119">
        <f t="shared" si="46"/>
        <v>4.3829730785835075</v>
      </c>
      <c r="BG119">
        <f t="shared" si="47"/>
        <v>2.8389439278446151E-2</v>
      </c>
      <c r="BH119">
        <f t="shared" si="48"/>
        <v>2.6620795847632688</v>
      </c>
      <c r="BI119">
        <f t="shared" si="49"/>
        <v>1.7208934938202387</v>
      </c>
      <c r="BJ119">
        <f t="shared" si="50"/>
        <v>1.7768932891491541E-2</v>
      </c>
      <c r="BK119">
        <f t="shared" si="51"/>
        <v>42.298672678192801</v>
      </c>
      <c r="BL119">
        <f t="shared" si="52"/>
        <v>1.0138198349585221</v>
      </c>
      <c r="BM119">
        <f t="shared" si="53"/>
        <v>59.74522459732917</v>
      </c>
      <c r="BN119">
        <f t="shared" si="54"/>
        <v>418.88477615622338</v>
      </c>
      <c r="BO119">
        <f t="shared" si="55"/>
        <v>-4.518276266082422E-4</v>
      </c>
    </row>
    <row r="120" spans="1:67" x14ac:dyDescent="0.25">
      <c r="A120" s="1">
        <v>108</v>
      </c>
      <c r="B120" s="1" t="s">
        <v>195</v>
      </c>
      <c r="C120" s="1" t="s">
        <v>80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678.5000014193356</v>
      </c>
      <c r="J120" s="1">
        <v>1</v>
      </c>
      <c r="K120">
        <f t="shared" si="28"/>
        <v>-0.60550056519396767</v>
      </c>
      <c r="L120">
        <f t="shared" si="29"/>
        <v>3.2718158036041167E-2</v>
      </c>
      <c r="M120">
        <f t="shared" si="30"/>
        <v>436.56350518911466</v>
      </c>
      <c r="N120">
        <f t="shared" si="31"/>
        <v>0.57582836033231866</v>
      </c>
      <c r="O120">
        <f t="shared" si="32"/>
        <v>1.7112037981768702</v>
      </c>
      <c r="P120">
        <f t="shared" si="33"/>
        <v>30.456274975039687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32.018173217773438</v>
      </c>
      <c r="V120" s="1">
        <v>30.502861022949219</v>
      </c>
      <c r="W120" s="1">
        <v>31.910690307617188</v>
      </c>
      <c r="X120" s="1">
        <v>418.09634399414063</v>
      </c>
      <c r="Y120" s="1">
        <v>418.82333374023438</v>
      </c>
      <c r="Z120" s="1">
        <v>25.599796295166016</v>
      </c>
      <c r="AA120" s="1">
        <v>26.718112945556641</v>
      </c>
      <c r="AB120" s="1">
        <v>53.363182067871094</v>
      </c>
      <c r="AC120" s="1">
        <v>55.694332122802734</v>
      </c>
      <c r="AD120" s="1">
        <v>300.68942260742188</v>
      </c>
      <c r="AE120" s="1">
        <v>17.787261962890625</v>
      </c>
      <c r="AF120" s="1">
        <v>0.10378895699977875</v>
      </c>
      <c r="AG120" s="1">
        <v>99.639801025390625</v>
      </c>
      <c r="AH120" s="1">
        <v>-6.0597949028015137</v>
      </c>
      <c r="AI120" s="1">
        <v>-0.37902271747589111</v>
      </c>
      <c r="AJ120" s="1">
        <v>2.3036319762468338E-2</v>
      </c>
      <c r="AK120" s="1">
        <v>5.8119427412748337E-3</v>
      </c>
      <c r="AL120" s="1">
        <v>5.1224943250417709E-2</v>
      </c>
      <c r="AM120" s="1">
        <v>3.6570155061781406E-3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0.5011490376790364</v>
      </c>
      <c r="AW120">
        <f t="shared" si="37"/>
        <v>5.7582836033231869E-4</v>
      </c>
      <c r="AX120">
        <f t="shared" si="38"/>
        <v>303.6528610229492</v>
      </c>
      <c r="AY120">
        <f t="shared" si="39"/>
        <v>305.16817321777341</v>
      </c>
      <c r="AZ120">
        <f t="shared" si="40"/>
        <v>2.8459618504502942</v>
      </c>
      <c r="BA120">
        <f t="shared" si="41"/>
        <v>-4.6586047909530533E-2</v>
      </c>
      <c r="BB120">
        <f t="shared" si="42"/>
        <v>4.3733912558460473</v>
      </c>
      <c r="BC120">
        <f t="shared" si="43"/>
        <v>43.892011132495149</v>
      </c>
      <c r="BD120">
        <f t="shared" si="44"/>
        <v>17.173898186938509</v>
      </c>
      <c r="BE120">
        <f t="shared" si="45"/>
        <v>30.502861022949219</v>
      </c>
      <c r="BF120">
        <f t="shared" si="46"/>
        <v>4.3850681054317189</v>
      </c>
      <c r="BG120">
        <f t="shared" si="47"/>
        <v>3.2345522158122281E-2</v>
      </c>
      <c r="BH120">
        <f t="shared" si="48"/>
        <v>2.6621874576691771</v>
      </c>
      <c r="BI120">
        <f t="shared" si="49"/>
        <v>1.7228806477625418</v>
      </c>
      <c r="BJ120">
        <f t="shared" si="50"/>
        <v>2.0249103328782905E-2</v>
      </c>
      <c r="BK120">
        <f t="shared" si="51"/>
        <v>43.499100791990472</v>
      </c>
      <c r="BL120">
        <f t="shared" si="52"/>
        <v>1.0423571707203001</v>
      </c>
      <c r="BM120">
        <f t="shared" si="53"/>
        <v>59.902368145423424</v>
      </c>
      <c r="BN120">
        <f t="shared" si="54"/>
        <v>419.11115970974305</v>
      </c>
      <c r="BO120">
        <f t="shared" si="55"/>
        <v>-8.6542476687164718E-4</v>
      </c>
    </row>
    <row r="121" spans="1:67" x14ac:dyDescent="0.25">
      <c r="A121" s="1">
        <v>109</v>
      </c>
      <c r="B121" s="1" t="s">
        <v>196</v>
      </c>
      <c r="C121" s="1" t="s">
        <v>80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683.50000130757689</v>
      </c>
      <c r="J121" s="1">
        <v>1</v>
      </c>
      <c r="K121">
        <f t="shared" si="28"/>
        <v>-0.55052572691676027</v>
      </c>
      <c r="L121">
        <f t="shared" si="29"/>
        <v>3.2106130728358058E-2</v>
      </c>
      <c r="M121">
        <f t="shared" si="30"/>
        <v>434.22134547960434</v>
      </c>
      <c r="N121">
        <f t="shared" si="31"/>
        <v>0.56548017632312342</v>
      </c>
      <c r="O121">
        <f t="shared" si="32"/>
        <v>1.7121202915596077</v>
      </c>
      <c r="P121">
        <f t="shared" si="33"/>
        <v>30.458682325865325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32.015567779541016</v>
      </c>
      <c r="V121" s="1">
        <v>30.499929428100586</v>
      </c>
      <c r="W121" s="1">
        <v>31.918329238891602</v>
      </c>
      <c r="X121" s="1">
        <v>418.0279541015625</v>
      </c>
      <c r="Y121" s="1">
        <v>418.654052734375</v>
      </c>
      <c r="Z121" s="1">
        <v>25.616767883300781</v>
      </c>
      <c r="AA121" s="1">
        <v>26.714933395385742</v>
      </c>
      <c r="AB121" s="1">
        <v>53.406494140625</v>
      </c>
      <c r="AC121" s="1">
        <v>55.695976257324219</v>
      </c>
      <c r="AD121" s="1">
        <v>300.70516967773438</v>
      </c>
      <c r="AE121" s="1">
        <v>17.870607376098633</v>
      </c>
      <c r="AF121" s="1">
        <v>6.8432308733463287E-2</v>
      </c>
      <c r="AG121" s="1">
        <v>99.639915466308594</v>
      </c>
      <c r="AH121" s="1">
        <v>-6.0597949028015137</v>
      </c>
      <c r="AI121" s="1">
        <v>-0.37902271747589111</v>
      </c>
      <c r="AJ121" s="1">
        <v>2.3036319762468338E-2</v>
      </c>
      <c r="AK121" s="1">
        <v>5.8119427412748337E-3</v>
      </c>
      <c r="AL121" s="1">
        <v>5.1224943250417709E-2</v>
      </c>
      <c r="AM121" s="1">
        <v>3.6570155061781406E-3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0.50117528279622381</v>
      </c>
      <c r="AW121">
        <f t="shared" si="37"/>
        <v>5.6548017632312346E-4</v>
      </c>
      <c r="AX121">
        <f t="shared" si="38"/>
        <v>303.64992942810056</v>
      </c>
      <c r="AY121">
        <f t="shared" si="39"/>
        <v>305.16556777954099</v>
      </c>
      <c r="AZ121">
        <f t="shared" si="40"/>
        <v>2.859297116265509</v>
      </c>
      <c r="BA121">
        <f t="shared" si="41"/>
        <v>-4.1247102235259819E-2</v>
      </c>
      <c r="BB121">
        <f t="shared" si="42"/>
        <v>4.3739939967639074</v>
      </c>
      <c r="BC121">
        <f t="shared" si="43"/>
        <v>43.898009911930259</v>
      </c>
      <c r="BD121">
        <f t="shared" si="44"/>
        <v>17.183076516544517</v>
      </c>
      <c r="BE121">
        <f t="shared" si="45"/>
        <v>30.499929428100586</v>
      </c>
      <c r="BF121">
        <f t="shared" si="46"/>
        <v>4.3843324975560032</v>
      </c>
      <c r="BG121">
        <f t="shared" si="47"/>
        <v>3.1747229082162494E-2</v>
      </c>
      <c r="BH121">
        <f t="shared" si="48"/>
        <v>2.6618737052042998</v>
      </c>
      <c r="BI121">
        <f t="shared" si="49"/>
        <v>1.7224587923517034</v>
      </c>
      <c r="BJ121">
        <f t="shared" si="50"/>
        <v>1.9873954109954278E-2</v>
      </c>
      <c r="BK121">
        <f t="shared" si="51"/>
        <v>43.265778157254559</v>
      </c>
      <c r="BL121">
        <f t="shared" si="52"/>
        <v>1.0371841443873622</v>
      </c>
      <c r="BM121">
        <f t="shared" si="53"/>
        <v>59.87781437815822</v>
      </c>
      <c r="BN121">
        <f t="shared" si="54"/>
        <v>418.91574629867171</v>
      </c>
      <c r="BO121">
        <f t="shared" si="55"/>
        <v>-7.8689515918124644E-4</v>
      </c>
    </row>
    <row r="122" spans="1:67" x14ac:dyDescent="0.25">
      <c r="A122" s="1">
        <v>110</v>
      </c>
      <c r="B122" s="1" t="s">
        <v>197</v>
      </c>
      <c r="C122" s="1" t="s">
        <v>80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689.00000118464231</v>
      </c>
      <c r="J122" s="1">
        <v>1</v>
      </c>
      <c r="K122">
        <f t="shared" si="28"/>
        <v>-0.17033719712272874</v>
      </c>
      <c r="L122">
        <f t="shared" si="29"/>
        <v>3.2020379413647292E-2</v>
      </c>
      <c r="M122">
        <f t="shared" si="30"/>
        <v>415.32343514748823</v>
      </c>
      <c r="N122">
        <f t="shared" si="31"/>
        <v>0.56373846636867664</v>
      </c>
      <c r="O122">
        <f t="shared" si="32"/>
        <v>1.7113631439190939</v>
      </c>
      <c r="P122">
        <f t="shared" si="33"/>
        <v>30.458252476001224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32.016040802001953</v>
      </c>
      <c r="V122" s="1">
        <v>30.498319625854492</v>
      </c>
      <c r="W122" s="1">
        <v>31.929414749145508</v>
      </c>
      <c r="X122" s="1">
        <v>418.71942138671875</v>
      </c>
      <c r="Y122" s="1">
        <v>418.58843994140625</v>
      </c>
      <c r="Z122" s="1">
        <v>25.626533508300781</v>
      </c>
      <c r="AA122" s="1">
        <v>26.721433639526367</v>
      </c>
      <c r="AB122" s="1">
        <v>53.425457000732422</v>
      </c>
      <c r="AC122" s="1">
        <v>55.708080291748047</v>
      </c>
      <c r="AD122" s="1">
        <v>300.6710205078125</v>
      </c>
      <c r="AE122" s="1">
        <v>17.886550903320313</v>
      </c>
      <c r="AF122" s="1">
        <v>9.3524418771266937E-2</v>
      </c>
      <c r="AG122" s="1">
        <v>99.639984130859375</v>
      </c>
      <c r="AH122" s="1">
        <v>-6.0597949028015137</v>
      </c>
      <c r="AI122" s="1">
        <v>-0.37902271747589111</v>
      </c>
      <c r="AJ122" s="1">
        <v>2.3036319762468338E-2</v>
      </c>
      <c r="AK122" s="1">
        <v>5.8119427412748337E-3</v>
      </c>
      <c r="AL122" s="1">
        <v>5.1224943250417709E-2</v>
      </c>
      <c r="AM122" s="1">
        <v>3.6570155061781406E-3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0.50111836751302075</v>
      </c>
      <c r="AW122">
        <f t="shared" si="37"/>
        <v>5.6373846636867668E-4</v>
      </c>
      <c r="AX122">
        <f t="shared" si="38"/>
        <v>303.64831962585447</v>
      </c>
      <c r="AY122">
        <f t="shared" si="39"/>
        <v>305.16604080200193</v>
      </c>
      <c r="AZ122">
        <f t="shared" si="40"/>
        <v>2.8618480805639592</v>
      </c>
      <c r="BA122">
        <f t="shared" si="41"/>
        <v>-4.0067149853269743E-2</v>
      </c>
      <c r="BB122">
        <f t="shared" si="42"/>
        <v>4.373886367715313</v>
      </c>
      <c r="BC122">
        <f t="shared" si="43"/>
        <v>43.896899481346686</v>
      </c>
      <c r="BD122">
        <f t="shared" si="44"/>
        <v>17.175465841820319</v>
      </c>
      <c r="BE122">
        <f t="shared" si="45"/>
        <v>30.498319625854492</v>
      </c>
      <c r="BF122">
        <f t="shared" si="46"/>
        <v>4.3839286050647424</v>
      </c>
      <c r="BG122">
        <f t="shared" si="47"/>
        <v>3.1663381708050518E-2</v>
      </c>
      <c r="BH122">
        <f t="shared" si="48"/>
        <v>2.6625232237962191</v>
      </c>
      <c r="BI122">
        <f t="shared" si="49"/>
        <v>1.7214053812685233</v>
      </c>
      <c r="BJ122">
        <f t="shared" si="50"/>
        <v>1.9821380897340125E-2</v>
      </c>
      <c r="BK122">
        <f t="shared" si="51"/>
        <v>41.382820487269733</v>
      </c>
      <c r="BL122">
        <f t="shared" si="52"/>
        <v>0.99219996425516421</v>
      </c>
      <c r="BM122">
        <f t="shared" si="53"/>
        <v>59.89326118998374</v>
      </c>
      <c r="BN122">
        <f t="shared" si="54"/>
        <v>418.66941008697421</v>
      </c>
      <c r="BO122">
        <f t="shared" si="55"/>
        <v>-2.4367794713069603E-4</v>
      </c>
    </row>
    <row r="123" spans="1:67" x14ac:dyDescent="0.25">
      <c r="A123" s="1">
        <v>111</v>
      </c>
      <c r="B123" s="1" t="s">
        <v>198</v>
      </c>
      <c r="C123" s="1" t="s">
        <v>80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694.00000107288361</v>
      </c>
      <c r="J123" s="1">
        <v>1</v>
      </c>
      <c r="K123">
        <f t="shared" si="28"/>
        <v>3.6344148594792486E-2</v>
      </c>
      <c r="L123">
        <f t="shared" si="29"/>
        <v>3.2238502664138455E-2</v>
      </c>
      <c r="M123">
        <f t="shared" si="30"/>
        <v>405.25576539566686</v>
      </c>
      <c r="N123">
        <f t="shared" si="31"/>
        <v>0.5672060462755989</v>
      </c>
      <c r="O123">
        <f t="shared" si="32"/>
        <v>1.7103842808978582</v>
      </c>
      <c r="P123">
        <f t="shared" si="33"/>
        <v>30.452833094047051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32.017391204833984</v>
      </c>
      <c r="V123" s="1">
        <v>30.493850708007813</v>
      </c>
      <c r="W123" s="1">
        <v>31.933233261108398</v>
      </c>
      <c r="X123" s="1">
        <v>419.33499145507813</v>
      </c>
      <c r="Y123" s="1">
        <v>418.78842163085938</v>
      </c>
      <c r="Z123" s="1">
        <v>25.615961074829102</v>
      </c>
      <c r="AA123" s="1">
        <v>26.7176513671875</v>
      </c>
      <c r="AB123" s="1">
        <v>53.399318695068359</v>
      </c>
      <c r="AC123" s="1">
        <v>55.695915222167969</v>
      </c>
      <c r="AD123" s="1">
        <v>300.65707397460938</v>
      </c>
      <c r="AE123" s="1">
        <v>17.875680923461914</v>
      </c>
      <c r="AF123" s="1">
        <v>4.2199552059173584E-2</v>
      </c>
      <c r="AG123" s="1">
        <v>99.639945983886719</v>
      </c>
      <c r="AH123" s="1">
        <v>-6.0597949028015137</v>
      </c>
      <c r="AI123" s="1">
        <v>-0.37902271747589111</v>
      </c>
      <c r="AJ123" s="1">
        <v>2.3036319762468338E-2</v>
      </c>
      <c r="AK123" s="1">
        <v>5.8119427412748337E-3</v>
      </c>
      <c r="AL123" s="1">
        <v>5.1224943250417709E-2</v>
      </c>
      <c r="AM123" s="1">
        <v>3.6570155061781406E-3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0.50109512329101558</v>
      </c>
      <c r="AW123">
        <f t="shared" si="37"/>
        <v>5.6720604627559892E-4</v>
      </c>
      <c r="AX123">
        <f t="shared" si="38"/>
        <v>303.64385070800779</v>
      </c>
      <c r="AY123">
        <f t="shared" si="39"/>
        <v>305.16739120483396</v>
      </c>
      <c r="AZ123">
        <f t="shared" si="40"/>
        <v>2.8601088838254896</v>
      </c>
      <c r="BA123">
        <f t="shared" si="41"/>
        <v>-4.1017613960762242E-2</v>
      </c>
      <c r="BB123">
        <f t="shared" si="42"/>
        <v>4.372529619940738</v>
      </c>
      <c r="BC123">
        <f t="shared" si="43"/>
        <v>43.883299782677938</v>
      </c>
      <c r="BD123">
        <f t="shared" si="44"/>
        <v>17.165648415490438</v>
      </c>
      <c r="BE123">
        <f t="shared" si="45"/>
        <v>30.493850708007813</v>
      </c>
      <c r="BF123">
        <f t="shared" si="46"/>
        <v>4.3828075426151161</v>
      </c>
      <c r="BG123">
        <f t="shared" si="47"/>
        <v>3.1876652128055336E-2</v>
      </c>
      <c r="BH123">
        <f t="shared" si="48"/>
        <v>2.6621453390428798</v>
      </c>
      <c r="BI123">
        <f t="shared" si="49"/>
        <v>1.7206622035722363</v>
      </c>
      <c r="BJ123">
        <f t="shared" si="50"/>
        <v>1.9955104640312769E-2</v>
      </c>
      <c r="BK123">
        <f t="shared" si="51"/>
        <v>40.379662573682914</v>
      </c>
      <c r="BL123">
        <f t="shared" si="52"/>
        <v>0.96768617388586531</v>
      </c>
      <c r="BM123">
        <f t="shared" si="53"/>
        <v>59.90717000761969</v>
      </c>
      <c r="BN123">
        <f t="shared" si="54"/>
        <v>418.7711453632445</v>
      </c>
      <c r="BO123">
        <f t="shared" si="55"/>
        <v>5.1992003574215806E-5</v>
      </c>
    </row>
    <row r="124" spans="1:67" x14ac:dyDescent="0.25">
      <c r="A124" s="1">
        <v>112</v>
      </c>
      <c r="B124" s="1" t="s">
        <v>199</v>
      </c>
      <c r="C124" s="1" t="s">
        <v>80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699.0000009611249</v>
      </c>
      <c r="J124" s="1">
        <v>1</v>
      </c>
      <c r="K124">
        <f t="shared" si="28"/>
        <v>8.0347648919164669E-2</v>
      </c>
      <c r="L124">
        <f t="shared" si="29"/>
        <v>3.2477831104578615E-2</v>
      </c>
      <c r="M124">
        <f t="shared" si="30"/>
        <v>403.38219486170215</v>
      </c>
      <c r="N124">
        <f t="shared" si="31"/>
        <v>0.57082135438779913</v>
      </c>
      <c r="O124">
        <f t="shared" si="32"/>
        <v>1.7087460486985115</v>
      </c>
      <c r="P124">
        <f t="shared" si="33"/>
        <v>30.448411682110272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32.018451690673828</v>
      </c>
      <c r="V124" s="1">
        <v>30.490510940551758</v>
      </c>
      <c r="W124" s="1">
        <v>31.937959671020508</v>
      </c>
      <c r="X124" s="1">
        <v>419.694091796875</v>
      </c>
      <c r="Y124" s="1">
        <v>419.05642700195313</v>
      </c>
      <c r="Z124" s="1">
        <v>25.614412307739258</v>
      </c>
      <c r="AA124" s="1">
        <v>26.723037719726563</v>
      </c>
      <c r="AB124" s="1">
        <v>53.392784118652344</v>
      </c>
      <c r="AC124" s="1">
        <v>55.703693389892578</v>
      </c>
      <c r="AD124" s="1">
        <v>300.67898559570313</v>
      </c>
      <c r="AE124" s="1">
        <v>17.940181732177734</v>
      </c>
      <c r="AF124" s="1">
        <v>2.2810714319348335E-2</v>
      </c>
      <c r="AG124" s="1">
        <v>99.639755249023438</v>
      </c>
      <c r="AH124" s="1">
        <v>-6.0597949028015137</v>
      </c>
      <c r="AI124" s="1">
        <v>-0.37902271747589111</v>
      </c>
      <c r="AJ124" s="1">
        <v>2.3036319762468338E-2</v>
      </c>
      <c r="AK124" s="1">
        <v>5.8119427412748337E-3</v>
      </c>
      <c r="AL124" s="1">
        <v>5.1224943250417709E-2</v>
      </c>
      <c r="AM124" s="1">
        <v>3.6570155061781406E-3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0.50113164265950516</v>
      </c>
      <c r="AW124">
        <f t="shared" si="37"/>
        <v>5.7082135438779916E-4</v>
      </c>
      <c r="AX124">
        <f t="shared" si="38"/>
        <v>303.64051094055174</v>
      </c>
      <c r="AY124">
        <f t="shared" si="39"/>
        <v>305.16845169067381</v>
      </c>
      <c r="AZ124">
        <f t="shared" si="40"/>
        <v>2.8704290129893479</v>
      </c>
      <c r="BA124">
        <f t="shared" si="41"/>
        <v>-4.209925844148537E-2</v>
      </c>
      <c r="BB124">
        <f t="shared" si="42"/>
        <v>4.3714229866024876</v>
      </c>
      <c r="BC124">
        <f t="shared" si="43"/>
        <v>43.872277442645888</v>
      </c>
      <c r="BD124">
        <f t="shared" si="44"/>
        <v>17.149239722919326</v>
      </c>
      <c r="BE124">
        <f t="shared" si="45"/>
        <v>30.490510940551758</v>
      </c>
      <c r="BF124">
        <f t="shared" si="46"/>
        <v>4.3819698993248668</v>
      </c>
      <c r="BG124">
        <f t="shared" si="47"/>
        <v>3.2110618696678188E-2</v>
      </c>
      <c r="BH124">
        <f t="shared" si="48"/>
        <v>2.6626769379039761</v>
      </c>
      <c r="BI124">
        <f t="shared" si="49"/>
        <v>1.7192929614208907</v>
      </c>
      <c r="BJ124">
        <f t="shared" si="50"/>
        <v>2.0101808504326652E-2</v>
      </c>
      <c r="BK124">
        <f t="shared" si="51"/>
        <v>40.192903167833883</v>
      </c>
      <c r="BL124">
        <f t="shared" si="52"/>
        <v>0.96259636857883601</v>
      </c>
      <c r="BM124">
        <f t="shared" si="53"/>
        <v>59.938886797812764</v>
      </c>
      <c r="BN124">
        <f t="shared" si="54"/>
        <v>419.01823357773975</v>
      </c>
      <c r="BO124">
        <f t="shared" si="55"/>
        <v>1.1493410661191954E-4</v>
      </c>
    </row>
    <row r="125" spans="1:67" x14ac:dyDescent="0.25">
      <c r="A125" s="1">
        <v>113</v>
      </c>
      <c r="B125" s="1" t="s">
        <v>200</v>
      </c>
      <c r="C125" s="1" t="s">
        <v>80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704.50000083819032</v>
      </c>
      <c r="J125" s="1">
        <v>1</v>
      </c>
      <c r="K125">
        <f t="shared" si="28"/>
        <v>-0.24770553233121734</v>
      </c>
      <c r="L125">
        <f t="shared" si="29"/>
        <v>3.164552096905883E-2</v>
      </c>
      <c r="M125">
        <f t="shared" si="30"/>
        <v>420.16847086724397</v>
      </c>
      <c r="N125">
        <f t="shared" si="31"/>
        <v>0.55645669832162803</v>
      </c>
      <c r="O125">
        <f t="shared" si="32"/>
        <v>1.70903513499016</v>
      </c>
      <c r="P125">
        <f t="shared" si="33"/>
        <v>30.454039696672236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32.018333435058594</v>
      </c>
      <c r="V125" s="1">
        <v>30.488985061645508</v>
      </c>
      <c r="W125" s="1">
        <v>31.935340881347656</v>
      </c>
      <c r="X125" s="1">
        <v>419.42022705078125</v>
      </c>
      <c r="Y125" s="1">
        <v>419.44876098632813</v>
      </c>
      <c r="Z125" s="1">
        <v>25.653703689575195</v>
      </c>
      <c r="AA125" s="1">
        <v>26.73432731628418</v>
      </c>
      <c r="AB125" s="1">
        <v>53.474941253662109</v>
      </c>
      <c r="AC125" s="1">
        <v>55.727489471435547</v>
      </c>
      <c r="AD125" s="1">
        <v>300.70425415039063</v>
      </c>
      <c r="AE125" s="1">
        <v>17.837268829345703</v>
      </c>
      <c r="AF125" s="1">
        <v>5.2464719861745834E-2</v>
      </c>
      <c r="AG125" s="1">
        <v>99.639556884765625</v>
      </c>
      <c r="AH125" s="1">
        <v>-6.0597949028015137</v>
      </c>
      <c r="AI125" s="1">
        <v>-0.37902271747589111</v>
      </c>
      <c r="AJ125" s="1">
        <v>2.3036319762468338E-2</v>
      </c>
      <c r="AK125" s="1">
        <v>5.8119427412748337E-3</v>
      </c>
      <c r="AL125" s="1">
        <v>5.1224943250417709E-2</v>
      </c>
      <c r="AM125" s="1">
        <v>3.6570155061781406E-3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0.50117375691731769</v>
      </c>
      <c r="AW125">
        <f t="shared" si="37"/>
        <v>5.5645669832162805E-4</v>
      </c>
      <c r="AX125">
        <f t="shared" si="38"/>
        <v>303.63898506164549</v>
      </c>
      <c r="AY125">
        <f t="shared" si="39"/>
        <v>305.16833343505857</v>
      </c>
      <c r="AZ125">
        <f t="shared" si="40"/>
        <v>2.8539629489042682</v>
      </c>
      <c r="BA125">
        <f t="shared" si="41"/>
        <v>-3.4945364973272226E-2</v>
      </c>
      <c r="BB125">
        <f t="shared" si="42"/>
        <v>4.3728316623970009</v>
      </c>
      <c r="BC125">
        <f t="shared" si="43"/>
        <v>43.886502500751135</v>
      </c>
      <c r="BD125">
        <f t="shared" si="44"/>
        <v>17.152175184466955</v>
      </c>
      <c r="BE125">
        <f t="shared" si="45"/>
        <v>30.488985061645508</v>
      </c>
      <c r="BF125">
        <f t="shared" si="46"/>
        <v>4.3815872417893358</v>
      </c>
      <c r="BG125">
        <f t="shared" si="47"/>
        <v>3.1296787471678918E-2</v>
      </c>
      <c r="BH125">
        <f t="shared" si="48"/>
        <v>2.6637965274068409</v>
      </c>
      <c r="BI125">
        <f t="shared" si="49"/>
        <v>1.7177907143824949</v>
      </c>
      <c r="BJ125">
        <f t="shared" si="50"/>
        <v>1.9591527585647483E-2</v>
      </c>
      <c r="BK125">
        <f t="shared" si="51"/>
        <v>41.865400254161749</v>
      </c>
      <c r="BL125">
        <f t="shared" si="52"/>
        <v>1.0017158469588119</v>
      </c>
      <c r="BM125">
        <f t="shared" si="53"/>
        <v>59.932877540189189</v>
      </c>
      <c r="BN125">
        <f t="shared" si="54"/>
        <v>419.5665083330594</v>
      </c>
      <c r="BO125">
        <f t="shared" si="55"/>
        <v>-3.5383437525116849E-4</v>
      </c>
    </row>
    <row r="126" spans="1:67" x14ac:dyDescent="0.25">
      <c r="A126" s="1">
        <v>114</v>
      </c>
      <c r="B126" s="1" t="s">
        <v>201</v>
      </c>
      <c r="C126" s="1" t="s">
        <v>80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709.50000072643161</v>
      </c>
      <c r="J126" s="1">
        <v>1</v>
      </c>
      <c r="K126">
        <f t="shared" si="28"/>
        <v>-6.2050476616653055E-2</v>
      </c>
      <c r="L126">
        <f t="shared" si="29"/>
        <v>3.1645115308152609E-2</v>
      </c>
      <c r="M126">
        <f t="shared" si="30"/>
        <v>410.93590148638197</v>
      </c>
      <c r="N126">
        <f t="shared" si="31"/>
        <v>0.55627966761565639</v>
      </c>
      <c r="O126">
        <f t="shared" si="32"/>
        <v>1.7085458500618675</v>
      </c>
      <c r="P126">
        <f t="shared" si="33"/>
        <v>30.449781942140618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32.017162322998047</v>
      </c>
      <c r="V126" s="1">
        <v>30.484052658081055</v>
      </c>
      <c r="W126" s="1">
        <v>31.924087524414063</v>
      </c>
      <c r="X126" s="1">
        <v>419.90121459960938</v>
      </c>
      <c r="Y126" s="1">
        <v>419.55929565429688</v>
      </c>
      <c r="Z126" s="1">
        <v>25.647861480712891</v>
      </c>
      <c r="AA126" s="1">
        <v>26.728267669677734</v>
      </c>
      <c r="AB126" s="1">
        <v>53.466850280761719</v>
      </c>
      <c r="AC126" s="1">
        <v>55.719120025634766</v>
      </c>
      <c r="AD126" s="1">
        <v>300.67095947265625</v>
      </c>
      <c r="AE126" s="1">
        <v>17.880027770996094</v>
      </c>
      <c r="AF126" s="1">
        <v>4.4481251388788223E-2</v>
      </c>
      <c r="AG126" s="1">
        <v>99.640579223632813</v>
      </c>
      <c r="AH126" s="1">
        <v>-6.0597949028015137</v>
      </c>
      <c r="AI126" s="1">
        <v>-0.37902271747589111</v>
      </c>
      <c r="AJ126" s="1">
        <v>2.3036319762468338E-2</v>
      </c>
      <c r="AK126" s="1">
        <v>5.8119427412748337E-3</v>
      </c>
      <c r="AL126" s="1">
        <v>5.1224943250417709E-2</v>
      </c>
      <c r="AM126" s="1">
        <v>3.6570155061781406E-3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0.50111826578776031</v>
      </c>
      <c r="AW126">
        <f t="shared" si="37"/>
        <v>5.5627966761565635E-4</v>
      </c>
      <c r="AX126">
        <f t="shared" si="38"/>
        <v>303.63405265808103</v>
      </c>
      <c r="AY126">
        <f t="shared" si="39"/>
        <v>305.16716232299802</v>
      </c>
      <c r="AZ126">
        <f t="shared" si="40"/>
        <v>2.8608043794154128</v>
      </c>
      <c r="BA126">
        <f t="shared" si="41"/>
        <v>-3.4270715940437554E-2</v>
      </c>
      <c r="BB126">
        <f t="shared" si="42"/>
        <v>4.3717659223128553</v>
      </c>
      <c r="BC126">
        <f t="shared" si="43"/>
        <v>43.875356369626139</v>
      </c>
      <c r="BD126">
        <f t="shared" si="44"/>
        <v>17.147088699948405</v>
      </c>
      <c r="BE126">
        <f t="shared" si="45"/>
        <v>30.484052658081055</v>
      </c>
      <c r="BF126">
        <f t="shared" si="46"/>
        <v>4.3803505004615682</v>
      </c>
      <c r="BG126">
        <f t="shared" si="47"/>
        <v>3.1296390702215751E-2</v>
      </c>
      <c r="BH126">
        <f t="shared" si="48"/>
        <v>2.6632200722509878</v>
      </c>
      <c r="BI126">
        <f t="shared" si="49"/>
        <v>1.7171304282105804</v>
      </c>
      <c r="BJ126">
        <f t="shared" si="50"/>
        <v>1.9591278817201963E-2</v>
      </c>
      <c r="BK126">
        <f t="shared" si="51"/>
        <v>40.94589124788881</v>
      </c>
      <c r="BL126">
        <f t="shared" si="52"/>
        <v>0.97944654246197349</v>
      </c>
      <c r="BM126">
        <f t="shared" si="53"/>
        <v>59.934935427423788</v>
      </c>
      <c r="BN126">
        <f t="shared" si="54"/>
        <v>419.5887914791025</v>
      </c>
      <c r="BO126">
        <f t="shared" si="55"/>
        <v>-8.8634191017116193E-5</v>
      </c>
    </row>
    <row r="127" spans="1:67" x14ac:dyDescent="0.25">
      <c r="A127" s="1">
        <v>115</v>
      </c>
      <c r="B127" s="1" t="s">
        <v>202</v>
      </c>
      <c r="C127" s="1" t="s">
        <v>80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714.5000006146729</v>
      </c>
      <c r="J127" s="1">
        <v>1</v>
      </c>
      <c r="K127">
        <f t="shared" si="28"/>
        <v>-0.22596777147352226</v>
      </c>
      <c r="L127">
        <f t="shared" si="29"/>
        <v>3.1710264609106809E-2</v>
      </c>
      <c r="M127">
        <f t="shared" si="30"/>
        <v>419.51562575237904</v>
      </c>
      <c r="N127">
        <f t="shared" si="31"/>
        <v>0.55702987994305342</v>
      </c>
      <c r="O127">
        <f t="shared" si="32"/>
        <v>1.7073595803082484</v>
      </c>
      <c r="P127">
        <f t="shared" si="33"/>
        <v>30.448842482863224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32.013999938964844</v>
      </c>
      <c r="V127" s="1">
        <v>30.483966827392578</v>
      </c>
      <c r="W127" s="1">
        <v>31.916484832763672</v>
      </c>
      <c r="X127" s="1">
        <v>419.93011474609375</v>
      </c>
      <c r="Y127" s="1">
        <v>419.91427612304688</v>
      </c>
      <c r="Z127" s="1">
        <v>25.65608024597168</v>
      </c>
      <c r="AA127" s="1">
        <v>26.737932205200195</v>
      </c>
      <c r="AB127" s="1">
        <v>53.493324279785156</v>
      </c>
      <c r="AC127" s="1">
        <v>55.749000549316406</v>
      </c>
      <c r="AD127" s="1">
        <v>300.67111206054688</v>
      </c>
      <c r="AE127" s="1">
        <v>17.849590301513672</v>
      </c>
      <c r="AF127" s="1">
        <v>7.4134983122348785E-2</v>
      </c>
      <c r="AG127" s="1">
        <v>99.64013671875</v>
      </c>
      <c r="AH127" s="1">
        <v>-6.0597949028015137</v>
      </c>
      <c r="AI127" s="1">
        <v>-0.37902271747589111</v>
      </c>
      <c r="AJ127" s="1">
        <v>2.3036319762468338E-2</v>
      </c>
      <c r="AK127" s="1">
        <v>5.8119427412748337E-3</v>
      </c>
      <c r="AL127" s="1">
        <v>5.1224943250417709E-2</v>
      </c>
      <c r="AM127" s="1">
        <v>3.6570155061781406E-3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0.5011185201009114</v>
      </c>
      <c r="AW127">
        <f t="shared" si="37"/>
        <v>5.5702987994305344E-4</v>
      </c>
      <c r="AX127">
        <f t="shared" si="38"/>
        <v>303.63396682739256</v>
      </c>
      <c r="AY127">
        <f t="shared" si="39"/>
        <v>305.16399993896482</v>
      </c>
      <c r="AZ127">
        <f t="shared" si="40"/>
        <v>2.8559343844070781</v>
      </c>
      <c r="BA127">
        <f t="shared" si="41"/>
        <v>-3.5124344529353944E-2</v>
      </c>
      <c r="BB127">
        <f t="shared" si="42"/>
        <v>4.3715308008110645</v>
      </c>
      <c r="BC127">
        <f t="shared" si="43"/>
        <v>43.873191514684478</v>
      </c>
      <c r="BD127">
        <f t="shared" si="44"/>
        <v>17.135259309484283</v>
      </c>
      <c r="BE127">
        <f t="shared" si="45"/>
        <v>30.483966827392578</v>
      </c>
      <c r="BF127">
        <f t="shared" si="46"/>
        <v>4.3803289821333795</v>
      </c>
      <c r="BG127">
        <f t="shared" si="47"/>
        <v>3.1360110597302697E-2</v>
      </c>
      <c r="BH127">
        <f t="shared" si="48"/>
        <v>2.6641712205028161</v>
      </c>
      <c r="BI127">
        <f t="shared" si="49"/>
        <v>1.7161577616305634</v>
      </c>
      <c r="BJ127">
        <f t="shared" si="50"/>
        <v>1.963123035482963E-2</v>
      </c>
      <c r="BK127">
        <f t="shared" si="51"/>
        <v>41.800594305619008</v>
      </c>
      <c r="BL127">
        <f t="shared" si="52"/>
        <v>0.99905063868190325</v>
      </c>
      <c r="BM127">
        <f t="shared" si="53"/>
        <v>59.961352553176361</v>
      </c>
      <c r="BN127">
        <f t="shared" si="54"/>
        <v>420.02169037935107</v>
      </c>
      <c r="BO127">
        <f t="shared" si="55"/>
        <v>-3.2258651210946039E-4</v>
      </c>
    </row>
    <row r="128" spans="1:67" x14ac:dyDescent="0.25">
      <c r="A128" s="1">
        <v>116</v>
      </c>
      <c r="B128" s="1" t="s">
        <v>203</v>
      </c>
      <c r="C128" s="1" t="s">
        <v>80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720.00000049173832</v>
      </c>
      <c r="J128" s="1">
        <v>1</v>
      </c>
      <c r="K128">
        <f t="shared" si="28"/>
        <v>-0.4217496750484282</v>
      </c>
      <c r="L128">
        <f t="shared" si="29"/>
        <v>3.1805281313660227E-2</v>
      </c>
      <c r="M128">
        <f t="shared" si="30"/>
        <v>429.37052199531126</v>
      </c>
      <c r="N128">
        <f t="shared" si="31"/>
        <v>0.55844261581270038</v>
      </c>
      <c r="O128">
        <f t="shared" si="32"/>
        <v>1.7066229104962063</v>
      </c>
      <c r="P128">
        <f t="shared" si="33"/>
        <v>30.447276777761363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32.011016845703125</v>
      </c>
      <c r="V128" s="1">
        <v>30.483200073242188</v>
      </c>
      <c r="W128" s="1">
        <v>31.916244506835938</v>
      </c>
      <c r="X128" s="1">
        <v>419.62200927734375</v>
      </c>
      <c r="Y128" s="1">
        <v>419.99554443359375</v>
      </c>
      <c r="Z128" s="1">
        <v>25.657075881958008</v>
      </c>
      <c r="AA128" s="1">
        <v>26.741546630859375</v>
      </c>
      <c r="AB128" s="1">
        <v>53.504123687744141</v>
      </c>
      <c r="AC128" s="1">
        <v>55.765628814697266</v>
      </c>
      <c r="AD128" s="1">
        <v>300.70465087890625</v>
      </c>
      <c r="AE128" s="1">
        <v>17.966997146606445</v>
      </c>
      <c r="AF128" s="1">
        <v>0.21555979549884796</v>
      </c>
      <c r="AG128" s="1">
        <v>99.639564514160156</v>
      </c>
      <c r="AH128" s="1">
        <v>-6.0597949028015137</v>
      </c>
      <c r="AI128" s="1">
        <v>-0.37902271747589111</v>
      </c>
      <c r="AJ128" s="1">
        <v>2.3036319762468338E-2</v>
      </c>
      <c r="AK128" s="1">
        <v>5.8119427412748337E-3</v>
      </c>
      <c r="AL128" s="1">
        <v>5.1224943250417709E-2</v>
      </c>
      <c r="AM128" s="1">
        <v>3.6570155061781406E-3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0.50117441813151031</v>
      </c>
      <c r="AW128">
        <f t="shared" si="37"/>
        <v>5.5844261581270034E-4</v>
      </c>
      <c r="AX128">
        <f t="shared" si="38"/>
        <v>303.63320007324216</v>
      </c>
      <c r="AY128">
        <f t="shared" si="39"/>
        <v>305.1610168457031</v>
      </c>
      <c r="AZ128">
        <f t="shared" si="40"/>
        <v>2.8747194792020423</v>
      </c>
      <c r="BA128">
        <f t="shared" si="41"/>
        <v>-3.5923295480825505E-2</v>
      </c>
      <c r="BB128">
        <f t="shared" si="42"/>
        <v>4.3711389712301409</v>
      </c>
      <c r="BC128">
        <f t="shared" si="43"/>
        <v>43.869510997400454</v>
      </c>
      <c r="BD128">
        <f t="shared" si="44"/>
        <v>17.127964366541079</v>
      </c>
      <c r="BE128">
        <f t="shared" si="45"/>
        <v>30.483200073242188</v>
      </c>
      <c r="BF128">
        <f t="shared" si="46"/>
        <v>4.3801367558212494</v>
      </c>
      <c r="BG128">
        <f t="shared" si="47"/>
        <v>3.1453037408314066E-2</v>
      </c>
      <c r="BH128">
        <f t="shared" si="48"/>
        <v>2.6645160607339347</v>
      </c>
      <c r="BI128">
        <f t="shared" si="49"/>
        <v>1.7156206950873147</v>
      </c>
      <c r="BJ128">
        <f t="shared" si="50"/>
        <v>1.9689494707981092E-2</v>
      </c>
      <c r="BK128">
        <f t="shared" si="51"/>
        <v>42.782291826830445</v>
      </c>
      <c r="BL128">
        <f t="shared" si="52"/>
        <v>1.0223216119455758</v>
      </c>
      <c r="BM128">
        <f t="shared" si="53"/>
        <v>59.976366036830818</v>
      </c>
      <c r="BN128">
        <f t="shared" si="54"/>
        <v>420.19602403029222</v>
      </c>
      <c r="BO128">
        <f t="shared" si="55"/>
        <v>-6.019812525592924E-4</v>
      </c>
    </row>
    <row r="129" spans="1:67" x14ac:dyDescent="0.25">
      <c r="A129" s="1">
        <v>117</v>
      </c>
      <c r="B129" s="1" t="s">
        <v>204</v>
      </c>
      <c r="C129" s="1" t="s">
        <v>80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725.00000037997961</v>
      </c>
      <c r="J129" s="1">
        <v>1</v>
      </c>
      <c r="K129">
        <f t="shared" si="28"/>
        <v>-0.36156830871992762</v>
      </c>
      <c r="L129">
        <f t="shared" si="29"/>
        <v>3.1324538074556506E-2</v>
      </c>
      <c r="M129">
        <f t="shared" si="30"/>
        <v>426.68131840966834</v>
      </c>
      <c r="N129">
        <f t="shared" si="31"/>
        <v>0.55011922764795673</v>
      </c>
      <c r="O129">
        <f t="shared" si="32"/>
        <v>1.7067094359047639</v>
      </c>
      <c r="P129">
        <f t="shared" si="33"/>
        <v>30.449316393277183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32.010406494140625</v>
      </c>
      <c r="V129" s="1">
        <v>30.480932235717773</v>
      </c>
      <c r="W129" s="1">
        <v>31.926088333129883</v>
      </c>
      <c r="X129" s="1">
        <v>419.78680419921875</v>
      </c>
      <c r="Y129" s="1">
        <v>420.04714965820313</v>
      </c>
      <c r="Z129" s="1">
        <v>25.677373886108398</v>
      </c>
      <c r="AA129" s="1">
        <v>26.745563507080078</v>
      </c>
      <c r="AB129" s="1">
        <v>53.548774719238281</v>
      </c>
      <c r="AC129" s="1">
        <v>55.776432037353516</v>
      </c>
      <c r="AD129" s="1">
        <v>300.73648071289063</v>
      </c>
      <c r="AE129" s="1">
        <v>17.934385299682617</v>
      </c>
      <c r="AF129" s="1">
        <v>2.737322635948658E-2</v>
      </c>
      <c r="AG129" s="1">
        <v>99.640449523925781</v>
      </c>
      <c r="AH129" s="1">
        <v>-6.0597949028015137</v>
      </c>
      <c r="AI129" s="1">
        <v>-0.37902271747589111</v>
      </c>
      <c r="AJ129" s="1">
        <v>2.3036319762468338E-2</v>
      </c>
      <c r="AK129" s="1">
        <v>5.8119427412748337E-3</v>
      </c>
      <c r="AL129" s="1">
        <v>5.1224943250417709E-2</v>
      </c>
      <c r="AM129" s="1">
        <v>3.6570155061781406E-3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0.50122746785481764</v>
      </c>
      <c r="AW129">
        <f t="shared" si="37"/>
        <v>5.5011922764795676E-4</v>
      </c>
      <c r="AX129">
        <f t="shared" si="38"/>
        <v>303.63093223571775</v>
      </c>
      <c r="AY129">
        <f t="shared" si="39"/>
        <v>305.1604064941406</v>
      </c>
      <c r="AZ129">
        <f t="shared" si="40"/>
        <v>2.8695015838108588</v>
      </c>
      <c r="BA129">
        <f t="shared" si="41"/>
        <v>-3.1615842440590597E-2</v>
      </c>
      <c r="BB129">
        <f t="shared" si="42"/>
        <v>4.3716494065209277</v>
      </c>
      <c r="BC129">
        <f t="shared" si="43"/>
        <v>43.874244118812435</v>
      </c>
      <c r="BD129">
        <f t="shared" si="44"/>
        <v>17.128680611732356</v>
      </c>
      <c r="BE129">
        <f t="shared" si="45"/>
        <v>30.480932235717773</v>
      </c>
      <c r="BF129">
        <f t="shared" si="46"/>
        <v>4.3795682488748273</v>
      </c>
      <c r="BG129">
        <f t="shared" si="47"/>
        <v>3.0982804961086949E-2</v>
      </c>
      <c r="BH129">
        <f t="shared" si="48"/>
        <v>2.6649399706161638</v>
      </c>
      <c r="BI129">
        <f t="shared" si="49"/>
        <v>1.7146282782586635</v>
      </c>
      <c r="BJ129">
        <f t="shared" si="50"/>
        <v>1.9394668435437763E-2</v>
      </c>
      <c r="BK129">
        <f t="shared" si="51"/>
        <v>42.514718369800661</v>
      </c>
      <c r="BL129">
        <f t="shared" si="52"/>
        <v>1.0157938668477182</v>
      </c>
      <c r="BM129">
        <f t="shared" si="53"/>
        <v>59.972128049016447</v>
      </c>
      <c r="BN129">
        <f t="shared" si="54"/>
        <v>420.21902191560986</v>
      </c>
      <c r="BO129">
        <f t="shared" si="55"/>
        <v>-5.1601711912442855E-4</v>
      </c>
    </row>
    <row r="130" spans="1:67" x14ac:dyDescent="0.25">
      <c r="A130" s="1">
        <v>118</v>
      </c>
      <c r="B130" s="1" t="s">
        <v>205</v>
      </c>
      <c r="C130" s="1" t="s">
        <v>80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730.0000002682209</v>
      </c>
      <c r="J130" s="1">
        <v>1</v>
      </c>
      <c r="K130">
        <f t="shared" si="28"/>
        <v>-0.34941906484346819</v>
      </c>
      <c r="L130">
        <f t="shared" si="29"/>
        <v>3.1347240291588925E-2</v>
      </c>
      <c r="M130">
        <f t="shared" si="30"/>
        <v>426.0673817607971</v>
      </c>
      <c r="N130">
        <f t="shared" si="31"/>
        <v>0.55019091673219833</v>
      </c>
      <c r="O130">
        <f t="shared" si="32"/>
        <v>1.7057083671213302</v>
      </c>
      <c r="P130">
        <f t="shared" si="33"/>
        <v>30.447582532696835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32.01153564453125</v>
      </c>
      <c r="V130" s="1">
        <v>30.478975296020508</v>
      </c>
      <c r="W130" s="1">
        <v>31.934158325195313</v>
      </c>
      <c r="X130" s="1">
        <v>419.82089233398438</v>
      </c>
      <c r="Y130" s="1">
        <v>420.05694580078125</v>
      </c>
      <c r="Z130" s="1">
        <v>25.682846069335938</v>
      </c>
      <c r="AA130" s="1">
        <v>26.751249313354492</v>
      </c>
      <c r="AB130" s="1">
        <v>53.556777954101563</v>
      </c>
      <c r="AC130" s="1">
        <v>55.78472900390625</v>
      </c>
      <c r="AD130" s="1">
        <v>300.71377563476563</v>
      </c>
      <c r="AE130" s="1">
        <v>17.843791961669922</v>
      </c>
      <c r="AF130" s="1">
        <v>8.3259135484695435E-2</v>
      </c>
      <c r="AG130" s="1">
        <v>99.640472412109375</v>
      </c>
      <c r="AH130" s="1">
        <v>-6.0597949028015137</v>
      </c>
      <c r="AI130" s="1">
        <v>-0.37902271747589111</v>
      </c>
      <c r="AJ130" s="1">
        <v>2.3036319762468338E-2</v>
      </c>
      <c r="AK130" s="1">
        <v>5.8119427412748337E-3</v>
      </c>
      <c r="AL130" s="1">
        <v>5.1224943250417709E-2</v>
      </c>
      <c r="AM130" s="1">
        <v>3.6570155061781406E-3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0.50118962605794259</v>
      </c>
      <c r="AW130">
        <f t="shared" si="37"/>
        <v>5.5019091673219828E-4</v>
      </c>
      <c r="AX130">
        <f t="shared" si="38"/>
        <v>303.62897529602049</v>
      </c>
      <c r="AY130">
        <f t="shared" si="39"/>
        <v>305.16153564453123</v>
      </c>
      <c r="AZ130">
        <f t="shared" si="40"/>
        <v>2.8550066500528146</v>
      </c>
      <c r="BA130">
        <f t="shared" si="41"/>
        <v>-3.1392763323671628E-2</v>
      </c>
      <c r="BB130">
        <f t="shared" si="42"/>
        <v>4.3712154863180883</v>
      </c>
      <c r="BC130">
        <f t="shared" si="43"/>
        <v>43.869879181613072</v>
      </c>
      <c r="BD130">
        <f t="shared" si="44"/>
        <v>17.11862986825858</v>
      </c>
      <c r="BE130">
        <f t="shared" si="45"/>
        <v>30.478975296020508</v>
      </c>
      <c r="BF130">
        <f t="shared" si="46"/>
        <v>4.3790777302151982</v>
      </c>
      <c r="BG130">
        <f t="shared" si="47"/>
        <v>3.1005014367574312E-2</v>
      </c>
      <c r="BH130">
        <f t="shared" si="48"/>
        <v>2.6655071191967581</v>
      </c>
      <c r="BI130">
        <f t="shared" si="49"/>
        <v>1.7135706110184401</v>
      </c>
      <c r="BJ130">
        <f t="shared" si="50"/>
        <v>1.9408592969669132E-2</v>
      </c>
      <c r="BK130">
        <f t="shared" si="51"/>
        <v>42.453555198036376</v>
      </c>
      <c r="BL130">
        <f t="shared" si="52"/>
        <v>1.0143086217716453</v>
      </c>
      <c r="BM130">
        <f t="shared" si="53"/>
        <v>59.99192415260859</v>
      </c>
      <c r="BN130">
        <f t="shared" si="54"/>
        <v>420.22304288951176</v>
      </c>
      <c r="BO130">
        <f t="shared" si="55"/>
        <v>-4.9883799544701173E-4</v>
      </c>
    </row>
    <row r="131" spans="1:67" x14ac:dyDescent="0.25">
      <c r="A131" s="1">
        <v>119</v>
      </c>
      <c r="B131" s="1" t="s">
        <v>206</v>
      </c>
      <c r="C131" s="1" t="s">
        <v>80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735.50000014528632</v>
      </c>
      <c r="J131" s="1">
        <v>1</v>
      </c>
      <c r="K131">
        <f t="shared" si="28"/>
        <v>-0.3305222819359665</v>
      </c>
      <c r="L131">
        <f t="shared" si="29"/>
        <v>3.1642302504957386E-2</v>
      </c>
      <c r="M131">
        <f t="shared" si="30"/>
        <v>424.97516748792799</v>
      </c>
      <c r="N131">
        <f t="shared" si="31"/>
        <v>0.55506166347954078</v>
      </c>
      <c r="O131">
        <f t="shared" si="32"/>
        <v>1.7049263553035199</v>
      </c>
      <c r="P131">
        <f t="shared" si="33"/>
        <v>30.446361291006621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32.012119293212891</v>
      </c>
      <c r="V131" s="1">
        <v>30.480199813842773</v>
      </c>
      <c r="W131" s="1">
        <v>31.935020446777344</v>
      </c>
      <c r="X131" s="1">
        <v>419.880615234375</v>
      </c>
      <c r="Y131" s="1">
        <v>420.07485961914063</v>
      </c>
      <c r="Z131" s="1">
        <v>25.678337097167969</v>
      </c>
      <c r="AA131" s="1">
        <v>26.756175994873047</v>
      </c>
      <c r="AB131" s="1">
        <v>53.545314788818359</v>
      </c>
      <c r="AC131" s="1">
        <v>55.792854309082031</v>
      </c>
      <c r="AD131" s="1">
        <v>300.71859741210938</v>
      </c>
      <c r="AE131" s="1">
        <v>17.879302978515625</v>
      </c>
      <c r="AF131" s="1">
        <v>0.16879937052726746</v>
      </c>
      <c r="AG131" s="1">
        <v>99.639930725097656</v>
      </c>
      <c r="AH131" s="1">
        <v>-6.0597949028015137</v>
      </c>
      <c r="AI131" s="1">
        <v>-0.37902271747589111</v>
      </c>
      <c r="AJ131" s="1">
        <v>2.3036319762468338E-2</v>
      </c>
      <c r="AK131" s="1">
        <v>5.8119427412748337E-3</v>
      </c>
      <c r="AL131" s="1">
        <v>5.1224943250417709E-2</v>
      </c>
      <c r="AM131" s="1">
        <v>3.6570155061781406E-3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0.50119766235351559</v>
      </c>
      <c r="AW131">
        <f t="shared" si="37"/>
        <v>5.5506166347954076E-4</v>
      </c>
      <c r="AX131">
        <f t="shared" si="38"/>
        <v>303.63019981384275</v>
      </c>
      <c r="AY131">
        <f t="shared" si="39"/>
        <v>305.16211929321287</v>
      </c>
      <c r="AZ131">
        <f t="shared" si="40"/>
        <v>2.8606884126211298</v>
      </c>
      <c r="BA131">
        <f t="shared" si="41"/>
        <v>-3.3838522836153774E-2</v>
      </c>
      <c r="BB131">
        <f t="shared" si="42"/>
        <v>4.370909877901191</v>
      </c>
      <c r="BC131">
        <f t="shared" si="43"/>
        <v>43.867050549847789</v>
      </c>
      <c r="BD131">
        <f t="shared" si="44"/>
        <v>17.110874554974743</v>
      </c>
      <c r="BE131">
        <f t="shared" si="45"/>
        <v>30.480199813842773</v>
      </c>
      <c r="BF131">
        <f t="shared" si="46"/>
        <v>4.379384657338405</v>
      </c>
      <c r="BG131">
        <f t="shared" si="47"/>
        <v>3.1293639548117681E-2</v>
      </c>
      <c r="BH131">
        <f t="shared" si="48"/>
        <v>2.6659835225976711</v>
      </c>
      <c r="BI131">
        <f t="shared" si="49"/>
        <v>1.7134011347407339</v>
      </c>
      <c r="BJ131">
        <f t="shared" si="50"/>
        <v>1.9589553885515733E-2</v>
      </c>
      <c r="BK131">
        <f t="shared" si="51"/>
        <v>42.344496248383919</v>
      </c>
      <c r="BL131">
        <f t="shared" si="52"/>
        <v>1.0116653204936621</v>
      </c>
      <c r="BM131">
        <f t="shared" si="53"/>
        <v>60.011536284906633</v>
      </c>
      <c r="BN131">
        <f t="shared" si="54"/>
        <v>420.23197408229885</v>
      </c>
      <c r="BO131">
        <f t="shared" si="55"/>
        <v>-4.7200477685417272E-4</v>
      </c>
    </row>
    <row r="132" spans="1:67" x14ac:dyDescent="0.25">
      <c r="A132" s="1">
        <v>120</v>
      </c>
      <c r="B132" s="1" t="s">
        <v>207</v>
      </c>
      <c r="C132" s="1" t="s">
        <v>80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740.50000003352761</v>
      </c>
      <c r="J132" s="1">
        <v>1</v>
      </c>
      <c r="K132">
        <f t="shared" si="28"/>
        <v>-0.45399183752516414</v>
      </c>
      <c r="L132">
        <f t="shared" si="29"/>
        <v>3.1511808271583321E-2</v>
      </c>
      <c r="M132">
        <f t="shared" si="30"/>
        <v>431.35738192388243</v>
      </c>
      <c r="N132">
        <f t="shared" si="31"/>
        <v>0.55261302024194336</v>
      </c>
      <c r="O132">
        <f t="shared" si="32"/>
        <v>1.7043667814349495</v>
      </c>
      <c r="P132">
        <f t="shared" si="33"/>
        <v>30.445771458242675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32.012313842773438</v>
      </c>
      <c r="V132" s="1">
        <v>30.478033065795898</v>
      </c>
      <c r="W132" s="1">
        <v>31.924848556518555</v>
      </c>
      <c r="X132" s="1">
        <v>419.7041015625</v>
      </c>
      <c r="Y132" s="1">
        <v>420.14666748046875</v>
      </c>
      <c r="Z132" s="1">
        <v>25.687046051025391</v>
      </c>
      <c r="AA132" s="1">
        <v>26.760124206542969</v>
      </c>
      <c r="AB132" s="1">
        <v>53.563255310058594</v>
      </c>
      <c r="AC132" s="1">
        <v>55.800865173339844</v>
      </c>
      <c r="AD132" s="1">
        <v>300.71902465820313</v>
      </c>
      <c r="AE132" s="1">
        <v>17.89959716796875</v>
      </c>
      <c r="AF132" s="1">
        <v>2.2810950875282288E-2</v>
      </c>
      <c r="AG132" s="1">
        <v>99.640625</v>
      </c>
      <c r="AH132" s="1">
        <v>-6.0597949028015137</v>
      </c>
      <c r="AI132" s="1">
        <v>-0.37902271747589111</v>
      </c>
      <c r="AJ132" s="1">
        <v>2.3036319762468338E-2</v>
      </c>
      <c r="AK132" s="1">
        <v>5.8119427412748337E-3</v>
      </c>
      <c r="AL132" s="1">
        <v>5.1224943250417709E-2</v>
      </c>
      <c r="AM132" s="1">
        <v>3.6570155061781406E-3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0.50119837443033854</v>
      </c>
      <c r="AW132">
        <f t="shared" si="37"/>
        <v>5.5261302024194341E-4</v>
      </c>
      <c r="AX132">
        <f t="shared" si="38"/>
        <v>303.62803306579588</v>
      </c>
      <c r="AY132">
        <f t="shared" si="39"/>
        <v>305.16231384277341</v>
      </c>
      <c r="AZ132">
        <f t="shared" si="40"/>
        <v>2.8639354828610522</v>
      </c>
      <c r="BA132">
        <f t="shared" si="41"/>
        <v>-3.2261607553224041E-2</v>
      </c>
      <c r="BB132">
        <f t="shared" si="42"/>
        <v>4.3707622824525201</v>
      </c>
      <c r="BC132">
        <f t="shared" si="43"/>
        <v>43.865263615643919</v>
      </c>
      <c r="BD132">
        <f t="shared" si="44"/>
        <v>17.10513940910095</v>
      </c>
      <c r="BE132">
        <f t="shared" si="45"/>
        <v>30.478033065795898</v>
      </c>
      <c r="BF132">
        <f t="shared" si="46"/>
        <v>4.3788415716365874</v>
      </c>
      <c r="BG132">
        <f t="shared" si="47"/>
        <v>3.1165999472837651E-2</v>
      </c>
      <c r="BH132">
        <f t="shared" si="48"/>
        <v>2.6663955010175706</v>
      </c>
      <c r="BI132">
        <f t="shared" si="49"/>
        <v>1.7124460706190168</v>
      </c>
      <c r="BJ132">
        <f t="shared" si="50"/>
        <v>1.9509526032827421E-2</v>
      </c>
      <c r="BK132">
        <f t="shared" si="51"/>
        <v>42.980719133259349</v>
      </c>
      <c r="BL132">
        <f t="shared" si="52"/>
        <v>1.0266828593706145</v>
      </c>
      <c r="BM132">
        <f t="shared" si="53"/>
        <v>60.021449476831364</v>
      </c>
      <c r="BN132">
        <f t="shared" si="54"/>
        <v>420.36247345703765</v>
      </c>
      <c r="BO132">
        <f t="shared" si="55"/>
        <v>-6.4823217721634782E-4</v>
      </c>
    </row>
    <row r="133" spans="1:67" x14ac:dyDescent="0.25">
      <c r="A133" s="1">
        <v>121</v>
      </c>
      <c r="B133" s="1" t="s">
        <v>208</v>
      </c>
      <c r="C133" s="1" t="s">
        <v>80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745.4999999217689</v>
      </c>
      <c r="J133" s="1">
        <v>1</v>
      </c>
      <c r="K133">
        <f t="shared" si="28"/>
        <v>-0.49523074489182745</v>
      </c>
      <c r="L133">
        <f t="shared" si="29"/>
        <v>3.1476494272876715E-2</v>
      </c>
      <c r="M133">
        <f t="shared" si="30"/>
        <v>433.44395111464985</v>
      </c>
      <c r="N133">
        <f t="shared" si="31"/>
        <v>0.55143767012251155</v>
      </c>
      <c r="O133">
        <f t="shared" si="32"/>
        <v>1.7026373721192152</v>
      </c>
      <c r="P133">
        <f t="shared" si="33"/>
        <v>30.442208024726714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32.009815216064453</v>
      </c>
      <c r="V133" s="1">
        <v>30.47364616394043</v>
      </c>
      <c r="W133" s="1">
        <v>31.917879104614258</v>
      </c>
      <c r="X133" s="1">
        <v>419.58203125</v>
      </c>
      <c r="Y133" s="1">
        <v>420.10794067382813</v>
      </c>
      <c r="Z133" s="1">
        <v>25.697553634643555</v>
      </c>
      <c r="AA133" s="1">
        <v>26.768411636352539</v>
      </c>
      <c r="AB133" s="1">
        <v>53.592987060546875</v>
      </c>
      <c r="AC133" s="1">
        <v>55.826297760009766</v>
      </c>
      <c r="AD133" s="1">
        <v>300.69900512695313</v>
      </c>
      <c r="AE133" s="1">
        <v>17.892349243164063</v>
      </c>
      <c r="AF133" s="1">
        <v>8.4400080144405365E-2</v>
      </c>
      <c r="AG133" s="1">
        <v>99.641075134277344</v>
      </c>
      <c r="AH133" s="1">
        <v>-6.0597949028015137</v>
      </c>
      <c r="AI133" s="1">
        <v>-0.37902271747589111</v>
      </c>
      <c r="AJ133" s="1">
        <v>2.3036319762468338E-2</v>
      </c>
      <c r="AK133" s="1">
        <v>5.8119427412748337E-3</v>
      </c>
      <c r="AL133" s="1">
        <v>5.1224943250417709E-2</v>
      </c>
      <c r="AM133" s="1">
        <v>3.6570155061781406E-3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0.50116500854492174</v>
      </c>
      <c r="AW133">
        <f t="shared" si="37"/>
        <v>5.5143767012251152E-4</v>
      </c>
      <c r="AX133">
        <f t="shared" si="38"/>
        <v>303.62364616394041</v>
      </c>
      <c r="AY133">
        <f t="shared" si="39"/>
        <v>305.15981521606443</v>
      </c>
      <c r="AZ133">
        <f t="shared" si="40"/>
        <v>2.8627758149182227</v>
      </c>
      <c r="BA133">
        <f t="shared" si="41"/>
        <v>-3.1438139213715688E-2</v>
      </c>
      <c r="BB133">
        <f t="shared" si="42"/>
        <v>4.3698706872022823</v>
      </c>
      <c r="BC133">
        <f t="shared" si="43"/>
        <v>43.85611738244895</v>
      </c>
      <c r="BD133">
        <f t="shared" si="44"/>
        <v>17.087705746096411</v>
      </c>
      <c r="BE133">
        <f t="shared" si="45"/>
        <v>30.47364616394043</v>
      </c>
      <c r="BF133">
        <f t="shared" si="46"/>
        <v>4.377742193983897</v>
      </c>
      <c r="BG133">
        <f t="shared" si="47"/>
        <v>3.1131455864180136E-2</v>
      </c>
      <c r="BH133">
        <f t="shared" si="48"/>
        <v>2.6672333150830672</v>
      </c>
      <c r="BI133">
        <f t="shared" si="49"/>
        <v>1.7105088789008298</v>
      </c>
      <c r="BJ133">
        <f t="shared" si="50"/>
        <v>1.9487868037958857E-2</v>
      </c>
      <c r="BK133">
        <f t="shared" si="51"/>
        <v>43.188821299512867</v>
      </c>
      <c r="BL133">
        <f t="shared" si="52"/>
        <v>1.0317442474889467</v>
      </c>
      <c r="BM133">
        <f t="shared" si="53"/>
        <v>60.053393310758374</v>
      </c>
      <c r="BN133">
        <f t="shared" si="54"/>
        <v>420.34334965190783</v>
      </c>
      <c r="BO133">
        <f t="shared" si="55"/>
        <v>-7.0752366433766826E-4</v>
      </c>
    </row>
    <row r="134" spans="1:67" x14ac:dyDescent="0.25">
      <c r="A134" s="1">
        <v>122</v>
      </c>
      <c r="B134" s="1" t="s">
        <v>209</v>
      </c>
      <c r="C134" s="1" t="s">
        <v>80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750.99999979883432</v>
      </c>
      <c r="J134" s="1">
        <v>1</v>
      </c>
      <c r="K134">
        <f t="shared" si="28"/>
        <v>-0.25509331039562616</v>
      </c>
      <c r="L134">
        <f t="shared" si="29"/>
        <v>3.0608497539734908E-2</v>
      </c>
      <c r="M134">
        <f t="shared" si="30"/>
        <v>421.57965154307806</v>
      </c>
      <c r="N134">
        <f t="shared" si="31"/>
        <v>0.53692831695795451</v>
      </c>
      <c r="O134">
        <f t="shared" si="32"/>
        <v>1.7043076837266575</v>
      </c>
      <c r="P134">
        <f t="shared" si="33"/>
        <v>30.449614981462958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32.007442474365234</v>
      </c>
      <c r="V134" s="1">
        <v>30.474161148071289</v>
      </c>
      <c r="W134" s="1">
        <v>31.918004989624023</v>
      </c>
      <c r="X134" s="1">
        <v>419.98294067382813</v>
      </c>
      <c r="Y134" s="1">
        <v>420.04193115234375</v>
      </c>
      <c r="Z134" s="1">
        <v>25.727609634399414</v>
      </c>
      <c r="AA134" s="1">
        <v>26.770397186279297</v>
      </c>
      <c r="AB134" s="1">
        <v>53.662578582763672</v>
      </c>
      <c r="AC134" s="1">
        <v>55.837623596191406</v>
      </c>
      <c r="AD134" s="1">
        <v>300.66787719726563</v>
      </c>
      <c r="AE134" s="1">
        <v>17.930761337280273</v>
      </c>
      <c r="AF134" s="1">
        <v>7.9838167876005173E-3</v>
      </c>
      <c r="AG134" s="1">
        <v>99.640525817871094</v>
      </c>
      <c r="AH134" s="1">
        <v>-6.0597949028015137</v>
      </c>
      <c r="AI134" s="1">
        <v>-0.37902271747589111</v>
      </c>
      <c r="AJ134" s="1">
        <v>2.3036319762468338E-2</v>
      </c>
      <c r="AK134" s="1">
        <v>5.8119427412748337E-3</v>
      </c>
      <c r="AL134" s="1">
        <v>5.1224943250417709E-2</v>
      </c>
      <c r="AM134" s="1">
        <v>3.6570155061781406E-3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0.50111312866210933</v>
      </c>
      <c r="AW134">
        <f t="shared" si="37"/>
        <v>5.3692831695795456E-4</v>
      </c>
      <c r="AX134">
        <f t="shared" si="38"/>
        <v>303.62416114807127</v>
      </c>
      <c r="AY134">
        <f t="shared" si="39"/>
        <v>305.15744247436521</v>
      </c>
      <c r="AZ134">
        <f t="shared" si="40"/>
        <v>2.8689217498394441</v>
      </c>
      <c r="BA134">
        <f t="shared" si="41"/>
        <v>-2.4546166608332785E-2</v>
      </c>
      <c r="BB134">
        <f t="shared" si="42"/>
        <v>4.3717241357207834</v>
      </c>
      <c r="BC134">
        <f t="shared" si="43"/>
        <v>43.874960512670135</v>
      </c>
      <c r="BD134">
        <f t="shared" si="44"/>
        <v>17.104563326390839</v>
      </c>
      <c r="BE134">
        <f t="shared" si="45"/>
        <v>30.474161148071289</v>
      </c>
      <c r="BF134">
        <f t="shared" si="46"/>
        <v>4.3778712389007968</v>
      </c>
      <c r="BG134">
        <f t="shared" si="47"/>
        <v>3.0282127673712019E-2</v>
      </c>
      <c r="BH134">
        <f t="shared" si="48"/>
        <v>2.6674164519941259</v>
      </c>
      <c r="BI134">
        <f t="shared" si="49"/>
        <v>1.7104547869066709</v>
      </c>
      <c r="BJ134">
        <f t="shared" si="50"/>
        <v>1.8955383966546592E-2</v>
      </c>
      <c r="BK134">
        <f t="shared" si="51"/>
        <v>42.006418153867173</v>
      </c>
      <c r="BL134">
        <f t="shared" si="52"/>
        <v>1.0036608735383055</v>
      </c>
      <c r="BM134">
        <f t="shared" si="53"/>
        <v>60.018640458329472</v>
      </c>
      <c r="BN134">
        <f t="shared" si="54"/>
        <v>420.16319029494468</v>
      </c>
      <c r="BO134">
        <f t="shared" si="55"/>
        <v>-3.643906471010137E-4</v>
      </c>
    </row>
    <row r="135" spans="1:67" x14ac:dyDescent="0.25">
      <c r="A135" s="1">
        <v>123</v>
      </c>
      <c r="B135" s="1" t="s">
        <v>210</v>
      </c>
      <c r="C135" s="1" t="s">
        <v>80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755.99999968707561</v>
      </c>
      <c r="J135" s="1">
        <v>1</v>
      </c>
      <c r="K135">
        <f t="shared" si="28"/>
        <v>-0.24961775305835168</v>
      </c>
      <c r="L135">
        <f t="shared" si="29"/>
        <v>3.1794801432270495E-2</v>
      </c>
      <c r="M135">
        <f t="shared" si="30"/>
        <v>420.95085088134209</v>
      </c>
      <c r="N135">
        <f t="shared" si="31"/>
        <v>0.55629141250319736</v>
      </c>
      <c r="O135">
        <f t="shared" si="32"/>
        <v>1.7006257041664448</v>
      </c>
      <c r="P135">
        <f t="shared" si="33"/>
        <v>30.436114726383433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32.005325317382813</v>
      </c>
      <c r="V135" s="1">
        <v>30.470001220703125</v>
      </c>
      <c r="W135" s="1">
        <v>31.924060821533203</v>
      </c>
      <c r="X135" s="1">
        <v>420.12313842773438</v>
      </c>
      <c r="Y135" s="1">
        <v>420.15484619140625</v>
      </c>
      <c r="Z135" s="1">
        <v>25.692920684814453</v>
      </c>
      <c r="AA135" s="1">
        <v>26.773307800292969</v>
      </c>
      <c r="AB135" s="1">
        <v>53.596935272216797</v>
      </c>
      <c r="AC135" s="1">
        <v>55.850688934326172</v>
      </c>
      <c r="AD135" s="1">
        <v>300.668701171875</v>
      </c>
      <c r="AE135" s="1">
        <v>17.943080902099609</v>
      </c>
      <c r="AF135" s="1">
        <v>3.1935255974531174E-2</v>
      </c>
      <c r="AG135" s="1">
        <v>99.641059875488281</v>
      </c>
      <c r="AH135" s="1">
        <v>-6.0597949028015137</v>
      </c>
      <c r="AI135" s="1">
        <v>-0.37902271747589111</v>
      </c>
      <c r="AJ135" s="1">
        <v>2.3036319762468338E-2</v>
      </c>
      <c r="AK135" s="1">
        <v>5.8119427412748337E-3</v>
      </c>
      <c r="AL135" s="1">
        <v>5.1224943250417709E-2</v>
      </c>
      <c r="AM135" s="1">
        <v>3.6570155061781406E-3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0.5011145019531249</v>
      </c>
      <c r="AW135">
        <f t="shared" si="37"/>
        <v>5.5629141250319739E-4</v>
      </c>
      <c r="AX135">
        <f t="shared" si="38"/>
        <v>303.6200012207031</v>
      </c>
      <c r="AY135">
        <f t="shared" si="39"/>
        <v>305.15532531738279</v>
      </c>
      <c r="AZ135">
        <f t="shared" si="40"/>
        <v>2.8708928801664797</v>
      </c>
      <c r="BA135">
        <f t="shared" si="41"/>
        <v>-3.388649431969188E-2</v>
      </c>
      <c r="BB135">
        <f t="shared" si="42"/>
        <v>4.368346469760314</v>
      </c>
      <c r="BC135">
        <f t="shared" si="43"/>
        <v>43.840827016683789</v>
      </c>
      <c r="BD135">
        <f t="shared" si="44"/>
        <v>17.067519216390821</v>
      </c>
      <c r="BE135">
        <f t="shared" si="45"/>
        <v>30.470001220703125</v>
      </c>
      <c r="BF135">
        <f t="shared" si="46"/>
        <v>4.3768289374749738</v>
      </c>
      <c r="BG135">
        <f t="shared" si="47"/>
        <v>3.1442788333749798E-2</v>
      </c>
      <c r="BH135">
        <f t="shared" si="48"/>
        <v>2.6677207655938693</v>
      </c>
      <c r="BI135">
        <f t="shared" si="49"/>
        <v>1.7091081718811045</v>
      </c>
      <c r="BJ135">
        <f t="shared" si="50"/>
        <v>1.9683068594824198E-2</v>
      </c>
      <c r="BK135">
        <f t="shared" si="51"/>
        <v>41.943988937305548</v>
      </c>
      <c r="BL135">
        <f t="shared" si="52"/>
        <v>1.0018945507761041</v>
      </c>
      <c r="BM135">
        <f t="shared" si="53"/>
        <v>60.091307400753365</v>
      </c>
      <c r="BN135">
        <f t="shared" si="54"/>
        <v>420.2735025162894</v>
      </c>
      <c r="BO135">
        <f t="shared" si="55"/>
        <v>-3.5690703891410274E-4</v>
      </c>
    </row>
    <row r="136" spans="1:67" x14ac:dyDescent="0.25">
      <c r="A136" s="1">
        <v>124</v>
      </c>
      <c r="B136" s="1" t="s">
        <v>211</v>
      </c>
      <c r="C136" s="1" t="s">
        <v>80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760.99999957531691</v>
      </c>
      <c r="J136" s="1">
        <v>1</v>
      </c>
      <c r="K136">
        <f t="shared" si="28"/>
        <v>-0.38028918900182423</v>
      </c>
      <c r="L136">
        <f t="shared" si="29"/>
        <v>3.1001923133435298E-2</v>
      </c>
      <c r="M136">
        <f t="shared" si="30"/>
        <v>428.04194459044732</v>
      </c>
      <c r="N136">
        <f t="shared" si="31"/>
        <v>0.54297098221398621</v>
      </c>
      <c r="O136">
        <f t="shared" si="32"/>
        <v>1.7018661389902077</v>
      </c>
      <c r="P136">
        <f t="shared" si="33"/>
        <v>30.443927532524132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32.00732421875</v>
      </c>
      <c r="V136" s="1">
        <v>30.471160888671875</v>
      </c>
      <c r="W136" s="1">
        <v>31.928434371948242</v>
      </c>
      <c r="X136" s="1">
        <v>419.92477416992188</v>
      </c>
      <c r="Y136" s="1">
        <v>420.22833251953125</v>
      </c>
      <c r="Z136" s="1">
        <v>25.725912094116211</v>
      </c>
      <c r="AA136" s="1">
        <v>26.780422210693359</v>
      </c>
      <c r="AB136" s="1">
        <v>53.6597900390625</v>
      </c>
      <c r="AC136" s="1">
        <v>55.85931396484375</v>
      </c>
      <c r="AD136" s="1">
        <v>300.66851806640625</v>
      </c>
      <c r="AE136" s="1">
        <v>17.890899658203125</v>
      </c>
      <c r="AF136" s="1">
        <v>8.6681723594665527E-2</v>
      </c>
      <c r="AG136" s="1">
        <v>99.641250610351563</v>
      </c>
      <c r="AH136" s="1">
        <v>-6.0597949028015137</v>
      </c>
      <c r="AI136" s="1">
        <v>-0.37902271747589111</v>
      </c>
      <c r="AJ136" s="1">
        <v>2.3036319762468338E-2</v>
      </c>
      <c r="AK136" s="1">
        <v>5.8119427412748337E-3</v>
      </c>
      <c r="AL136" s="1">
        <v>5.1224943250417709E-2</v>
      </c>
      <c r="AM136" s="1">
        <v>3.6570155061781406E-3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0.50111419677734359</v>
      </c>
      <c r="AW136">
        <f t="shared" si="37"/>
        <v>5.4297098221398618E-4</v>
      </c>
      <c r="AX136">
        <f t="shared" si="38"/>
        <v>303.62116088867185</v>
      </c>
      <c r="AY136">
        <f t="shared" si="39"/>
        <v>305.15732421874998</v>
      </c>
      <c r="AZ136">
        <f t="shared" si="40"/>
        <v>2.8625438813296569</v>
      </c>
      <c r="BA136">
        <f t="shared" si="41"/>
        <v>-2.7233356147743307E-2</v>
      </c>
      <c r="BB136">
        <f t="shared" si="42"/>
        <v>4.3703008999369297</v>
      </c>
      <c r="BC136">
        <f t="shared" si="43"/>
        <v>43.860357765149388</v>
      </c>
      <c r="BD136">
        <f t="shared" si="44"/>
        <v>17.079935554456029</v>
      </c>
      <c r="BE136">
        <f t="shared" si="45"/>
        <v>30.471160888671875</v>
      </c>
      <c r="BF136">
        <f t="shared" si="46"/>
        <v>4.3771194793624622</v>
      </c>
      <c r="BG136">
        <f t="shared" si="47"/>
        <v>3.0667155253604559E-2</v>
      </c>
      <c r="BH136">
        <f t="shared" si="48"/>
        <v>2.6684347609467221</v>
      </c>
      <c r="BI136">
        <f t="shared" si="49"/>
        <v>1.7086847184157401</v>
      </c>
      <c r="BJ136">
        <f t="shared" si="50"/>
        <v>1.9196770311578685E-2</v>
      </c>
      <c r="BK136">
        <f t="shared" si="51"/>
        <v>42.650634672678976</v>
      </c>
      <c r="BL136">
        <f t="shared" si="52"/>
        <v>1.0185937298041485</v>
      </c>
      <c r="BM136">
        <f t="shared" si="53"/>
        <v>60.06848244725829</v>
      </c>
      <c r="BN136">
        <f t="shared" si="54"/>
        <v>420.40910378682651</v>
      </c>
      <c r="BO136">
        <f t="shared" si="55"/>
        <v>-5.4336108016398202E-4</v>
      </c>
    </row>
    <row r="137" spans="1:67" x14ac:dyDescent="0.25">
      <c r="A137" s="1">
        <v>125</v>
      </c>
      <c r="B137" s="1" t="s">
        <v>212</v>
      </c>
      <c r="C137" s="1" t="s">
        <v>80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766.49999945238233</v>
      </c>
      <c r="J137" s="1">
        <v>1</v>
      </c>
      <c r="K137">
        <f t="shared" si="28"/>
        <v>-0.40865234646501403</v>
      </c>
      <c r="L137">
        <f t="shared" si="29"/>
        <v>3.1386783710199685E-2</v>
      </c>
      <c r="M137">
        <f t="shared" si="30"/>
        <v>429.17579188205394</v>
      </c>
      <c r="N137">
        <f t="shared" si="31"/>
        <v>0.54913560852182131</v>
      </c>
      <c r="O137">
        <f t="shared" si="32"/>
        <v>1.7003232078994879</v>
      </c>
      <c r="P137">
        <f t="shared" si="33"/>
        <v>30.440877036097962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32.006778717041016</v>
      </c>
      <c r="V137" s="1">
        <v>30.47138786315918</v>
      </c>
      <c r="W137" s="1">
        <v>31.927453994750977</v>
      </c>
      <c r="X137" s="1">
        <v>419.79190063476563</v>
      </c>
      <c r="Y137" s="1">
        <v>420.14697265625</v>
      </c>
      <c r="Z137" s="1">
        <v>25.721607208251953</v>
      </c>
      <c r="AA137" s="1">
        <v>26.788063049316406</v>
      </c>
      <c r="AB137" s="1">
        <v>53.652835845947266</v>
      </c>
      <c r="AC137" s="1">
        <v>55.877365112304688</v>
      </c>
      <c r="AD137" s="1">
        <v>300.67367553710938</v>
      </c>
      <c r="AE137" s="1">
        <v>17.833644866943359</v>
      </c>
      <c r="AF137" s="1">
        <v>2.1670272573828697E-2</v>
      </c>
      <c r="AG137" s="1">
        <v>99.641937255859375</v>
      </c>
      <c r="AH137" s="1">
        <v>-6.0597949028015137</v>
      </c>
      <c r="AI137" s="1">
        <v>-0.37902271747589111</v>
      </c>
      <c r="AJ137" s="1">
        <v>2.3036319762468338E-2</v>
      </c>
      <c r="AK137" s="1">
        <v>5.8119427412748337E-3</v>
      </c>
      <c r="AL137" s="1">
        <v>5.1224943250417709E-2</v>
      </c>
      <c r="AM137" s="1">
        <v>3.6570155061781406E-3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0.50112279256184888</v>
      </c>
      <c r="AW137">
        <f t="shared" si="37"/>
        <v>5.4913560852182133E-4</v>
      </c>
      <c r="AX137">
        <f t="shared" si="38"/>
        <v>303.62138786315916</v>
      </c>
      <c r="AY137">
        <f t="shared" si="39"/>
        <v>305.15677871704099</v>
      </c>
      <c r="AZ137">
        <f t="shared" si="40"/>
        <v>2.8533831149328535</v>
      </c>
      <c r="BA137">
        <f t="shared" si="41"/>
        <v>-3.051082706121714E-2</v>
      </c>
      <c r="BB137">
        <f t="shared" si="42"/>
        <v>4.3695377054654783</v>
      </c>
      <c r="BC137">
        <f t="shared" si="43"/>
        <v>43.852396147672557</v>
      </c>
      <c r="BD137">
        <f t="shared" si="44"/>
        <v>17.064333098356151</v>
      </c>
      <c r="BE137">
        <f t="shared" si="45"/>
        <v>30.47138786315918</v>
      </c>
      <c r="BF137">
        <f t="shared" si="46"/>
        <v>4.3771763472573948</v>
      </c>
      <c r="BG137">
        <f t="shared" si="47"/>
        <v>3.1043698555037743E-2</v>
      </c>
      <c r="BH137">
        <f t="shared" si="48"/>
        <v>2.6692144975659904</v>
      </c>
      <c r="BI137">
        <f t="shared" si="49"/>
        <v>1.7079618496914044</v>
      </c>
      <c r="BJ137">
        <f t="shared" si="50"/>
        <v>1.9432846699984855E-2</v>
      </c>
      <c r="BK137">
        <f t="shared" si="51"/>
        <v>42.763907326445384</v>
      </c>
      <c r="BL137">
        <f t="shared" si="52"/>
        <v>1.0214896686479067</v>
      </c>
      <c r="BM137">
        <f t="shared" si="53"/>
        <v>60.103071452307447</v>
      </c>
      <c r="BN137">
        <f t="shared" si="54"/>
        <v>420.34122641020912</v>
      </c>
      <c r="BO137">
        <f t="shared" si="55"/>
        <v>-5.8431720791456729E-4</v>
      </c>
    </row>
    <row r="138" spans="1:67" x14ac:dyDescent="0.25">
      <c r="A138" s="1">
        <v>126</v>
      </c>
      <c r="B138" s="1" t="s">
        <v>213</v>
      </c>
      <c r="C138" s="1" t="s">
        <v>80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771.49999934062362</v>
      </c>
      <c r="J138" s="1">
        <v>1</v>
      </c>
      <c r="K138">
        <f t="shared" si="28"/>
        <v>-0.64708134553099017</v>
      </c>
      <c r="L138">
        <f t="shared" si="29"/>
        <v>3.1222070606417761E-2</v>
      </c>
      <c r="M138">
        <f t="shared" si="30"/>
        <v>441.39254399341087</v>
      </c>
      <c r="N138">
        <f t="shared" si="31"/>
        <v>0.5460971618539805</v>
      </c>
      <c r="O138">
        <f t="shared" si="32"/>
        <v>1.6997140885473376</v>
      </c>
      <c r="P138">
        <f t="shared" si="33"/>
        <v>30.440988596205521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32.006855010986328</v>
      </c>
      <c r="V138" s="1">
        <v>30.469619750976563</v>
      </c>
      <c r="W138" s="1">
        <v>31.930248260498047</v>
      </c>
      <c r="X138" s="1">
        <v>419.25448608398438</v>
      </c>
      <c r="Y138" s="1">
        <v>420.0880126953125</v>
      </c>
      <c r="Z138" s="1">
        <v>25.734115600585938</v>
      </c>
      <c r="AA138" s="1">
        <v>26.794731140136719</v>
      </c>
      <c r="AB138" s="1">
        <v>53.678150177001953</v>
      </c>
      <c r="AC138" s="1">
        <v>55.890460968017578</v>
      </c>
      <c r="AD138" s="1">
        <v>300.65444946289063</v>
      </c>
      <c r="AE138" s="1">
        <v>17.898147583007813</v>
      </c>
      <c r="AF138" s="1">
        <v>8.4399349987506866E-2</v>
      </c>
      <c r="AG138" s="1">
        <v>99.640914916992188</v>
      </c>
      <c r="AH138" s="1">
        <v>-6.0597949028015137</v>
      </c>
      <c r="AI138" s="1">
        <v>-0.37902271747589111</v>
      </c>
      <c r="AJ138" s="1">
        <v>2.3036319762468338E-2</v>
      </c>
      <c r="AK138" s="1">
        <v>5.8119427412748337E-3</v>
      </c>
      <c r="AL138" s="1">
        <v>5.1224943250417709E-2</v>
      </c>
      <c r="AM138" s="1">
        <v>3.6570155061781406E-3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0.50109074910481766</v>
      </c>
      <c r="AW138">
        <f t="shared" si="37"/>
        <v>5.4609716185398047E-4</v>
      </c>
      <c r="AX138">
        <f t="shared" si="38"/>
        <v>303.61961975097654</v>
      </c>
      <c r="AY138">
        <f t="shared" si="39"/>
        <v>305.15685501098631</v>
      </c>
      <c r="AZ138">
        <f t="shared" si="40"/>
        <v>2.8637035492724863</v>
      </c>
      <c r="BA138">
        <f t="shared" si="41"/>
        <v>-2.8631154771040879E-2</v>
      </c>
      <c r="BB138">
        <f t="shared" si="42"/>
        <v>4.3695656143053814</v>
      </c>
      <c r="BC138">
        <f t="shared" si="43"/>
        <v>43.853126177590134</v>
      </c>
      <c r="BD138">
        <f t="shared" si="44"/>
        <v>17.058395037453415</v>
      </c>
      <c r="BE138">
        <f t="shared" si="45"/>
        <v>30.469619750976563</v>
      </c>
      <c r="BF138">
        <f t="shared" si="46"/>
        <v>4.3767333681584777</v>
      </c>
      <c r="BG138">
        <f t="shared" si="47"/>
        <v>3.0882557445245314E-2</v>
      </c>
      <c r="BH138">
        <f t="shared" si="48"/>
        <v>2.6698515257580437</v>
      </c>
      <c r="BI138">
        <f t="shared" si="49"/>
        <v>1.7068818424004339</v>
      </c>
      <c r="BJ138">
        <f t="shared" si="50"/>
        <v>1.9331817080045516E-2</v>
      </c>
      <c r="BK138">
        <f t="shared" si="51"/>
        <v>43.980756921042186</v>
      </c>
      <c r="BL138">
        <f t="shared" si="52"/>
        <v>1.0507144471021848</v>
      </c>
      <c r="BM138">
        <f t="shared" si="53"/>
        <v>60.115177891574035</v>
      </c>
      <c r="BN138">
        <f t="shared" si="54"/>
        <v>420.39560417636881</v>
      </c>
      <c r="BO138">
        <f t="shared" si="55"/>
        <v>-9.2530487499091604E-4</v>
      </c>
    </row>
    <row r="139" spans="1:67" x14ac:dyDescent="0.25">
      <c r="A139" s="1">
        <v>127</v>
      </c>
      <c r="B139" s="1" t="s">
        <v>214</v>
      </c>
      <c r="C139" s="1" t="s">
        <v>80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776.49999922886491</v>
      </c>
      <c r="J139" s="1">
        <v>1</v>
      </c>
      <c r="K139">
        <f t="shared" si="28"/>
        <v>-0.55344177065859823</v>
      </c>
      <c r="L139">
        <f t="shared" si="29"/>
        <v>3.1786231446884292E-2</v>
      </c>
      <c r="M139">
        <f t="shared" si="30"/>
        <v>435.91624968476179</v>
      </c>
      <c r="N139">
        <f t="shared" si="31"/>
        <v>0.55482253614898258</v>
      </c>
      <c r="O139">
        <f t="shared" si="32"/>
        <v>1.6965862655508399</v>
      </c>
      <c r="P139">
        <f t="shared" si="33"/>
        <v>30.430386435305721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32.006305694580078</v>
      </c>
      <c r="V139" s="1">
        <v>30.462352752685547</v>
      </c>
      <c r="W139" s="1">
        <v>31.932876586914063</v>
      </c>
      <c r="X139" s="1">
        <v>419.2159423828125</v>
      </c>
      <c r="Y139" s="1">
        <v>419.85546875</v>
      </c>
      <c r="Z139" s="1">
        <v>25.721895217895508</v>
      </c>
      <c r="AA139" s="1">
        <v>26.799331665039063</v>
      </c>
      <c r="AB139" s="1">
        <v>53.654678344726563</v>
      </c>
      <c r="AC139" s="1">
        <v>55.902164459228516</v>
      </c>
      <c r="AD139" s="1">
        <v>300.68798828125</v>
      </c>
      <c r="AE139" s="1">
        <v>17.95033073425293</v>
      </c>
      <c r="AF139" s="1">
        <v>0.11177416890859604</v>
      </c>
      <c r="AG139" s="1">
        <v>99.641578674316406</v>
      </c>
      <c r="AH139" s="1">
        <v>-6.0597949028015137</v>
      </c>
      <c r="AI139" s="1">
        <v>-0.37902271747589111</v>
      </c>
      <c r="AJ139" s="1">
        <v>2.3036319762468338E-2</v>
      </c>
      <c r="AK139" s="1">
        <v>5.8119427412748337E-3</v>
      </c>
      <c r="AL139" s="1">
        <v>5.1224943250417709E-2</v>
      </c>
      <c r="AM139" s="1">
        <v>3.6570155061781406E-3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0.50114664713541657</v>
      </c>
      <c r="AW139">
        <f t="shared" si="37"/>
        <v>5.5482253614898259E-4</v>
      </c>
      <c r="AX139">
        <f t="shared" si="38"/>
        <v>303.61235275268552</v>
      </c>
      <c r="AY139">
        <f t="shared" si="39"/>
        <v>305.15630569458006</v>
      </c>
      <c r="AZ139">
        <f t="shared" si="40"/>
        <v>2.8720528532850835</v>
      </c>
      <c r="BA139">
        <f t="shared" si="41"/>
        <v>-3.1966317379825381E-2</v>
      </c>
      <c r="BB139">
        <f t="shared" si="42"/>
        <v>4.3669139800719288</v>
      </c>
      <c r="BC139">
        <f t="shared" si="43"/>
        <v>43.826222327783569</v>
      </c>
      <c r="BD139">
        <f t="shared" si="44"/>
        <v>17.026890662744506</v>
      </c>
      <c r="BE139">
        <f t="shared" si="45"/>
        <v>30.462352752685547</v>
      </c>
      <c r="BF139">
        <f t="shared" si="46"/>
        <v>4.3749131198738187</v>
      </c>
      <c r="BG139">
        <f t="shared" si="47"/>
        <v>3.1434407036422363E-2</v>
      </c>
      <c r="BH139">
        <f t="shared" si="48"/>
        <v>2.6703277145210889</v>
      </c>
      <c r="BI139">
        <f t="shared" si="49"/>
        <v>1.7045854053527298</v>
      </c>
      <c r="BJ139">
        <f t="shared" si="50"/>
        <v>1.9677813572644403E-2</v>
      </c>
      <c r="BK139">
        <f t="shared" si="51"/>
        <v>43.435383288377146</v>
      </c>
      <c r="BL139">
        <f t="shared" si="52"/>
        <v>1.0382531183470782</v>
      </c>
      <c r="BM139">
        <f t="shared" si="53"/>
        <v>60.17268634179478</v>
      </c>
      <c r="BN139">
        <f t="shared" si="54"/>
        <v>420.11854846183377</v>
      </c>
      <c r="BO139">
        <f t="shared" si="55"/>
        <v>-7.9268287953995732E-4</v>
      </c>
    </row>
    <row r="140" spans="1:67" x14ac:dyDescent="0.25">
      <c r="A140" s="1">
        <v>128</v>
      </c>
      <c r="B140" s="1" t="s">
        <v>215</v>
      </c>
      <c r="C140" s="1" t="s">
        <v>80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781.99999910593033</v>
      </c>
      <c r="J140" s="1">
        <v>1</v>
      </c>
      <c r="K140">
        <f t="shared" si="28"/>
        <v>-0.41067845389695151</v>
      </c>
      <c r="L140">
        <f t="shared" si="29"/>
        <v>3.1332142525770032E-2</v>
      </c>
      <c r="M140">
        <f t="shared" si="30"/>
        <v>428.91084881207621</v>
      </c>
      <c r="N140">
        <f t="shared" si="31"/>
        <v>0.54728126736210458</v>
      </c>
      <c r="O140">
        <f t="shared" si="32"/>
        <v>1.6975151468645548</v>
      </c>
      <c r="P140">
        <f t="shared" si="33"/>
        <v>30.434057441562604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32.006675720214844</v>
      </c>
      <c r="V140" s="1">
        <v>30.462259292602539</v>
      </c>
      <c r="W140" s="1">
        <v>31.933183670043945</v>
      </c>
      <c r="X140" s="1">
        <v>419.35037231445313</v>
      </c>
      <c r="Y140" s="1">
        <v>419.71151733398438</v>
      </c>
      <c r="Z140" s="1">
        <v>25.736202239990234</v>
      </c>
      <c r="AA140" s="1">
        <v>26.799043655395508</v>
      </c>
      <c r="AB140" s="1">
        <v>53.683753967285156</v>
      </c>
      <c r="AC140" s="1">
        <v>55.900760650634766</v>
      </c>
      <c r="AD140" s="1">
        <v>300.67401123046875</v>
      </c>
      <c r="AE140" s="1">
        <v>17.92133903503418</v>
      </c>
      <c r="AF140" s="1">
        <v>1.5967739745974541E-2</v>
      </c>
      <c r="AG140" s="1">
        <v>99.642242431640625</v>
      </c>
      <c r="AH140" s="1">
        <v>-6.0597949028015137</v>
      </c>
      <c r="AI140" s="1">
        <v>-0.37902271747589111</v>
      </c>
      <c r="AJ140" s="1">
        <v>2.3036319762468338E-2</v>
      </c>
      <c r="AK140" s="1">
        <v>5.8119427412748337E-3</v>
      </c>
      <c r="AL140" s="1">
        <v>5.1224943250417709E-2</v>
      </c>
      <c r="AM140" s="1">
        <v>3.6570155061781406E-3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0.50112335205078118</v>
      </c>
      <c r="AW140">
        <f t="shared" si="37"/>
        <v>5.4728126736210462E-4</v>
      </c>
      <c r="AX140">
        <f t="shared" si="38"/>
        <v>303.61225929260252</v>
      </c>
      <c r="AY140">
        <f t="shared" si="39"/>
        <v>305.15667572021482</v>
      </c>
      <c r="AZ140">
        <f t="shared" si="40"/>
        <v>2.8674141815137659</v>
      </c>
      <c r="BA140">
        <f t="shared" si="41"/>
        <v>-2.8201851039932922E-2</v>
      </c>
      <c r="BB140">
        <f t="shared" si="42"/>
        <v>4.3678319517115947</v>
      </c>
      <c r="BC140">
        <f t="shared" si="43"/>
        <v>43.835143059010711</v>
      </c>
      <c r="BD140">
        <f t="shared" si="44"/>
        <v>17.036099403615204</v>
      </c>
      <c r="BE140">
        <f t="shared" si="45"/>
        <v>30.462259292602539</v>
      </c>
      <c r="BF140">
        <f t="shared" si="46"/>
        <v>4.3748897141531318</v>
      </c>
      <c r="BG140">
        <f t="shared" si="47"/>
        <v>3.0990244377066305E-2</v>
      </c>
      <c r="BH140">
        <f t="shared" si="48"/>
        <v>2.6703168048470398</v>
      </c>
      <c r="BI140">
        <f t="shared" si="49"/>
        <v>1.704572909306092</v>
      </c>
      <c r="BJ140">
        <f t="shared" si="50"/>
        <v>1.9399332689971484E-2</v>
      </c>
      <c r="BK140">
        <f t="shared" si="51"/>
        <v>42.737638778893654</v>
      </c>
      <c r="BL140">
        <f t="shared" si="52"/>
        <v>1.0219182250144723</v>
      </c>
      <c r="BM140">
        <f t="shared" si="53"/>
        <v>60.152776892284912</v>
      </c>
      <c r="BN140">
        <f t="shared" si="54"/>
        <v>419.90673420238045</v>
      </c>
      <c r="BO140">
        <f t="shared" si="55"/>
        <v>-5.8830800745923826E-4</v>
      </c>
    </row>
    <row r="141" spans="1:67" x14ac:dyDescent="0.25">
      <c r="A141" s="1">
        <v>129</v>
      </c>
      <c r="B141" s="1" t="s">
        <v>216</v>
      </c>
      <c r="C141" s="1" t="s">
        <v>80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786.99999899417162</v>
      </c>
      <c r="J141" s="1">
        <v>1</v>
      </c>
      <c r="K141">
        <f t="shared" si="28"/>
        <v>-0.39706520636009579</v>
      </c>
      <c r="L141">
        <f t="shared" si="29"/>
        <v>3.1471842944825683E-2</v>
      </c>
      <c r="M141">
        <f t="shared" si="30"/>
        <v>428.09115709174858</v>
      </c>
      <c r="N141">
        <f t="shared" si="31"/>
        <v>0.54901832258328298</v>
      </c>
      <c r="O141">
        <f t="shared" si="32"/>
        <v>1.6954496425425862</v>
      </c>
      <c r="P141">
        <f t="shared" si="33"/>
        <v>30.4285497161015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32.004413604736328</v>
      </c>
      <c r="V141" s="1">
        <v>30.457378387451172</v>
      </c>
      <c r="W141" s="1">
        <v>31.923795700073242</v>
      </c>
      <c r="X141" s="1">
        <v>419.32388305664063</v>
      </c>
      <c r="Y141" s="1">
        <v>419.65643310546875</v>
      </c>
      <c r="Z141" s="1">
        <v>25.739595413208008</v>
      </c>
      <c r="AA141" s="1">
        <v>26.805690765380859</v>
      </c>
      <c r="AB141" s="1">
        <v>53.698234558105469</v>
      </c>
      <c r="AC141" s="1">
        <v>55.922332763671875</v>
      </c>
      <c r="AD141" s="1">
        <v>300.70565795898438</v>
      </c>
      <c r="AE141" s="1">
        <v>17.858285903930664</v>
      </c>
      <c r="AF141" s="1">
        <v>1.938924565911293E-2</v>
      </c>
      <c r="AG141" s="1">
        <v>99.643211364746094</v>
      </c>
      <c r="AH141" s="1">
        <v>-6.0597949028015137</v>
      </c>
      <c r="AI141" s="1">
        <v>-0.37902271747589111</v>
      </c>
      <c r="AJ141" s="1">
        <v>2.3036319762468338E-2</v>
      </c>
      <c r="AK141" s="1">
        <v>5.8119427412748337E-3</v>
      </c>
      <c r="AL141" s="1">
        <v>5.1224943250417709E-2</v>
      </c>
      <c r="AM141" s="1">
        <v>3.6570155061781406E-3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si="36"/>
        <v>0.5011760965983072</v>
      </c>
      <c r="AW141">
        <f t="shared" si="37"/>
        <v>5.4901832258328297E-4</v>
      </c>
      <c r="AX141">
        <f t="shared" si="38"/>
        <v>303.60737838745115</v>
      </c>
      <c r="AY141">
        <f t="shared" si="39"/>
        <v>305.15441360473631</v>
      </c>
      <c r="AZ141">
        <f t="shared" si="40"/>
        <v>2.857325680762699</v>
      </c>
      <c r="BA141">
        <f t="shared" si="41"/>
        <v>-2.8828671349672791E-2</v>
      </c>
      <c r="BB141">
        <f t="shared" si="42"/>
        <v>4.3664547532554536</v>
      </c>
      <c r="BC141">
        <f t="shared" si="43"/>
        <v>43.820895507592112</v>
      </c>
      <c r="BD141">
        <f t="shared" si="44"/>
        <v>17.015204742211253</v>
      </c>
      <c r="BE141">
        <f t="shared" si="45"/>
        <v>30.457378387451172</v>
      </c>
      <c r="BF141">
        <f t="shared" si="46"/>
        <v>4.3736675139533094</v>
      </c>
      <c r="BG141">
        <f t="shared" si="47"/>
        <v>3.1126905943523075E-2</v>
      </c>
      <c r="BH141">
        <f t="shared" si="48"/>
        <v>2.6710051107128674</v>
      </c>
      <c r="BI141">
        <f t="shared" si="49"/>
        <v>1.702662403240442</v>
      </c>
      <c r="BJ141">
        <f t="shared" si="50"/>
        <v>1.9485015355023488E-2</v>
      </c>
      <c r="BK141">
        <f t="shared" si="51"/>
        <v>42.656377649471828</v>
      </c>
      <c r="BL141">
        <f t="shared" si="52"/>
        <v>1.0200991175659162</v>
      </c>
      <c r="BM141">
        <f t="shared" si="53"/>
        <v>60.190803235421761</v>
      </c>
      <c r="BN141">
        <f t="shared" si="54"/>
        <v>419.84517888796387</v>
      </c>
      <c r="BO141">
        <f t="shared" si="55"/>
        <v>-5.6924968796724749E-4</v>
      </c>
    </row>
    <row r="142" spans="1:67" x14ac:dyDescent="0.25">
      <c r="A142" s="1">
        <v>130</v>
      </c>
      <c r="B142" s="1" t="s">
        <v>217</v>
      </c>
      <c r="C142" s="1" t="s">
        <v>80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791.99999888241291</v>
      </c>
      <c r="J142" s="1">
        <v>1</v>
      </c>
      <c r="K142">
        <f t="shared" ref="K142:K205" si="56">(X142-Y142*(1000-Z142)/(1000-AA142))*AV142</f>
        <v>-0.23034967543446816</v>
      </c>
      <c r="L142">
        <f t="shared" ref="L142:L205" si="57">IF(BG142&lt;&gt;0,1/(1/BG142-1/T142),0)</f>
        <v>3.1327667940050215E-2</v>
      </c>
      <c r="M142">
        <f t="shared" ref="M142:M205" si="58">((BJ142-AW142/2)*Y142-K142)/(BJ142+AW142/2)</f>
        <v>419.75055602164366</v>
      </c>
      <c r="N142">
        <f t="shared" ref="N142:N205" si="59">AW142*1000</f>
        <v>0.54601457947186238</v>
      </c>
      <c r="O142">
        <f t="shared" ref="O142:O205" si="60">(BB142-BH142)</f>
        <v>1.693804663718125</v>
      </c>
      <c r="P142">
        <f t="shared" ref="P142:P205" si="61">(V142+BA142*J142)</f>
        <v>30.425780197872804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32.001655578613281</v>
      </c>
      <c r="V142" s="1">
        <v>30.452739715576172</v>
      </c>
      <c r="W142" s="1">
        <v>31.917304992675781</v>
      </c>
      <c r="X142" s="1">
        <v>419.68753051757813</v>
      </c>
      <c r="Y142" s="1">
        <v>419.68991088867188</v>
      </c>
      <c r="Z142" s="1">
        <v>25.755529403686523</v>
      </c>
      <c r="AA142" s="1">
        <v>26.815887451171875</v>
      </c>
      <c r="AB142" s="1">
        <v>53.73858642578125</v>
      </c>
      <c r="AC142" s="1">
        <v>55.951011657714844</v>
      </c>
      <c r="AD142" s="1">
        <v>300.67544555664063</v>
      </c>
      <c r="AE142" s="1">
        <v>17.92713737487793</v>
      </c>
      <c r="AF142" s="1">
        <v>8.4400594234466553E-2</v>
      </c>
      <c r="AG142" s="1">
        <v>99.640846252441406</v>
      </c>
      <c r="AH142" s="1">
        <v>-6.0597949028015137</v>
      </c>
      <c r="AI142" s="1">
        <v>-0.37902271747589111</v>
      </c>
      <c r="AJ142" s="1">
        <v>2.3036319762468338E-2</v>
      </c>
      <c r="AK142" s="1">
        <v>5.8119427412748337E-3</v>
      </c>
      <c r="AL142" s="1">
        <v>5.1224943250417709E-2</v>
      </c>
      <c r="AM142" s="1">
        <v>3.6570155061781406E-3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ref="AV142:AV205" si="64">AD142*0.000001/(Q142*0.0001)</f>
        <v>0.50112574259440101</v>
      </c>
      <c r="AW142">
        <f t="shared" ref="AW142:AW205" si="65">(AA142-Z142)/(1000-AA142)*AV142</f>
        <v>5.4601457947186236E-4</v>
      </c>
      <c r="AX142">
        <f t="shared" ref="AX142:AX205" si="66">(V142+273.15)</f>
        <v>303.60273971557615</v>
      </c>
      <c r="AY142">
        <f t="shared" ref="AY142:AY205" si="67">(U142+273.15)</f>
        <v>305.15165557861326</v>
      </c>
      <c r="AZ142">
        <f t="shared" ref="AZ142:AZ205" si="68">(AE142*AQ142+AF142*AR142)*AS142</f>
        <v>2.8683419158680294</v>
      </c>
      <c r="BA142">
        <f t="shared" ref="BA142:BA205" si="69">((AZ142+0.00000010773*(AY142^4-AX142^4))-AW142*44100)/(R142*0.92*2*29.3+0.00000043092*AX142^3)</f>
        <v>-2.6959517703369663E-2</v>
      </c>
      <c r="BB142">
        <f t="shared" ref="BB142:BB205" si="70">0.61365*EXP(17.502*P142/(240.97+P142))</f>
        <v>4.3657623823631146</v>
      </c>
      <c r="BC142">
        <f t="shared" ref="BC142:BC205" si="71">BB142*1000/AG142</f>
        <v>43.814986991403082</v>
      </c>
      <c r="BD142">
        <f t="shared" ref="BD142:BD205" si="72">(BC142-AA142)</f>
        <v>16.999099540231207</v>
      </c>
      <c r="BE142">
        <f t="shared" ref="BE142:BE205" si="73">IF(J142,V142,(U142+V142)/2)</f>
        <v>30.452739715576172</v>
      </c>
      <c r="BF142">
        <f t="shared" ref="BF142:BF205" si="74">0.61365*EXP(17.502*BE142/(240.97+BE142))</f>
        <v>4.3725062457596078</v>
      </c>
      <c r="BG142">
        <f t="shared" ref="BG142:BG205" si="75">IF(BD142&lt;&gt;0,(1000-(BC142+AA142)/2)/BD142*AW142,0)</f>
        <v>3.0985866905597986E-2</v>
      </c>
      <c r="BH142">
        <f t="shared" ref="BH142:BH205" si="76">AA142*AG142/1000</f>
        <v>2.6719577186449897</v>
      </c>
      <c r="BI142">
        <f t="shared" ref="BI142:BI205" si="77">(BF142-BH142)</f>
        <v>1.7005485271146181</v>
      </c>
      <c r="BJ142">
        <f t="shared" ref="BJ142:BJ205" si="78">1/(1.6/L142+1.37/T142)</f>
        <v>1.939658816750247E-2</v>
      </c>
      <c r="BK142">
        <f t="shared" ref="BK142:BK205" si="79">M142*AG142*0.001</f>
        <v>41.824300616929385</v>
      </c>
      <c r="BL142">
        <f t="shared" ref="BL142:BL205" si="80">M142/Y142</f>
        <v>1.0001444998590587</v>
      </c>
      <c r="BM142">
        <f t="shared" ref="BM142:BM205" si="81">(1-AW142*AG142/BB142/L142)*100</f>
        <v>60.221034432003925</v>
      </c>
      <c r="BN142">
        <f t="shared" ref="BN142:BN205" si="82">(Y142-K142/(T142/1.35))</f>
        <v>419.79940809225695</v>
      </c>
      <c r="BO142">
        <f t="shared" ref="BO142:BO205" si="83">K142*BM142/100/BN142</f>
        <v>-3.3044105037640948E-4</v>
      </c>
    </row>
    <row r="143" spans="1:67" x14ac:dyDescent="0.25">
      <c r="A143" s="1">
        <v>131</v>
      </c>
      <c r="B143" s="1" t="s">
        <v>218</v>
      </c>
      <c r="C143" s="1" t="s">
        <v>80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797.49999875947833</v>
      </c>
      <c r="J143" s="1">
        <v>1</v>
      </c>
      <c r="K143">
        <f t="shared" si="56"/>
        <v>-0.14766055745992562</v>
      </c>
      <c r="L143">
        <f t="shared" si="57"/>
        <v>3.1216224601429022E-2</v>
      </c>
      <c r="M143">
        <f t="shared" si="58"/>
        <v>415.66249944175172</v>
      </c>
      <c r="N143">
        <f t="shared" si="59"/>
        <v>0.54415757145580457</v>
      </c>
      <c r="O143">
        <f t="shared" si="60"/>
        <v>1.6940378268522722</v>
      </c>
      <c r="P143">
        <f t="shared" si="61"/>
        <v>30.426129476697401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31.999401092529297</v>
      </c>
      <c r="V143" s="1">
        <v>30.452531814575195</v>
      </c>
      <c r="W143" s="1">
        <v>31.916286468505859</v>
      </c>
      <c r="X143" s="1">
        <v>419.94439697265625</v>
      </c>
      <c r="Y143" s="1">
        <v>419.78323364257813</v>
      </c>
      <c r="Z143" s="1">
        <v>25.757230758666992</v>
      </c>
      <c r="AA143" s="1">
        <v>26.813924789428711</v>
      </c>
      <c r="AB143" s="1">
        <v>53.749992370605469</v>
      </c>
      <c r="AC143" s="1">
        <v>55.955093383789063</v>
      </c>
      <c r="AD143" s="1">
        <v>300.69247436523438</v>
      </c>
      <c r="AE143" s="1">
        <v>17.880752563476563</v>
      </c>
      <c r="AF143" s="1">
        <v>7.5275704264640808E-2</v>
      </c>
      <c r="AG143" s="1">
        <v>99.6427001953125</v>
      </c>
      <c r="AH143" s="1">
        <v>-6.0597949028015137</v>
      </c>
      <c r="AI143" s="1">
        <v>-0.37902271747589111</v>
      </c>
      <c r="AJ143" s="1">
        <v>2.3036319762468338E-2</v>
      </c>
      <c r="AK143" s="1">
        <v>5.8119427412748337E-3</v>
      </c>
      <c r="AL143" s="1">
        <v>5.1224943250417709E-2</v>
      </c>
      <c r="AM143" s="1">
        <v>3.6570155061781406E-3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0.50115412394205716</v>
      </c>
      <c r="AW143">
        <f t="shared" si="65"/>
        <v>5.4415757145580453E-4</v>
      </c>
      <c r="AX143">
        <f t="shared" si="66"/>
        <v>303.60253181457517</v>
      </c>
      <c r="AY143">
        <f t="shared" si="67"/>
        <v>305.14940109252927</v>
      </c>
      <c r="AZ143">
        <f t="shared" si="68"/>
        <v>2.8609203462096957</v>
      </c>
      <c r="BA143">
        <f t="shared" si="69"/>
        <v>-2.640233787779369E-2</v>
      </c>
      <c r="BB143">
        <f t="shared" si="70"/>
        <v>4.3658496957049753</v>
      </c>
      <c r="BC143">
        <f t="shared" si="71"/>
        <v>43.815048038113673</v>
      </c>
      <c r="BD143">
        <f t="shared" si="72"/>
        <v>17.001123248684962</v>
      </c>
      <c r="BE143">
        <f t="shared" si="73"/>
        <v>30.452531814575195</v>
      </c>
      <c r="BF143">
        <f t="shared" si="74"/>
        <v>4.3724542050794106</v>
      </c>
      <c r="BG143">
        <f t="shared" si="75"/>
        <v>3.0876837877890331E-2</v>
      </c>
      <c r="BH143">
        <f t="shared" si="76"/>
        <v>2.6718118688527031</v>
      </c>
      <c r="BI143">
        <f t="shared" si="77"/>
        <v>1.7006423362267076</v>
      </c>
      <c r="BJ143">
        <f t="shared" si="78"/>
        <v>1.9328231149498075E-2</v>
      </c>
      <c r="BK143">
        <f t="shared" si="79"/>
        <v>41.417733814308718</v>
      </c>
      <c r="BL143">
        <f t="shared" si="80"/>
        <v>0.99018366177927208</v>
      </c>
      <c r="BM143">
        <f t="shared" si="81"/>
        <v>60.214849307529192</v>
      </c>
      <c r="BN143">
        <f t="shared" si="82"/>
        <v>419.85342439970066</v>
      </c>
      <c r="BO143">
        <f t="shared" si="83"/>
        <v>-2.1177291167335103E-4</v>
      </c>
    </row>
    <row r="144" spans="1:67" x14ac:dyDescent="0.25">
      <c r="A144" s="1">
        <v>132</v>
      </c>
      <c r="B144" s="1" t="s">
        <v>219</v>
      </c>
      <c r="C144" s="1" t="s">
        <v>80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802.49999864771962</v>
      </c>
      <c r="J144" s="1">
        <v>1</v>
      </c>
      <c r="K144">
        <f t="shared" si="56"/>
        <v>-0.30571585288158015</v>
      </c>
      <c r="L144">
        <f t="shared" si="57"/>
        <v>3.135416639958212E-2</v>
      </c>
      <c r="M144">
        <f t="shared" si="58"/>
        <v>423.80506376829027</v>
      </c>
      <c r="N144">
        <f t="shared" si="59"/>
        <v>0.54621167040980045</v>
      </c>
      <c r="O144">
        <f t="shared" si="60"/>
        <v>1.693008036541567</v>
      </c>
      <c r="P144">
        <f t="shared" si="61"/>
        <v>30.423906359581988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31.998584747314453</v>
      </c>
      <c r="V144" s="1">
        <v>30.451145172119141</v>
      </c>
      <c r="W144" s="1">
        <v>31.926820755004883</v>
      </c>
      <c r="X144" s="1">
        <v>419.77447509765625</v>
      </c>
      <c r="Y144" s="1">
        <v>419.92681884765625</v>
      </c>
      <c r="Z144" s="1">
        <v>25.758384704589844</v>
      </c>
      <c r="AA144" s="1">
        <v>26.819072723388672</v>
      </c>
      <c r="AB144" s="1">
        <v>53.754108428955078</v>
      </c>
      <c r="AC144" s="1">
        <v>55.967609405517578</v>
      </c>
      <c r="AD144" s="1">
        <v>300.68942260742188</v>
      </c>
      <c r="AE144" s="1">
        <v>17.941633224487305</v>
      </c>
      <c r="AF144" s="1">
        <v>1.5967750921845436E-2</v>
      </c>
      <c r="AG144" s="1">
        <v>99.641250610351563</v>
      </c>
      <c r="AH144" s="1">
        <v>-6.0597949028015137</v>
      </c>
      <c r="AI144" s="1">
        <v>-0.37902271747589111</v>
      </c>
      <c r="AJ144" s="1">
        <v>2.3036319762468338E-2</v>
      </c>
      <c r="AK144" s="1">
        <v>5.8119427412748337E-3</v>
      </c>
      <c r="AL144" s="1">
        <v>5.1224943250417709E-2</v>
      </c>
      <c r="AM144" s="1">
        <v>3.6570155061781406E-3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0.5011490376790364</v>
      </c>
      <c r="AW144">
        <f t="shared" si="65"/>
        <v>5.4621167040980049E-4</v>
      </c>
      <c r="AX144">
        <f t="shared" si="66"/>
        <v>303.60114517211912</v>
      </c>
      <c r="AY144">
        <f t="shared" si="67"/>
        <v>305.14858474731443</v>
      </c>
      <c r="AZ144">
        <f t="shared" si="68"/>
        <v>2.8706612517536882</v>
      </c>
      <c r="BA144">
        <f t="shared" si="69"/>
        <v>-2.7238812537151956E-2</v>
      </c>
      <c r="BB144">
        <f t="shared" si="70"/>
        <v>4.3652939829099813</v>
      </c>
      <c r="BC144">
        <f t="shared" si="71"/>
        <v>43.810108325321224</v>
      </c>
      <c r="BD144">
        <f t="shared" si="72"/>
        <v>16.991035601932552</v>
      </c>
      <c r="BE144">
        <f t="shared" si="73"/>
        <v>30.451145172119141</v>
      </c>
      <c r="BF144">
        <f t="shared" si="74"/>
        <v>4.3721071218684244</v>
      </c>
      <c r="BG144">
        <f t="shared" si="75"/>
        <v>3.1011790056500298E-2</v>
      </c>
      <c r="BH144">
        <f t="shared" si="76"/>
        <v>2.6722859463684143</v>
      </c>
      <c r="BI144">
        <f t="shared" si="77"/>
        <v>1.6998211755000101</v>
      </c>
      <c r="BJ144">
        <f t="shared" si="78"/>
        <v>1.941284109989639E-2</v>
      </c>
      <c r="BK144">
        <f t="shared" si="79"/>
        <v>42.228466568872236</v>
      </c>
      <c r="BL144">
        <f t="shared" si="80"/>
        <v>1.0092355256834429</v>
      </c>
      <c r="BM144">
        <f t="shared" si="81"/>
        <v>60.235878767171556</v>
      </c>
      <c r="BN144">
        <f t="shared" si="82"/>
        <v>420.07214152249406</v>
      </c>
      <c r="BO144">
        <f t="shared" si="83"/>
        <v>-4.3837858384596605E-4</v>
      </c>
    </row>
    <row r="145" spans="1:67" x14ac:dyDescent="0.25">
      <c r="A145" s="1">
        <v>133</v>
      </c>
      <c r="B145" s="1" t="s">
        <v>220</v>
      </c>
      <c r="C145" s="1" t="s">
        <v>80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807.49999853596091</v>
      </c>
      <c r="J145" s="1">
        <v>1</v>
      </c>
      <c r="K145">
        <f t="shared" si="56"/>
        <v>-0.16997791467423307</v>
      </c>
      <c r="L145">
        <f t="shared" si="57"/>
        <v>3.0901636475426385E-2</v>
      </c>
      <c r="M145">
        <f t="shared" si="58"/>
        <v>417.08713636213997</v>
      </c>
      <c r="N145">
        <f t="shared" si="59"/>
        <v>0.5383131171756087</v>
      </c>
      <c r="O145">
        <f t="shared" si="60"/>
        <v>1.6926935634227616</v>
      </c>
      <c r="P145">
        <f t="shared" si="61"/>
        <v>30.424522577915404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31.998523712158203</v>
      </c>
      <c r="V145" s="1">
        <v>30.447639465332031</v>
      </c>
      <c r="W145" s="1">
        <v>31.933387756347656</v>
      </c>
      <c r="X145" s="1">
        <v>420.09027099609375</v>
      </c>
      <c r="Y145" s="1">
        <v>419.97833251953125</v>
      </c>
      <c r="Z145" s="1">
        <v>25.778421401977539</v>
      </c>
      <c r="AA145" s="1">
        <v>26.823690414428711</v>
      </c>
      <c r="AB145" s="1">
        <v>53.796268463134766</v>
      </c>
      <c r="AC145" s="1">
        <v>55.977611541748047</v>
      </c>
      <c r="AD145" s="1">
        <v>300.71124267578125</v>
      </c>
      <c r="AE145" s="1">
        <v>17.787986755371094</v>
      </c>
      <c r="AF145" s="1">
        <v>1.5967287123203278E-2</v>
      </c>
      <c r="AG145" s="1">
        <v>99.641563415527344</v>
      </c>
      <c r="AH145" s="1">
        <v>-6.0597949028015137</v>
      </c>
      <c r="AI145" s="1">
        <v>-0.37902271747589111</v>
      </c>
      <c r="AJ145" s="1">
        <v>2.3036319762468338E-2</v>
      </c>
      <c r="AK145" s="1">
        <v>5.8119427412748337E-3</v>
      </c>
      <c r="AL145" s="1">
        <v>5.1224943250417709E-2</v>
      </c>
      <c r="AM145" s="1">
        <v>3.6570155061781406E-3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0.50118540445963533</v>
      </c>
      <c r="AW145">
        <f t="shared" si="65"/>
        <v>5.3831311717560874E-4</v>
      </c>
      <c r="AX145">
        <f t="shared" si="66"/>
        <v>303.59763946533201</v>
      </c>
      <c r="AY145">
        <f t="shared" si="67"/>
        <v>305.14852371215818</v>
      </c>
      <c r="AZ145">
        <f t="shared" si="68"/>
        <v>2.8460778172445771</v>
      </c>
      <c r="BA145">
        <f t="shared" si="69"/>
        <v>-2.3116887416627034E-2</v>
      </c>
      <c r="BB145">
        <f t="shared" si="70"/>
        <v>4.3654480128905329</v>
      </c>
      <c r="BC145">
        <f t="shared" si="71"/>
        <v>43.811516632729351</v>
      </c>
      <c r="BD145">
        <f t="shared" si="72"/>
        <v>16.98782621830064</v>
      </c>
      <c r="BE145">
        <f t="shared" si="73"/>
        <v>30.447639465332031</v>
      </c>
      <c r="BF145">
        <f t="shared" si="74"/>
        <v>4.3712297338231592</v>
      </c>
      <c r="BG145">
        <f t="shared" si="75"/>
        <v>3.0569019323509802E-2</v>
      </c>
      <c r="BH145">
        <f t="shared" si="76"/>
        <v>2.6727544494677713</v>
      </c>
      <c r="BI145">
        <f t="shared" si="77"/>
        <v>1.6984752843553879</v>
      </c>
      <c r="BJ145">
        <f t="shared" si="78"/>
        <v>1.9135244802124418E-2</v>
      </c>
      <c r="BK145">
        <f t="shared" si="79"/>
        <v>41.559214347628867</v>
      </c>
      <c r="BL145">
        <f t="shared" si="80"/>
        <v>0.99311584447691281</v>
      </c>
      <c r="BM145">
        <f t="shared" si="81"/>
        <v>60.238276973521756</v>
      </c>
      <c r="BN145">
        <f t="shared" si="82"/>
        <v>420.05913187943025</v>
      </c>
      <c r="BO145">
        <f t="shared" si="83"/>
        <v>-2.4375560311511228E-4</v>
      </c>
    </row>
    <row r="146" spans="1:67" x14ac:dyDescent="0.25">
      <c r="A146" s="1">
        <v>134</v>
      </c>
      <c r="B146" s="1" t="s">
        <v>221</v>
      </c>
      <c r="C146" s="1" t="s">
        <v>80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812.99999841302633</v>
      </c>
      <c r="J146" s="1">
        <v>1</v>
      </c>
      <c r="K146">
        <f t="shared" si="56"/>
        <v>-0.28174932467669733</v>
      </c>
      <c r="L146">
        <f t="shared" si="57"/>
        <v>3.1355682809715749E-2</v>
      </c>
      <c r="M146">
        <f t="shared" si="58"/>
        <v>422.79178528277845</v>
      </c>
      <c r="N146">
        <f t="shared" si="59"/>
        <v>0.54579972284503264</v>
      </c>
      <c r="O146">
        <f t="shared" si="60"/>
        <v>1.691652013948155</v>
      </c>
      <c r="P146">
        <f t="shared" si="61"/>
        <v>30.423268568162634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31.999990463256836</v>
      </c>
      <c r="V146" s="1">
        <v>30.450170516967773</v>
      </c>
      <c r="W146" s="1">
        <v>31.936183929443359</v>
      </c>
      <c r="X146" s="1">
        <v>420.02322387695313</v>
      </c>
      <c r="Y146" s="1">
        <v>420.12786865234375</v>
      </c>
      <c r="Z146" s="1">
        <v>25.771060943603516</v>
      </c>
      <c r="AA146" s="1">
        <v>26.830915451049805</v>
      </c>
      <c r="AB146" s="1">
        <v>53.776611328125</v>
      </c>
      <c r="AC146" s="1">
        <v>55.988216400146484</v>
      </c>
      <c r="AD146" s="1">
        <v>300.69528198242188</v>
      </c>
      <c r="AE146" s="1">
        <v>17.833644866943359</v>
      </c>
      <c r="AF146" s="1">
        <v>0.14028650522232056</v>
      </c>
      <c r="AG146" s="1">
        <v>99.641868591308594</v>
      </c>
      <c r="AH146" s="1">
        <v>-6.0597949028015137</v>
      </c>
      <c r="AI146" s="1">
        <v>-0.37902271747589111</v>
      </c>
      <c r="AJ146" s="1">
        <v>2.3036319762468338E-2</v>
      </c>
      <c r="AK146" s="1">
        <v>5.8119427412748337E-3</v>
      </c>
      <c r="AL146" s="1">
        <v>5.1224943250417709E-2</v>
      </c>
      <c r="AM146" s="1">
        <v>3.6570155061781406E-3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0.50115880330403639</v>
      </c>
      <c r="AW146">
        <f t="shared" si="65"/>
        <v>5.4579972284503266E-4</v>
      </c>
      <c r="AX146">
        <f t="shared" si="66"/>
        <v>303.60017051696775</v>
      </c>
      <c r="AY146">
        <f t="shared" si="67"/>
        <v>305.14999046325681</v>
      </c>
      <c r="AZ146">
        <f t="shared" si="68"/>
        <v>2.8533831149328535</v>
      </c>
      <c r="BA146">
        <f t="shared" si="69"/>
        <v>-2.6901948805138874E-2</v>
      </c>
      <c r="BB146">
        <f t="shared" si="70"/>
        <v>4.3651345655061711</v>
      </c>
      <c r="BC146">
        <f t="shared" si="71"/>
        <v>43.808236710315235</v>
      </c>
      <c r="BD146">
        <f t="shared" si="72"/>
        <v>16.97732125926543</v>
      </c>
      <c r="BE146">
        <f t="shared" si="73"/>
        <v>30.450170516967773</v>
      </c>
      <c r="BF146">
        <f t="shared" si="74"/>
        <v>4.3718631754085537</v>
      </c>
      <c r="BG146">
        <f t="shared" si="75"/>
        <v>3.1013273529346734E-2</v>
      </c>
      <c r="BH146">
        <f t="shared" si="76"/>
        <v>2.6734825515580161</v>
      </c>
      <c r="BI146">
        <f t="shared" si="77"/>
        <v>1.6983806238505377</v>
      </c>
      <c r="BJ146">
        <f t="shared" si="78"/>
        <v>1.9413771188120297E-2</v>
      </c>
      <c r="BK146">
        <f t="shared" si="79"/>
        <v>42.127763510631368</v>
      </c>
      <c r="BL146">
        <f t="shared" si="80"/>
        <v>1.0063407282144359</v>
      </c>
      <c r="BM146">
        <f t="shared" si="81"/>
        <v>60.266092613014123</v>
      </c>
      <c r="BN146">
        <f t="shared" si="82"/>
        <v>420.2617987874998</v>
      </c>
      <c r="BO146">
        <f t="shared" si="83"/>
        <v>-4.0403222333338274E-4</v>
      </c>
    </row>
    <row r="147" spans="1:67" x14ac:dyDescent="0.25">
      <c r="A147" s="1">
        <v>135</v>
      </c>
      <c r="B147" s="1" t="s">
        <v>222</v>
      </c>
      <c r="C147" s="1" t="s">
        <v>80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817.99999830126762</v>
      </c>
      <c r="J147" s="1">
        <v>1</v>
      </c>
      <c r="K147">
        <f t="shared" si="56"/>
        <v>-0.30422990249949605</v>
      </c>
      <c r="L147">
        <f t="shared" si="57"/>
        <v>3.1763128018630134E-2</v>
      </c>
      <c r="M147">
        <f t="shared" si="58"/>
        <v>423.81100664323304</v>
      </c>
      <c r="N147">
        <f t="shared" si="59"/>
        <v>0.55184028891493231</v>
      </c>
      <c r="O147">
        <f t="shared" si="60"/>
        <v>1.6886917449329792</v>
      </c>
      <c r="P147">
        <f t="shared" si="61"/>
        <v>30.41381831918854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31.999929428100586</v>
      </c>
      <c r="V147" s="1">
        <v>30.442409515380859</v>
      </c>
      <c r="W147" s="1">
        <v>31.924772262573242</v>
      </c>
      <c r="X147" s="1">
        <v>420.037841796875</v>
      </c>
      <c r="Y147" s="1">
        <v>420.18222045898438</v>
      </c>
      <c r="Z147" s="1">
        <v>25.765304565429688</v>
      </c>
      <c r="AA147" s="1">
        <v>26.836885452270508</v>
      </c>
      <c r="AB147" s="1">
        <v>53.764869689941406</v>
      </c>
      <c r="AC147" s="1">
        <v>56.000953674316406</v>
      </c>
      <c r="AD147" s="1">
        <v>300.69439697265625</v>
      </c>
      <c r="AE147" s="1">
        <v>17.982942581176758</v>
      </c>
      <c r="AF147" s="1">
        <v>0.21784402430057526</v>
      </c>
      <c r="AG147" s="1">
        <v>99.642013549804688</v>
      </c>
      <c r="AH147" s="1">
        <v>-6.0597949028015137</v>
      </c>
      <c r="AI147" s="1">
        <v>-0.37902271747589111</v>
      </c>
      <c r="AJ147" s="1">
        <v>2.3036319762468338E-2</v>
      </c>
      <c r="AK147" s="1">
        <v>5.8119427412748337E-3</v>
      </c>
      <c r="AL147" s="1">
        <v>5.1224943250417709E-2</v>
      </c>
      <c r="AM147" s="1">
        <v>3.6570155061781406E-3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0.50115732828776038</v>
      </c>
      <c r="AW147">
        <f t="shared" si="65"/>
        <v>5.5184028891493229E-4</v>
      </c>
      <c r="AX147">
        <f t="shared" si="66"/>
        <v>303.59240951538084</v>
      </c>
      <c r="AY147">
        <f t="shared" si="67"/>
        <v>305.14992942810056</v>
      </c>
      <c r="AZ147">
        <f t="shared" si="68"/>
        <v>2.877270748676267</v>
      </c>
      <c r="BA147">
        <f t="shared" si="69"/>
        <v>-2.8591196192320457E-2</v>
      </c>
      <c r="BB147">
        <f t="shared" si="70"/>
        <v>4.3627730488026737</v>
      </c>
      <c r="BC147">
        <f t="shared" si="71"/>
        <v>43.784472968543554</v>
      </c>
      <c r="BD147">
        <f t="shared" si="72"/>
        <v>16.947587516273046</v>
      </c>
      <c r="BE147">
        <f t="shared" si="73"/>
        <v>30.442409515380859</v>
      </c>
      <c r="BF147">
        <f t="shared" si="74"/>
        <v>4.3699210973042293</v>
      </c>
      <c r="BG147">
        <f t="shared" si="75"/>
        <v>3.1411812034397989E-2</v>
      </c>
      <c r="BH147">
        <f t="shared" si="76"/>
        <v>2.6740813038696944</v>
      </c>
      <c r="BI147">
        <f t="shared" si="77"/>
        <v>1.6958397934345348</v>
      </c>
      <c r="BJ147">
        <f t="shared" si="78"/>
        <v>1.9663646666772078E-2</v>
      </c>
      <c r="BK147">
        <f t="shared" si="79"/>
        <v>42.229382066501394</v>
      </c>
      <c r="BL147">
        <f t="shared" si="80"/>
        <v>1.0086362202100907</v>
      </c>
      <c r="BM147">
        <f t="shared" si="81"/>
        <v>60.320150806350092</v>
      </c>
      <c r="BN147">
        <f t="shared" si="82"/>
        <v>420.32683678417709</v>
      </c>
      <c r="BO147">
        <f t="shared" si="83"/>
        <v>-4.3659343141093501E-4</v>
      </c>
    </row>
    <row r="148" spans="1:67" x14ac:dyDescent="0.25">
      <c r="A148" s="1">
        <v>136</v>
      </c>
      <c r="B148" s="1" t="s">
        <v>223</v>
      </c>
      <c r="C148" s="1" t="s">
        <v>80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822.99999818950891</v>
      </c>
      <c r="J148" s="1">
        <v>1</v>
      </c>
      <c r="K148">
        <f t="shared" si="56"/>
        <v>-0.27567245947484637</v>
      </c>
      <c r="L148">
        <f t="shared" si="57"/>
        <v>3.1467594577512963E-2</v>
      </c>
      <c r="M148">
        <f t="shared" si="58"/>
        <v>422.57371871637537</v>
      </c>
      <c r="N148">
        <f t="shared" si="59"/>
        <v>0.54661446594364937</v>
      </c>
      <c r="O148">
        <f t="shared" si="60"/>
        <v>1.688239615938893</v>
      </c>
      <c r="P148">
        <f t="shared" si="61"/>
        <v>30.415599123325109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31.996816635131836</v>
      </c>
      <c r="V148" s="1">
        <v>30.442071914672852</v>
      </c>
      <c r="W148" s="1">
        <v>31.917770385742188</v>
      </c>
      <c r="X148" s="1">
        <v>420.1556396484375</v>
      </c>
      <c r="Y148" s="1">
        <v>420.24734497070313</v>
      </c>
      <c r="Z148" s="1">
        <v>25.784235000610352</v>
      </c>
      <c r="AA148" s="1">
        <v>26.845649719238281</v>
      </c>
      <c r="AB148" s="1">
        <v>53.814323425292969</v>
      </c>
      <c r="AC148" s="1">
        <v>56.029605865478516</v>
      </c>
      <c r="AD148" s="1">
        <v>300.69692993164063</v>
      </c>
      <c r="AE148" s="1">
        <v>17.928586959838867</v>
      </c>
      <c r="AF148" s="1">
        <v>0.11861827224493027</v>
      </c>
      <c r="AG148" s="1">
        <v>99.642898559570313</v>
      </c>
      <c r="AH148" s="1">
        <v>-6.0597949028015137</v>
      </c>
      <c r="AI148" s="1">
        <v>-0.37902271747589111</v>
      </c>
      <c r="AJ148" s="1">
        <v>2.3036319762468338E-2</v>
      </c>
      <c r="AK148" s="1">
        <v>5.8119427412748337E-3</v>
      </c>
      <c r="AL148" s="1">
        <v>5.1224943250417709E-2</v>
      </c>
      <c r="AM148" s="1">
        <v>3.6570155061781406E-3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0.50116154988606765</v>
      </c>
      <c r="AW148">
        <f t="shared" si="65"/>
        <v>5.4661446594364939E-4</v>
      </c>
      <c r="AX148">
        <f t="shared" si="66"/>
        <v>303.59207191467283</v>
      </c>
      <c r="AY148">
        <f t="shared" si="67"/>
        <v>305.14681663513181</v>
      </c>
      <c r="AZ148">
        <f t="shared" si="68"/>
        <v>2.8685738494565953</v>
      </c>
      <c r="BA148">
        <f t="shared" si="69"/>
        <v>-2.6472791347743087E-2</v>
      </c>
      <c r="BB148">
        <f t="shared" si="70"/>
        <v>4.3632179676787102</v>
      </c>
      <c r="BC148">
        <f t="shared" si="71"/>
        <v>43.788549216783494</v>
      </c>
      <c r="BD148">
        <f t="shared" si="72"/>
        <v>16.942899497545213</v>
      </c>
      <c r="BE148">
        <f t="shared" si="73"/>
        <v>30.442071914672852</v>
      </c>
      <c r="BF148">
        <f t="shared" si="74"/>
        <v>4.3698366346853232</v>
      </c>
      <c r="BG148">
        <f t="shared" si="75"/>
        <v>3.1122750185448699E-2</v>
      </c>
      <c r="BH148">
        <f t="shared" si="76"/>
        <v>2.6749783517398171</v>
      </c>
      <c r="BI148">
        <f t="shared" si="77"/>
        <v>1.6948582829455061</v>
      </c>
      <c r="BJ148">
        <f t="shared" si="78"/>
        <v>1.9482409803014192E-2</v>
      </c>
      <c r="BK148">
        <f t="shared" si="79"/>
        <v>42.106470187996187</v>
      </c>
      <c r="BL148">
        <f t="shared" si="80"/>
        <v>1.0055357250283983</v>
      </c>
      <c r="BM148">
        <f t="shared" si="81"/>
        <v>60.330473363875271</v>
      </c>
      <c r="BN148">
        <f t="shared" si="82"/>
        <v>420.37838645518099</v>
      </c>
      <c r="BO148">
        <f t="shared" si="83"/>
        <v>-3.9563047267356078E-4</v>
      </c>
    </row>
    <row r="149" spans="1:67" x14ac:dyDescent="0.25">
      <c r="A149" s="1">
        <v>137</v>
      </c>
      <c r="B149" s="1" t="s">
        <v>224</v>
      </c>
      <c r="C149" s="1" t="s">
        <v>80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828.49999806657434</v>
      </c>
      <c r="J149" s="1">
        <v>1</v>
      </c>
      <c r="K149">
        <f t="shared" si="56"/>
        <v>-0.39712655625310095</v>
      </c>
      <c r="L149">
        <f t="shared" si="57"/>
        <v>3.1427280230160899E-2</v>
      </c>
      <c r="M149">
        <f t="shared" si="58"/>
        <v>428.84717827101031</v>
      </c>
      <c r="N149">
        <f t="shared" si="59"/>
        <v>0.54602263294542752</v>
      </c>
      <c r="O149">
        <f t="shared" si="60"/>
        <v>1.6885354711306677</v>
      </c>
      <c r="P149">
        <f t="shared" si="61"/>
        <v>30.418181080173635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31.995075225830078</v>
      </c>
      <c r="V149" s="1">
        <v>30.445131301879883</v>
      </c>
      <c r="W149" s="1">
        <v>31.917819976806641</v>
      </c>
      <c r="X149" s="1">
        <v>420.01812744140625</v>
      </c>
      <c r="Y149" s="1">
        <v>420.35256958007813</v>
      </c>
      <c r="Z149" s="1">
        <v>25.788970947265625</v>
      </c>
      <c r="AA149" s="1">
        <v>26.849264144897461</v>
      </c>
      <c r="AB149" s="1">
        <v>53.829299926757813</v>
      </c>
      <c r="AC149" s="1">
        <v>56.042446136474609</v>
      </c>
      <c r="AD149" s="1">
        <v>300.68795776367188</v>
      </c>
      <c r="AE149" s="1">
        <v>17.864809036254883</v>
      </c>
      <c r="AF149" s="1">
        <v>0.10493017733097076</v>
      </c>
      <c r="AG149" s="1">
        <v>99.642494201660156</v>
      </c>
      <c r="AH149" s="1">
        <v>-6.0597949028015137</v>
      </c>
      <c r="AI149" s="1">
        <v>-0.37902271747589111</v>
      </c>
      <c r="AJ149" s="1">
        <v>2.3036319762468338E-2</v>
      </c>
      <c r="AK149" s="1">
        <v>5.8119427412748337E-3</v>
      </c>
      <c r="AL149" s="1">
        <v>5.1224943250417709E-2</v>
      </c>
      <c r="AM149" s="1">
        <v>3.6570155061781406E-3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0.50114659627278635</v>
      </c>
      <c r="AW149">
        <f t="shared" si="65"/>
        <v>5.4602263294542747E-4</v>
      </c>
      <c r="AX149">
        <f t="shared" si="66"/>
        <v>303.59513130187986</v>
      </c>
      <c r="AY149">
        <f t="shared" si="67"/>
        <v>305.14507522583006</v>
      </c>
      <c r="AZ149">
        <f t="shared" si="68"/>
        <v>2.8583693819112455</v>
      </c>
      <c r="BA149">
        <f t="shared" si="69"/>
        <v>-2.6950221706246696E-2</v>
      </c>
      <c r="BB149">
        <f t="shared" si="70"/>
        <v>4.3638631180074547</v>
      </c>
      <c r="BC149">
        <f t="shared" si="71"/>
        <v>43.795201565064268</v>
      </c>
      <c r="BD149">
        <f t="shared" si="72"/>
        <v>16.945937420166807</v>
      </c>
      <c r="BE149">
        <f t="shared" si="73"/>
        <v>30.445131301879883</v>
      </c>
      <c r="BF149">
        <f t="shared" si="74"/>
        <v>4.3706020993075523</v>
      </c>
      <c r="BG149">
        <f t="shared" si="75"/>
        <v>3.1083314029803286E-2</v>
      </c>
      <c r="BH149">
        <f t="shared" si="76"/>
        <v>2.675327646876787</v>
      </c>
      <c r="BI149">
        <f t="shared" si="77"/>
        <v>1.6952744524307652</v>
      </c>
      <c r="BJ149">
        <f t="shared" si="78"/>
        <v>1.9457684415812943E-2</v>
      </c>
      <c r="BK149">
        <f t="shared" si="79"/>
        <v>42.731402474267469</v>
      </c>
      <c r="BL149">
        <f t="shared" si="80"/>
        <v>1.0202082949068638</v>
      </c>
      <c r="BM149">
        <f t="shared" si="81"/>
        <v>60.328619154930827</v>
      </c>
      <c r="BN149">
        <f t="shared" si="82"/>
        <v>420.54134452537414</v>
      </c>
      <c r="BO149">
        <f t="shared" si="83"/>
        <v>-5.696965846614157E-4</v>
      </c>
    </row>
    <row r="150" spans="1:67" x14ac:dyDescent="0.25">
      <c r="A150" s="1">
        <v>138</v>
      </c>
      <c r="B150" s="1" t="s">
        <v>225</v>
      </c>
      <c r="C150" s="1" t="s">
        <v>80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833.49999795481563</v>
      </c>
      <c r="J150" s="1">
        <v>1</v>
      </c>
      <c r="K150">
        <f t="shared" si="56"/>
        <v>-0.34992142375844626</v>
      </c>
      <c r="L150">
        <f t="shared" si="57"/>
        <v>3.1461604538965474E-2</v>
      </c>
      <c r="M150">
        <f t="shared" si="58"/>
        <v>426.37300666337245</v>
      </c>
      <c r="N150">
        <f t="shared" si="59"/>
        <v>0.54622350048676782</v>
      </c>
      <c r="O150">
        <f t="shared" si="60"/>
        <v>1.6873326465735787</v>
      </c>
      <c r="P150">
        <f t="shared" si="61"/>
        <v>30.415706188925224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31.994539260864258</v>
      </c>
      <c r="V150" s="1">
        <v>30.442348480224609</v>
      </c>
      <c r="W150" s="1">
        <v>31.924131393432617</v>
      </c>
      <c r="X150" s="1">
        <v>420.03952026367188</v>
      </c>
      <c r="Y150" s="1">
        <v>420.2796630859375</v>
      </c>
      <c r="Z150" s="1">
        <v>25.794548034667969</v>
      </c>
      <c r="AA150" s="1">
        <v>26.855154037475586</v>
      </c>
      <c r="AB150" s="1">
        <v>53.842521667480469</v>
      </c>
      <c r="AC150" s="1">
        <v>56.056388854980469</v>
      </c>
      <c r="AD150" s="1">
        <v>300.70803833007813</v>
      </c>
      <c r="AE150" s="1">
        <v>17.922063827514648</v>
      </c>
      <c r="AF150" s="1">
        <v>4.9043569713830948E-2</v>
      </c>
      <c r="AG150" s="1">
        <v>99.642402648925781</v>
      </c>
      <c r="AH150" s="1">
        <v>-6.0597949028015137</v>
      </c>
      <c r="AI150" s="1">
        <v>-0.37902271747589111</v>
      </c>
      <c r="AJ150" s="1">
        <v>2.3036319762468338E-2</v>
      </c>
      <c r="AK150" s="1">
        <v>5.8119427412748337E-3</v>
      </c>
      <c r="AL150" s="1">
        <v>5.1224943250417709E-2</v>
      </c>
      <c r="AM150" s="1">
        <v>3.6570155061781406E-3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0.50118006388346348</v>
      </c>
      <c r="AW150">
        <f t="shared" si="65"/>
        <v>5.4622350048676778E-4</v>
      </c>
      <c r="AX150">
        <f t="shared" si="66"/>
        <v>303.59234848022459</v>
      </c>
      <c r="AY150">
        <f t="shared" si="67"/>
        <v>305.14453926086424</v>
      </c>
      <c r="AZ150">
        <f t="shared" si="68"/>
        <v>2.8675301483080489</v>
      </c>
      <c r="BA150">
        <f t="shared" si="69"/>
        <v>-2.6642291299386094E-2</v>
      </c>
      <c r="BB150">
        <f t="shared" si="70"/>
        <v>4.3632447183746459</v>
      </c>
      <c r="BC150">
        <f t="shared" si="71"/>
        <v>43.789035615167244</v>
      </c>
      <c r="BD150">
        <f t="shared" si="72"/>
        <v>16.933881577691658</v>
      </c>
      <c r="BE150">
        <f t="shared" si="73"/>
        <v>30.442348480224609</v>
      </c>
      <c r="BF150">
        <f t="shared" si="74"/>
        <v>4.3699058271209026</v>
      </c>
      <c r="BG150">
        <f t="shared" si="75"/>
        <v>3.1116890701561019E-2</v>
      </c>
      <c r="BH150">
        <f t="shared" si="76"/>
        <v>2.6759120718010672</v>
      </c>
      <c r="BI150">
        <f t="shared" si="77"/>
        <v>1.6939937553198354</v>
      </c>
      <c r="BJ150">
        <f t="shared" si="78"/>
        <v>1.947873606118608E-2</v>
      </c>
      <c r="BK150">
        <f t="shared" si="79"/>
        <v>42.484830808584867</v>
      </c>
      <c r="BL150">
        <f t="shared" si="80"/>
        <v>1.0144983069908595</v>
      </c>
      <c r="BM150">
        <f t="shared" si="81"/>
        <v>60.351740002789271</v>
      </c>
      <c r="BN150">
        <f t="shared" si="82"/>
        <v>420.44599897203676</v>
      </c>
      <c r="BO150">
        <f t="shared" si="83"/>
        <v>-5.0228487938305127E-4</v>
      </c>
    </row>
    <row r="151" spans="1:67" x14ac:dyDescent="0.25">
      <c r="A151" s="1">
        <v>139</v>
      </c>
      <c r="B151" s="1" t="s">
        <v>226</v>
      </c>
      <c r="C151" s="1" t="s">
        <v>80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838.49999784305692</v>
      </c>
      <c r="J151" s="1">
        <v>1</v>
      </c>
      <c r="K151">
        <f t="shared" si="56"/>
        <v>-0.25242551499545879</v>
      </c>
      <c r="L151">
        <f t="shared" si="57"/>
        <v>3.131969719741682E-2</v>
      </c>
      <c r="M151">
        <f t="shared" si="58"/>
        <v>421.48148355676835</v>
      </c>
      <c r="N151">
        <f t="shared" si="59"/>
        <v>0.54368552997659469</v>
      </c>
      <c r="O151">
        <f t="shared" si="60"/>
        <v>1.6870340884457788</v>
      </c>
      <c r="P151">
        <f t="shared" si="61"/>
        <v>30.415710353308519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31.994541168212891</v>
      </c>
      <c r="V151" s="1">
        <v>30.440963745117188</v>
      </c>
      <c r="W151" s="1">
        <v>31.928571701049805</v>
      </c>
      <c r="X151" s="1">
        <v>420.216552734375</v>
      </c>
      <c r="Y151" s="1">
        <v>420.26431274414063</v>
      </c>
      <c r="Z151" s="1">
        <v>25.802103042602539</v>
      </c>
      <c r="AA151" s="1">
        <v>26.857887268066406</v>
      </c>
      <c r="AB151" s="1">
        <v>53.858833312988281</v>
      </c>
      <c r="AC151" s="1">
        <v>56.062656402587891</v>
      </c>
      <c r="AD151" s="1">
        <v>300.67694091796875</v>
      </c>
      <c r="AE151" s="1">
        <v>17.887275695800781</v>
      </c>
      <c r="AF151" s="1">
        <v>1.482709776610136E-2</v>
      </c>
      <c r="AG151" s="1">
        <v>99.643417358398438</v>
      </c>
      <c r="AH151" s="1">
        <v>-6.0597949028015137</v>
      </c>
      <c r="AI151" s="1">
        <v>-0.37902271747589111</v>
      </c>
      <c r="AJ151" s="1">
        <v>2.3036319762468338E-2</v>
      </c>
      <c r="AK151" s="1">
        <v>5.8119427412748337E-3</v>
      </c>
      <c r="AL151" s="1">
        <v>5.1224943250417709E-2</v>
      </c>
      <c r="AM151" s="1">
        <v>3.6570155061781406E-3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0.50112823486328117</v>
      </c>
      <c r="AW151">
        <f t="shared" si="65"/>
        <v>5.4368552997659464E-4</v>
      </c>
      <c r="AX151">
        <f t="shared" si="66"/>
        <v>303.59096374511716</v>
      </c>
      <c r="AY151">
        <f t="shared" si="67"/>
        <v>305.14454116821287</v>
      </c>
      <c r="AZ151">
        <f t="shared" si="68"/>
        <v>2.8619640473582422</v>
      </c>
      <c r="BA151">
        <f t="shared" si="69"/>
        <v>-2.5253391808667144E-2</v>
      </c>
      <c r="BB151">
        <f t="shared" si="70"/>
        <v>4.3632457588625355</v>
      </c>
      <c r="BC151">
        <f t="shared" si="71"/>
        <v>43.788600135709615</v>
      </c>
      <c r="BD151">
        <f t="shared" si="72"/>
        <v>16.930712867643209</v>
      </c>
      <c r="BE151">
        <f t="shared" si="73"/>
        <v>30.440963745117188</v>
      </c>
      <c r="BF151">
        <f t="shared" si="74"/>
        <v>4.3695593973290716</v>
      </c>
      <c r="BG151">
        <f t="shared" si="75"/>
        <v>3.0978069122322201E-2</v>
      </c>
      <c r="BH151">
        <f t="shared" si="76"/>
        <v>2.6762116704167567</v>
      </c>
      <c r="BI151">
        <f t="shared" si="77"/>
        <v>1.6933477269123149</v>
      </c>
      <c r="BJ151">
        <f t="shared" si="78"/>
        <v>1.9391699231422747E-2</v>
      </c>
      <c r="BK151">
        <f t="shared" si="79"/>
        <v>41.997855374884018</v>
      </c>
      <c r="BL151">
        <f t="shared" si="80"/>
        <v>1.0028962031172244</v>
      </c>
      <c r="BM151">
        <f t="shared" si="81"/>
        <v>60.356758478586904</v>
      </c>
      <c r="BN151">
        <f t="shared" si="82"/>
        <v>420.38430374457681</v>
      </c>
      <c r="BO151">
        <f t="shared" si="83"/>
        <v>-3.6242042594603822E-4</v>
      </c>
    </row>
    <row r="152" spans="1:67" x14ac:dyDescent="0.25">
      <c r="A152" s="1">
        <v>140</v>
      </c>
      <c r="B152" s="1" t="s">
        <v>227</v>
      </c>
      <c r="C152" s="1" t="s">
        <v>80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843.99999772012234</v>
      </c>
      <c r="J152" s="1">
        <v>1</v>
      </c>
      <c r="K152">
        <f t="shared" si="56"/>
        <v>-0.20580009633162216</v>
      </c>
      <c r="L152">
        <f t="shared" si="57"/>
        <v>3.1105893310191035E-2</v>
      </c>
      <c r="M152">
        <f t="shared" si="58"/>
        <v>419.24604605434354</v>
      </c>
      <c r="N152">
        <f t="shared" si="59"/>
        <v>0.53951397143323199</v>
      </c>
      <c r="O152">
        <f t="shared" si="60"/>
        <v>1.6854487497339918</v>
      </c>
      <c r="P152">
        <f t="shared" si="61"/>
        <v>30.41315585944896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31.994403839111328</v>
      </c>
      <c r="V152" s="1">
        <v>30.435497283935547</v>
      </c>
      <c r="W152" s="1">
        <v>31.927850723266602</v>
      </c>
      <c r="X152" s="1">
        <v>420.36151123046875</v>
      </c>
      <c r="Y152" s="1">
        <v>420.31967163085938</v>
      </c>
      <c r="Z152" s="1">
        <v>25.820083618164063</v>
      </c>
      <c r="AA152" s="1">
        <v>26.867694854736328</v>
      </c>
      <c r="AB152" s="1">
        <v>53.896183013916016</v>
      </c>
      <c r="AC152" s="1">
        <v>56.082935333251953</v>
      </c>
      <c r="AD152" s="1">
        <v>300.69464111328125</v>
      </c>
      <c r="AE152" s="1">
        <v>17.948879241943359</v>
      </c>
      <c r="AF152" s="1">
        <v>0.13230229914188385</v>
      </c>
      <c r="AG152" s="1">
        <v>99.642295837402344</v>
      </c>
      <c r="AH152" s="1">
        <v>-6.0597949028015137</v>
      </c>
      <c r="AI152" s="1">
        <v>-0.37902271747589111</v>
      </c>
      <c r="AJ152" s="1">
        <v>2.3036319762468338E-2</v>
      </c>
      <c r="AK152" s="1">
        <v>5.8119427412748337E-3</v>
      </c>
      <c r="AL152" s="1">
        <v>5.1224943250417709E-2</v>
      </c>
      <c r="AM152" s="1">
        <v>3.6570155061781406E-3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0.50115773518880202</v>
      </c>
      <c r="AW152">
        <f t="shared" si="65"/>
        <v>5.3951397143323196E-4</v>
      </c>
      <c r="AX152">
        <f t="shared" si="66"/>
        <v>303.58549728393552</v>
      </c>
      <c r="AY152">
        <f t="shared" si="67"/>
        <v>305.14440383911131</v>
      </c>
      <c r="AZ152">
        <f t="shared" si="68"/>
        <v>2.8718206145207432</v>
      </c>
      <c r="BA152">
        <f t="shared" si="69"/>
        <v>-2.2341424486588452E-2</v>
      </c>
      <c r="BB152">
        <f t="shared" si="70"/>
        <v>4.3626075489186817</v>
      </c>
      <c r="BC152">
        <f t="shared" si="71"/>
        <v>43.782687986612068</v>
      </c>
      <c r="BD152">
        <f t="shared" si="72"/>
        <v>16.91499313187574</v>
      </c>
      <c r="BE152">
        <f t="shared" si="73"/>
        <v>30.435497283935547</v>
      </c>
      <c r="BF152">
        <f t="shared" si="74"/>
        <v>4.3681920445248261</v>
      </c>
      <c r="BG152">
        <f t="shared" si="75"/>
        <v>3.0768888468387483E-2</v>
      </c>
      <c r="BH152">
        <f t="shared" si="76"/>
        <v>2.6771587991846899</v>
      </c>
      <c r="BI152">
        <f t="shared" si="77"/>
        <v>1.6910332453401362</v>
      </c>
      <c r="BJ152">
        <f t="shared" si="78"/>
        <v>1.9260551755158697E-2</v>
      </c>
      <c r="BK152">
        <f t="shared" si="79"/>
        <v>41.774638549608106</v>
      </c>
      <c r="BL152">
        <f t="shared" si="80"/>
        <v>0.99744569276914852</v>
      </c>
      <c r="BM152">
        <f t="shared" si="81"/>
        <v>60.385188234325412</v>
      </c>
      <c r="BN152">
        <f t="shared" si="82"/>
        <v>420.41749914028981</v>
      </c>
      <c r="BO152">
        <f t="shared" si="83"/>
        <v>-2.9559372721258748E-4</v>
      </c>
    </row>
    <row r="153" spans="1:67" x14ac:dyDescent="0.25">
      <c r="A153" s="1">
        <v>141</v>
      </c>
      <c r="B153" s="1" t="s">
        <v>228</v>
      </c>
      <c r="C153" s="1" t="s">
        <v>80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848.99999760836363</v>
      </c>
      <c r="J153" s="1">
        <v>1</v>
      </c>
      <c r="K153">
        <f t="shared" si="56"/>
        <v>-0.21823877611063164</v>
      </c>
      <c r="L153">
        <f t="shared" si="57"/>
        <v>3.1548856058308566E-2</v>
      </c>
      <c r="M153">
        <f t="shared" si="58"/>
        <v>419.81130754016448</v>
      </c>
      <c r="N153">
        <f t="shared" si="59"/>
        <v>0.54677589347537703</v>
      </c>
      <c r="O153">
        <f t="shared" si="60"/>
        <v>1.684422885433472</v>
      </c>
      <c r="P153">
        <f t="shared" si="61"/>
        <v>30.409486089661133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31.992912292480469</v>
      </c>
      <c r="V153" s="1">
        <v>30.435842514038086</v>
      </c>
      <c r="W153" s="1">
        <v>31.930028915405273</v>
      </c>
      <c r="X153" s="1">
        <v>420.42144775390625</v>
      </c>
      <c r="Y153" s="1">
        <v>420.39825439453125</v>
      </c>
      <c r="Z153" s="1">
        <v>25.807138442993164</v>
      </c>
      <c r="AA153" s="1">
        <v>26.868728637695313</v>
      </c>
      <c r="AB153" s="1">
        <v>53.873828887939453</v>
      </c>
      <c r="AC153" s="1">
        <v>56.089954376220703</v>
      </c>
      <c r="AD153" s="1">
        <v>300.7288818359375</v>
      </c>
      <c r="AE153" s="1">
        <v>17.866983413696289</v>
      </c>
      <c r="AF153" s="1">
        <v>0.10606711357831955</v>
      </c>
      <c r="AG153" s="1">
        <v>99.642524719238281</v>
      </c>
      <c r="AH153" s="1">
        <v>-6.0597949028015137</v>
      </c>
      <c r="AI153" s="1">
        <v>-0.37902271747589111</v>
      </c>
      <c r="AJ153" s="1">
        <v>2.3036319762468338E-2</v>
      </c>
      <c r="AK153" s="1">
        <v>5.8119427412748337E-3</v>
      </c>
      <c r="AL153" s="1">
        <v>5.1224943250417709E-2</v>
      </c>
      <c r="AM153" s="1">
        <v>3.6570155061781406E-3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0.50121480305989574</v>
      </c>
      <c r="AW153">
        <f t="shared" si="65"/>
        <v>5.4677589347537701E-4</v>
      </c>
      <c r="AX153">
        <f t="shared" si="66"/>
        <v>303.58584251403806</v>
      </c>
      <c r="AY153">
        <f t="shared" si="67"/>
        <v>305.14291229248045</v>
      </c>
      <c r="AZ153">
        <f t="shared" si="68"/>
        <v>2.8587172822940943</v>
      </c>
      <c r="BA153">
        <f t="shared" si="69"/>
        <v>-2.6356424376952327E-2</v>
      </c>
      <c r="BB153">
        <f t="shared" si="70"/>
        <v>4.3616908428895327</v>
      </c>
      <c r="BC153">
        <f t="shared" si="71"/>
        <v>43.773387468647798</v>
      </c>
      <c r="BD153">
        <f t="shared" si="72"/>
        <v>16.904658830952485</v>
      </c>
      <c r="BE153">
        <f t="shared" si="73"/>
        <v>30.435842514038086</v>
      </c>
      <c r="BF153">
        <f t="shared" si="74"/>
        <v>4.3682783875971003</v>
      </c>
      <c r="BG153">
        <f t="shared" si="75"/>
        <v>3.1202238132961999E-2</v>
      </c>
      <c r="BH153">
        <f t="shared" si="76"/>
        <v>2.6772679574560607</v>
      </c>
      <c r="BI153">
        <f t="shared" si="77"/>
        <v>1.6910104301410396</v>
      </c>
      <c r="BJ153">
        <f t="shared" si="78"/>
        <v>1.9532246864897265E-2</v>
      </c>
      <c r="BK153">
        <f t="shared" si="79"/>
        <v>41.831058588986586</v>
      </c>
      <c r="BL153">
        <f t="shared" si="80"/>
        <v>0.99860383137125031</v>
      </c>
      <c r="BM153">
        <f t="shared" si="81"/>
        <v>60.407257456499799</v>
      </c>
      <c r="BN153">
        <f t="shared" si="82"/>
        <v>420.50199465660404</v>
      </c>
      <c r="BO153">
        <f t="shared" si="83"/>
        <v>-3.1351113913911845E-4</v>
      </c>
    </row>
    <row r="154" spans="1:67" x14ac:dyDescent="0.25">
      <c r="A154" s="1">
        <v>142</v>
      </c>
      <c r="B154" s="1" t="s">
        <v>229</v>
      </c>
      <c r="C154" s="1" t="s">
        <v>80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853.99999749660492</v>
      </c>
      <c r="J154" s="1">
        <v>1</v>
      </c>
      <c r="K154">
        <f t="shared" si="56"/>
        <v>-0.20282247986345314</v>
      </c>
      <c r="L154">
        <f t="shared" si="57"/>
        <v>3.1574105270218471E-2</v>
      </c>
      <c r="M154">
        <f t="shared" si="58"/>
        <v>419.13218172361786</v>
      </c>
      <c r="N154">
        <f t="shared" si="59"/>
        <v>0.54678898214267868</v>
      </c>
      <c r="O154">
        <f t="shared" si="60"/>
        <v>1.6831256959629157</v>
      </c>
      <c r="P154">
        <f t="shared" si="61"/>
        <v>30.407393356356646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31.994474411010742</v>
      </c>
      <c r="V154" s="1">
        <v>30.433237075805664</v>
      </c>
      <c r="W154" s="1">
        <v>31.932329177856445</v>
      </c>
      <c r="X154" s="1">
        <v>420.5535888671875</v>
      </c>
      <c r="Y154" s="1">
        <v>420.49951171875</v>
      </c>
      <c r="Z154" s="1">
        <v>25.814853668212891</v>
      </c>
      <c r="AA154" s="1">
        <v>26.876548767089844</v>
      </c>
      <c r="AB154" s="1">
        <v>53.885078430175781</v>
      </c>
      <c r="AC154" s="1">
        <v>56.101222991943359</v>
      </c>
      <c r="AD154" s="1">
        <v>300.70394897460938</v>
      </c>
      <c r="AE154" s="1">
        <v>17.838718414306641</v>
      </c>
      <c r="AF154" s="1">
        <v>0.10493043810129166</v>
      </c>
      <c r="AG154" s="1">
        <v>99.642349243164063</v>
      </c>
      <c r="AH154" s="1">
        <v>-6.0597949028015137</v>
      </c>
      <c r="AI154" s="1">
        <v>-0.37902271747589111</v>
      </c>
      <c r="AJ154" s="1">
        <v>2.3036319762468338E-2</v>
      </c>
      <c r="AK154" s="1">
        <v>5.8119427412748337E-3</v>
      </c>
      <c r="AL154" s="1">
        <v>5.1224943250417709E-2</v>
      </c>
      <c r="AM154" s="1">
        <v>3.6570155061781406E-3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0.50117324829101562</v>
      </c>
      <c r="AW154">
        <f t="shared" si="65"/>
        <v>5.4678898214267869E-4</v>
      </c>
      <c r="AX154">
        <f t="shared" si="66"/>
        <v>303.58323707580564</v>
      </c>
      <c r="AY154">
        <f t="shared" si="67"/>
        <v>305.14447441101072</v>
      </c>
      <c r="AZ154">
        <f t="shared" si="68"/>
        <v>2.854194882492834</v>
      </c>
      <c r="BA154">
        <f t="shared" si="69"/>
        <v>-2.5843719449016665E-2</v>
      </c>
      <c r="BB154">
        <f t="shared" si="70"/>
        <v>4.3611681546642123</v>
      </c>
      <c r="BC154">
        <f t="shared" si="71"/>
        <v>43.768218912837497</v>
      </c>
      <c r="BD154">
        <f t="shared" si="72"/>
        <v>16.891670145747653</v>
      </c>
      <c r="BE154">
        <f t="shared" si="73"/>
        <v>30.433237075805664</v>
      </c>
      <c r="BF154">
        <f t="shared" si="74"/>
        <v>4.3676267965049487</v>
      </c>
      <c r="BG154">
        <f t="shared" si="75"/>
        <v>3.1226935364278334E-2</v>
      </c>
      <c r="BH154">
        <f t="shared" si="76"/>
        <v>2.6780424587012965</v>
      </c>
      <c r="BI154">
        <f t="shared" si="77"/>
        <v>1.6895843378036521</v>
      </c>
      <c r="BJ154">
        <f t="shared" si="78"/>
        <v>1.9547731526220188E-2</v>
      </c>
      <c r="BK154">
        <f t="shared" si="79"/>
        <v>41.763315230354031</v>
      </c>
      <c r="BL154">
        <f t="shared" si="80"/>
        <v>0.99674831966024569</v>
      </c>
      <c r="BM154">
        <f t="shared" si="81"/>
        <v>60.43330016108299</v>
      </c>
      <c r="BN154">
        <f t="shared" si="82"/>
        <v>420.59592381191817</v>
      </c>
      <c r="BO154">
        <f t="shared" si="83"/>
        <v>-2.9142535890301342E-4</v>
      </c>
    </row>
    <row r="155" spans="1:67" x14ac:dyDescent="0.25">
      <c r="A155" s="1">
        <v>143</v>
      </c>
      <c r="B155" s="1" t="s">
        <v>230</v>
      </c>
      <c r="C155" s="1" t="s">
        <v>80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859.49999737367034</v>
      </c>
      <c r="J155" s="1">
        <v>1</v>
      </c>
      <c r="K155">
        <f t="shared" si="56"/>
        <v>-0.39226735143288399</v>
      </c>
      <c r="L155">
        <f t="shared" si="57"/>
        <v>3.1119809042335717E-2</v>
      </c>
      <c r="M155">
        <f t="shared" si="58"/>
        <v>429.03043592903185</v>
      </c>
      <c r="N155">
        <f t="shared" si="59"/>
        <v>0.53907067579836199</v>
      </c>
      <c r="O155">
        <f t="shared" si="60"/>
        <v>1.6833162178156504</v>
      </c>
      <c r="P155">
        <f t="shared" si="61"/>
        <v>30.41028475463397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31.994050979614258</v>
      </c>
      <c r="V155" s="1">
        <v>30.432287216186523</v>
      </c>
      <c r="W155" s="1">
        <v>31.932367324829102</v>
      </c>
      <c r="X155" s="1">
        <v>420.22677612304688</v>
      </c>
      <c r="Y155" s="1">
        <v>420.55709838867188</v>
      </c>
      <c r="Z155" s="1">
        <v>25.835199356079102</v>
      </c>
      <c r="AA155" s="1">
        <v>26.881847381591797</v>
      </c>
      <c r="AB155" s="1">
        <v>53.928909301757813</v>
      </c>
      <c r="AC155" s="1">
        <v>56.113704681396484</v>
      </c>
      <c r="AD155" s="1">
        <v>300.71969604492188</v>
      </c>
      <c r="AE155" s="1">
        <v>17.799581527709961</v>
      </c>
      <c r="AF155" s="1">
        <v>1.5967532992362976E-2</v>
      </c>
      <c r="AG155" s="1">
        <v>99.642486572265625</v>
      </c>
      <c r="AH155" s="1">
        <v>-6.0597949028015137</v>
      </c>
      <c r="AI155" s="1">
        <v>-0.37902271747589111</v>
      </c>
      <c r="AJ155" s="1">
        <v>2.3036319762468338E-2</v>
      </c>
      <c r="AK155" s="1">
        <v>5.8119427412748337E-3</v>
      </c>
      <c r="AL155" s="1">
        <v>5.1224943250417709E-2</v>
      </c>
      <c r="AM155" s="1">
        <v>3.6570155061781406E-3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0.50119949340820302</v>
      </c>
      <c r="AW155">
        <f t="shared" si="65"/>
        <v>5.3907067579836193E-4</v>
      </c>
      <c r="AX155">
        <f t="shared" si="66"/>
        <v>303.5822872161865</v>
      </c>
      <c r="AY155">
        <f t="shared" si="67"/>
        <v>305.14405097961424</v>
      </c>
      <c r="AZ155">
        <f t="shared" si="68"/>
        <v>2.8479329807773297</v>
      </c>
      <c r="BA155">
        <f t="shared" si="69"/>
        <v>-2.2002461552553344E-2</v>
      </c>
      <c r="BB155">
        <f t="shared" si="70"/>
        <v>4.3618903345736051</v>
      </c>
      <c r="BC155">
        <f t="shared" si="71"/>
        <v>43.775406301308507</v>
      </c>
      <c r="BD155">
        <f t="shared" si="72"/>
        <v>16.89355891971671</v>
      </c>
      <c r="BE155">
        <f t="shared" si="73"/>
        <v>30.432287216186523</v>
      </c>
      <c r="BF155">
        <f t="shared" si="74"/>
        <v>4.3673892682555389</v>
      </c>
      <c r="BG155">
        <f t="shared" si="75"/>
        <v>3.0782504238641126E-2</v>
      </c>
      <c r="BH155">
        <f t="shared" si="76"/>
        <v>2.6785741167579546</v>
      </c>
      <c r="BI155">
        <f t="shared" si="77"/>
        <v>1.6888151514975842</v>
      </c>
      <c r="BJ155">
        <f t="shared" si="78"/>
        <v>1.9269088186081171E-2</v>
      </c>
      <c r="BK155">
        <f t="shared" si="79"/>
        <v>42.749659451151828</v>
      </c>
      <c r="BL155">
        <f t="shared" si="80"/>
        <v>1.0201478885336257</v>
      </c>
      <c r="BM155">
        <f t="shared" si="81"/>
        <v>60.42885664781619</v>
      </c>
      <c r="BN155">
        <f t="shared" si="82"/>
        <v>420.74356350071781</v>
      </c>
      <c r="BO155">
        <f t="shared" si="83"/>
        <v>-5.6338990310699877E-4</v>
      </c>
    </row>
    <row r="156" spans="1:67" x14ac:dyDescent="0.25">
      <c r="A156" s="1">
        <v>144</v>
      </c>
      <c r="B156" s="1" t="s">
        <v>231</v>
      </c>
      <c r="C156" s="1" t="s">
        <v>80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864.49999726191163</v>
      </c>
      <c r="J156" s="1">
        <v>1</v>
      </c>
      <c r="K156">
        <f t="shared" si="56"/>
        <v>-0.50042499921930417</v>
      </c>
      <c r="L156">
        <f t="shared" si="57"/>
        <v>3.1426585077942638E-2</v>
      </c>
      <c r="M156">
        <f t="shared" si="58"/>
        <v>434.31329997858637</v>
      </c>
      <c r="N156">
        <f t="shared" si="59"/>
        <v>0.54371209564555889</v>
      </c>
      <c r="O156">
        <f t="shared" si="60"/>
        <v>1.6814400085372947</v>
      </c>
      <c r="P156">
        <f t="shared" si="61"/>
        <v>30.405664356854007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31.9945068359375</v>
      </c>
      <c r="V156" s="1">
        <v>30.429361343383789</v>
      </c>
      <c r="W156" s="1">
        <v>31.924131393432617</v>
      </c>
      <c r="X156" s="1">
        <v>419.99581909179688</v>
      </c>
      <c r="Y156" s="1">
        <v>420.53805541992188</v>
      </c>
      <c r="Z156" s="1">
        <v>25.833147048950195</v>
      </c>
      <c r="AA156" s="1">
        <v>26.88878059387207</v>
      </c>
      <c r="AB156" s="1">
        <v>53.923870086669922</v>
      </c>
      <c r="AC156" s="1">
        <v>56.127391815185547</v>
      </c>
      <c r="AD156" s="1">
        <v>300.72500610351563</v>
      </c>
      <c r="AE156" s="1">
        <v>17.885101318359375</v>
      </c>
      <c r="AF156" s="1">
        <v>5.9308402240276337E-2</v>
      </c>
      <c r="AG156" s="1">
        <v>99.643653869628906</v>
      </c>
      <c r="AH156" s="1">
        <v>-6.0597949028015137</v>
      </c>
      <c r="AI156" s="1">
        <v>-0.37902271747589111</v>
      </c>
      <c r="AJ156" s="1">
        <v>2.3036319762468338E-2</v>
      </c>
      <c r="AK156" s="1">
        <v>5.8119427412748337E-3</v>
      </c>
      <c r="AL156" s="1">
        <v>5.1224943250417709E-2</v>
      </c>
      <c r="AM156" s="1">
        <v>3.6570155061781406E-3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0.5012083435058593</v>
      </c>
      <c r="AW156">
        <f t="shared" si="65"/>
        <v>5.4371209564555887E-4</v>
      </c>
      <c r="AX156">
        <f t="shared" si="66"/>
        <v>303.57936134338377</v>
      </c>
      <c r="AY156">
        <f t="shared" si="67"/>
        <v>305.14450683593748</v>
      </c>
      <c r="AZ156">
        <f t="shared" si="68"/>
        <v>2.8616161469753933</v>
      </c>
      <c r="BA156">
        <f t="shared" si="69"/>
        <v>-2.3696986529781618E-2</v>
      </c>
      <c r="BB156">
        <f t="shared" si="70"/>
        <v>4.360736355009478</v>
      </c>
      <c r="BC156">
        <f t="shared" si="71"/>
        <v>43.763312420427184</v>
      </c>
      <c r="BD156">
        <f t="shared" si="72"/>
        <v>16.874531826555113</v>
      </c>
      <c r="BE156">
        <f t="shared" si="73"/>
        <v>30.429361343383789</v>
      </c>
      <c r="BF156">
        <f t="shared" si="74"/>
        <v>4.3666576756627897</v>
      </c>
      <c r="BG156">
        <f t="shared" si="75"/>
        <v>3.1082634010792597E-2</v>
      </c>
      <c r="BH156">
        <f t="shared" si="76"/>
        <v>2.6792963464721833</v>
      </c>
      <c r="BI156">
        <f t="shared" si="77"/>
        <v>1.6873613291906064</v>
      </c>
      <c r="BJ156">
        <f t="shared" si="78"/>
        <v>1.9457258063424535E-2</v>
      </c>
      <c r="BK156">
        <f t="shared" si="79"/>
        <v>43.276564134042566</v>
      </c>
      <c r="BL156">
        <f t="shared" si="80"/>
        <v>1.0327562378270605</v>
      </c>
      <c r="BM156">
        <f t="shared" si="81"/>
        <v>60.466832103054415</v>
      </c>
      <c r="BN156">
        <f t="shared" si="82"/>
        <v>420.77593349774088</v>
      </c>
      <c r="BO156">
        <f t="shared" si="83"/>
        <v>-7.1912654691139231E-4</v>
      </c>
    </row>
    <row r="157" spans="1:67" x14ac:dyDescent="0.25">
      <c r="A157" s="1">
        <v>145</v>
      </c>
      <c r="B157" s="1" t="s">
        <v>232</v>
      </c>
      <c r="C157" s="1" t="s">
        <v>80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869.49999715015292</v>
      </c>
      <c r="J157" s="1">
        <v>1</v>
      </c>
      <c r="K157">
        <f t="shared" si="56"/>
        <v>-0.44858060903989327</v>
      </c>
      <c r="L157">
        <f t="shared" si="57"/>
        <v>3.1513272296548399E-2</v>
      </c>
      <c r="M157">
        <f t="shared" si="58"/>
        <v>431.50691586071599</v>
      </c>
      <c r="N157">
        <f t="shared" si="59"/>
        <v>0.54490903317480532</v>
      </c>
      <c r="O157">
        <f t="shared" si="60"/>
        <v>1.6805543600012189</v>
      </c>
      <c r="P157">
        <f t="shared" si="61"/>
        <v>30.403375959580142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31.991500854492188</v>
      </c>
      <c r="V157" s="1">
        <v>30.427742004394531</v>
      </c>
      <c r="W157" s="1">
        <v>31.917732238769531</v>
      </c>
      <c r="X157" s="1">
        <v>419.97378540039063</v>
      </c>
      <c r="Y157" s="1">
        <v>420.4117431640625</v>
      </c>
      <c r="Z157" s="1">
        <v>25.833986282348633</v>
      </c>
      <c r="AA157" s="1">
        <v>26.892005920410156</v>
      </c>
      <c r="AB157" s="1">
        <v>53.934650421142578</v>
      </c>
      <c r="AC157" s="1">
        <v>56.143520355224609</v>
      </c>
      <c r="AD157" s="1">
        <v>300.70632934570313</v>
      </c>
      <c r="AE157" s="1">
        <v>17.952503204345703</v>
      </c>
      <c r="AF157" s="1">
        <v>3.7637799978256226E-2</v>
      </c>
      <c r="AG157" s="1">
        <v>99.643386840820313</v>
      </c>
      <c r="AH157" s="1">
        <v>-6.0597949028015137</v>
      </c>
      <c r="AI157" s="1">
        <v>-0.37902271747589111</v>
      </c>
      <c r="AJ157" s="1">
        <v>2.3036319762468338E-2</v>
      </c>
      <c r="AK157" s="1">
        <v>5.8119427412748337E-3</v>
      </c>
      <c r="AL157" s="1">
        <v>5.1224943250417709E-2</v>
      </c>
      <c r="AM157" s="1">
        <v>3.6570155061781406E-3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0.5011772155761719</v>
      </c>
      <c r="AW157">
        <f t="shared" si="65"/>
        <v>5.4490903317480535E-4</v>
      </c>
      <c r="AX157">
        <f t="shared" si="66"/>
        <v>303.57774200439451</v>
      </c>
      <c r="AY157">
        <f t="shared" si="67"/>
        <v>305.14150085449216</v>
      </c>
      <c r="AZ157">
        <f t="shared" si="68"/>
        <v>2.8724004484921579</v>
      </c>
      <c r="BA157">
        <f t="shared" si="69"/>
        <v>-2.4366044814390916E-2</v>
      </c>
      <c r="BB157">
        <f t="shared" si="70"/>
        <v>4.3601649088542782</v>
      </c>
      <c r="BC157">
        <f t="shared" si="71"/>
        <v>43.757694786304427</v>
      </c>
      <c r="BD157">
        <f t="shared" si="72"/>
        <v>16.865688865894271</v>
      </c>
      <c r="BE157">
        <f t="shared" si="73"/>
        <v>30.427742004394531</v>
      </c>
      <c r="BF157">
        <f t="shared" si="74"/>
        <v>4.3662528179741482</v>
      </c>
      <c r="BG157">
        <f t="shared" si="75"/>
        <v>3.1167431541127309E-2</v>
      </c>
      <c r="BH157">
        <f t="shared" si="76"/>
        <v>2.6796105488530593</v>
      </c>
      <c r="BI157">
        <f t="shared" si="77"/>
        <v>1.6866422691210889</v>
      </c>
      <c r="BJ157">
        <f t="shared" si="78"/>
        <v>1.9510423906137178E-2</v>
      </c>
      <c r="BK157">
        <f t="shared" si="79"/>
        <v>42.996810541598627</v>
      </c>
      <c r="BL157">
        <f t="shared" si="80"/>
        <v>1.0263912054719264</v>
      </c>
      <c r="BM157">
        <f t="shared" si="81"/>
        <v>60.483718489996384</v>
      </c>
      <c r="BN157">
        <f t="shared" si="82"/>
        <v>420.624976901769</v>
      </c>
      <c r="BO157">
        <f t="shared" si="83"/>
        <v>-6.4503595285964868E-4</v>
      </c>
    </row>
    <row r="158" spans="1:67" x14ac:dyDescent="0.25">
      <c r="A158" s="1">
        <v>146</v>
      </c>
      <c r="B158" s="1" t="s">
        <v>233</v>
      </c>
      <c r="C158" s="1" t="s">
        <v>80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874.99999702721834</v>
      </c>
      <c r="J158" s="1">
        <v>1</v>
      </c>
      <c r="K158">
        <f t="shared" si="56"/>
        <v>-0.52011513312731716</v>
      </c>
      <c r="L158">
        <f t="shared" si="57"/>
        <v>3.1315691068865323E-2</v>
      </c>
      <c r="M158">
        <f t="shared" si="58"/>
        <v>435.10638732589172</v>
      </c>
      <c r="N158">
        <f t="shared" si="59"/>
        <v>0.54142116187021516</v>
      </c>
      <c r="O158">
        <f t="shared" si="60"/>
        <v>1.6801968439455695</v>
      </c>
      <c r="P158">
        <f t="shared" si="61"/>
        <v>30.403819533420844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31.988367080688477</v>
      </c>
      <c r="V158" s="1">
        <v>30.426942825317383</v>
      </c>
      <c r="W158" s="1">
        <v>31.916723251342773</v>
      </c>
      <c r="X158" s="1">
        <v>419.63967895507813</v>
      </c>
      <c r="Y158" s="1">
        <v>420.22348022460938</v>
      </c>
      <c r="Z158" s="1">
        <v>25.845731735229492</v>
      </c>
      <c r="AA158" s="1">
        <v>26.896940231323242</v>
      </c>
      <c r="AB158" s="1">
        <v>53.968276977539063</v>
      </c>
      <c r="AC158" s="1">
        <v>56.163291931152344</v>
      </c>
      <c r="AD158" s="1">
        <v>300.7159423828125</v>
      </c>
      <c r="AE158" s="1">
        <v>17.859010696411133</v>
      </c>
      <c r="AF158" s="1">
        <v>4.1059814393520355E-2</v>
      </c>
      <c r="AG158" s="1">
        <v>99.64251708984375</v>
      </c>
      <c r="AH158" s="1">
        <v>-6.0597949028015137</v>
      </c>
      <c r="AI158" s="1">
        <v>-0.37902271747589111</v>
      </c>
      <c r="AJ158" s="1">
        <v>2.3036319762468338E-2</v>
      </c>
      <c r="AK158" s="1">
        <v>5.8119427412748337E-3</v>
      </c>
      <c r="AL158" s="1">
        <v>5.1224943250417709E-2</v>
      </c>
      <c r="AM158" s="1">
        <v>3.6570155061781406E-3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0.50119323730468746</v>
      </c>
      <c r="AW158">
        <f t="shared" si="65"/>
        <v>5.4142116187021519E-4</v>
      </c>
      <c r="AX158">
        <f t="shared" si="66"/>
        <v>303.57694282531736</v>
      </c>
      <c r="AY158">
        <f t="shared" si="67"/>
        <v>305.13836708068845</v>
      </c>
      <c r="AZ158">
        <f t="shared" si="68"/>
        <v>2.8574416475569819</v>
      </c>
      <c r="BA158">
        <f t="shared" si="69"/>
        <v>-2.3123291896537661E-2</v>
      </c>
      <c r="BB158">
        <f t="shared" si="70"/>
        <v>4.3602756706097017</v>
      </c>
      <c r="BC158">
        <f t="shared" si="71"/>
        <v>43.759188325985505</v>
      </c>
      <c r="BD158">
        <f t="shared" si="72"/>
        <v>16.862248094662263</v>
      </c>
      <c r="BE158">
        <f t="shared" si="73"/>
        <v>30.426942825317383</v>
      </c>
      <c r="BF158">
        <f t="shared" si="74"/>
        <v>4.3660530239365132</v>
      </c>
      <c r="BG158">
        <f t="shared" si="75"/>
        <v>3.0974149907518702E-2</v>
      </c>
      <c r="BH158">
        <f t="shared" si="76"/>
        <v>2.6800788266641322</v>
      </c>
      <c r="BI158">
        <f t="shared" si="77"/>
        <v>1.685974197272381</v>
      </c>
      <c r="BJ158">
        <f t="shared" si="78"/>
        <v>1.9389242022931845E-2</v>
      </c>
      <c r="BK158">
        <f t="shared" si="79"/>
        <v>43.355095635020341</v>
      </c>
      <c r="BL158">
        <f t="shared" si="80"/>
        <v>1.0354166480495746</v>
      </c>
      <c r="BM158">
        <f t="shared" si="81"/>
        <v>60.490278480343875</v>
      </c>
      <c r="BN158">
        <f t="shared" si="82"/>
        <v>420.47071804907046</v>
      </c>
      <c r="BO158">
        <f t="shared" si="83"/>
        <v>-7.4825446563060846E-4</v>
      </c>
    </row>
    <row r="159" spans="1:67" x14ac:dyDescent="0.25">
      <c r="A159" s="1">
        <v>147</v>
      </c>
      <c r="B159" s="1" t="s">
        <v>234</v>
      </c>
      <c r="C159" s="1" t="s">
        <v>80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879.99999691545963</v>
      </c>
      <c r="J159" s="1">
        <v>1</v>
      </c>
      <c r="K159">
        <f t="shared" si="56"/>
        <v>-0.28719070303277672</v>
      </c>
      <c r="L159">
        <f t="shared" si="57"/>
        <v>3.1394569079288059E-2</v>
      </c>
      <c r="M159">
        <f t="shared" si="58"/>
        <v>423.15144919869459</v>
      </c>
      <c r="N159">
        <f t="shared" si="59"/>
        <v>0.54233750578579532</v>
      </c>
      <c r="O159">
        <f t="shared" si="60"/>
        <v>1.6788623469731068</v>
      </c>
      <c r="P159">
        <f t="shared" si="61"/>
        <v>30.400990639896143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31.989208221435547</v>
      </c>
      <c r="V159" s="1">
        <v>30.423845291137695</v>
      </c>
      <c r="W159" s="1">
        <v>31.927034378051758</v>
      </c>
      <c r="X159" s="1">
        <v>420.02261352539063</v>
      </c>
      <c r="Y159" s="1">
        <v>420.1409912109375</v>
      </c>
      <c r="Z159" s="1">
        <v>25.850250244140625</v>
      </c>
      <c r="AA159" s="1">
        <v>26.903188705444336</v>
      </c>
      <c r="AB159" s="1">
        <v>53.975254058837891</v>
      </c>
      <c r="AC159" s="1">
        <v>56.173786163330078</v>
      </c>
      <c r="AD159" s="1">
        <v>300.72805786132813</v>
      </c>
      <c r="AE159" s="1">
        <v>17.962650299072266</v>
      </c>
      <c r="AF159" s="1">
        <v>7.6416961848735809E-2</v>
      </c>
      <c r="AG159" s="1">
        <v>99.642723083496094</v>
      </c>
      <c r="AH159" s="1">
        <v>-6.0597949028015137</v>
      </c>
      <c r="AI159" s="1">
        <v>-0.37902271747589111</v>
      </c>
      <c r="AJ159" s="1">
        <v>2.3036319762468338E-2</v>
      </c>
      <c r="AK159" s="1">
        <v>5.8119427412748337E-3</v>
      </c>
      <c r="AL159" s="1">
        <v>5.1224943250417709E-2</v>
      </c>
      <c r="AM159" s="1">
        <v>3.6570155061781406E-3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0.50121342976888006</v>
      </c>
      <c r="AW159">
        <f t="shared" si="65"/>
        <v>5.4233750578579535E-4</v>
      </c>
      <c r="AX159">
        <f t="shared" si="66"/>
        <v>303.57384529113767</v>
      </c>
      <c r="AY159">
        <f t="shared" si="67"/>
        <v>305.13920822143552</v>
      </c>
      <c r="AZ159">
        <f t="shared" si="68"/>
        <v>2.8740239836121191</v>
      </c>
      <c r="BA159">
        <f t="shared" si="69"/>
        <v>-2.2854651241551522E-2</v>
      </c>
      <c r="BB159">
        <f t="shared" si="70"/>
        <v>4.3595693292127367</v>
      </c>
      <c r="BC159">
        <f t="shared" si="71"/>
        <v>43.752009121224191</v>
      </c>
      <c r="BD159">
        <f t="shared" si="72"/>
        <v>16.848820415779855</v>
      </c>
      <c r="BE159">
        <f t="shared" si="73"/>
        <v>30.423845291137695</v>
      </c>
      <c r="BF159">
        <f t="shared" si="74"/>
        <v>4.3652787184949897</v>
      </c>
      <c r="BG159">
        <f t="shared" si="75"/>
        <v>3.1051314631839241E-2</v>
      </c>
      <c r="BH159">
        <f t="shared" si="76"/>
        <v>2.6807069822396299</v>
      </c>
      <c r="BI159">
        <f t="shared" si="77"/>
        <v>1.6845717362553598</v>
      </c>
      <c r="BJ159">
        <f t="shared" si="78"/>
        <v>1.9437621744221176E-2</v>
      </c>
      <c r="BK159">
        <f t="shared" si="79"/>
        <v>42.163962674885589</v>
      </c>
      <c r="BL159">
        <f t="shared" si="80"/>
        <v>1.0071653517527064</v>
      </c>
      <c r="BM159">
        <f t="shared" si="81"/>
        <v>60.516366478629415</v>
      </c>
      <c r="BN159">
        <f t="shared" si="82"/>
        <v>420.27750791676056</v>
      </c>
      <c r="BO159">
        <f t="shared" si="83"/>
        <v>-4.1353004875599827E-4</v>
      </c>
    </row>
    <row r="160" spans="1:67" x14ac:dyDescent="0.25">
      <c r="A160" s="1">
        <v>148</v>
      </c>
      <c r="B160" s="1" t="s">
        <v>235</v>
      </c>
      <c r="C160" s="1" t="s">
        <v>80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884.99999680370092</v>
      </c>
      <c r="J160" s="1">
        <v>1</v>
      </c>
      <c r="K160">
        <f t="shared" si="56"/>
        <v>-0.38496824734074686</v>
      </c>
      <c r="L160">
        <f t="shared" si="57"/>
        <v>3.1337159032047292E-2</v>
      </c>
      <c r="M160">
        <f t="shared" si="58"/>
        <v>428.11059466751573</v>
      </c>
      <c r="N160">
        <f t="shared" si="59"/>
        <v>0.54116748467690567</v>
      </c>
      <c r="O160">
        <f t="shared" si="60"/>
        <v>1.6782762008056906</v>
      </c>
      <c r="P160">
        <f t="shared" si="61"/>
        <v>30.400151707521712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31.989927291870117</v>
      </c>
      <c r="V160" s="1">
        <v>30.422256469726563</v>
      </c>
      <c r="W160" s="1">
        <v>31.934324264526367</v>
      </c>
      <c r="X160" s="1">
        <v>419.78384399414063</v>
      </c>
      <c r="Y160" s="1">
        <v>420.09835815429688</v>
      </c>
      <c r="Z160" s="1">
        <v>25.856185913085938</v>
      </c>
      <c r="AA160" s="1">
        <v>26.906942367553711</v>
      </c>
      <c r="AB160" s="1">
        <v>53.985500335693359</v>
      </c>
      <c r="AC160" s="1">
        <v>56.179389953613281</v>
      </c>
      <c r="AD160" s="1">
        <v>300.70126342773438</v>
      </c>
      <c r="AE160" s="1">
        <v>17.880754470825195</v>
      </c>
      <c r="AF160" s="1">
        <v>8.4401063621044159E-2</v>
      </c>
      <c r="AG160" s="1">
        <v>99.642822265625</v>
      </c>
      <c r="AH160" s="1">
        <v>-6.0597949028015137</v>
      </c>
      <c r="AI160" s="1">
        <v>-0.37902271747589111</v>
      </c>
      <c r="AJ160" s="1">
        <v>2.3036319762468338E-2</v>
      </c>
      <c r="AK160" s="1">
        <v>5.8119427412748337E-3</v>
      </c>
      <c r="AL160" s="1">
        <v>5.1224943250417709E-2</v>
      </c>
      <c r="AM160" s="1">
        <v>3.6570155061781406E-3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0.50116877237955726</v>
      </c>
      <c r="AW160">
        <f t="shared" si="65"/>
        <v>5.4116748467690566E-4</v>
      </c>
      <c r="AX160">
        <f t="shared" si="66"/>
        <v>303.57225646972654</v>
      </c>
      <c r="AY160">
        <f t="shared" si="67"/>
        <v>305.13992729187009</v>
      </c>
      <c r="AZ160">
        <f t="shared" si="68"/>
        <v>2.8609206513854701</v>
      </c>
      <c r="BA160">
        <f t="shared" si="69"/>
        <v>-2.2104762204852049E-2</v>
      </c>
      <c r="BB160">
        <f t="shared" si="70"/>
        <v>4.3593598768472601</v>
      </c>
      <c r="BC160">
        <f t="shared" si="71"/>
        <v>43.749863539856413</v>
      </c>
      <c r="BD160">
        <f t="shared" si="72"/>
        <v>16.842921172302702</v>
      </c>
      <c r="BE160">
        <f t="shared" si="73"/>
        <v>30.422256469726563</v>
      </c>
      <c r="BF160">
        <f t="shared" si="74"/>
        <v>4.3648815996308405</v>
      </c>
      <c r="BG160">
        <f t="shared" si="75"/>
        <v>3.0995151991287523E-2</v>
      </c>
      <c r="BH160">
        <f t="shared" si="76"/>
        <v>2.6810836760415695</v>
      </c>
      <c r="BI160">
        <f t="shared" si="77"/>
        <v>1.6837979235892711</v>
      </c>
      <c r="BJ160">
        <f t="shared" si="78"/>
        <v>1.9402409594969493E-2</v>
      </c>
      <c r="BK160">
        <f t="shared" si="79"/>
        <v>42.658147894486298</v>
      </c>
      <c r="BL160">
        <f t="shared" si="80"/>
        <v>1.0190722871387088</v>
      </c>
      <c r="BM160">
        <f t="shared" si="81"/>
        <v>60.527433019454399</v>
      </c>
      <c r="BN160">
        <f t="shared" si="82"/>
        <v>420.28135362183275</v>
      </c>
      <c r="BO160">
        <f t="shared" si="83"/>
        <v>-5.5441764438828923E-4</v>
      </c>
    </row>
    <row r="161" spans="1:67" x14ac:dyDescent="0.25">
      <c r="A161" s="1">
        <v>149</v>
      </c>
      <c r="B161" s="1" t="s">
        <v>236</v>
      </c>
      <c r="C161" s="1" t="s">
        <v>80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890.49999668076634</v>
      </c>
      <c r="J161" s="1">
        <v>1</v>
      </c>
      <c r="K161">
        <f t="shared" si="56"/>
        <v>-0.48211415569888078</v>
      </c>
      <c r="L161">
        <f t="shared" si="57"/>
        <v>3.1377471576998182E-2</v>
      </c>
      <c r="M161">
        <f t="shared" si="58"/>
        <v>432.90754027900664</v>
      </c>
      <c r="N161">
        <f t="shared" si="59"/>
        <v>0.54177350941095881</v>
      </c>
      <c r="O161">
        <f t="shared" si="60"/>
        <v>1.6780110888500106</v>
      </c>
      <c r="P161">
        <f t="shared" si="61"/>
        <v>30.402163613237676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31.991619110107422</v>
      </c>
      <c r="V161" s="1">
        <v>30.424627304077148</v>
      </c>
      <c r="W161" s="1">
        <v>31.935148239135742</v>
      </c>
      <c r="X161" s="1">
        <v>419.4755859375</v>
      </c>
      <c r="Y161" s="1">
        <v>419.98348999023438</v>
      </c>
      <c r="Z161" s="1">
        <v>25.862829208374023</v>
      </c>
      <c r="AA161" s="1">
        <v>26.914619445800781</v>
      </c>
      <c r="AB161" s="1">
        <v>53.994255065917969</v>
      </c>
      <c r="AC161" s="1">
        <v>56.190093994140625</v>
      </c>
      <c r="AD161" s="1">
        <v>300.73974609375</v>
      </c>
      <c r="AE161" s="1">
        <v>17.898147583007813</v>
      </c>
      <c r="AF161" s="1">
        <v>6.6151984035968781E-2</v>
      </c>
      <c r="AG161" s="1">
        <v>99.642913818359375</v>
      </c>
      <c r="AH161" s="1">
        <v>-6.0597949028015137</v>
      </c>
      <c r="AI161" s="1">
        <v>-0.37902271747589111</v>
      </c>
      <c r="AJ161" s="1">
        <v>2.3036319762468338E-2</v>
      </c>
      <c r="AK161" s="1">
        <v>5.8119427412748337E-3</v>
      </c>
      <c r="AL161" s="1">
        <v>5.1224943250417709E-2</v>
      </c>
      <c r="AM161" s="1">
        <v>3.6570155061781406E-3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0.50123291015624993</v>
      </c>
      <c r="AW161">
        <f t="shared" si="65"/>
        <v>5.4177350941095879E-4</v>
      </c>
      <c r="AX161">
        <f t="shared" si="66"/>
        <v>303.57462730407713</v>
      </c>
      <c r="AY161">
        <f t="shared" si="67"/>
        <v>305.1416191101074</v>
      </c>
      <c r="AZ161">
        <f t="shared" si="68"/>
        <v>2.8637035492724863</v>
      </c>
      <c r="BA161">
        <f t="shared" si="69"/>
        <v>-2.2463690839473461E-2</v>
      </c>
      <c r="BB161">
        <f t="shared" si="70"/>
        <v>4.3598621947418774</v>
      </c>
      <c r="BC161">
        <f t="shared" si="71"/>
        <v>43.754864522423929</v>
      </c>
      <c r="BD161">
        <f t="shared" si="72"/>
        <v>16.840245076623148</v>
      </c>
      <c r="BE161">
        <f t="shared" si="73"/>
        <v>30.424627304077148</v>
      </c>
      <c r="BF161">
        <f t="shared" si="74"/>
        <v>4.3654741907205068</v>
      </c>
      <c r="BG161">
        <f t="shared" si="75"/>
        <v>3.1034588859255169E-2</v>
      </c>
      <c r="BH161">
        <f t="shared" si="76"/>
        <v>2.6818511058918668</v>
      </c>
      <c r="BI161">
        <f t="shared" si="77"/>
        <v>1.68362308482864</v>
      </c>
      <c r="BJ161">
        <f t="shared" si="78"/>
        <v>1.9427135207757185E-2</v>
      </c>
      <c r="BK161">
        <f t="shared" si="79"/>
        <v>43.136168727338998</v>
      </c>
      <c r="BL161">
        <f t="shared" si="80"/>
        <v>1.0307727579697783</v>
      </c>
      <c r="BM161">
        <f t="shared" si="81"/>
        <v>60.538510168911252</v>
      </c>
      <c r="BN161">
        <f t="shared" si="82"/>
        <v>420.2126639700034</v>
      </c>
      <c r="BO161">
        <f t="shared" si="83"/>
        <v>-6.9456432944239432E-4</v>
      </c>
    </row>
    <row r="162" spans="1:67" x14ac:dyDescent="0.25">
      <c r="A162" s="1">
        <v>150</v>
      </c>
      <c r="B162" s="1" t="s">
        <v>237</v>
      </c>
      <c r="C162" s="1" t="s">
        <v>80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895.49999656900764</v>
      </c>
      <c r="J162" s="1">
        <v>1</v>
      </c>
      <c r="K162">
        <f t="shared" si="56"/>
        <v>-0.34839172148629161</v>
      </c>
      <c r="L162">
        <f t="shared" si="57"/>
        <v>3.1251883606710822E-2</v>
      </c>
      <c r="M162">
        <f t="shared" si="58"/>
        <v>426.1424153549525</v>
      </c>
      <c r="N162">
        <f t="shared" si="59"/>
        <v>0.53935782140831812</v>
      </c>
      <c r="O162">
        <f t="shared" si="60"/>
        <v>1.6771615737752019</v>
      </c>
      <c r="P162">
        <f t="shared" si="61"/>
        <v>30.398775559083536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31.989168167114258</v>
      </c>
      <c r="V162" s="1">
        <v>30.419853210449219</v>
      </c>
      <c r="W162" s="1">
        <v>31.925849914550781</v>
      </c>
      <c r="X162" s="1">
        <v>419.68609619140625</v>
      </c>
      <c r="Y162" s="1">
        <v>419.9293212890625</v>
      </c>
      <c r="Z162" s="1">
        <v>25.867671966552734</v>
      </c>
      <c r="AA162" s="1">
        <v>26.914882659912109</v>
      </c>
      <c r="AB162" s="1">
        <v>54.011402130126953</v>
      </c>
      <c r="AC162" s="1">
        <v>56.197967529296875</v>
      </c>
      <c r="AD162" s="1">
        <v>300.7080078125</v>
      </c>
      <c r="AE162" s="1">
        <v>17.827846527099609</v>
      </c>
      <c r="AF162" s="1">
        <v>1.2545947916805744E-2</v>
      </c>
      <c r="AG162" s="1">
        <v>99.642074584960938</v>
      </c>
      <c r="AH162" s="1">
        <v>-6.0597949028015137</v>
      </c>
      <c r="AI162" s="1">
        <v>-0.37902271747589111</v>
      </c>
      <c r="AJ162" s="1">
        <v>2.3036319762468338E-2</v>
      </c>
      <c r="AK162" s="1">
        <v>5.8119427412748337E-3</v>
      </c>
      <c r="AL162" s="1">
        <v>5.1224943250417709E-2</v>
      </c>
      <c r="AM162" s="1">
        <v>3.6570155061781406E-3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0.50118001302083326</v>
      </c>
      <c r="AW162">
        <f t="shared" si="65"/>
        <v>5.3935782140831807E-4</v>
      </c>
      <c r="AX162">
        <f t="shared" si="66"/>
        <v>303.5698532104492</v>
      </c>
      <c r="AY162">
        <f t="shared" si="67"/>
        <v>305.13916816711424</v>
      </c>
      <c r="AZ162">
        <f t="shared" si="68"/>
        <v>2.8524553805785899</v>
      </c>
      <c r="BA162">
        <f t="shared" si="69"/>
        <v>-2.1077651365684638E-2</v>
      </c>
      <c r="BB162">
        <f t="shared" si="70"/>
        <v>4.3590163192196361</v>
      </c>
      <c r="BC162">
        <f t="shared" si="71"/>
        <v>43.746743906891176</v>
      </c>
      <c r="BD162">
        <f t="shared" si="72"/>
        <v>16.831861246979066</v>
      </c>
      <c r="BE162">
        <f t="shared" si="73"/>
        <v>30.419853210449219</v>
      </c>
      <c r="BF162">
        <f t="shared" si="74"/>
        <v>4.3642809754505896</v>
      </c>
      <c r="BG162">
        <f t="shared" si="75"/>
        <v>3.0911725286505719E-2</v>
      </c>
      <c r="BH162">
        <f t="shared" si="76"/>
        <v>2.6818547454444341</v>
      </c>
      <c r="BI162">
        <f t="shared" si="77"/>
        <v>1.6824262300061554</v>
      </c>
      <c r="BJ162">
        <f t="shared" si="78"/>
        <v>1.9350104134201039E-2</v>
      </c>
      <c r="BK162">
        <f t="shared" si="79"/>
        <v>42.461714334613582</v>
      </c>
      <c r="BL162">
        <f t="shared" si="80"/>
        <v>1.0147955709470764</v>
      </c>
      <c r="BM162">
        <f t="shared" si="81"/>
        <v>60.549269531976968</v>
      </c>
      <c r="BN162">
        <f t="shared" si="82"/>
        <v>420.09493002796347</v>
      </c>
      <c r="BO162">
        <f t="shared" si="83"/>
        <v>-5.0214517574822311E-4</v>
      </c>
    </row>
    <row r="163" spans="1:67" x14ac:dyDescent="0.25">
      <c r="A163" s="1">
        <v>151</v>
      </c>
      <c r="B163" s="1" t="s">
        <v>238</v>
      </c>
      <c r="C163" s="1" t="s">
        <v>80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900.49999645724893</v>
      </c>
      <c r="J163" s="1">
        <v>1</v>
      </c>
      <c r="K163">
        <f t="shared" si="56"/>
        <v>-0.43335953942289157</v>
      </c>
      <c r="L163">
        <f t="shared" si="57"/>
        <v>3.1067612614250978E-2</v>
      </c>
      <c r="M163">
        <f t="shared" si="58"/>
        <v>430.59740685188029</v>
      </c>
      <c r="N163">
        <f t="shared" si="59"/>
        <v>0.53600957093289914</v>
      </c>
      <c r="O163">
        <f t="shared" si="60"/>
        <v>1.6765233375239856</v>
      </c>
      <c r="P163">
        <f t="shared" si="61"/>
        <v>30.399634563820403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31.988130569458008</v>
      </c>
      <c r="V163" s="1">
        <v>30.418996810913086</v>
      </c>
      <c r="W163" s="1">
        <v>31.918552398681641</v>
      </c>
      <c r="X163" s="1">
        <v>419.50363159179688</v>
      </c>
      <c r="Y163" s="1">
        <v>419.91921997070313</v>
      </c>
      <c r="Z163" s="1">
        <v>25.882644653320313</v>
      </c>
      <c r="AA163" s="1">
        <v>26.923374176025391</v>
      </c>
      <c r="AB163" s="1">
        <v>54.045970916748047</v>
      </c>
      <c r="AC163" s="1">
        <v>56.219135284423828</v>
      </c>
      <c r="AD163" s="1">
        <v>300.69967651367188</v>
      </c>
      <c r="AE163" s="1">
        <v>17.869882583618164</v>
      </c>
      <c r="AF163" s="1">
        <v>3.5357952117919922E-2</v>
      </c>
      <c r="AG163" s="1">
        <v>99.642318725585938</v>
      </c>
      <c r="AH163" s="1">
        <v>-6.0597949028015137</v>
      </c>
      <c r="AI163" s="1">
        <v>-0.37902271747589111</v>
      </c>
      <c r="AJ163" s="1">
        <v>2.3036319762468338E-2</v>
      </c>
      <c r="AK163" s="1">
        <v>5.8119427412748337E-3</v>
      </c>
      <c r="AL163" s="1">
        <v>5.1224943250417709E-2</v>
      </c>
      <c r="AM163" s="1">
        <v>3.6570155061781406E-3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0.50116612752278644</v>
      </c>
      <c r="AW163">
        <f t="shared" si="65"/>
        <v>5.360095709328991E-4</v>
      </c>
      <c r="AX163">
        <f t="shared" si="66"/>
        <v>303.56899681091306</v>
      </c>
      <c r="AY163">
        <f t="shared" si="67"/>
        <v>305.13813056945799</v>
      </c>
      <c r="AZ163">
        <f t="shared" si="68"/>
        <v>2.859181149471226</v>
      </c>
      <c r="BA163">
        <f t="shared" si="69"/>
        <v>-1.9362247092684044E-2</v>
      </c>
      <c r="BB163">
        <f t="shared" si="70"/>
        <v>4.3592307683397173</v>
      </c>
      <c r="BC163">
        <f t="shared" si="71"/>
        <v>43.748788909107994</v>
      </c>
      <c r="BD163">
        <f t="shared" si="72"/>
        <v>16.825414733082603</v>
      </c>
      <c r="BE163">
        <f t="shared" si="73"/>
        <v>30.418996810913086</v>
      </c>
      <c r="BF163">
        <f t="shared" si="74"/>
        <v>4.3640669609041236</v>
      </c>
      <c r="BG163">
        <f t="shared" si="75"/>
        <v>3.0731432254691601E-2</v>
      </c>
      <c r="BH163">
        <f t="shared" si="76"/>
        <v>2.6827074308157317</v>
      </c>
      <c r="BI163">
        <f t="shared" si="77"/>
        <v>1.6813595300883919</v>
      </c>
      <c r="BJ163">
        <f t="shared" si="78"/>
        <v>1.923706857741465E-2</v>
      </c>
      <c r="BK163">
        <f t="shared" si="79"/>
        <v>42.905724055945861</v>
      </c>
      <c r="BL163">
        <f t="shared" si="80"/>
        <v>1.0254291453530566</v>
      </c>
      <c r="BM163">
        <f t="shared" si="81"/>
        <v>60.563476028315307</v>
      </c>
      <c r="BN163">
        <f t="shared" si="82"/>
        <v>420.125218340895</v>
      </c>
      <c r="BO163">
        <f t="shared" si="83"/>
        <v>-6.2471279827301174E-4</v>
      </c>
    </row>
    <row r="164" spans="1:67" x14ac:dyDescent="0.25">
      <c r="A164" s="1">
        <v>152</v>
      </c>
      <c r="B164" s="1" t="s">
        <v>239</v>
      </c>
      <c r="C164" s="1" t="s">
        <v>80</v>
      </c>
      <c r="D164" s="1" t="s">
        <v>81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905.99999633431435</v>
      </c>
      <c r="J164" s="1">
        <v>1</v>
      </c>
      <c r="K164">
        <f t="shared" si="56"/>
        <v>-0.48151441333335543</v>
      </c>
      <c r="L164">
        <f t="shared" si="57"/>
        <v>3.1120976569507575E-2</v>
      </c>
      <c r="M164">
        <f t="shared" si="58"/>
        <v>432.94348146180027</v>
      </c>
      <c r="N164">
        <f t="shared" si="59"/>
        <v>0.53648152785667813</v>
      </c>
      <c r="O164">
        <f t="shared" si="60"/>
        <v>1.6751551846569148</v>
      </c>
      <c r="P164">
        <f t="shared" si="61"/>
        <v>30.395767975121846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31.985116958618164</v>
      </c>
      <c r="V164" s="1">
        <v>30.415185928344727</v>
      </c>
      <c r="W164" s="1">
        <v>31.917762756347656</v>
      </c>
      <c r="X164" s="1">
        <v>419.3148193359375</v>
      </c>
      <c r="Y164" s="1">
        <v>419.82623291015625</v>
      </c>
      <c r="Z164" s="1">
        <v>25.885751724243164</v>
      </c>
      <c r="AA164" s="1">
        <v>26.927465438842773</v>
      </c>
      <c r="AB164" s="1">
        <v>54.06158447265625</v>
      </c>
      <c r="AC164" s="1">
        <v>56.237163543701172</v>
      </c>
      <c r="AD164" s="1">
        <v>300.6788330078125</v>
      </c>
      <c r="AE164" s="1">
        <v>17.912641525268555</v>
      </c>
      <c r="AF164" s="1">
        <v>3.8778271526098251E-2</v>
      </c>
      <c r="AG164" s="1">
        <v>99.642143249511719</v>
      </c>
      <c r="AH164" s="1">
        <v>-6.0597949028015137</v>
      </c>
      <c r="AI164" s="1">
        <v>-0.37902271747589111</v>
      </c>
      <c r="AJ164" s="1">
        <v>2.3036319762468338E-2</v>
      </c>
      <c r="AK164" s="1">
        <v>5.8119427412748337E-3</v>
      </c>
      <c r="AL164" s="1">
        <v>5.1224943250417709E-2</v>
      </c>
      <c r="AM164" s="1">
        <v>3.6570155061781406E-3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0.50113138834635407</v>
      </c>
      <c r="AW164">
        <f t="shared" si="65"/>
        <v>5.3648152785667818E-4</v>
      </c>
      <c r="AX164">
        <f t="shared" si="66"/>
        <v>303.5651859283447</v>
      </c>
      <c r="AY164">
        <f t="shared" si="67"/>
        <v>305.13511695861814</v>
      </c>
      <c r="AZ164">
        <f t="shared" si="68"/>
        <v>2.8660225799823706</v>
      </c>
      <c r="BA164">
        <f t="shared" si="69"/>
        <v>-1.9417953222882249E-2</v>
      </c>
      <c r="BB164">
        <f t="shared" si="70"/>
        <v>4.3582655532603622</v>
      </c>
      <c r="BC164">
        <f t="shared" si="71"/>
        <v>43.739179137756246</v>
      </c>
      <c r="BD164">
        <f t="shared" si="72"/>
        <v>16.811713698913472</v>
      </c>
      <c r="BE164">
        <f t="shared" si="73"/>
        <v>30.415185928344727</v>
      </c>
      <c r="BF164">
        <f t="shared" si="74"/>
        <v>4.3631147308798468</v>
      </c>
      <c r="BG164">
        <f t="shared" si="75"/>
        <v>3.0783646593068387E-2</v>
      </c>
      <c r="BH164">
        <f t="shared" si="76"/>
        <v>2.6831103686034474</v>
      </c>
      <c r="BI164">
        <f t="shared" si="77"/>
        <v>1.6800043622763994</v>
      </c>
      <c r="BJ164">
        <f t="shared" si="78"/>
        <v>1.9269804387718796E-2</v>
      </c>
      <c r="BK164">
        <f t="shared" si="79"/>
        <v>43.139416398759025</v>
      </c>
      <c r="BL164">
        <f t="shared" si="80"/>
        <v>1.0312444709820006</v>
      </c>
      <c r="BM164">
        <f t="shared" si="81"/>
        <v>60.587777307115601</v>
      </c>
      <c r="BN164">
        <f t="shared" si="82"/>
        <v>420.05512180112811</v>
      </c>
      <c r="BO164">
        <f t="shared" si="83"/>
        <v>-6.9452523088195807E-4</v>
      </c>
    </row>
    <row r="165" spans="1:67" x14ac:dyDescent="0.25">
      <c r="A165" s="1">
        <v>153</v>
      </c>
      <c r="B165" s="1" t="s">
        <v>240</v>
      </c>
      <c r="C165" s="1" t="s">
        <v>80</v>
      </c>
      <c r="D165" s="1" t="s">
        <v>81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910.99999622255564</v>
      </c>
      <c r="J165" s="1">
        <v>1</v>
      </c>
      <c r="K165">
        <f t="shared" si="56"/>
        <v>-0.38523670588133246</v>
      </c>
      <c r="L165">
        <f t="shared" si="57"/>
        <v>3.1650157154339748E-2</v>
      </c>
      <c r="M165">
        <f t="shared" si="58"/>
        <v>427.60827633260584</v>
      </c>
      <c r="N165">
        <f t="shared" si="59"/>
        <v>0.54496752195748521</v>
      </c>
      <c r="O165">
        <f t="shared" si="60"/>
        <v>1.67354107983321</v>
      </c>
      <c r="P165">
        <f t="shared" si="61"/>
        <v>30.390884248765506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31.985334396362305</v>
      </c>
      <c r="V165" s="1">
        <v>30.414505004882813</v>
      </c>
      <c r="W165" s="1">
        <v>31.924299240112305</v>
      </c>
      <c r="X165" s="1">
        <v>419.41876220703125</v>
      </c>
      <c r="Y165" s="1">
        <v>419.73098754882813</v>
      </c>
      <c r="Z165" s="1">
        <v>25.873081207275391</v>
      </c>
      <c r="AA165" s="1">
        <v>26.931058883666992</v>
      </c>
      <c r="AB165" s="1">
        <v>54.035202026367188</v>
      </c>
      <c r="AC165" s="1">
        <v>56.244758605957031</v>
      </c>
      <c r="AD165" s="1">
        <v>300.73846435546875</v>
      </c>
      <c r="AE165" s="1">
        <v>17.856111526489258</v>
      </c>
      <c r="AF165" s="1">
        <v>0.10036831349134445</v>
      </c>
      <c r="AG165" s="1">
        <v>99.643524169921875</v>
      </c>
      <c r="AH165" s="1">
        <v>-6.0597949028015137</v>
      </c>
      <c r="AI165" s="1">
        <v>-0.37902271747589111</v>
      </c>
      <c r="AJ165" s="1">
        <v>2.3036319762468338E-2</v>
      </c>
      <c r="AK165" s="1">
        <v>5.8119427412748337E-3</v>
      </c>
      <c r="AL165" s="1">
        <v>5.1224943250417709E-2</v>
      </c>
      <c r="AM165" s="1">
        <v>3.6570155061781406E-3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0.50123077392578119</v>
      </c>
      <c r="AW165">
        <f t="shared" si="65"/>
        <v>5.449675219574852E-4</v>
      </c>
      <c r="AX165">
        <f t="shared" si="66"/>
        <v>303.56450500488279</v>
      </c>
      <c r="AY165">
        <f t="shared" si="67"/>
        <v>305.13533439636228</v>
      </c>
      <c r="AZ165">
        <f t="shared" si="68"/>
        <v>2.8569777803798502</v>
      </c>
      <c r="BA165">
        <f t="shared" si="69"/>
        <v>-2.362075611730715E-2</v>
      </c>
      <c r="BB165">
        <f t="shared" si="70"/>
        <v>4.357046696629471</v>
      </c>
      <c r="BC165">
        <f t="shared" si="71"/>
        <v>43.726340802633686</v>
      </c>
      <c r="BD165">
        <f t="shared" si="72"/>
        <v>16.795281918966694</v>
      </c>
      <c r="BE165">
        <f t="shared" si="73"/>
        <v>30.414505004882813</v>
      </c>
      <c r="BF165">
        <f t="shared" si="74"/>
        <v>4.3629446067420696</v>
      </c>
      <c r="BG165">
        <f t="shared" si="75"/>
        <v>3.1301322031177171E-2</v>
      </c>
      <c r="BH165">
        <f t="shared" si="76"/>
        <v>2.683505616796261</v>
      </c>
      <c r="BI165">
        <f t="shared" si="77"/>
        <v>1.6794389899458086</v>
      </c>
      <c r="BJ165">
        <f t="shared" si="78"/>
        <v>1.9594370686501363E-2</v>
      </c>
      <c r="BK165">
        <f t="shared" si="79"/>
        <v>42.608395618006647</v>
      </c>
      <c r="BL165">
        <f t="shared" si="80"/>
        <v>1.0187674701593514</v>
      </c>
      <c r="BM165">
        <f t="shared" si="81"/>
        <v>60.622184974445183</v>
      </c>
      <c r="BN165">
        <f t="shared" si="82"/>
        <v>419.9141106286969</v>
      </c>
      <c r="BO165">
        <f t="shared" si="83"/>
        <v>-5.5615875370128764E-4</v>
      </c>
    </row>
    <row r="166" spans="1:67" x14ac:dyDescent="0.25">
      <c r="A166" s="1">
        <v>154</v>
      </c>
      <c r="B166" s="1" t="s">
        <v>241</v>
      </c>
      <c r="C166" s="1" t="s">
        <v>80</v>
      </c>
      <c r="D166" s="1" t="s">
        <v>81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915.99999611079693</v>
      </c>
      <c r="J166" s="1">
        <v>1</v>
      </c>
      <c r="K166">
        <f t="shared" si="56"/>
        <v>-0.47063771326810339</v>
      </c>
      <c r="L166">
        <f t="shared" si="57"/>
        <v>3.1821613682552506E-2</v>
      </c>
      <c r="M166">
        <f t="shared" si="58"/>
        <v>431.79773345662369</v>
      </c>
      <c r="N166">
        <f t="shared" si="59"/>
        <v>0.54753760972977428</v>
      </c>
      <c r="O166">
        <f t="shared" si="60"/>
        <v>1.6724554888092689</v>
      </c>
      <c r="P166">
        <f t="shared" si="61"/>
        <v>30.387353309659506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31.983896255493164</v>
      </c>
      <c r="V166" s="1">
        <v>30.411952972412109</v>
      </c>
      <c r="W166" s="1">
        <v>31.927644729614258</v>
      </c>
      <c r="X166" s="1">
        <v>419.26040649414063</v>
      </c>
      <c r="Y166" s="1">
        <v>419.74093627929688</v>
      </c>
      <c r="Z166" s="1">
        <v>25.870334625244141</v>
      </c>
      <c r="AA166" s="1">
        <v>26.933486938476563</v>
      </c>
      <c r="AB166" s="1">
        <v>54.033119201660156</v>
      </c>
      <c r="AC166" s="1">
        <v>56.253627777099609</v>
      </c>
      <c r="AD166" s="1">
        <v>300.68533325195313</v>
      </c>
      <c r="AE166" s="1">
        <v>17.940181732177734</v>
      </c>
      <c r="AF166" s="1">
        <v>6.3869714736938477E-2</v>
      </c>
      <c r="AG166" s="1">
        <v>99.642135620117188</v>
      </c>
      <c r="AH166" s="1">
        <v>-6.0597949028015137</v>
      </c>
      <c r="AI166" s="1">
        <v>-0.37902271747589111</v>
      </c>
      <c r="AJ166" s="1">
        <v>2.3036319762468338E-2</v>
      </c>
      <c r="AK166" s="1">
        <v>5.8119427412748337E-3</v>
      </c>
      <c r="AL166" s="1">
        <v>5.1224943250417709E-2</v>
      </c>
      <c r="AM166" s="1">
        <v>3.6570155061781406E-3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0.50114222208658854</v>
      </c>
      <c r="AW166">
        <f t="shared" si="65"/>
        <v>5.4753760972977422E-4</v>
      </c>
      <c r="AX166">
        <f t="shared" si="66"/>
        <v>303.56195297241209</v>
      </c>
      <c r="AY166">
        <f t="shared" si="67"/>
        <v>305.13389625549314</v>
      </c>
      <c r="AZ166">
        <f t="shared" si="68"/>
        <v>2.8704290129893479</v>
      </c>
      <c r="BA166">
        <f t="shared" si="69"/>
        <v>-2.4599662752601524E-2</v>
      </c>
      <c r="BB166">
        <f t="shared" si="70"/>
        <v>4.3561656470556054</v>
      </c>
      <c r="BC166">
        <f t="shared" si="71"/>
        <v>43.718108006670626</v>
      </c>
      <c r="BD166">
        <f t="shared" si="72"/>
        <v>16.784621068194063</v>
      </c>
      <c r="BE166">
        <f t="shared" si="73"/>
        <v>30.411952972412109</v>
      </c>
      <c r="BF166">
        <f t="shared" si="74"/>
        <v>4.3623070500518066</v>
      </c>
      <c r="BG166">
        <f t="shared" si="75"/>
        <v>3.1469009927232998E-2</v>
      </c>
      <c r="BH166">
        <f t="shared" si="76"/>
        <v>2.6837101582463365</v>
      </c>
      <c r="BI166">
        <f t="shared" si="77"/>
        <v>1.6785968918054701</v>
      </c>
      <c r="BJ166">
        <f t="shared" si="78"/>
        <v>1.9699509402456839E-2</v>
      </c>
      <c r="BK166">
        <f t="shared" si="79"/>
        <v>43.025248317544111</v>
      </c>
      <c r="BL166">
        <f t="shared" si="80"/>
        <v>1.0287243776701926</v>
      </c>
      <c r="BM166">
        <f t="shared" si="81"/>
        <v>60.642237744981919</v>
      </c>
      <c r="BN166">
        <f t="shared" si="82"/>
        <v>419.96465490797453</v>
      </c>
      <c r="BO166">
        <f t="shared" si="83"/>
        <v>-6.7959347926584319E-4</v>
      </c>
    </row>
    <row r="167" spans="1:67" x14ac:dyDescent="0.25">
      <c r="A167" s="1">
        <v>155</v>
      </c>
      <c r="B167" s="1" t="s">
        <v>242</v>
      </c>
      <c r="C167" s="1" t="s">
        <v>80</v>
      </c>
      <c r="D167" s="1" t="s">
        <v>81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921.49999598786235</v>
      </c>
      <c r="J167" s="1">
        <v>1</v>
      </c>
      <c r="K167">
        <f t="shared" si="56"/>
        <v>-0.25978519801937877</v>
      </c>
      <c r="L167">
        <f t="shared" si="57"/>
        <v>3.1150809924752627E-2</v>
      </c>
      <c r="M167">
        <f t="shared" si="58"/>
        <v>421.4274779201275</v>
      </c>
      <c r="N167">
        <f t="shared" si="59"/>
        <v>0.53662763937256452</v>
      </c>
      <c r="O167">
        <f t="shared" si="60"/>
        <v>1.6740120557704912</v>
      </c>
      <c r="P167">
        <f t="shared" si="61"/>
        <v>30.395445950430911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31.984638214111328</v>
      </c>
      <c r="V167" s="1">
        <v>30.415090560913086</v>
      </c>
      <c r="W167" s="1">
        <v>31.928634643554688</v>
      </c>
      <c r="X167" s="1">
        <v>419.59002685546875</v>
      </c>
      <c r="Y167" s="1">
        <v>419.65902709960938</v>
      </c>
      <c r="Z167" s="1">
        <v>25.896390914916992</v>
      </c>
      <c r="AA167" s="1">
        <v>26.93818473815918</v>
      </c>
      <c r="AB167" s="1">
        <v>54.085155487060547</v>
      </c>
      <c r="AC167" s="1">
        <v>56.260967254638672</v>
      </c>
      <c r="AD167" s="1">
        <v>300.73428344726563</v>
      </c>
      <c r="AE167" s="1">
        <v>17.856836318969727</v>
      </c>
      <c r="AF167" s="1">
        <v>1.4826947823166847E-2</v>
      </c>
      <c r="AG167" s="1">
        <v>99.641944885253906</v>
      </c>
      <c r="AH167" s="1">
        <v>-6.0597949028015137</v>
      </c>
      <c r="AI167" s="1">
        <v>-0.37902271747589111</v>
      </c>
      <c r="AJ167" s="1">
        <v>2.3036319762468338E-2</v>
      </c>
      <c r="AK167" s="1">
        <v>5.8119427412748337E-3</v>
      </c>
      <c r="AL167" s="1">
        <v>5.1224943250417709E-2</v>
      </c>
      <c r="AM167" s="1">
        <v>3.6570155061781406E-3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0.50122380574544256</v>
      </c>
      <c r="AW167">
        <f t="shared" si="65"/>
        <v>5.3662763937256457E-4</v>
      </c>
      <c r="AX167">
        <f t="shared" si="66"/>
        <v>303.56509056091306</v>
      </c>
      <c r="AY167">
        <f t="shared" si="67"/>
        <v>305.13463821411131</v>
      </c>
      <c r="AZ167">
        <f t="shared" si="68"/>
        <v>2.8570937471741331</v>
      </c>
      <c r="BA167">
        <f t="shared" si="69"/>
        <v>-1.9644610482175605E-2</v>
      </c>
      <c r="BB167">
        <f t="shared" si="70"/>
        <v>4.358185174758936</v>
      </c>
      <c r="BC167">
        <f t="shared" si="71"/>
        <v>43.738459539080189</v>
      </c>
      <c r="BD167">
        <f t="shared" si="72"/>
        <v>16.800274800921009</v>
      </c>
      <c r="BE167">
        <f t="shared" si="73"/>
        <v>30.415090560913086</v>
      </c>
      <c r="BF167">
        <f t="shared" si="74"/>
        <v>4.36309090362173</v>
      </c>
      <c r="BG167">
        <f t="shared" si="75"/>
        <v>3.0812836404053995E-2</v>
      </c>
      <c r="BH167">
        <f t="shared" si="76"/>
        <v>2.6841731189884448</v>
      </c>
      <c r="BI167">
        <f t="shared" si="77"/>
        <v>1.6789177846332852</v>
      </c>
      <c r="BJ167">
        <f t="shared" si="78"/>
        <v>1.9288105032490354E-2</v>
      </c>
      <c r="BK167">
        <f t="shared" si="79"/>
        <v>41.9918535280489</v>
      </c>
      <c r="BL167">
        <f t="shared" si="80"/>
        <v>1.0042140183013348</v>
      </c>
      <c r="BM167">
        <f t="shared" si="81"/>
        <v>60.614151003867136</v>
      </c>
      <c r="BN167">
        <f t="shared" si="82"/>
        <v>419.78251654087848</v>
      </c>
      <c r="BO167">
        <f t="shared" si="83"/>
        <v>-3.751146987033401E-4</v>
      </c>
    </row>
    <row r="168" spans="1:67" x14ac:dyDescent="0.25">
      <c r="A168" s="1">
        <v>156</v>
      </c>
      <c r="B168" s="1" t="s">
        <v>243</v>
      </c>
      <c r="C168" s="1" t="s">
        <v>80</v>
      </c>
      <c r="D168" s="1" t="s">
        <v>81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926.49999587610364</v>
      </c>
      <c r="J168" s="1">
        <v>1</v>
      </c>
      <c r="K168">
        <f t="shared" si="56"/>
        <v>-0.31508442550745031</v>
      </c>
      <c r="L168">
        <f t="shared" si="57"/>
        <v>3.092384061238786E-2</v>
      </c>
      <c r="M168">
        <f t="shared" si="58"/>
        <v>424.43026161401139</v>
      </c>
      <c r="N168">
        <f t="shared" si="59"/>
        <v>0.53271471181788232</v>
      </c>
      <c r="O168">
        <f t="shared" si="60"/>
        <v>1.6738802402889124</v>
      </c>
      <c r="P168">
        <f t="shared" si="61"/>
        <v>30.397217647860082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31.984064102172852</v>
      </c>
      <c r="V168" s="1">
        <v>30.414850234985352</v>
      </c>
      <c r="W168" s="1">
        <v>31.930835723876953</v>
      </c>
      <c r="X168" s="1">
        <v>419.53518676757813</v>
      </c>
      <c r="Y168" s="1">
        <v>419.71774291992188</v>
      </c>
      <c r="Z168" s="1">
        <v>25.909385681152344</v>
      </c>
      <c r="AA168" s="1">
        <v>26.943655014038086</v>
      </c>
      <c r="AB168" s="1">
        <v>54.114646911621094</v>
      </c>
      <c r="AC168" s="1">
        <v>56.274833679199219</v>
      </c>
      <c r="AD168" s="1">
        <v>300.711669921875</v>
      </c>
      <c r="AE168" s="1">
        <v>17.918439865112305</v>
      </c>
      <c r="AF168" s="1">
        <v>7.9837217926979065E-2</v>
      </c>
      <c r="AG168" s="1">
        <v>99.643020629882813</v>
      </c>
      <c r="AH168" s="1">
        <v>-6.0597949028015137</v>
      </c>
      <c r="AI168" s="1">
        <v>-0.37902271747589111</v>
      </c>
      <c r="AJ168" s="1">
        <v>2.3036319762468338E-2</v>
      </c>
      <c r="AK168" s="1">
        <v>5.8119427412748337E-3</v>
      </c>
      <c r="AL168" s="1">
        <v>5.1224943250417709E-2</v>
      </c>
      <c r="AM168" s="1">
        <v>3.6570155061781406E-3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0.50118611653645828</v>
      </c>
      <c r="AW168">
        <f t="shared" si="65"/>
        <v>5.327147118178823E-4</v>
      </c>
      <c r="AX168">
        <f t="shared" si="66"/>
        <v>303.56485023498533</v>
      </c>
      <c r="AY168">
        <f t="shared" si="67"/>
        <v>305.13406410217283</v>
      </c>
      <c r="AZ168">
        <f t="shared" si="68"/>
        <v>2.8669503143366342</v>
      </c>
      <c r="BA168">
        <f t="shared" si="69"/>
        <v>-1.7632587125268748E-2</v>
      </c>
      <c r="BB168">
        <f t="shared" si="70"/>
        <v>4.3586274126971549</v>
      </c>
      <c r="BC168">
        <f t="shared" si="71"/>
        <v>43.742425562217534</v>
      </c>
      <c r="BD168">
        <f t="shared" si="72"/>
        <v>16.798770548179448</v>
      </c>
      <c r="BE168">
        <f t="shared" si="73"/>
        <v>30.414850234985352</v>
      </c>
      <c r="BF168">
        <f t="shared" si="74"/>
        <v>4.3630308594341267</v>
      </c>
      <c r="BG168">
        <f t="shared" si="75"/>
        <v>3.0590747865873822E-2</v>
      </c>
      <c r="BH168">
        <f t="shared" si="76"/>
        <v>2.6847471724082426</v>
      </c>
      <c r="BI168">
        <f t="shared" si="77"/>
        <v>1.6782836870258842</v>
      </c>
      <c r="BJ168">
        <f t="shared" si="78"/>
        <v>1.9148867279224258E-2</v>
      </c>
      <c r="BK168">
        <f t="shared" si="79"/>
        <v>42.291513313951498</v>
      </c>
      <c r="BL168">
        <f t="shared" si="80"/>
        <v>1.0112278281621003</v>
      </c>
      <c r="BM168">
        <f t="shared" si="81"/>
        <v>60.617942392775802</v>
      </c>
      <c r="BN168">
        <f t="shared" si="82"/>
        <v>419.86751896549782</v>
      </c>
      <c r="BO168">
        <f t="shared" si="83"/>
        <v>-4.5489990750727694E-4</v>
      </c>
    </row>
    <row r="169" spans="1:67" x14ac:dyDescent="0.25">
      <c r="A169" s="1">
        <v>157</v>
      </c>
      <c r="B169" s="1" t="s">
        <v>244</v>
      </c>
      <c r="C169" s="1" t="s">
        <v>80</v>
      </c>
      <c r="D169" s="1" t="s">
        <v>81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931.49999576434493</v>
      </c>
      <c r="J169" s="1">
        <v>1</v>
      </c>
      <c r="K169">
        <f t="shared" si="56"/>
        <v>-0.20051606677306408</v>
      </c>
      <c r="L169">
        <f t="shared" si="57"/>
        <v>3.166819070197395E-2</v>
      </c>
      <c r="M169">
        <f t="shared" si="58"/>
        <v>418.29021922563095</v>
      </c>
      <c r="N169">
        <f t="shared" si="59"/>
        <v>0.5446995800516844</v>
      </c>
      <c r="O169">
        <f t="shared" si="60"/>
        <v>1.6717631079217403</v>
      </c>
      <c r="P169">
        <f t="shared" si="61"/>
        <v>30.391046348626464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31.986150741577148</v>
      </c>
      <c r="V169" s="1">
        <v>30.414356231689453</v>
      </c>
      <c r="W169" s="1">
        <v>31.935232162475586</v>
      </c>
      <c r="X169" s="1">
        <v>419.75973510742188</v>
      </c>
      <c r="Y169" s="1">
        <v>419.70367431640625</v>
      </c>
      <c r="Z169" s="1">
        <v>25.891708374023438</v>
      </c>
      <c r="AA169" s="1">
        <v>26.949260711669922</v>
      </c>
      <c r="AB169" s="1">
        <v>54.071704864501953</v>
      </c>
      <c r="AC169" s="1">
        <v>56.2802734375</v>
      </c>
      <c r="AD169" s="1">
        <v>300.70587158203125</v>
      </c>
      <c r="AE169" s="1">
        <v>17.880754470825195</v>
      </c>
      <c r="AF169" s="1">
        <v>5.2466113120317459E-2</v>
      </c>
      <c r="AG169" s="1">
        <v>99.643699645996094</v>
      </c>
      <c r="AH169" s="1">
        <v>-6.0597949028015137</v>
      </c>
      <c r="AI169" s="1">
        <v>-0.37902271747589111</v>
      </c>
      <c r="AJ169" s="1">
        <v>2.3036319762468338E-2</v>
      </c>
      <c r="AK169" s="1">
        <v>5.8119427412748337E-3</v>
      </c>
      <c r="AL169" s="1">
        <v>5.1224943250417709E-2</v>
      </c>
      <c r="AM169" s="1">
        <v>3.6570155061781406E-3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0.50117645263671862</v>
      </c>
      <c r="AW169">
        <f t="shared" si="65"/>
        <v>5.4469958005168436E-4</v>
      </c>
      <c r="AX169">
        <f t="shared" si="66"/>
        <v>303.56435623168943</v>
      </c>
      <c r="AY169">
        <f t="shared" si="67"/>
        <v>305.13615074157713</v>
      </c>
      <c r="AZ169">
        <f t="shared" si="68"/>
        <v>2.8609206513854701</v>
      </c>
      <c r="BA169">
        <f t="shared" si="69"/>
        <v>-2.3309883062988718E-2</v>
      </c>
      <c r="BB169">
        <f t="shared" si="70"/>
        <v>4.3570871479570208</v>
      </c>
      <c r="BC169">
        <f t="shared" si="71"/>
        <v>43.726669758714621</v>
      </c>
      <c r="BD169">
        <f t="shared" si="72"/>
        <v>16.777409047044699</v>
      </c>
      <c r="BE169">
        <f t="shared" si="73"/>
        <v>30.414356231689453</v>
      </c>
      <c r="BF169">
        <f t="shared" si="74"/>
        <v>4.3629074375317458</v>
      </c>
      <c r="BG169">
        <f t="shared" si="75"/>
        <v>3.1318960141867143E-2</v>
      </c>
      <c r="BH169">
        <f t="shared" si="76"/>
        <v>2.6853240400352805</v>
      </c>
      <c r="BI169">
        <f t="shared" si="77"/>
        <v>1.6775833974964653</v>
      </c>
      <c r="BJ169">
        <f t="shared" si="78"/>
        <v>1.9605429530023394E-2</v>
      </c>
      <c r="BK169">
        <f t="shared" si="79"/>
        <v>41.679984969376633</v>
      </c>
      <c r="BL169">
        <f t="shared" si="80"/>
        <v>0.99663225466615823</v>
      </c>
      <c r="BM169">
        <f t="shared" si="81"/>
        <v>60.664254417330767</v>
      </c>
      <c r="BN169">
        <f t="shared" si="82"/>
        <v>419.79899005125208</v>
      </c>
      <c r="BO169">
        <f t="shared" si="83"/>
        <v>-2.8976148055998312E-4</v>
      </c>
    </row>
    <row r="170" spans="1:67" x14ac:dyDescent="0.25">
      <c r="A170" s="1">
        <v>158</v>
      </c>
      <c r="B170" s="1" t="s">
        <v>245</v>
      </c>
      <c r="C170" s="1" t="s">
        <v>80</v>
      </c>
      <c r="D170" s="1" t="s">
        <v>81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936.99999564141035</v>
      </c>
      <c r="J170" s="1">
        <v>1</v>
      </c>
      <c r="K170">
        <f t="shared" si="56"/>
        <v>-0.214051649015953</v>
      </c>
      <c r="L170">
        <f t="shared" si="57"/>
        <v>3.0953714582985278E-2</v>
      </c>
      <c r="M170">
        <f t="shared" si="58"/>
        <v>419.33024458937774</v>
      </c>
      <c r="N170">
        <f t="shared" si="59"/>
        <v>0.53231643827507891</v>
      </c>
      <c r="O170">
        <f t="shared" si="60"/>
        <v>1.671037654293432</v>
      </c>
      <c r="P170">
        <f t="shared" si="61"/>
        <v>30.390533427409878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31.986099243164063</v>
      </c>
      <c r="V170" s="1">
        <v>30.406749725341797</v>
      </c>
      <c r="W170" s="1">
        <v>31.933883666992188</v>
      </c>
      <c r="X170" s="1">
        <v>419.83392333984375</v>
      </c>
      <c r="Y170" s="1">
        <v>419.81512451171875</v>
      </c>
      <c r="Z170" s="1">
        <v>25.92205810546875</v>
      </c>
      <c r="AA170" s="1">
        <v>26.955417633056641</v>
      </c>
      <c r="AB170" s="1">
        <v>54.134922027587891</v>
      </c>
      <c r="AC170" s="1">
        <v>56.292957305908203</v>
      </c>
      <c r="AD170" s="1">
        <v>300.74777221679688</v>
      </c>
      <c r="AE170" s="1">
        <v>17.827121734619141</v>
      </c>
      <c r="AF170" s="1">
        <v>8.2119986414909363E-2</v>
      </c>
      <c r="AG170" s="1">
        <v>99.643104553222656</v>
      </c>
      <c r="AH170" s="1">
        <v>-6.0597949028015137</v>
      </c>
      <c r="AI170" s="1">
        <v>-0.37902271747589111</v>
      </c>
      <c r="AJ170" s="1">
        <v>2.3036319762468338E-2</v>
      </c>
      <c r="AK170" s="1">
        <v>5.8119427412748337E-3</v>
      </c>
      <c r="AL170" s="1">
        <v>5.1224943250417709E-2</v>
      </c>
      <c r="AM170" s="1">
        <v>3.6570155061781406E-3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0.50124628702799479</v>
      </c>
      <c r="AW170">
        <f t="shared" si="65"/>
        <v>5.323164382750789E-4</v>
      </c>
      <c r="AX170">
        <f t="shared" si="66"/>
        <v>303.55674972534177</v>
      </c>
      <c r="AY170">
        <f t="shared" si="67"/>
        <v>305.13609924316404</v>
      </c>
      <c r="AZ170">
        <f t="shared" si="68"/>
        <v>2.852339413784307</v>
      </c>
      <c r="BA170">
        <f t="shared" si="69"/>
        <v>-1.6216297931920063E-2</v>
      </c>
      <c r="BB170">
        <f t="shared" si="70"/>
        <v>4.3569591517798765</v>
      </c>
      <c r="BC170">
        <f t="shared" si="71"/>
        <v>43.725646358727026</v>
      </c>
      <c r="BD170">
        <f t="shared" si="72"/>
        <v>16.770228725670385</v>
      </c>
      <c r="BE170">
        <f t="shared" si="73"/>
        <v>30.406749725341797</v>
      </c>
      <c r="BF170">
        <f t="shared" si="74"/>
        <v>4.3610074101554703</v>
      </c>
      <c r="BG170">
        <f t="shared" si="75"/>
        <v>3.0619981429964194E-2</v>
      </c>
      <c r="BH170">
        <f t="shared" si="76"/>
        <v>2.6859214974864445</v>
      </c>
      <c r="BI170">
        <f t="shared" si="77"/>
        <v>1.6750859126690258</v>
      </c>
      <c r="BJ170">
        <f t="shared" si="78"/>
        <v>1.9167194996727685E-2</v>
      </c>
      <c r="BK170">
        <f t="shared" si="79"/>
        <v>41.783367403947793</v>
      </c>
      <c r="BL170">
        <f t="shared" si="80"/>
        <v>0.99884501559369743</v>
      </c>
      <c r="BM170">
        <f t="shared" si="81"/>
        <v>60.670278969704704</v>
      </c>
      <c r="BN170">
        <f t="shared" si="82"/>
        <v>419.91687441410443</v>
      </c>
      <c r="BO170">
        <f t="shared" si="83"/>
        <v>-3.0926533442703167E-4</v>
      </c>
    </row>
    <row r="171" spans="1:67" x14ac:dyDescent="0.25">
      <c r="A171" s="1">
        <v>159</v>
      </c>
      <c r="B171" s="1" t="s">
        <v>246</v>
      </c>
      <c r="C171" s="1" t="s">
        <v>80</v>
      </c>
      <c r="D171" s="1" t="s">
        <v>81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941.99999552965164</v>
      </c>
      <c r="J171" s="1">
        <v>1</v>
      </c>
      <c r="K171">
        <f t="shared" si="56"/>
        <v>-0.16088955534286498</v>
      </c>
      <c r="L171">
        <f t="shared" si="57"/>
        <v>3.0934142376833399E-2</v>
      </c>
      <c r="M171">
        <f t="shared" si="58"/>
        <v>416.68234431254439</v>
      </c>
      <c r="N171">
        <f t="shared" si="59"/>
        <v>0.53210120379714054</v>
      </c>
      <c r="O171">
        <f t="shared" si="60"/>
        <v>1.671392090761866</v>
      </c>
      <c r="P171">
        <f t="shared" si="61"/>
        <v>30.391633531488171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31.984533309936523</v>
      </c>
      <c r="V171" s="1">
        <v>30.407957077026367</v>
      </c>
      <c r="W171" s="1">
        <v>31.923994064331055</v>
      </c>
      <c r="X171" s="1">
        <v>420.02737426757813</v>
      </c>
      <c r="Y171" s="1">
        <v>419.902587890625</v>
      </c>
      <c r="Z171" s="1">
        <v>25.921760559082031</v>
      </c>
      <c r="AA171" s="1">
        <v>26.954828262329102</v>
      </c>
      <c r="AB171" s="1">
        <v>54.138671875</v>
      </c>
      <c r="AC171" s="1">
        <v>56.296276092529297</v>
      </c>
      <c r="AD171" s="1">
        <v>300.71127319335938</v>
      </c>
      <c r="AE171" s="1">
        <v>17.919164657592773</v>
      </c>
      <c r="AF171" s="1">
        <v>0.10378924757242203</v>
      </c>
      <c r="AG171" s="1">
        <v>99.642318725585938</v>
      </c>
      <c r="AH171" s="1">
        <v>-6.0597949028015137</v>
      </c>
      <c r="AI171" s="1">
        <v>-0.37902271747589111</v>
      </c>
      <c r="AJ171" s="1">
        <v>2.3036319762468338E-2</v>
      </c>
      <c r="AK171" s="1">
        <v>5.8119427412748337E-3</v>
      </c>
      <c r="AL171" s="1">
        <v>5.1224943250417709E-2</v>
      </c>
      <c r="AM171" s="1">
        <v>3.6570155061781406E-3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0.50118545532226555</v>
      </c>
      <c r="AW171">
        <f t="shared" si="65"/>
        <v>5.3210120379714051E-4</v>
      </c>
      <c r="AX171">
        <f t="shared" si="66"/>
        <v>303.55795707702634</v>
      </c>
      <c r="AY171">
        <f t="shared" si="67"/>
        <v>305.1345333099365</v>
      </c>
      <c r="AZ171">
        <f t="shared" si="68"/>
        <v>2.8670662811309171</v>
      </c>
      <c r="BA171">
        <f t="shared" si="69"/>
        <v>-1.6323545538194074E-2</v>
      </c>
      <c r="BB171">
        <f t="shared" si="70"/>
        <v>4.3572336796702942</v>
      </c>
      <c r="BC171">
        <f t="shared" si="71"/>
        <v>43.728746333875236</v>
      </c>
      <c r="BD171">
        <f t="shared" si="72"/>
        <v>16.773918071546134</v>
      </c>
      <c r="BE171">
        <f t="shared" si="73"/>
        <v>30.407957077026367</v>
      </c>
      <c r="BF171">
        <f t="shared" si="74"/>
        <v>4.3613089460952388</v>
      </c>
      <c r="BG171">
        <f t="shared" si="75"/>
        <v>3.0600828860741232E-2</v>
      </c>
      <c r="BH171">
        <f t="shared" si="76"/>
        <v>2.6858415889084282</v>
      </c>
      <c r="BI171">
        <f t="shared" si="77"/>
        <v>1.6754673571868106</v>
      </c>
      <c r="BJ171">
        <f t="shared" si="78"/>
        <v>1.915518746126299E-2</v>
      </c>
      <c r="BK171">
        <f t="shared" si="79"/>
        <v>41.519194959314888</v>
      </c>
      <c r="BL171">
        <f t="shared" si="80"/>
        <v>0.99233097468091958</v>
      </c>
      <c r="BM171">
        <f t="shared" si="81"/>
        <v>60.664096060700871</v>
      </c>
      <c r="BN171">
        <f t="shared" si="82"/>
        <v>419.97906707976585</v>
      </c>
      <c r="BO171">
        <f t="shared" si="83"/>
        <v>-2.3239775992524094E-4</v>
      </c>
    </row>
    <row r="172" spans="1:67" x14ac:dyDescent="0.25">
      <c r="A172" s="1">
        <v>160</v>
      </c>
      <c r="B172" s="1" t="s">
        <v>247</v>
      </c>
      <c r="C172" s="1" t="s">
        <v>80</v>
      </c>
      <c r="D172" s="1" t="s">
        <v>81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946.99999541789293</v>
      </c>
      <c r="J172" s="1">
        <v>1</v>
      </c>
      <c r="K172">
        <f t="shared" si="56"/>
        <v>-0.12465959220734475</v>
      </c>
      <c r="L172">
        <f t="shared" si="57"/>
        <v>3.1428962912150596E-2</v>
      </c>
      <c r="M172">
        <f t="shared" si="58"/>
        <v>414.84602951916725</v>
      </c>
      <c r="N172">
        <f t="shared" si="59"/>
        <v>0.53956913118882222</v>
      </c>
      <c r="O172">
        <f t="shared" si="60"/>
        <v>1.668478308017352</v>
      </c>
      <c r="P172">
        <f t="shared" si="61"/>
        <v>30.383185214386916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31.981460571289063</v>
      </c>
      <c r="V172" s="1">
        <v>30.403078079223633</v>
      </c>
      <c r="W172" s="1">
        <v>31.916975021362305</v>
      </c>
      <c r="X172" s="1">
        <v>420.218017578125</v>
      </c>
      <c r="Y172" s="1">
        <v>420.01455688476563</v>
      </c>
      <c r="Z172" s="1">
        <v>25.915102005004883</v>
      </c>
      <c r="AA172" s="1">
        <v>26.962703704833984</v>
      </c>
      <c r="AB172" s="1">
        <v>54.134601593017578</v>
      </c>
      <c r="AC172" s="1">
        <v>56.322959899902344</v>
      </c>
      <c r="AD172" s="1">
        <v>300.69876098632813</v>
      </c>
      <c r="AE172" s="1">
        <v>17.868432998657227</v>
      </c>
      <c r="AF172" s="1">
        <v>9.2384077608585358E-2</v>
      </c>
      <c r="AG172" s="1">
        <v>99.643104553222656</v>
      </c>
      <c r="AH172" s="1">
        <v>-6.0597949028015137</v>
      </c>
      <c r="AI172" s="1">
        <v>-0.37902271747589111</v>
      </c>
      <c r="AJ172" s="1">
        <v>2.3036319762468338E-2</v>
      </c>
      <c r="AK172" s="1">
        <v>5.8119427412748337E-3</v>
      </c>
      <c r="AL172" s="1">
        <v>5.1224943250417709E-2</v>
      </c>
      <c r="AM172" s="1">
        <v>3.6570155061781406E-3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0.5011646016438801</v>
      </c>
      <c r="AW172">
        <f t="shared" si="65"/>
        <v>5.3956913118882223E-4</v>
      </c>
      <c r="AX172">
        <f t="shared" si="66"/>
        <v>303.55307807922361</v>
      </c>
      <c r="AY172">
        <f t="shared" si="67"/>
        <v>305.13146057128904</v>
      </c>
      <c r="AZ172">
        <f t="shared" si="68"/>
        <v>2.8589492158826602</v>
      </c>
      <c r="BA172">
        <f t="shared" si="69"/>
        <v>-1.9892864836716598E-2</v>
      </c>
      <c r="BB172">
        <f t="shared" si="70"/>
        <v>4.3551258123156886</v>
      </c>
      <c r="BC172">
        <f t="shared" si="71"/>
        <v>43.707247298677579</v>
      </c>
      <c r="BD172">
        <f t="shared" si="72"/>
        <v>16.744543593843595</v>
      </c>
      <c r="BE172">
        <f t="shared" si="73"/>
        <v>30.403078079223633</v>
      </c>
      <c r="BF172">
        <f t="shared" si="74"/>
        <v>4.3600905285869418</v>
      </c>
      <c r="BG172">
        <f t="shared" si="75"/>
        <v>3.1084960079063195E-2</v>
      </c>
      <c r="BH172">
        <f t="shared" si="76"/>
        <v>2.6866475042983367</v>
      </c>
      <c r="BI172">
        <f t="shared" si="77"/>
        <v>1.6734430242886051</v>
      </c>
      <c r="BJ172">
        <f t="shared" si="78"/>
        <v>1.9458716441543282E-2</v>
      </c>
      <c r="BK172">
        <f t="shared" si="79"/>
        <v>41.336546292867673</v>
      </c>
      <c r="BL172">
        <f t="shared" si="80"/>
        <v>0.98769440896541016</v>
      </c>
      <c r="BM172">
        <f t="shared" si="81"/>
        <v>60.720713537618046</v>
      </c>
      <c r="BN172">
        <f t="shared" si="82"/>
        <v>420.07381408459025</v>
      </c>
      <c r="BO172">
        <f t="shared" si="83"/>
        <v>-1.8019260268896956E-4</v>
      </c>
    </row>
    <row r="173" spans="1:67" x14ac:dyDescent="0.25">
      <c r="A173" s="1">
        <v>161</v>
      </c>
      <c r="B173" s="1" t="s">
        <v>248</v>
      </c>
      <c r="C173" s="1" t="s">
        <v>80</v>
      </c>
      <c r="D173" s="1" t="s">
        <v>81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952.49999529495835</v>
      </c>
      <c r="J173" s="1">
        <v>1</v>
      </c>
      <c r="K173">
        <f t="shared" si="56"/>
        <v>-0.4255764365149825</v>
      </c>
      <c r="L173">
        <f t="shared" si="57"/>
        <v>3.1787879562640529E-2</v>
      </c>
      <c r="M173">
        <f t="shared" si="58"/>
        <v>429.90413650789191</v>
      </c>
      <c r="N173">
        <f t="shared" si="59"/>
        <v>0.54536576064472553</v>
      </c>
      <c r="O173">
        <f t="shared" si="60"/>
        <v>1.6675811392649225</v>
      </c>
      <c r="P173">
        <f t="shared" si="61"/>
        <v>30.379763151709046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31.979219436645508</v>
      </c>
      <c r="V173" s="1">
        <v>30.402704238891602</v>
      </c>
      <c r="W173" s="1">
        <v>31.916425704956055</v>
      </c>
      <c r="X173" s="1">
        <v>419.66354370117188</v>
      </c>
      <c r="Y173" s="1">
        <v>420.05563354492188</v>
      </c>
      <c r="Z173" s="1">
        <v>25.9041748046875</v>
      </c>
      <c r="AA173" s="1">
        <v>26.963079452514648</v>
      </c>
      <c r="AB173" s="1">
        <v>54.118770599365234</v>
      </c>
      <c r="AC173" s="1">
        <v>56.331020355224609</v>
      </c>
      <c r="AD173" s="1">
        <v>300.68487548828125</v>
      </c>
      <c r="AE173" s="1">
        <v>17.92133903503418</v>
      </c>
      <c r="AF173" s="1">
        <v>8.8962569832801819E-2</v>
      </c>
      <c r="AG173" s="1">
        <v>99.643333435058594</v>
      </c>
      <c r="AH173" s="1">
        <v>-6.0597949028015137</v>
      </c>
      <c r="AI173" s="1">
        <v>-0.37902271747589111</v>
      </c>
      <c r="AJ173" s="1">
        <v>2.3036319762468338E-2</v>
      </c>
      <c r="AK173" s="1">
        <v>5.8119427412748337E-3</v>
      </c>
      <c r="AL173" s="1">
        <v>5.1224943250417709E-2</v>
      </c>
      <c r="AM173" s="1">
        <v>3.6570155061781406E-3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0.50114145914713537</v>
      </c>
      <c r="AW173">
        <f t="shared" si="65"/>
        <v>5.453657606447255E-4</v>
      </c>
      <c r="AX173">
        <f t="shared" si="66"/>
        <v>303.55270423889158</v>
      </c>
      <c r="AY173">
        <f t="shared" si="67"/>
        <v>305.12921943664549</v>
      </c>
      <c r="AZ173">
        <f t="shared" si="68"/>
        <v>2.8674141815137659</v>
      </c>
      <c r="BA173">
        <f t="shared" si="69"/>
        <v>-2.2941087182555973E-2</v>
      </c>
      <c r="BB173">
        <f t="shared" si="70"/>
        <v>4.3542722555878166</v>
      </c>
      <c r="BC173">
        <f t="shared" si="71"/>
        <v>43.698580782884626</v>
      </c>
      <c r="BD173">
        <f t="shared" si="72"/>
        <v>16.735501330369978</v>
      </c>
      <c r="BE173">
        <f t="shared" si="73"/>
        <v>30.402704238891602</v>
      </c>
      <c r="BF173">
        <f t="shared" si="74"/>
        <v>4.3599971827948254</v>
      </c>
      <c r="BG173">
        <f t="shared" si="75"/>
        <v>3.1436018868981563E-2</v>
      </c>
      <c r="BH173">
        <f t="shared" si="76"/>
        <v>2.6866911163228941</v>
      </c>
      <c r="BI173">
        <f t="shared" si="77"/>
        <v>1.6733060664719313</v>
      </c>
      <c r="BJ173">
        <f t="shared" si="78"/>
        <v>1.9678824181457204E-2</v>
      </c>
      <c r="BK173">
        <f t="shared" si="79"/>
        <v>42.837081219166826</v>
      </c>
      <c r="BL173">
        <f t="shared" si="80"/>
        <v>1.0234457109403743</v>
      </c>
      <c r="BM173">
        <f t="shared" si="81"/>
        <v>60.739215159677038</v>
      </c>
      <c r="BN173">
        <f t="shared" si="82"/>
        <v>420.25793220074678</v>
      </c>
      <c r="BO173">
        <f t="shared" si="83"/>
        <v>-6.1507890187839805E-4</v>
      </c>
    </row>
    <row r="174" spans="1:67" x14ac:dyDescent="0.25">
      <c r="A174" s="1">
        <v>162</v>
      </c>
      <c r="B174" s="1" t="s">
        <v>249</v>
      </c>
      <c r="C174" s="1" t="s">
        <v>80</v>
      </c>
      <c r="D174" s="1" t="s">
        <v>81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957.49999518319964</v>
      </c>
      <c r="J174" s="1">
        <v>1</v>
      </c>
      <c r="K174">
        <f t="shared" si="56"/>
        <v>-0.27857695727561788</v>
      </c>
      <c r="L174">
        <f t="shared" si="57"/>
        <v>3.1241279546953528E-2</v>
      </c>
      <c r="M174">
        <f t="shared" si="58"/>
        <v>422.80276079306697</v>
      </c>
      <c r="N174">
        <f t="shared" si="59"/>
        <v>0.5360838477775921</v>
      </c>
      <c r="O174">
        <f t="shared" si="60"/>
        <v>1.6675730067007479</v>
      </c>
      <c r="P174">
        <f t="shared" si="61"/>
        <v>30.381012600377058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31.978649139404297</v>
      </c>
      <c r="V174" s="1">
        <v>30.398885726928711</v>
      </c>
      <c r="W174" s="1">
        <v>31.927453994750977</v>
      </c>
      <c r="X174" s="1">
        <v>419.9744873046875</v>
      </c>
      <c r="Y174" s="1">
        <v>420.08099365234375</v>
      </c>
      <c r="Z174" s="1">
        <v>25.925216674804688</v>
      </c>
      <c r="AA174" s="1">
        <v>26.966026306152344</v>
      </c>
      <c r="AB174" s="1">
        <v>54.165004730224609</v>
      </c>
      <c r="AC174" s="1">
        <v>56.339550018310547</v>
      </c>
      <c r="AD174" s="1">
        <v>300.70501708984375</v>
      </c>
      <c r="AE174" s="1">
        <v>17.925687789916992</v>
      </c>
      <c r="AF174" s="1">
        <v>1.8248682841658592E-2</v>
      </c>
      <c r="AG174" s="1">
        <v>99.644302368164063</v>
      </c>
      <c r="AH174" s="1">
        <v>-6.0597949028015137</v>
      </c>
      <c r="AI174" s="1">
        <v>-0.37902271747589111</v>
      </c>
      <c r="AJ174" s="1">
        <v>2.3036319762468338E-2</v>
      </c>
      <c r="AK174" s="1">
        <v>5.8119427412748337E-3</v>
      </c>
      <c r="AL174" s="1">
        <v>5.1224943250417709E-2</v>
      </c>
      <c r="AM174" s="1">
        <v>3.6570155061781406E-3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0.50117502848307283</v>
      </c>
      <c r="AW174">
        <f t="shared" si="65"/>
        <v>5.3608384777759208E-4</v>
      </c>
      <c r="AX174">
        <f t="shared" si="66"/>
        <v>303.54888572692869</v>
      </c>
      <c r="AY174">
        <f t="shared" si="67"/>
        <v>305.12864913940427</v>
      </c>
      <c r="AZ174">
        <f t="shared" si="68"/>
        <v>2.8681099822794636</v>
      </c>
      <c r="BA174">
        <f t="shared" si="69"/>
        <v>-1.7873126551653767E-2</v>
      </c>
      <c r="BB174">
        <f t="shared" si="70"/>
        <v>4.3545838856188581</v>
      </c>
      <c r="BC174">
        <f t="shared" si="71"/>
        <v>43.701283285918514</v>
      </c>
      <c r="BD174">
        <f t="shared" si="72"/>
        <v>16.73525697976617</v>
      </c>
      <c r="BE174">
        <f t="shared" si="73"/>
        <v>30.398885726928711</v>
      </c>
      <c r="BF174">
        <f t="shared" si="74"/>
        <v>4.3590438219271759</v>
      </c>
      <c r="BG174">
        <f t="shared" si="75"/>
        <v>3.0901350770038423E-2</v>
      </c>
      <c r="BH174">
        <f t="shared" si="76"/>
        <v>2.6870108789181102</v>
      </c>
      <c r="BI174">
        <f t="shared" si="77"/>
        <v>1.6720329430090657</v>
      </c>
      <c r="BJ174">
        <f t="shared" si="78"/>
        <v>1.9343599726708776E-2</v>
      </c>
      <c r="BK174">
        <f t="shared" si="79"/>
        <v>42.129886138558902</v>
      </c>
      <c r="BL174">
        <f t="shared" si="80"/>
        <v>1.0064791485019571</v>
      </c>
      <c r="BM174">
        <f t="shared" si="81"/>
        <v>60.734627758346704</v>
      </c>
      <c r="BN174">
        <f t="shared" si="82"/>
        <v>420.21341579597123</v>
      </c>
      <c r="BO174">
        <f t="shared" si="83"/>
        <v>-4.026351174471407E-4</v>
      </c>
    </row>
    <row r="175" spans="1:67" x14ac:dyDescent="0.25">
      <c r="A175" s="1">
        <v>163</v>
      </c>
      <c r="B175" s="1" t="s">
        <v>250</v>
      </c>
      <c r="C175" s="1" t="s">
        <v>80</v>
      </c>
      <c r="D175" s="1" t="s">
        <v>81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962.99999506026506</v>
      </c>
      <c r="J175" s="1">
        <v>1</v>
      </c>
      <c r="K175">
        <f t="shared" si="56"/>
        <v>-0.25969220552925065</v>
      </c>
      <c r="L175">
        <f t="shared" si="57"/>
        <v>3.1313186629378077E-2</v>
      </c>
      <c r="M175">
        <f t="shared" si="58"/>
        <v>421.87290632240354</v>
      </c>
      <c r="N175">
        <f t="shared" si="59"/>
        <v>0.53714636284384365</v>
      </c>
      <c r="O175">
        <f t="shared" si="60"/>
        <v>1.6670648214730264</v>
      </c>
      <c r="P175">
        <f t="shared" si="61"/>
        <v>30.382459940919397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31.979497909545898</v>
      </c>
      <c r="V175" s="1">
        <v>30.401294708251953</v>
      </c>
      <c r="W175" s="1">
        <v>31.936567306518555</v>
      </c>
      <c r="X175" s="1">
        <v>420.0745849609375</v>
      </c>
      <c r="Y175" s="1">
        <v>420.1424560546875</v>
      </c>
      <c r="Z175" s="1">
        <v>25.931968688964844</v>
      </c>
      <c r="AA175" s="1">
        <v>26.974864959716797</v>
      </c>
      <c r="AB175" s="1">
        <v>54.176277160644531</v>
      </c>
      <c r="AC175" s="1">
        <v>56.355064392089844</v>
      </c>
      <c r="AD175" s="1">
        <v>300.6954345703125</v>
      </c>
      <c r="AE175" s="1">
        <v>17.802482604980469</v>
      </c>
      <c r="AF175" s="1">
        <v>0.16195361316204071</v>
      </c>
      <c r="AG175" s="1">
        <v>99.643875122070313</v>
      </c>
      <c r="AH175" s="1">
        <v>-6.0597949028015137</v>
      </c>
      <c r="AI175" s="1">
        <v>-0.37902271747589111</v>
      </c>
      <c r="AJ175" s="1">
        <v>2.3036319762468338E-2</v>
      </c>
      <c r="AK175" s="1">
        <v>5.8119427412748337E-3</v>
      </c>
      <c r="AL175" s="1">
        <v>5.1224943250417709E-2</v>
      </c>
      <c r="AM175" s="1">
        <v>3.6570155061781406E-3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0.50115905761718738</v>
      </c>
      <c r="AW175">
        <f t="shared" si="65"/>
        <v>5.3714636284384369E-4</v>
      </c>
      <c r="AX175">
        <f t="shared" si="66"/>
        <v>303.55129470825193</v>
      </c>
      <c r="AY175">
        <f t="shared" si="67"/>
        <v>305.12949790954588</v>
      </c>
      <c r="AZ175">
        <f t="shared" si="68"/>
        <v>2.8483971531302359</v>
      </c>
      <c r="BA175">
        <f t="shared" si="69"/>
        <v>-1.8834767332555253E-2</v>
      </c>
      <c r="BB175">
        <f t="shared" si="70"/>
        <v>4.3549448969537572</v>
      </c>
      <c r="BC175">
        <f t="shared" si="71"/>
        <v>43.705093681058294</v>
      </c>
      <c r="BD175">
        <f t="shared" si="72"/>
        <v>16.730228721341497</v>
      </c>
      <c r="BE175">
        <f t="shared" si="73"/>
        <v>30.401294708251953</v>
      </c>
      <c r="BF175">
        <f t="shared" si="74"/>
        <v>4.3596452467176308</v>
      </c>
      <c r="BG175">
        <f t="shared" si="75"/>
        <v>3.0971699796783915E-2</v>
      </c>
      <c r="BH175">
        <f t="shared" si="76"/>
        <v>2.6878800754807308</v>
      </c>
      <c r="BI175">
        <f t="shared" si="77"/>
        <v>1.6717651712368999</v>
      </c>
      <c r="BJ175">
        <f t="shared" si="78"/>
        <v>1.9387705891012817E-2</v>
      </c>
      <c r="BK175">
        <f t="shared" si="79"/>
        <v>42.037051194974445</v>
      </c>
      <c r="BL175">
        <f t="shared" si="80"/>
        <v>1.0041187226922166</v>
      </c>
      <c r="BM175">
        <f t="shared" si="81"/>
        <v>60.750573311394874</v>
      </c>
      <c r="BN175">
        <f t="shared" si="82"/>
        <v>420.26590129178049</v>
      </c>
      <c r="BO175">
        <f t="shared" si="83"/>
        <v>-3.7539211061164246E-4</v>
      </c>
    </row>
    <row r="176" spans="1:67" x14ac:dyDescent="0.25">
      <c r="A176" s="1">
        <v>164</v>
      </c>
      <c r="B176" s="1" t="s">
        <v>251</v>
      </c>
      <c r="C176" s="1" t="s">
        <v>80</v>
      </c>
      <c r="D176" s="1" t="s">
        <v>81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967.99999494850636</v>
      </c>
      <c r="J176" s="1">
        <v>1</v>
      </c>
      <c r="K176">
        <f t="shared" si="56"/>
        <v>-0.24961341950841484</v>
      </c>
      <c r="L176">
        <f t="shared" si="57"/>
        <v>3.1054776899414872E-2</v>
      </c>
      <c r="M176">
        <f t="shared" si="58"/>
        <v>421.54206185733443</v>
      </c>
      <c r="N176">
        <f t="shared" si="59"/>
        <v>0.53245820696230806</v>
      </c>
      <c r="O176">
        <f t="shared" si="60"/>
        <v>1.6661013747147262</v>
      </c>
      <c r="P176">
        <f t="shared" si="61"/>
        <v>30.381073357387901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31.981077194213867</v>
      </c>
      <c r="V176" s="1">
        <v>30.396511077880859</v>
      </c>
      <c r="W176" s="1">
        <v>31.928001403808594</v>
      </c>
      <c r="X176" s="1">
        <v>420.16366577148438</v>
      </c>
      <c r="Y176" s="1">
        <v>420.21527099609375</v>
      </c>
      <c r="Z176" s="1">
        <v>25.94761848449707</v>
      </c>
      <c r="AA176" s="1">
        <v>26.98124885559082</v>
      </c>
      <c r="AB176" s="1">
        <v>54.203750610351563</v>
      </c>
      <c r="AC176" s="1">
        <v>56.362968444824219</v>
      </c>
      <c r="AD176" s="1">
        <v>300.74105834960938</v>
      </c>
      <c r="AE176" s="1">
        <v>17.910467147827148</v>
      </c>
      <c r="AF176" s="1">
        <v>0.18818962574005127</v>
      </c>
      <c r="AG176" s="1">
        <v>99.6431884765625</v>
      </c>
      <c r="AH176" s="1">
        <v>-6.0597949028015137</v>
      </c>
      <c r="AI176" s="1">
        <v>-0.37902271747589111</v>
      </c>
      <c r="AJ176" s="1">
        <v>2.3036319762468338E-2</v>
      </c>
      <c r="AK176" s="1">
        <v>5.8119427412748337E-3</v>
      </c>
      <c r="AL176" s="1">
        <v>5.1224943250417709E-2</v>
      </c>
      <c r="AM176" s="1">
        <v>3.6570155061781406E-3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0.50123509724934889</v>
      </c>
      <c r="AW176">
        <f t="shared" si="65"/>
        <v>5.3245820696230805E-4</v>
      </c>
      <c r="AX176">
        <f t="shared" si="66"/>
        <v>303.54651107788084</v>
      </c>
      <c r="AY176">
        <f t="shared" si="67"/>
        <v>305.13107719421384</v>
      </c>
      <c r="AZ176">
        <f t="shared" si="68"/>
        <v>2.8656746795995218</v>
      </c>
      <c r="BA176">
        <f t="shared" si="69"/>
        <v>-1.5437720492957194E-2</v>
      </c>
      <c r="BB176">
        <f t="shared" si="70"/>
        <v>4.3545990397653984</v>
      </c>
      <c r="BC176">
        <f t="shared" si="71"/>
        <v>43.701923898086243</v>
      </c>
      <c r="BD176">
        <f t="shared" si="72"/>
        <v>16.720675042495422</v>
      </c>
      <c r="BE176">
        <f t="shared" si="73"/>
        <v>30.396511077880859</v>
      </c>
      <c r="BF176">
        <f t="shared" si="74"/>
        <v>4.3584510392657485</v>
      </c>
      <c r="BG176">
        <f t="shared" si="75"/>
        <v>3.0718872769399656E-2</v>
      </c>
      <c r="BH176">
        <f t="shared" si="76"/>
        <v>2.6884976650506722</v>
      </c>
      <c r="BI176">
        <f t="shared" si="77"/>
        <v>1.6699533742150763</v>
      </c>
      <c r="BJ176">
        <f t="shared" si="78"/>
        <v>1.922919442654469E-2</v>
      </c>
      <c r="BK176">
        <f t="shared" si="79"/>
        <v>42.003795120449141</v>
      </c>
      <c r="BL176">
        <f t="shared" si="80"/>
        <v>1.0031574075308962</v>
      </c>
      <c r="BM176">
        <f t="shared" si="81"/>
        <v>60.766544960084914</v>
      </c>
      <c r="BN176">
        <f t="shared" si="82"/>
        <v>420.33392526101483</v>
      </c>
      <c r="BO176">
        <f t="shared" si="83"/>
        <v>-3.60859406477354E-4</v>
      </c>
    </row>
    <row r="177" spans="1:67" x14ac:dyDescent="0.25">
      <c r="A177" s="1">
        <v>165</v>
      </c>
      <c r="B177" s="1" t="s">
        <v>252</v>
      </c>
      <c r="C177" s="1" t="s">
        <v>80</v>
      </c>
      <c r="D177" s="1" t="s">
        <v>81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972.99999483674765</v>
      </c>
      <c r="J177" s="1">
        <v>1</v>
      </c>
      <c r="K177">
        <f t="shared" si="56"/>
        <v>-0.30030561765341596</v>
      </c>
      <c r="L177">
        <f t="shared" si="57"/>
        <v>3.148396144577497E-2</v>
      </c>
      <c r="M177">
        <f t="shared" si="58"/>
        <v>424.00408241383138</v>
      </c>
      <c r="N177">
        <f t="shared" si="59"/>
        <v>0.53925162890181688</v>
      </c>
      <c r="O177">
        <f t="shared" si="60"/>
        <v>1.66461771954094</v>
      </c>
      <c r="P177">
        <f t="shared" si="61"/>
        <v>30.374898503123863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31.97845458984375</v>
      </c>
      <c r="V177" s="1">
        <v>30.393796920776367</v>
      </c>
      <c r="W177" s="1">
        <v>31.916959762573242</v>
      </c>
      <c r="X177" s="1">
        <v>420.12921142578125</v>
      </c>
      <c r="Y177" s="1">
        <v>420.27618408203125</v>
      </c>
      <c r="Z177" s="1">
        <v>25.933935165405273</v>
      </c>
      <c r="AA177" s="1">
        <v>26.980709075927734</v>
      </c>
      <c r="AB177" s="1">
        <v>54.183162689208984</v>
      </c>
      <c r="AC177" s="1">
        <v>56.370159149169922</v>
      </c>
      <c r="AD177" s="1">
        <v>300.75390625</v>
      </c>
      <c r="AE177" s="1">
        <v>17.862634658813477</v>
      </c>
      <c r="AF177" s="1">
        <v>8.5539869964122772E-2</v>
      </c>
      <c r="AG177" s="1">
        <v>99.643096923828125</v>
      </c>
      <c r="AH177" s="1">
        <v>-6.0597949028015137</v>
      </c>
      <c r="AI177" s="1">
        <v>-0.37902271747589111</v>
      </c>
      <c r="AJ177" s="1">
        <v>2.3036319762468338E-2</v>
      </c>
      <c r="AK177" s="1">
        <v>5.8119427412748337E-3</v>
      </c>
      <c r="AL177" s="1">
        <v>5.1224943250417709E-2</v>
      </c>
      <c r="AM177" s="1">
        <v>3.6570155061781406E-3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0.50125651041666652</v>
      </c>
      <c r="AW177">
        <f t="shared" si="65"/>
        <v>5.3925162890181683E-4</v>
      </c>
      <c r="AX177">
        <f t="shared" si="66"/>
        <v>303.54379692077634</v>
      </c>
      <c r="AY177">
        <f t="shared" si="67"/>
        <v>305.12845458984373</v>
      </c>
      <c r="AZ177">
        <f t="shared" si="68"/>
        <v>2.8580214815283966</v>
      </c>
      <c r="BA177">
        <f t="shared" si="69"/>
        <v>-1.8898417652504568E-2</v>
      </c>
      <c r="BB177">
        <f t="shared" si="70"/>
        <v>4.3530591290672165</v>
      </c>
      <c r="BC177">
        <f t="shared" si="71"/>
        <v>43.686509787977585</v>
      </c>
      <c r="BD177">
        <f t="shared" si="72"/>
        <v>16.70580071204985</v>
      </c>
      <c r="BE177">
        <f t="shared" si="73"/>
        <v>30.393796920776367</v>
      </c>
      <c r="BF177">
        <f t="shared" si="74"/>
        <v>4.3577735913686926</v>
      </c>
      <c r="BG177">
        <f t="shared" si="75"/>
        <v>3.1138760208329216E-2</v>
      </c>
      <c r="BH177">
        <f t="shared" si="76"/>
        <v>2.6884414095262765</v>
      </c>
      <c r="BI177">
        <f t="shared" si="77"/>
        <v>1.6693321818424161</v>
      </c>
      <c r="BJ177">
        <f t="shared" si="78"/>
        <v>1.9492447676154996E-2</v>
      </c>
      <c r="BK177">
        <f t="shared" si="79"/>
        <v>42.249079880060208</v>
      </c>
      <c r="BL177">
        <f t="shared" si="80"/>
        <v>1.0088701155882593</v>
      </c>
      <c r="BM177">
        <f t="shared" si="81"/>
        <v>60.793800598905804</v>
      </c>
      <c r="BN177">
        <f t="shared" si="82"/>
        <v>420.41893499015356</v>
      </c>
      <c r="BO177">
        <f t="shared" si="83"/>
        <v>-4.3425065616468011E-4</v>
      </c>
    </row>
    <row r="178" spans="1:67" x14ac:dyDescent="0.25">
      <c r="A178" s="1">
        <v>166</v>
      </c>
      <c r="B178" s="1" t="s">
        <v>253</v>
      </c>
      <c r="C178" s="1" t="s">
        <v>80</v>
      </c>
      <c r="D178" s="1" t="s">
        <v>81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978.49999471381307</v>
      </c>
      <c r="J178" s="1">
        <v>1</v>
      </c>
      <c r="K178">
        <f t="shared" si="56"/>
        <v>-0.32346071630526524</v>
      </c>
      <c r="L178">
        <f t="shared" si="57"/>
        <v>3.0816726404669453E-2</v>
      </c>
      <c r="M178">
        <f t="shared" si="58"/>
        <v>425.53689398036141</v>
      </c>
      <c r="N178">
        <f t="shared" si="59"/>
        <v>0.52812831261517967</v>
      </c>
      <c r="O178">
        <f t="shared" si="60"/>
        <v>1.6651820601666469</v>
      </c>
      <c r="P178">
        <f t="shared" si="61"/>
        <v>30.380307534026162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31.975481033325195</v>
      </c>
      <c r="V178" s="1">
        <v>30.394016265869141</v>
      </c>
      <c r="W178" s="1">
        <v>31.913461685180664</v>
      </c>
      <c r="X178" s="1">
        <v>420.08853149414063</v>
      </c>
      <c r="Y178" s="1">
        <v>420.291015625</v>
      </c>
      <c r="Z178" s="1">
        <v>25.963249206542969</v>
      </c>
      <c r="AA178" s="1">
        <v>26.988456726074219</v>
      </c>
      <c r="AB178" s="1">
        <v>54.253795623779297</v>
      </c>
      <c r="AC178" s="1">
        <v>56.396110534667969</v>
      </c>
      <c r="AD178" s="1">
        <v>300.74395751953125</v>
      </c>
      <c r="AE178" s="1">
        <v>17.914815902709961</v>
      </c>
      <c r="AF178" s="1">
        <v>2.8513550758361816E-2</v>
      </c>
      <c r="AG178" s="1">
        <v>99.643562316894531</v>
      </c>
      <c r="AH178" s="1">
        <v>-6.0597949028015137</v>
      </c>
      <c r="AI178" s="1">
        <v>-0.37902271747589111</v>
      </c>
      <c r="AJ178" s="1">
        <v>2.3036319762468338E-2</v>
      </c>
      <c r="AK178" s="1">
        <v>5.8119427412748337E-3</v>
      </c>
      <c r="AL178" s="1">
        <v>5.1224943250417709E-2</v>
      </c>
      <c r="AM178" s="1">
        <v>3.6570155061781406E-3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0.50123992919921867</v>
      </c>
      <c r="AW178">
        <f t="shared" si="65"/>
        <v>5.2812831261517972E-4</v>
      </c>
      <c r="AX178">
        <f t="shared" si="66"/>
        <v>303.54401626586912</v>
      </c>
      <c r="AY178">
        <f t="shared" si="67"/>
        <v>305.12548103332517</v>
      </c>
      <c r="AZ178">
        <f t="shared" si="68"/>
        <v>2.8663704803652195</v>
      </c>
      <c r="BA178">
        <f t="shared" si="69"/>
        <v>-1.3708731842977856E-2</v>
      </c>
      <c r="BB178">
        <f t="shared" si="70"/>
        <v>4.3544080297880345</v>
      </c>
      <c r="BC178">
        <f t="shared" si="71"/>
        <v>43.699843005810983</v>
      </c>
      <c r="BD178">
        <f t="shared" si="72"/>
        <v>16.711386279736764</v>
      </c>
      <c r="BE178">
        <f t="shared" si="73"/>
        <v>30.394016265869141</v>
      </c>
      <c r="BF178">
        <f t="shared" si="74"/>
        <v>4.3578283360339931</v>
      </c>
      <c r="BG178">
        <f t="shared" si="75"/>
        <v>3.0485924857317485E-2</v>
      </c>
      <c r="BH178">
        <f t="shared" si="76"/>
        <v>2.6892259696213876</v>
      </c>
      <c r="BI178">
        <f t="shared" si="77"/>
        <v>1.6686023664126055</v>
      </c>
      <c r="BJ178">
        <f t="shared" si="78"/>
        <v>1.9083149892639231E-2</v>
      </c>
      <c r="BK178">
        <f t="shared" si="79"/>
        <v>42.402012013469879</v>
      </c>
      <c r="BL178">
        <f t="shared" si="80"/>
        <v>1.0124815381731642</v>
      </c>
      <c r="BM178">
        <f t="shared" si="81"/>
        <v>60.783117140211296</v>
      </c>
      <c r="BN178">
        <f t="shared" si="82"/>
        <v>420.4447733580563</v>
      </c>
      <c r="BO178">
        <f t="shared" si="83"/>
        <v>-4.6762266664440299E-4</v>
      </c>
    </row>
    <row r="179" spans="1:67" x14ac:dyDescent="0.25">
      <c r="A179" s="1">
        <v>167</v>
      </c>
      <c r="B179" s="1" t="s">
        <v>254</v>
      </c>
      <c r="C179" s="1" t="s">
        <v>80</v>
      </c>
      <c r="D179" s="1" t="s">
        <v>81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983.49999460205436</v>
      </c>
      <c r="J179" s="1">
        <v>1</v>
      </c>
      <c r="K179">
        <f t="shared" si="56"/>
        <v>-0.35767657894653748</v>
      </c>
      <c r="L179">
        <f t="shared" si="57"/>
        <v>3.1592730699959597E-2</v>
      </c>
      <c r="M179">
        <f t="shared" si="58"/>
        <v>426.84932298425701</v>
      </c>
      <c r="N179">
        <f t="shared" si="59"/>
        <v>0.54102084946790152</v>
      </c>
      <c r="O179">
        <f t="shared" si="60"/>
        <v>1.6643843800229599</v>
      </c>
      <c r="P179">
        <f t="shared" si="61"/>
        <v>30.37813866140467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31.974830627441406</v>
      </c>
      <c r="V179" s="1">
        <v>30.399169921875</v>
      </c>
      <c r="W179" s="1">
        <v>31.9217529296875</v>
      </c>
      <c r="X179" s="1">
        <v>420.0185546875</v>
      </c>
      <c r="Y179" s="1">
        <v>420.27850341796875</v>
      </c>
      <c r="Z179" s="1">
        <v>25.940805435180664</v>
      </c>
      <c r="AA179" s="1">
        <v>26.991033554077148</v>
      </c>
      <c r="AB179" s="1">
        <v>54.208892822265625</v>
      </c>
      <c r="AC179" s="1">
        <v>56.403572082519531</v>
      </c>
      <c r="AD179" s="1">
        <v>300.74502563476563</v>
      </c>
      <c r="AE179" s="1">
        <v>17.851037979125977</v>
      </c>
      <c r="AF179" s="1">
        <v>2.167019434273243E-2</v>
      </c>
      <c r="AG179" s="1">
        <v>99.643562316894531</v>
      </c>
      <c r="AH179" s="1">
        <v>-6.0597949028015137</v>
      </c>
      <c r="AI179" s="1">
        <v>-0.37902271747589111</v>
      </c>
      <c r="AJ179" s="1">
        <v>2.3036319762468338E-2</v>
      </c>
      <c r="AK179" s="1">
        <v>5.8119427412748337E-3</v>
      </c>
      <c r="AL179" s="1">
        <v>5.1224943250417709E-2</v>
      </c>
      <c r="AM179" s="1">
        <v>3.6570155061781406E-3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0.50124170939127599</v>
      </c>
      <c r="AW179">
        <f t="shared" si="65"/>
        <v>5.4102084946790153E-4</v>
      </c>
      <c r="AX179">
        <f t="shared" si="66"/>
        <v>303.54916992187498</v>
      </c>
      <c r="AY179">
        <f t="shared" si="67"/>
        <v>305.12483062744138</v>
      </c>
      <c r="AZ179">
        <f t="shared" si="68"/>
        <v>2.8561660128198696</v>
      </c>
      <c r="BA179">
        <f t="shared" si="69"/>
        <v>-2.1031260470330475E-2</v>
      </c>
      <c r="BB179">
        <f t="shared" si="70"/>
        <v>4.3538671139660376</v>
      </c>
      <c r="BC179">
        <f t="shared" si="71"/>
        <v>43.69441449834477</v>
      </c>
      <c r="BD179">
        <f t="shared" si="72"/>
        <v>16.703380944267622</v>
      </c>
      <c r="BE179">
        <f t="shared" si="73"/>
        <v>30.399169921875</v>
      </c>
      <c r="BF179">
        <f t="shared" si="74"/>
        <v>4.3591147701007236</v>
      </c>
      <c r="BG179">
        <f t="shared" si="75"/>
        <v>3.1245153339560294E-2</v>
      </c>
      <c r="BH179">
        <f t="shared" si="76"/>
        <v>2.6894827339430778</v>
      </c>
      <c r="BI179">
        <f t="shared" si="77"/>
        <v>1.6696320361576458</v>
      </c>
      <c r="BJ179">
        <f t="shared" si="78"/>
        <v>1.9559153850745754E-2</v>
      </c>
      <c r="BK179">
        <f t="shared" si="79"/>
        <v>42.532787114706061</v>
      </c>
      <c r="BL179">
        <f t="shared" si="80"/>
        <v>1.0156344412403924</v>
      </c>
      <c r="BM179">
        <f t="shared" si="81"/>
        <v>60.807685432960646</v>
      </c>
      <c r="BN179">
        <f t="shared" si="82"/>
        <v>420.44852573342746</v>
      </c>
      <c r="BO179">
        <f t="shared" si="83"/>
        <v>-5.1729245242039838E-4</v>
      </c>
    </row>
    <row r="180" spans="1:67" x14ac:dyDescent="0.25">
      <c r="A180" s="1">
        <v>168</v>
      </c>
      <c r="B180" s="1" t="s">
        <v>255</v>
      </c>
      <c r="C180" s="1" t="s">
        <v>80</v>
      </c>
      <c r="D180" s="1" t="s">
        <v>81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988.49999449029565</v>
      </c>
      <c r="J180" s="1">
        <v>1</v>
      </c>
      <c r="K180">
        <f t="shared" si="56"/>
        <v>-0.37625840314681763</v>
      </c>
      <c r="L180">
        <f t="shared" si="57"/>
        <v>3.1074057460569428E-2</v>
      </c>
      <c r="M180">
        <f t="shared" si="58"/>
        <v>428.08128202093701</v>
      </c>
      <c r="N180">
        <f t="shared" si="59"/>
        <v>0.53226560727744188</v>
      </c>
      <c r="O180">
        <f t="shared" si="60"/>
        <v>1.6644848679585444</v>
      </c>
      <c r="P180">
        <f t="shared" si="61"/>
        <v>30.380024691723424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31.975481033325195</v>
      </c>
      <c r="V180" s="1">
        <v>30.396196365356445</v>
      </c>
      <c r="W180" s="1">
        <v>31.927618026733398</v>
      </c>
      <c r="X180" s="1">
        <v>419.95574951171875</v>
      </c>
      <c r="Y180" s="1">
        <v>420.2601318359375</v>
      </c>
      <c r="Z180" s="1">
        <v>25.961334228515625</v>
      </c>
      <c r="AA180" s="1">
        <v>26.99456787109375</v>
      </c>
      <c r="AB180" s="1">
        <v>54.250152587890625</v>
      </c>
      <c r="AC180" s="1">
        <v>56.409252166748047</v>
      </c>
      <c r="AD180" s="1">
        <v>300.74359130859375</v>
      </c>
      <c r="AE180" s="1">
        <v>17.855386734008789</v>
      </c>
      <c r="AF180" s="1">
        <v>1.0264844633638859E-2</v>
      </c>
      <c r="AG180" s="1">
        <v>99.644218444824219</v>
      </c>
      <c r="AH180" s="1">
        <v>-6.0597949028015137</v>
      </c>
      <c r="AI180" s="1">
        <v>-0.37902271747589111</v>
      </c>
      <c r="AJ180" s="1">
        <v>2.3036319762468338E-2</v>
      </c>
      <c r="AK180" s="1">
        <v>5.8119427412748337E-3</v>
      </c>
      <c r="AL180" s="1">
        <v>5.1224943250417709E-2</v>
      </c>
      <c r="AM180" s="1">
        <v>3.6570155061781406E-3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0.50123931884765616</v>
      </c>
      <c r="AW180">
        <f t="shared" si="65"/>
        <v>5.3226560727744185E-4</v>
      </c>
      <c r="AX180">
        <f t="shared" si="66"/>
        <v>303.54619636535642</v>
      </c>
      <c r="AY180">
        <f t="shared" si="67"/>
        <v>305.12548103332517</v>
      </c>
      <c r="AZ180">
        <f t="shared" si="68"/>
        <v>2.8568618135855672</v>
      </c>
      <c r="BA180">
        <f t="shared" si="69"/>
        <v>-1.617167363302224E-2</v>
      </c>
      <c r="BB180">
        <f t="shared" si="70"/>
        <v>4.3543374857294435</v>
      </c>
      <c r="BC180">
        <f t="shared" si="71"/>
        <v>43.698847295797314</v>
      </c>
      <c r="BD180">
        <f t="shared" si="72"/>
        <v>16.704279424703564</v>
      </c>
      <c r="BE180">
        <f t="shared" si="73"/>
        <v>30.396196365356445</v>
      </c>
      <c r="BF180">
        <f t="shared" si="74"/>
        <v>4.3583724829796386</v>
      </c>
      <c r="BG180">
        <f t="shared" si="75"/>
        <v>3.0737738363077749E-2</v>
      </c>
      <c r="BH180">
        <f t="shared" si="76"/>
        <v>2.689852617770899</v>
      </c>
      <c r="BI180">
        <f t="shared" si="77"/>
        <v>1.6685198652087396</v>
      </c>
      <c r="BJ180">
        <f t="shared" si="78"/>
        <v>1.9241022186592936E-2</v>
      </c>
      <c r="BK180">
        <f t="shared" si="79"/>
        <v>42.655824777834653</v>
      </c>
      <c r="BL180">
        <f t="shared" si="80"/>
        <v>1.0186102596761493</v>
      </c>
      <c r="BM180">
        <f t="shared" si="81"/>
        <v>60.802311326949706</v>
      </c>
      <c r="BN180">
        <f t="shared" si="82"/>
        <v>420.43898706068336</v>
      </c>
      <c r="BO180">
        <f t="shared" si="83"/>
        <v>-5.4413080783613889E-4</v>
      </c>
    </row>
    <row r="181" spans="1:67" x14ac:dyDescent="0.25">
      <c r="A181" s="1">
        <v>169</v>
      </c>
      <c r="B181" s="1" t="s">
        <v>256</v>
      </c>
      <c r="C181" s="1" t="s">
        <v>80</v>
      </c>
      <c r="D181" s="1" t="s">
        <v>81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993.49999437853694</v>
      </c>
      <c r="J181" s="1">
        <v>1</v>
      </c>
      <c r="K181">
        <f t="shared" si="56"/>
        <v>-0.36252644044694377</v>
      </c>
      <c r="L181">
        <f t="shared" si="57"/>
        <v>3.1236401581998668E-2</v>
      </c>
      <c r="M181">
        <f t="shared" si="58"/>
        <v>427.21275033243541</v>
      </c>
      <c r="N181">
        <f t="shared" si="59"/>
        <v>0.53450788909345626</v>
      </c>
      <c r="O181">
        <f t="shared" si="60"/>
        <v>1.6629268031850586</v>
      </c>
      <c r="P181">
        <f t="shared" si="61"/>
        <v>30.374993591138974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31.975297927856445</v>
      </c>
      <c r="V181" s="1">
        <v>30.391698837280273</v>
      </c>
      <c r="W181" s="1">
        <v>31.930177688598633</v>
      </c>
      <c r="X181" s="1">
        <v>419.90274047851563</v>
      </c>
      <c r="Y181" s="1">
        <v>420.17791748046875</v>
      </c>
      <c r="Z181" s="1">
        <v>25.959859848022461</v>
      </c>
      <c r="AA181" s="1">
        <v>26.997379302978516</v>
      </c>
      <c r="AB181" s="1">
        <v>54.248096466064453</v>
      </c>
      <c r="AC181" s="1">
        <v>56.416191101074219</v>
      </c>
      <c r="AD181" s="1">
        <v>300.76211547851563</v>
      </c>
      <c r="AE181" s="1">
        <v>17.853212356567383</v>
      </c>
      <c r="AF181" s="1">
        <v>9.1244146227836609E-2</v>
      </c>
      <c r="AG181" s="1">
        <v>99.64508056640625</v>
      </c>
      <c r="AH181" s="1">
        <v>-6.0597949028015137</v>
      </c>
      <c r="AI181" s="1">
        <v>-0.37902271747589111</v>
      </c>
      <c r="AJ181" s="1">
        <v>2.3036319762468338E-2</v>
      </c>
      <c r="AK181" s="1">
        <v>5.8119427412748337E-3</v>
      </c>
      <c r="AL181" s="1">
        <v>5.1224943250417709E-2</v>
      </c>
      <c r="AM181" s="1">
        <v>3.6570155061781406E-3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0.50127019246419269</v>
      </c>
      <c r="AW181">
        <f t="shared" si="65"/>
        <v>5.3450788909345623E-4</v>
      </c>
      <c r="AX181">
        <f t="shared" si="66"/>
        <v>303.54169883728025</v>
      </c>
      <c r="AY181">
        <f t="shared" si="67"/>
        <v>305.12529792785642</v>
      </c>
      <c r="AZ181">
        <f t="shared" si="68"/>
        <v>2.8565139132027184</v>
      </c>
      <c r="BA181">
        <f t="shared" si="69"/>
        <v>-1.6705246141299573E-2</v>
      </c>
      <c r="BB181">
        <f t="shared" si="70"/>
        <v>4.3530828389121812</v>
      </c>
      <c r="BC181">
        <f t="shared" si="71"/>
        <v>43.685878060093152</v>
      </c>
      <c r="BD181">
        <f t="shared" si="72"/>
        <v>16.688498757114637</v>
      </c>
      <c r="BE181">
        <f t="shared" si="73"/>
        <v>30.391698837280273</v>
      </c>
      <c r="BF181">
        <f t="shared" si="74"/>
        <v>4.3572499770216355</v>
      </c>
      <c r="BG181">
        <f t="shared" si="75"/>
        <v>3.0896578371373627E-2</v>
      </c>
      <c r="BH181">
        <f t="shared" si="76"/>
        <v>2.6901560357271226</v>
      </c>
      <c r="BI181">
        <f t="shared" si="77"/>
        <v>1.6670939412945129</v>
      </c>
      <c r="BJ181">
        <f t="shared" si="78"/>
        <v>1.9340607625641416E-2</v>
      </c>
      <c r="BK181">
        <f t="shared" si="79"/>
        <v>42.569648925871526</v>
      </c>
      <c r="BL181">
        <f t="shared" si="80"/>
        <v>1.0167425096829217</v>
      </c>
      <c r="BM181">
        <f t="shared" si="81"/>
        <v>60.830136978317675</v>
      </c>
      <c r="BN181">
        <f t="shared" si="82"/>
        <v>420.35024518781074</v>
      </c>
      <c r="BO181">
        <f t="shared" si="83"/>
        <v>-5.2462281830706521E-4</v>
      </c>
    </row>
    <row r="182" spans="1:67" x14ac:dyDescent="0.25">
      <c r="A182" s="1">
        <v>170</v>
      </c>
      <c r="B182" s="1" t="s">
        <v>257</v>
      </c>
      <c r="C182" s="1" t="s">
        <v>80</v>
      </c>
      <c r="D182" s="1" t="s">
        <v>81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998.99999425560236</v>
      </c>
      <c r="J182" s="1">
        <v>1</v>
      </c>
      <c r="K182">
        <f t="shared" si="56"/>
        <v>-0.34976392727815486</v>
      </c>
      <c r="L182">
        <f t="shared" si="57"/>
        <v>3.1111138345194137E-2</v>
      </c>
      <c r="M182">
        <f t="shared" si="58"/>
        <v>426.52644960061951</v>
      </c>
      <c r="N182">
        <f t="shared" si="59"/>
        <v>0.53208405353584942</v>
      </c>
      <c r="O182">
        <f t="shared" si="60"/>
        <v>1.6619475645762134</v>
      </c>
      <c r="P182">
        <f t="shared" si="61"/>
        <v>30.373477626793484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31.976186752319336</v>
      </c>
      <c r="V182" s="1">
        <v>30.388395309448242</v>
      </c>
      <c r="W182" s="1">
        <v>31.926996231079102</v>
      </c>
      <c r="X182" s="1">
        <v>419.80975341796875</v>
      </c>
      <c r="Y182" s="1">
        <v>420.06167602539063</v>
      </c>
      <c r="Z182" s="1">
        <v>25.970851898193359</v>
      </c>
      <c r="AA182" s="1">
        <v>27.003868103027344</v>
      </c>
      <c r="AB182" s="1">
        <v>54.267425537109375</v>
      </c>
      <c r="AC182" s="1">
        <v>56.42596435546875</v>
      </c>
      <c r="AD182" s="1">
        <v>300.701416015625</v>
      </c>
      <c r="AE182" s="1">
        <v>17.858285903930664</v>
      </c>
      <c r="AF182" s="1">
        <v>0.15853402018547058</v>
      </c>
      <c r="AG182" s="1">
        <v>99.643402099609375</v>
      </c>
      <c r="AH182" s="1">
        <v>-6.0597949028015137</v>
      </c>
      <c r="AI182" s="1">
        <v>-0.37902271747589111</v>
      </c>
      <c r="AJ182" s="1">
        <v>2.3036319762468338E-2</v>
      </c>
      <c r="AK182" s="1">
        <v>5.8119427412748337E-3</v>
      </c>
      <c r="AL182" s="1">
        <v>5.1224943250417709E-2</v>
      </c>
      <c r="AM182" s="1">
        <v>3.6570155061781406E-3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0.50116902669270824</v>
      </c>
      <c r="AW182">
        <f t="shared" si="65"/>
        <v>5.3208405353584942E-4</v>
      </c>
      <c r="AX182">
        <f t="shared" si="66"/>
        <v>303.53839530944822</v>
      </c>
      <c r="AY182">
        <f t="shared" si="67"/>
        <v>305.12618675231931</v>
      </c>
      <c r="AZ182">
        <f t="shared" si="68"/>
        <v>2.857325680762699</v>
      </c>
      <c r="BA182">
        <f t="shared" si="69"/>
        <v>-1.4917682654757894E-2</v>
      </c>
      <c r="BB182">
        <f t="shared" si="70"/>
        <v>4.3527048522109828</v>
      </c>
      <c r="BC182">
        <f t="shared" si="71"/>
        <v>43.682820542997561</v>
      </c>
      <c r="BD182">
        <f t="shared" si="72"/>
        <v>16.678952439970217</v>
      </c>
      <c r="BE182">
        <f t="shared" si="73"/>
        <v>30.388395309448242</v>
      </c>
      <c r="BF182">
        <f t="shared" si="74"/>
        <v>4.3564256335429805</v>
      </c>
      <c r="BG182">
        <f t="shared" si="75"/>
        <v>3.0774020459036946E-2</v>
      </c>
      <c r="BH182">
        <f t="shared" si="76"/>
        <v>2.6907572876347694</v>
      </c>
      <c r="BI182">
        <f t="shared" si="77"/>
        <v>1.6656683459082111</v>
      </c>
      <c r="BJ182">
        <f t="shared" si="78"/>
        <v>1.9263769264268812E-2</v>
      </c>
      <c r="BK182">
        <f t="shared" si="79"/>
        <v>42.5005465236733</v>
      </c>
      <c r="BL182">
        <f t="shared" si="80"/>
        <v>1.0153900580419484</v>
      </c>
      <c r="BM182">
        <f t="shared" si="81"/>
        <v>60.848025523925067</v>
      </c>
      <c r="BN182">
        <f t="shared" si="82"/>
        <v>420.22793704520609</v>
      </c>
      <c r="BO182">
        <f t="shared" si="83"/>
        <v>-5.0645001196291176E-4</v>
      </c>
    </row>
    <row r="183" spans="1:67" x14ac:dyDescent="0.25">
      <c r="A183" s="1">
        <v>171</v>
      </c>
      <c r="B183" s="1" t="s">
        <v>258</v>
      </c>
      <c r="C183" s="1" t="s">
        <v>80</v>
      </c>
      <c r="D183" s="1" t="s">
        <v>81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1003.9999941438437</v>
      </c>
      <c r="J183" s="1">
        <v>1</v>
      </c>
      <c r="K183">
        <f t="shared" si="56"/>
        <v>-0.33640793659574153</v>
      </c>
      <c r="L183">
        <f t="shared" si="57"/>
        <v>3.0919350683591418E-2</v>
      </c>
      <c r="M183">
        <f t="shared" si="58"/>
        <v>425.90492326791116</v>
      </c>
      <c r="N183">
        <f t="shared" si="59"/>
        <v>0.52891247838753108</v>
      </c>
      <c r="O183">
        <f t="shared" si="60"/>
        <v>1.6621796695271747</v>
      </c>
      <c r="P183">
        <f t="shared" si="61"/>
        <v>30.377001302545722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31.976150512695313</v>
      </c>
      <c r="V183" s="1">
        <v>30.390596389770508</v>
      </c>
      <c r="W183" s="1">
        <v>31.930997848510742</v>
      </c>
      <c r="X183" s="1">
        <v>419.79074096679688</v>
      </c>
      <c r="Y183" s="1">
        <v>420.01870727539063</v>
      </c>
      <c r="Z183" s="1">
        <v>25.983310699462891</v>
      </c>
      <c r="AA183" s="1">
        <v>27.010116577148438</v>
      </c>
      <c r="AB183" s="1">
        <v>54.294052124023438</v>
      </c>
      <c r="AC183" s="1">
        <v>56.439640045166016</v>
      </c>
      <c r="AD183" s="1">
        <v>300.7149658203125</v>
      </c>
      <c r="AE183" s="1">
        <v>17.885101318359375</v>
      </c>
      <c r="AF183" s="1">
        <v>4.5621480792760849E-2</v>
      </c>
      <c r="AG183" s="1">
        <v>99.644287109375</v>
      </c>
      <c r="AH183" s="1">
        <v>-6.0597949028015137</v>
      </c>
      <c r="AI183" s="1">
        <v>-0.37902271747589111</v>
      </c>
      <c r="AJ183" s="1">
        <v>2.3036319762468338E-2</v>
      </c>
      <c r="AK183" s="1">
        <v>5.8119427412748337E-3</v>
      </c>
      <c r="AL183" s="1">
        <v>5.1224943250417709E-2</v>
      </c>
      <c r="AM183" s="1">
        <v>3.6570155061781406E-3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0.50119160970052079</v>
      </c>
      <c r="AW183">
        <f t="shared" si="65"/>
        <v>5.2891247838753107E-4</v>
      </c>
      <c r="AX183">
        <f t="shared" si="66"/>
        <v>303.54059638977049</v>
      </c>
      <c r="AY183">
        <f t="shared" si="67"/>
        <v>305.12615051269529</v>
      </c>
      <c r="AZ183">
        <f t="shared" si="68"/>
        <v>2.8616161469753933</v>
      </c>
      <c r="BA183">
        <f t="shared" si="69"/>
        <v>-1.3595087224787058E-2</v>
      </c>
      <c r="BB183">
        <f t="shared" si="70"/>
        <v>4.3535834805982425</v>
      </c>
      <c r="BC183">
        <f t="shared" si="71"/>
        <v>43.691250215072657</v>
      </c>
      <c r="BD183">
        <f t="shared" si="72"/>
        <v>16.681133637924219</v>
      </c>
      <c r="BE183">
        <f t="shared" si="73"/>
        <v>30.390596389770508</v>
      </c>
      <c r="BF183">
        <f t="shared" si="74"/>
        <v>4.3569748634539582</v>
      </c>
      <c r="BG183">
        <f t="shared" si="75"/>
        <v>3.0586354134819572E-2</v>
      </c>
      <c r="BH183">
        <f t="shared" si="76"/>
        <v>2.6914038110710679</v>
      </c>
      <c r="BI183">
        <f t="shared" si="77"/>
        <v>1.6655710523828904</v>
      </c>
      <c r="BJ183">
        <f t="shared" si="78"/>
        <v>1.9146112674140084E-2</v>
      </c>
      <c r="BK183">
        <f t="shared" si="79"/>
        <v>42.438992455404069</v>
      </c>
      <c r="BL183">
        <f t="shared" si="80"/>
        <v>1.0140141757749404</v>
      </c>
      <c r="BM183">
        <f t="shared" si="81"/>
        <v>60.847547070676256</v>
      </c>
      <c r="BN183">
        <f t="shared" si="82"/>
        <v>420.17861949689296</v>
      </c>
      <c r="BO183">
        <f t="shared" si="83"/>
        <v>-4.8716419177796411E-4</v>
      </c>
    </row>
    <row r="184" spans="1:67" x14ac:dyDescent="0.25">
      <c r="A184" s="1">
        <v>172</v>
      </c>
      <c r="B184" s="1" t="s">
        <v>259</v>
      </c>
      <c r="C184" s="1" t="s">
        <v>80</v>
      </c>
      <c r="D184" s="1" t="s">
        <v>81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1009.4999940209091</v>
      </c>
      <c r="J184" s="1">
        <v>1</v>
      </c>
      <c r="K184">
        <f t="shared" si="56"/>
        <v>-0.36506101157276544</v>
      </c>
      <c r="L184">
        <f t="shared" si="57"/>
        <v>3.1729441004231695E-2</v>
      </c>
      <c r="M184">
        <f t="shared" si="58"/>
        <v>426.91198007994092</v>
      </c>
      <c r="N184">
        <f t="shared" si="59"/>
        <v>0.5417137347007851</v>
      </c>
      <c r="O184">
        <f t="shared" si="60"/>
        <v>1.6594471346578055</v>
      </c>
      <c r="P184">
        <f t="shared" si="61"/>
        <v>30.36761536226194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31.97747802734375</v>
      </c>
      <c r="V184" s="1">
        <v>30.386993408203125</v>
      </c>
      <c r="W184" s="1">
        <v>31.938154220581055</v>
      </c>
      <c r="X184" s="1">
        <v>419.73089599609375</v>
      </c>
      <c r="Y184" s="1">
        <v>420.00531005859375</v>
      </c>
      <c r="Z184" s="1">
        <v>25.962162017822266</v>
      </c>
      <c r="AA184" s="1">
        <v>27.013782501220703</v>
      </c>
      <c r="AB184" s="1">
        <v>54.246330261230469</v>
      </c>
      <c r="AC184" s="1">
        <v>56.443626403808594</v>
      </c>
      <c r="AD184" s="1">
        <v>300.72445678710938</v>
      </c>
      <c r="AE184" s="1">
        <v>17.837993621826172</v>
      </c>
      <c r="AF184" s="1">
        <v>0.34559032320976257</v>
      </c>
      <c r="AG184" s="1">
        <v>99.645294189453125</v>
      </c>
      <c r="AH184" s="1">
        <v>-6.0597949028015137</v>
      </c>
      <c r="AI184" s="1">
        <v>-0.37902271747589111</v>
      </c>
      <c r="AJ184" s="1">
        <v>2.3036319762468338E-2</v>
      </c>
      <c r="AK184" s="1">
        <v>5.8119427412748337E-3</v>
      </c>
      <c r="AL184" s="1">
        <v>5.1224943250417709E-2</v>
      </c>
      <c r="AM184" s="1">
        <v>3.6570155061781406E-3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0.50120742797851559</v>
      </c>
      <c r="AW184">
        <f t="shared" si="65"/>
        <v>5.4171373470078511E-4</v>
      </c>
      <c r="AX184">
        <f t="shared" si="66"/>
        <v>303.5369934082031</v>
      </c>
      <c r="AY184">
        <f t="shared" si="67"/>
        <v>305.12747802734373</v>
      </c>
      <c r="AZ184">
        <f t="shared" si="68"/>
        <v>2.8540789156985511</v>
      </c>
      <c r="BA184">
        <f t="shared" si="69"/>
        <v>-1.9378045941186386E-2</v>
      </c>
      <c r="BB184">
        <f t="shared" si="70"/>
        <v>4.3512434391618431</v>
      </c>
      <c r="BC184">
        <f t="shared" si="71"/>
        <v>43.667324930457148</v>
      </c>
      <c r="BD184">
        <f t="shared" si="72"/>
        <v>16.653542429236445</v>
      </c>
      <c r="BE184">
        <f t="shared" si="73"/>
        <v>30.386993408203125</v>
      </c>
      <c r="BF184">
        <f t="shared" si="74"/>
        <v>4.3560758521790932</v>
      </c>
      <c r="BG184">
        <f t="shared" si="75"/>
        <v>3.1378865702685443E-2</v>
      </c>
      <c r="BH184">
        <f t="shared" si="76"/>
        <v>2.6917963045040376</v>
      </c>
      <c r="BI184">
        <f t="shared" si="77"/>
        <v>1.6642795476750556</v>
      </c>
      <c r="BJ184">
        <f t="shared" si="78"/>
        <v>1.9642989608832633E-2</v>
      </c>
      <c r="BK184">
        <f t="shared" si="79"/>
        <v>42.539769848067664</v>
      </c>
      <c r="BL184">
        <f t="shared" si="80"/>
        <v>1.0164442445272506</v>
      </c>
      <c r="BM184">
        <f t="shared" si="81"/>
        <v>60.902333464881877</v>
      </c>
      <c r="BN184">
        <f t="shared" si="82"/>
        <v>420.17884257966097</v>
      </c>
      <c r="BO184">
        <f t="shared" si="83"/>
        <v>-5.2913343578494284E-4</v>
      </c>
    </row>
    <row r="185" spans="1:67" x14ac:dyDescent="0.25">
      <c r="A185" s="1">
        <v>173</v>
      </c>
      <c r="B185" s="1" t="s">
        <v>260</v>
      </c>
      <c r="C185" s="1" t="s">
        <v>80</v>
      </c>
      <c r="D185" s="1" t="s">
        <v>81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1014.4999939091504</v>
      </c>
      <c r="J185" s="1">
        <v>1</v>
      </c>
      <c r="K185">
        <f t="shared" si="56"/>
        <v>-0.3122113717338969</v>
      </c>
      <c r="L185">
        <f t="shared" si="57"/>
        <v>3.1319539876437368E-2</v>
      </c>
      <c r="M185">
        <f t="shared" si="58"/>
        <v>424.46549628542596</v>
      </c>
      <c r="N185">
        <f t="shared" si="59"/>
        <v>0.53496076389767733</v>
      </c>
      <c r="O185">
        <f t="shared" si="60"/>
        <v>1.6599446735445831</v>
      </c>
      <c r="P185">
        <f t="shared" si="61"/>
        <v>30.369760919128929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31.975986480712891</v>
      </c>
      <c r="V185" s="1">
        <v>30.385438919067383</v>
      </c>
      <c r="W185" s="1">
        <v>31.925592422485352</v>
      </c>
      <c r="X185" s="1">
        <v>419.83895874023438</v>
      </c>
      <c r="Y185" s="1">
        <v>420.01358032226563</v>
      </c>
      <c r="Z185" s="1">
        <v>25.975973129272461</v>
      </c>
      <c r="AA185" s="1">
        <v>27.014495849609375</v>
      </c>
      <c r="AB185" s="1">
        <v>54.279094696044922</v>
      </c>
      <c r="AC185" s="1">
        <v>56.449176788330078</v>
      </c>
      <c r="AD185" s="1">
        <v>300.72085571289063</v>
      </c>
      <c r="AE185" s="1">
        <v>18.022804260253906</v>
      </c>
      <c r="AF185" s="1">
        <v>0.32163432240486145</v>
      </c>
      <c r="AG185" s="1">
        <v>99.64404296875</v>
      </c>
      <c r="AH185" s="1">
        <v>-6.0597949028015137</v>
      </c>
      <c r="AI185" s="1">
        <v>-0.37902271747589111</v>
      </c>
      <c r="AJ185" s="1">
        <v>2.3036319762468338E-2</v>
      </c>
      <c r="AK185" s="1">
        <v>5.8119427412748337E-3</v>
      </c>
      <c r="AL185" s="1">
        <v>5.1224943250417709E-2</v>
      </c>
      <c r="AM185" s="1">
        <v>3.6570155061781406E-3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0.501201426188151</v>
      </c>
      <c r="AW185">
        <f t="shared" si="65"/>
        <v>5.3496076389767733E-4</v>
      </c>
      <c r="AX185">
        <f t="shared" si="66"/>
        <v>303.53543891906736</v>
      </c>
      <c r="AY185">
        <f t="shared" si="67"/>
        <v>305.12598648071287</v>
      </c>
      <c r="AZ185">
        <f t="shared" si="68"/>
        <v>2.8836486171860543</v>
      </c>
      <c r="BA185">
        <f t="shared" si="69"/>
        <v>-1.5677999938454774E-2</v>
      </c>
      <c r="BB185">
        <f t="shared" si="70"/>
        <v>4.3517782587621783</v>
      </c>
      <c r="BC185">
        <f t="shared" si="71"/>
        <v>43.673240558163293</v>
      </c>
      <c r="BD185">
        <f t="shared" si="72"/>
        <v>16.658744708553918</v>
      </c>
      <c r="BE185">
        <f t="shared" si="73"/>
        <v>30.385438919067383</v>
      </c>
      <c r="BF185">
        <f t="shared" si="74"/>
        <v>4.3556880279848773</v>
      </c>
      <c r="BG185">
        <f t="shared" si="75"/>
        <v>3.0977915214658695E-2</v>
      </c>
      <c r="BH185">
        <f t="shared" si="76"/>
        <v>2.6918335852175952</v>
      </c>
      <c r="BI185">
        <f t="shared" si="77"/>
        <v>1.6638544427672821</v>
      </c>
      <c r="BJ185">
        <f t="shared" si="78"/>
        <v>1.9391602736765337E-2</v>
      </c>
      <c r="BK185">
        <f t="shared" si="79"/>
        <v>42.295458150616774</v>
      </c>
      <c r="BL185">
        <f t="shared" si="80"/>
        <v>1.0105994571883712</v>
      </c>
      <c r="BM185">
        <f t="shared" si="81"/>
        <v>60.889700705114848</v>
      </c>
      <c r="BN185">
        <f t="shared" si="82"/>
        <v>420.16199065567656</v>
      </c>
      <c r="BO185">
        <f t="shared" si="83"/>
        <v>-4.5245541968096385E-4</v>
      </c>
    </row>
    <row r="186" spans="1:67" x14ac:dyDescent="0.25">
      <c r="A186" s="1">
        <v>174</v>
      </c>
      <c r="B186" s="1" t="s">
        <v>261</v>
      </c>
      <c r="C186" s="1" t="s">
        <v>80</v>
      </c>
      <c r="D186" s="1" t="s">
        <v>81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1019.4999937973917</v>
      </c>
      <c r="J186" s="1">
        <v>1</v>
      </c>
      <c r="K186">
        <f t="shared" si="56"/>
        <v>-0.34515462169272676</v>
      </c>
      <c r="L186">
        <f t="shared" si="57"/>
        <v>3.1359744456206595E-2</v>
      </c>
      <c r="M186">
        <f t="shared" si="58"/>
        <v>426.16841820052093</v>
      </c>
      <c r="N186">
        <f t="shared" si="59"/>
        <v>0.53528173097409459</v>
      </c>
      <c r="O186">
        <f t="shared" si="60"/>
        <v>1.6588295260520791</v>
      </c>
      <c r="P186">
        <f t="shared" si="61"/>
        <v>30.367319372213256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31.972620010375977</v>
      </c>
      <c r="V186" s="1">
        <v>30.383495330810547</v>
      </c>
      <c r="W186" s="1">
        <v>31.913963317871094</v>
      </c>
      <c r="X186" s="1">
        <v>419.81646728515625</v>
      </c>
      <c r="Y186" s="1">
        <v>420.0565185546875</v>
      </c>
      <c r="Z186" s="1">
        <v>25.980461120605469</v>
      </c>
      <c r="AA186" s="1">
        <v>27.019670486450195</v>
      </c>
      <c r="AB186" s="1">
        <v>54.298629760742188</v>
      </c>
      <c r="AC186" s="1">
        <v>56.470558166503906</v>
      </c>
      <c r="AD186" s="1">
        <v>300.70086669921875</v>
      </c>
      <c r="AE186" s="1">
        <v>17.946704864501953</v>
      </c>
      <c r="AF186" s="1">
        <v>5.7026399299502373E-3</v>
      </c>
      <c r="AG186" s="1">
        <v>99.643707275390625</v>
      </c>
      <c r="AH186" s="1">
        <v>-6.0597949028015137</v>
      </c>
      <c r="AI186" s="1">
        <v>-0.37902271747589111</v>
      </c>
      <c r="AJ186" s="1">
        <v>2.3036319762468338E-2</v>
      </c>
      <c r="AK186" s="1">
        <v>5.8119427412748337E-3</v>
      </c>
      <c r="AL186" s="1">
        <v>5.1224943250417709E-2</v>
      </c>
      <c r="AM186" s="1">
        <v>3.6570155061781406E-3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0.50116811116536453</v>
      </c>
      <c r="AW186">
        <f t="shared" si="65"/>
        <v>5.3528173097409459E-4</v>
      </c>
      <c r="AX186">
        <f t="shared" si="66"/>
        <v>303.53349533081052</v>
      </c>
      <c r="AY186">
        <f t="shared" si="67"/>
        <v>305.12262001037595</v>
      </c>
      <c r="AZ186">
        <f t="shared" si="68"/>
        <v>2.8714727141378944</v>
      </c>
      <c r="BA186">
        <f t="shared" si="69"/>
        <v>-1.6175958597289639E-2</v>
      </c>
      <c r="BB186">
        <f t="shared" si="70"/>
        <v>4.3511696626814338</v>
      </c>
      <c r="BC186">
        <f t="shared" si="71"/>
        <v>43.667279968376469</v>
      </c>
      <c r="BD186">
        <f t="shared" si="72"/>
        <v>16.647609481926274</v>
      </c>
      <c r="BE186">
        <f t="shared" si="73"/>
        <v>30.383495330810547</v>
      </c>
      <c r="BF186">
        <f t="shared" si="74"/>
        <v>4.3552031711011665</v>
      </c>
      <c r="BG186">
        <f t="shared" si="75"/>
        <v>3.1017246946855762E-2</v>
      </c>
      <c r="BH186">
        <f t="shared" si="76"/>
        <v>2.6923401366293547</v>
      </c>
      <c r="BI186">
        <f t="shared" si="77"/>
        <v>1.6628630344718118</v>
      </c>
      <c r="BJ186">
        <f t="shared" si="78"/>
        <v>1.9416262389671486E-2</v>
      </c>
      <c r="BK186">
        <f t="shared" si="79"/>
        <v>42.465001113188961</v>
      </c>
      <c r="BL186">
        <f t="shared" si="80"/>
        <v>1.0145501840249094</v>
      </c>
      <c r="BM186">
        <f t="shared" si="81"/>
        <v>60.911071513245183</v>
      </c>
      <c r="BN186">
        <f t="shared" si="82"/>
        <v>420.22058853138071</v>
      </c>
      <c r="BO186">
        <f t="shared" si="83"/>
        <v>-5.0030242255688011E-4</v>
      </c>
    </row>
    <row r="187" spans="1:67" x14ac:dyDescent="0.25">
      <c r="A187" s="1">
        <v>175</v>
      </c>
      <c r="B187" s="1" t="s">
        <v>262</v>
      </c>
      <c r="C187" s="1" t="s">
        <v>80</v>
      </c>
      <c r="D187" s="1" t="s">
        <v>81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1024.9999936744571</v>
      </c>
      <c r="J187" s="1">
        <v>1</v>
      </c>
      <c r="K187">
        <f t="shared" si="56"/>
        <v>-0.28765094529357033</v>
      </c>
      <c r="L187">
        <f t="shared" si="57"/>
        <v>3.1295616968914912E-2</v>
      </c>
      <c r="M187">
        <f t="shared" si="58"/>
        <v>423.20885621483063</v>
      </c>
      <c r="N187">
        <f t="shared" si="59"/>
        <v>0.53403296401035716</v>
      </c>
      <c r="O187">
        <f t="shared" si="60"/>
        <v>1.6583134859934412</v>
      </c>
      <c r="P187">
        <f t="shared" si="61"/>
        <v>30.367506196388383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31.969366073608398</v>
      </c>
      <c r="V187" s="1">
        <v>30.383769989013672</v>
      </c>
      <c r="W187" s="1">
        <v>31.914100646972656</v>
      </c>
      <c r="X187" s="1">
        <v>419.856689453125</v>
      </c>
      <c r="Y187" s="1">
        <v>419.98312377929688</v>
      </c>
      <c r="Z187" s="1">
        <v>25.988479614257813</v>
      </c>
      <c r="AA187" s="1">
        <v>27.025238037109375</v>
      </c>
      <c r="AB187" s="1">
        <v>54.325557708740234</v>
      </c>
      <c r="AC187" s="1">
        <v>56.492767333984375</v>
      </c>
      <c r="AD187" s="1">
        <v>300.70684814453125</v>
      </c>
      <c r="AE187" s="1">
        <v>17.82349967956543</v>
      </c>
      <c r="AF187" s="1">
        <v>3.0794285237789154E-2</v>
      </c>
      <c r="AG187" s="1">
        <v>99.643997192382813</v>
      </c>
      <c r="AH187" s="1">
        <v>-6.0597949028015137</v>
      </c>
      <c r="AI187" s="1">
        <v>-0.37902271747589111</v>
      </c>
      <c r="AJ187" s="1">
        <v>2.3036319762468338E-2</v>
      </c>
      <c r="AK187" s="1">
        <v>5.8119427412748337E-3</v>
      </c>
      <c r="AL187" s="1">
        <v>5.1224943250417709E-2</v>
      </c>
      <c r="AM187" s="1">
        <v>3.6570155061781406E-3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0.50117808024088539</v>
      </c>
      <c r="AW187">
        <f t="shared" si="65"/>
        <v>5.3403296401035715E-4</v>
      </c>
      <c r="AX187">
        <f t="shared" si="66"/>
        <v>303.53376998901365</v>
      </c>
      <c r="AY187">
        <f t="shared" si="67"/>
        <v>305.11936607360838</v>
      </c>
      <c r="AZ187">
        <f t="shared" si="68"/>
        <v>2.8517598849886667</v>
      </c>
      <c r="BA187">
        <f t="shared" si="69"/>
        <v>-1.6263792625288886E-2</v>
      </c>
      <c r="BB187">
        <f t="shared" si="70"/>
        <v>4.3512162290866447</v>
      </c>
      <c r="BC187">
        <f t="shared" si="71"/>
        <v>43.667620244958108</v>
      </c>
      <c r="BD187">
        <f t="shared" si="72"/>
        <v>16.642382207848733</v>
      </c>
      <c r="BE187">
        <f t="shared" si="73"/>
        <v>30.383769989013672</v>
      </c>
      <c r="BF187">
        <f t="shared" si="74"/>
        <v>4.3552716858054463</v>
      </c>
      <c r="BG187">
        <f t="shared" si="75"/>
        <v>3.0954511154420859E-2</v>
      </c>
      <c r="BH187">
        <f t="shared" si="76"/>
        <v>2.6929027430932035</v>
      </c>
      <c r="BI187">
        <f t="shared" si="77"/>
        <v>1.6623689427122428</v>
      </c>
      <c r="BJ187">
        <f t="shared" si="78"/>
        <v>1.9376929236914704E-2</v>
      </c>
      <c r="BK187">
        <f t="shared" si="79"/>
        <v>42.170222080462125</v>
      </c>
      <c r="BL187">
        <f t="shared" si="80"/>
        <v>1.0076806239415204</v>
      </c>
      <c r="BM187">
        <f t="shared" si="81"/>
        <v>60.922657370712784</v>
      </c>
      <c r="BN187">
        <f t="shared" si="82"/>
        <v>420.11985926224838</v>
      </c>
      <c r="BO187">
        <f t="shared" si="83"/>
        <v>-4.1713000697600125E-4</v>
      </c>
    </row>
    <row r="188" spans="1:67" x14ac:dyDescent="0.25">
      <c r="A188" s="1">
        <v>176</v>
      </c>
      <c r="B188" s="1" t="s">
        <v>263</v>
      </c>
      <c r="C188" s="1" t="s">
        <v>80</v>
      </c>
      <c r="D188" s="1" t="s">
        <v>81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1029.9999935626984</v>
      </c>
      <c r="J188" s="1">
        <v>1</v>
      </c>
      <c r="K188">
        <f t="shared" si="56"/>
        <v>-0.22265794476516074</v>
      </c>
      <c r="L188">
        <f t="shared" si="57"/>
        <v>3.171112061129263E-2</v>
      </c>
      <c r="M188">
        <f t="shared" si="58"/>
        <v>419.78782350145121</v>
      </c>
      <c r="N188">
        <f t="shared" si="59"/>
        <v>0.5405086389302528</v>
      </c>
      <c r="O188">
        <f t="shared" si="60"/>
        <v>1.6566888828193509</v>
      </c>
      <c r="P188">
        <f t="shared" si="61"/>
        <v>30.362119437186351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31.970136642456055</v>
      </c>
      <c r="V188" s="1">
        <v>30.381050109863281</v>
      </c>
      <c r="W188" s="1">
        <v>31.927946090698242</v>
      </c>
      <c r="X188" s="1">
        <v>420.01556396484375</v>
      </c>
      <c r="Y188" s="1">
        <v>420.00686645507813</v>
      </c>
      <c r="Z188" s="1">
        <v>25.978681564331055</v>
      </c>
      <c r="AA188" s="1">
        <v>27.027914047241211</v>
      </c>
      <c r="AB188" s="1">
        <v>54.303016662597656</v>
      </c>
      <c r="AC188" s="1">
        <v>56.496219635009766</v>
      </c>
      <c r="AD188" s="1">
        <v>300.7340087890625</v>
      </c>
      <c r="AE188" s="1">
        <v>17.867708206176758</v>
      </c>
      <c r="AF188" s="1">
        <v>8.2117959856987E-2</v>
      </c>
      <c r="AG188" s="1">
        <v>99.644569396972656</v>
      </c>
      <c r="AH188" s="1">
        <v>-6.0597949028015137</v>
      </c>
      <c r="AI188" s="1">
        <v>-0.37902271747589111</v>
      </c>
      <c r="AJ188" s="1">
        <v>2.3036319762468338E-2</v>
      </c>
      <c r="AK188" s="1">
        <v>5.8119427412748337E-3</v>
      </c>
      <c r="AL188" s="1">
        <v>5.1224943250417709E-2</v>
      </c>
      <c r="AM188" s="1">
        <v>3.6570155061781406E-3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0.50122334798177082</v>
      </c>
      <c r="AW188">
        <f t="shared" si="65"/>
        <v>5.4050863893025276E-4</v>
      </c>
      <c r="AX188">
        <f t="shared" si="66"/>
        <v>303.53105010986326</v>
      </c>
      <c r="AY188">
        <f t="shared" si="67"/>
        <v>305.12013664245603</v>
      </c>
      <c r="AZ188">
        <f t="shared" si="68"/>
        <v>2.8588332490883772</v>
      </c>
      <c r="BA188">
        <f t="shared" si="69"/>
        <v>-1.8930672676929411E-2</v>
      </c>
      <c r="BB188">
        <f t="shared" si="70"/>
        <v>4.3498737397550897</v>
      </c>
      <c r="BC188">
        <f t="shared" si="71"/>
        <v>43.653896705857456</v>
      </c>
      <c r="BD188">
        <f t="shared" si="72"/>
        <v>16.625982658616245</v>
      </c>
      <c r="BE188">
        <f t="shared" si="73"/>
        <v>30.381050109863281</v>
      </c>
      <c r="BF188">
        <f t="shared" si="74"/>
        <v>4.3545932413115294</v>
      </c>
      <c r="BG188">
        <f t="shared" si="75"/>
        <v>3.1360947799160467E-2</v>
      </c>
      <c r="BH188">
        <f t="shared" si="76"/>
        <v>2.6931848569357388</v>
      </c>
      <c r="BI188">
        <f t="shared" si="77"/>
        <v>1.6614083843757905</v>
      </c>
      <c r="BJ188">
        <f t="shared" si="78"/>
        <v>1.9631755271120609E-2</v>
      </c>
      <c r="BK188">
        <f t="shared" si="79"/>
        <v>41.829576910894467</v>
      </c>
      <c r="BL188">
        <f t="shared" si="80"/>
        <v>0.99947847768424436</v>
      </c>
      <c r="BM188">
        <f t="shared" si="81"/>
        <v>60.954765657455191</v>
      </c>
      <c r="BN188">
        <f t="shared" si="82"/>
        <v>420.11270737828238</v>
      </c>
      <c r="BO188">
        <f t="shared" si="83"/>
        <v>-3.2305766063653654E-4</v>
      </c>
    </row>
    <row r="189" spans="1:67" x14ac:dyDescent="0.25">
      <c r="A189" s="1">
        <v>177</v>
      </c>
      <c r="B189" s="1" t="s">
        <v>264</v>
      </c>
      <c r="C189" s="1" t="s">
        <v>80</v>
      </c>
      <c r="D189" s="1" t="s">
        <v>81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1034.9999934509397</v>
      </c>
      <c r="J189" s="1">
        <v>1</v>
      </c>
      <c r="K189">
        <f t="shared" si="56"/>
        <v>-0.29155485047092183</v>
      </c>
      <c r="L189">
        <f t="shared" si="57"/>
        <v>3.0997838173620562E-2</v>
      </c>
      <c r="M189">
        <f t="shared" si="58"/>
        <v>423.63471223754124</v>
      </c>
      <c r="N189">
        <f t="shared" si="59"/>
        <v>0.52883618056316217</v>
      </c>
      <c r="O189">
        <f t="shared" si="60"/>
        <v>1.657791679939427</v>
      </c>
      <c r="P189">
        <f t="shared" si="61"/>
        <v>30.367969379531832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31.972217559814453</v>
      </c>
      <c r="V189" s="1">
        <v>30.380786895751953</v>
      </c>
      <c r="W189" s="1">
        <v>31.940330505371094</v>
      </c>
      <c r="X189" s="1">
        <v>419.92929077148438</v>
      </c>
      <c r="Y189" s="1">
        <v>420.06777954101563</v>
      </c>
      <c r="Z189" s="1">
        <v>26.004682540893555</v>
      </c>
      <c r="AA189" s="1">
        <v>27.031341552734375</v>
      </c>
      <c r="AB189" s="1">
        <v>54.351238250732422</v>
      </c>
      <c r="AC189" s="1">
        <v>56.49700927734375</v>
      </c>
      <c r="AD189" s="1">
        <v>300.70803833007813</v>
      </c>
      <c r="AE189" s="1">
        <v>17.856836318969727</v>
      </c>
      <c r="AF189" s="1">
        <v>0.18362782895565033</v>
      </c>
      <c r="AG189" s="1">
        <v>99.645072937011719</v>
      </c>
      <c r="AH189" s="1">
        <v>-6.0597949028015137</v>
      </c>
      <c r="AI189" s="1">
        <v>-0.37902271747589111</v>
      </c>
      <c r="AJ189" s="1">
        <v>2.3036319762468338E-2</v>
      </c>
      <c r="AK189" s="1">
        <v>5.8119427412748337E-3</v>
      </c>
      <c r="AL189" s="1">
        <v>5.1224943250417709E-2</v>
      </c>
      <c r="AM189" s="1">
        <v>3.6570155061781406E-3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0.50118006388346348</v>
      </c>
      <c r="AW189">
        <f t="shared" si="65"/>
        <v>5.2883618056316216E-4</v>
      </c>
      <c r="AX189">
        <f t="shared" si="66"/>
        <v>303.53078689575193</v>
      </c>
      <c r="AY189">
        <f t="shared" si="67"/>
        <v>305.12221755981443</v>
      </c>
      <c r="AZ189">
        <f t="shared" si="68"/>
        <v>2.8570937471741331</v>
      </c>
      <c r="BA189">
        <f t="shared" si="69"/>
        <v>-1.2817516220120815E-2</v>
      </c>
      <c r="BB189">
        <f t="shared" si="70"/>
        <v>4.3513316805469193</v>
      </c>
      <c r="BC189">
        <f t="shared" si="71"/>
        <v>43.66830744654591</v>
      </c>
      <c r="BD189">
        <f t="shared" si="72"/>
        <v>16.636965893811535</v>
      </c>
      <c r="BE189">
        <f t="shared" si="73"/>
        <v>30.380786895751953</v>
      </c>
      <c r="BF189">
        <f t="shared" si="74"/>
        <v>4.3545275902799796</v>
      </c>
      <c r="BG189">
        <f t="shared" si="75"/>
        <v>3.0663158032977172E-2</v>
      </c>
      <c r="BH189">
        <f t="shared" si="76"/>
        <v>2.6935400006074923</v>
      </c>
      <c r="BI189">
        <f t="shared" si="77"/>
        <v>1.6609875896724873</v>
      </c>
      <c r="BJ189">
        <f t="shared" si="78"/>
        <v>1.9194264275217355E-2</v>
      </c>
      <c r="BK189">
        <f t="shared" si="79"/>
        <v>42.213111799559769</v>
      </c>
      <c r="BL189">
        <f t="shared" si="80"/>
        <v>1.0084913265674007</v>
      </c>
      <c r="BM189">
        <f t="shared" si="81"/>
        <v>60.931800749984191</v>
      </c>
      <c r="BN189">
        <f t="shared" si="82"/>
        <v>420.20637075351908</v>
      </c>
      <c r="BO189">
        <f t="shared" si="83"/>
        <v>-4.2276755644445139E-4</v>
      </c>
    </row>
    <row r="190" spans="1:67" x14ac:dyDescent="0.25">
      <c r="A190" s="1">
        <v>178</v>
      </c>
      <c r="B190" s="1" t="s">
        <v>265</v>
      </c>
      <c r="C190" s="1" t="s">
        <v>80</v>
      </c>
      <c r="D190" s="1" t="s">
        <v>81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1040.4999933280051</v>
      </c>
      <c r="J190" s="1">
        <v>1</v>
      </c>
      <c r="K190">
        <f t="shared" si="56"/>
        <v>-0.36112939087002577</v>
      </c>
      <c r="L190">
        <f t="shared" si="57"/>
        <v>3.1502197227546311E-2</v>
      </c>
      <c r="M190">
        <f t="shared" si="58"/>
        <v>426.93085265128678</v>
      </c>
      <c r="N190">
        <f t="shared" si="59"/>
        <v>0.53690668981037182</v>
      </c>
      <c r="O190">
        <f t="shared" si="60"/>
        <v>1.6564279164151308</v>
      </c>
      <c r="P190">
        <f t="shared" si="61"/>
        <v>30.365314180947387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31.974765777587891</v>
      </c>
      <c r="V190" s="1">
        <v>30.38184928894043</v>
      </c>
      <c r="W190" s="1">
        <v>31.941118240356445</v>
      </c>
      <c r="X190" s="1">
        <v>419.80270385742188</v>
      </c>
      <c r="Y190" s="1">
        <v>420.0732421875</v>
      </c>
      <c r="Z190" s="1">
        <v>25.996183395385742</v>
      </c>
      <c r="AA190" s="1">
        <v>27.038496017456055</v>
      </c>
      <c r="AB190" s="1">
        <v>54.325420379638672</v>
      </c>
      <c r="AC190" s="1">
        <v>56.503585815429688</v>
      </c>
      <c r="AD190" s="1">
        <v>300.70989990234375</v>
      </c>
      <c r="AE190" s="1">
        <v>17.907569885253906</v>
      </c>
      <c r="AF190" s="1">
        <v>4.4481843709945679E-2</v>
      </c>
      <c r="AG190" s="1">
        <v>99.644668579101563</v>
      </c>
      <c r="AH190" s="1">
        <v>-6.0597949028015137</v>
      </c>
      <c r="AI190" s="1">
        <v>-0.37902271747589111</v>
      </c>
      <c r="AJ190" s="1">
        <v>2.3036319762468338E-2</v>
      </c>
      <c r="AK190" s="1">
        <v>5.8119427412748337E-3</v>
      </c>
      <c r="AL190" s="1">
        <v>5.1224943250417709E-2</v>
      </c>
      <c r="AM190" s="1">
        <v>3.6570155061781406E-3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0.50118316650390615</v>
      </c>
      <c r="AW190">
        <f t="shared" si="65"/>
        <v>5.3690668981037177E-4</v>
      </c>
      <c r="AX190">
        <f t="shared" si="66"/>
        <v>303.53184928894041</v>
      </c>
      <c r="AY190">
        <f t="shared" si="67"/>
        <v>305.12476577758787</v>
      </c>
      <c r="AZ190">
        <f t="shared" si="68"/>
        <v>2.8652111175981645</v>
      </c>
      <c r="BA190">
        <f t="shared" si="69"/>
        <v>-1.6535107993041996E-2</v>
      </c>
      <c r="BB190">
        <f t="shared" si="70"/>
        <v>4.350669890951897</v>
      </c>
      <c r="BC190">
        <f t="shared" si="71"/>
        <v>43.661843157199897</v>
      </c>
      <c r="BD190">
        <f t="shared" si="72"/>
        <v>16.623347139743842</v>
      </c>
      <c r="BE190">
        <f t="shared" si="73"/>
        <v>30.38184928894043</v>
      </c>
      <c r="BF190">
        <f t="shared" si="74"/>
        <v>4.3547925783512351</v>
      </c>
      <c r="BG190">
        <f t="shared" si="75"/>
        <v>3.1156598182006397E-2</v>
      </c>
      <c r="BH190">
        <f t="shared" si="76"/>
        <v>2.6942419745367663</v>
      </c>
      <c r="BI190">
        <f t="shared" si="77"/>
        <v>1.6605506038144688</v>
      </c>
      <c r="BJ190">
        <f t="shared" si="78"/>
        <v>1.950363164668702E-2</v>
      </c>
      <c r="BK190">
        <f t="shared" si="79"/>
        <v>42.541383318630714</v>
      </c>
      <c r="BL190">
        <f t="shared" si="80"/>
        <v>1.016324797142699</v>
      </c>
      <c r="BM190">
        <f t="shared" si="81"/>
        <v>60.964845389971401</v>
      </c>
      <c r="BN190">
        <f t="shared" si="82"/>
        <v>420.24490580438192</v>
      </c>
      <c r="BO190">
        <f t="shared" si="83"/>
        <v>-5.2388969327361455E-4</v>
      </c>
    </row>
    <row r="191" spans="1:67" x14ac:dyDescent="0.25">
      <c r="A191" s="1">
        <v>179</v>
      </c>
      <c r="B191" s="1" t="s">
        <v>266</v>
      </c>
      <c r="C191" s="1" t="s">
        <v>80</v>
      </c>
      <c r="D191" s="1" t="s">
        <v>81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1045.4999932162464</v>
      </c>
      <c r="J191" s="1">
        <v>1</v>
      </c>
      <c r="K191">
        <f t="shared" si="56"/>
        <v>-0.34417448613692614</v>
      </c>
      <c r="L191">
        <f t="shared" si="57"/>
        <v>3.1413315257181648E-2</v>
      </c>
      <c r="M191">
        <f t="shared" si="58"/>
        <v>426.12982400963165</v>
      </c>
      <c r="N191">
        <f t="shared" si="59"/>
        <v>0.53507905156732749</v>
      </c>
      <c r="O191">
        <f t="shared" si="60"/>
        <v>1.6554122906015785</v>
      </c>
      <c r="P191">
        <f t="shared" si="61"/>
        <v>30.361248187318875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31.974079132080078</v>
      </c>
      <c r="V191" s="1">
        <v>30.376239776611328</v>
      </c>
      <c r="W191" s="1">
        <v>31.924179077148438</v>
      </c>
      <c r="X191" s="1">
        <v>419.835693359375</v>
      </c>
      <c r="Y191" s="1">
        <v>420.07394409179688</v>
      </c>
      <c r="Z191" s="1">
        <v>25.999792098999023</v>
      </c>
      <c r="AA191" s="1">
        <v>27.038604736328125</v>
      </c>
      <c r="AB191" s="1">
        <v>54.33489990234375</v>
      </c>
      <c r="AC191" s="1">
        <v>56.505828857421875</v>
      </c>
      <c r="AD191" s="1">
        <v>300.69595336914063</v>
      </c>
      <c r="AE191" s="1">
        <v>17.888725280761719</v>
      </c>
      <c r="AF191" s="1">
        <v>1.93895623087883E-2</v>
      </c>
      <c r="AG191" s="1">
        <v>99.644355773925781</v>
      </c>
      <c r="AH191" s="1">
        <v>-6.0597949028015137</v>
      </c>
      <c r="AI191" s="1">
        <v>-0.37902271747589111</v>
      </c>
      <c r="AJ191" s="1">
        <v>2.3036319762468338E-2</v>
      </c>
      <c r="AK191" s="1">
        <v>5.8119427412748337E-3</v>
      </c>
      <c r="AL191" s="1">
        <v>5.1224943250417709E-2</v>
      </c>
      <c r="AM191" s="1">
        <v>3.6570155061781406E-3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0.50115992228190098</v>
      </c>
      <c r="AW191">
        <f t="shared" si="65"/>
        <v>5.3507905156732749E-4</v>
      </c>
      <c r="AX191">
        <f t="shared" si="66"/>
        <v>303.52623977661131</v>
      </c>
      <c r="AY191">
        <f t="shared" si="67"/>
        <v>305.12407913208006</v>
      </c>
      <c r="AZ191">
        <f t="shared" si="68"/>
        <v>2.862195980946808</v>
      </c>
      <c r="BA191">
        <f t="shared" si="69"/>
        <v>-1.4991589292454704E-2</v>
      </c>
      <c r="BB191">
        <f t="shared" si="70"/>
        <v>4.3496566405788126</v>
      </c>
      <c r="BC191">
        <f t="shared" si="71"/>
        <v>43.651811553153713</v>
      </c>
      <c r="BD191">
        <f t="shared" si="72"/>
        <v>16.613206816825588</v>
      </c>
      <c r="BE191">
        <f t="shared" si="73"/>
        <v>30.376239776611328</v>
      </c>
      <c r="BF191">
        <f t="shared" si="74"/>
        <v>4.3533935810525328</v>
      </c>
      <c r="BG191">
        <f t="shared" si="75"/>
        <v>3.1069653006006316E-2</v>
      </c>
      <c r="BH191">
        <f t="shared" si="76"/>
        <v>2.6942443499772342</v>
      </c>
      <c r="BI191">
        <f t="shared" si="77"/>
        <v>1.6591492310752987</v>
      </c>
      <c r="BJ191">
        <f t="shared" si="78"/>
        <v>1.9449119351896499E-2</v>
      </c>
      <c r="BK191">
        <f t="shared" si="79"/>
        <v>42.461431789496118</v>
      </c>
      <c r="BL191">
        <f t="shared" si="80"/>
        <v>1.014416223626837</v>
      </c>
      <c r="BM191">
        <f t="shared" si="81"/>
        <v>60.9786847036899</v>
      </c>
      <c r="BN191">
        <f t="shared" si="82"/>
        <v>420.23754815898843</v>
      </c>
      <c r="BO191">
        <f t="shared" si="83"/>
        <v>-4.9941533223628039E-4</v>
      </c>
    </row>
    <row r="192" spans="1:67" x14ac:dyDescent="0.25">
      <c r="A192" s="1">
        <v>180</v>
      </c>
      <c r="B192" s="1" t="s">
        <v>267</v>
      </c>
      <c r="C192" s="1" t="s">
        <v>80</v>
      </c>
      <c r="D192" s="1" t="s">
        <v>81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1050.4999931044877</v>
      </c>
      <c r="J192" s="1">
        <v>1</v>
      </c>
      <c r="K192">
        <f t="shared" si="56"/>
        <v>-0.1885997282042626</v>
      </c>
      <c r="L192">
        <f t="shared" si="57"/>
        <v>3.2154382647045593E-2</v>
      </c>
      <c r="M192">
        <f t="shared" si="58"/>
        <v>418.00431380862966</v>
      </c>
      <c r="N192">
        <f t="shared" si="59"/>
        <v>0.54674740445494308</v>
      </c>
      <c r="O192">
        <f t="shared" si="60"/>
        <v>1.6529859888573242</v>
      </c>
      <c r="P192">
        <f t="shared" si="61"/>
        <v>30.353040700291359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31.96978759765625</v>
      </c>
      <c r="V192" s="1">
        <v>30.374372482299805</v>
      </c>
      <c r="W192" s="1">
        <v>31.912612915039063</v>
      </c>
      <c r="X192" s="1">
        <v>420.12100219726563</v>
      </c>
      <c r="Y192" s="1">
        <v>420.03909301757813</v>
      </c>
      <c r="Z192" s="1">
        <v>25.980838775634766</v>
      </c>
      <c r="AA192" s="1">
        <v>27.042146682739258</v>
      </c>
      <c r="AB192" s="1">
        <v>54.309059143066406</v>
      </c>
      <c r="AC192" s="1">
        <v>56.527561187744141</v>
      </c>
      <c r="AD192" s="1">
        <v>300.73959350585938</v>
      </c>
      <c r="AE192" s="1">
        <v>17.781465530395508</v>
      </c>
      <c r="AF192" s="1">
        <v>1.9388606771826744E-2</v>
      </c>
      <c r="AG192" s="1">
        <v>99.645416259765625</v>
      </c>
      <c r="AH192" s="1">
        <v>-6.0597949028015137</v>
      </c>
      <c r="AI192" s="1">
        <v>-0.37902271747589111</v>
      </c>
      <c r="AJ192" s="1">
        <v>2.3036319762468338E-2</v>
      </c>
      <c r="AK192" s="1">
        <v>5.8119427412748337E-3</v>
      </c>
      <c r="AL192" s="1">
        <v>5.1224943250417709E-2</v>
      </c>
      <c r="AM192" s="1">
        <v>3.6570155061781406E-3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0.50123265584309895</v>
      </c>
      <c r="AW192">
        <f t="shared" si="65"/>
        <v>5.4674740445494305E-4</v>
      </c>
      <c r="AX192">
        <f t="shared" si="66"/>
        <v>303.52437248229978</v>
      </c>
      <c r="AY192">
        <f t="shared" si="67"/>
        <v>305.11978759765623</v>
      </c>
      <c r="AZ192">
        <f t="shared" si="68"/>
        <v>2.8450344212718051</v>
      </c>
      <c r="BA192">
        <f t="shared" si="69"/>
        <v>-2.1331782008447087E-2</v>
      </c>
      <c r="BB192">
        <f t="shared" si="70"/>
        <v>4.3476119516165177</v>
      </c>
      <c r="BC192">
        <f t="shared" si="71"/>
        <v>43.630827335627053</v>
      </c>
      <c r="BD192">
        <f t="shared" si="72"/>
        <v>16.588680652887795</v>
      </c>
      <c r="BE192">
        <f t="shared" si="73"/>
        <v>30.374372482299805</v>
      </c>
      <c r="BF192">
        <f t="shared" si="74"/>
        <v>4.3529279697527432</v>
      </c>
      <c r="BG192">
        <f t="shared" si="75"/>
        <v>3.1794407459902523E-2</v>
      </c>
      <c r="BH192">
        <f t="shared" si="76"/>
        <v>2.6946259627591935</v>
      </c>
      <c r="BI192">
        <f t="shared" si="77"/>
        <v>1.6583020069935497</v>
      </c>
      <c r="BJ192">
        <f t="shared" si="78"/>
        <v>1.9903535660790415E-2</v>
      </c>
      <c r="BK192">
        <f t="shared" si="79"/>
        <v>41.652213847838595</v>
      </c>
      <c r="BL192">
        <f t="shared" si="80"/>
        <v>0.99515573849488503</v>
      </c>
      <c r="BM192">
        <f t="shared" si="81"/>
        <v>61.027963010453654</v>
      </c>
      <c r="BN192">
        <f t="shared" si="82"/>
        <v>420.12874429577647</v>
      </c>
      <c r="BO192">
        <f t="shared" si="83"/>
        <v>-2.739602417807493E-4</v>
      </c>
    </row>
    <row r="193" spans="1:67" x14ac:dyDescent="0.25">
      <c r="A193" s="1">
        <v>181</v>
      </c>
      <c r="B193" s="1" t="s">
        <v>268</v>
      </c>
      <c r="C193" s="1" t="s">
        <v>80</v>
      </c>
      <c r="D193" s="1" t="s">
        <v>81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1055.9999929815531</v>
      </c>
      <c r="J193" s="1">
        <v>1</v>
      </c>
      <c r="K193">
        <f t="shared" si="56"/>
        <v>-0.20477449641916604</v>
      </c>
      <c r="L193">
        <f t="shared" si="57"/>
        <v>3.1047934998993228E-2</v>
      </c>
      <c r="M193">
        <f t="shared" si="58"/>
        <v>419.28930679814732</v>
      </c>
      <c r="N193">
        <f t="shared" si="59"/>
        <v>0.52877131297254132</v>
      </c>
      <c r="O193">
        <f t="shared" si="60"/>
        <v>1.6549601078323719</v>
      </c>
      <c r="P193">
        <f t="shared" si="61"/>
        <v>30.361003059818817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31.966928482055664</v>
      </c>
      <c r="V193" s="1">
        <v>30.373537063598633</v>
      </c>
      <c r="W193" s="1">
        <v>31.91339111328125</v>
      </c>
      <c r="X193" s="1">
        <v>420.21713256835938</v>
      </c>
      <c r="Y193" s="1">
        <v>420.18240356445313</v>
      </c>
      <c r="Z193" s="1">
        <v>26.015649795532227</v>
      </c>
      <c r="AA193" s="1">
        <v>27.042146682739258</v>
      </c>
      <c r="AB193" s="1">
        <v>54.390819549560547</v>
      </c>
      <c r="AC193" s="1">
        <v>56.536911010742188</v>
      </c>
      <c r="AD193" s="1">
        <v>300.71530151367188</v>
      </c>
      <c r="AE193" s="1">
        <v>17.85466194152832</v>
      </c>
      <c r="AF193" s="1">
        <v>3.8778055459260941E-2</v>
      </c>
      <c r="AG193" s="1">
        <v>99.645767211914063</v>
      </c>
      <c r="AH193" s="1">
        <v>-6.0597949028015137</v>
      </c>
      <c r="AI193" s="1">
        <v>-0.37902271747589111</v>
      </c>
      <c r="AJ193" s="1">
        <v>2.3036319762468338E-2</v>
      </c>
      <c r="AK193" s="1">
        <v>5.8119427412748337E-3</v>
      </c>
      <c r="AL193" s="1">
        <v>5.1224943250417709E-2</v>
      </c>
      <c r="AM193" s="1">
        <v>3.6570155061781406E-3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0.50119216918945297</v>
      </c>
      <c r="AW193">
        <f t="shared" si="65"/>
        <v>5.2877131297254137E-4</v>
      </c>
      <c r="AX193">
        <f t="shared" si="66"/>
        <v>303.52353706359861</v>
      </c>
      <c r="AY193">
        <f t="shared" si="67"/>
        <v>305.11692848205564</v>
      </c>
      <c r="AZ193">
        <f t="shared" si="68"/>
        <v>2.8567458467912843</v>
      </c>
      <c r="BA193">
        <f t="shared" si="69"/>
        <v>-1.2534003779815733E-2</v>
      </c>
      <c r="BB193">
        <f t="shared" si="70"/>
        <v>4.349595561091042</v>
      </c>
      <c r="BC193">
        <f t="shared" si="71"/>
        <v>43.650580278446455</v>
      </c>
      <c r="BD193">
        <f t="shared" si="72"/>
        <v>16.608433595707197</v>
      </c>
      <c r="BE193">
        <f t="shared" si="73"/>
        <v>30.373537063598633</v>
      </c>
      <c r="BF193">
        <f t="shared" si="74"/>
        <v>4.3527196714944161</v>
      </c>
      <c r="BG193">
        <f t="shared" si="75"/>
        <v>3.0712178063435493E-2</v>
      </c>
      <c r="BH193">
        <f t="shared" si="76"/>
        <v>2.69463545325867</v>
      </c>
      <c r="BI193">
        <f t="shared" si="77"/>
        <v>1.658084218235746</v>
      </c>
      <c r="BJ193">
        <f t="shared" si="78"/>
        <v>1.9224997194563311E-2</v>
      </c>
      <c r="BK193">
        <f t="shared" si="79"/>
        <v>41.780404659653001</v>
      </c>
      <c r="BL193">
        <f t="shared" si="80"/>
        <v>0.99787450221920393</v>
      </c>
      <c r="BM193">
        <f t="shared" si="81"/>
        <v>60.983784289274546</v>
      </c>
      <c r="BN193">
        <f t="shared" si="82"/>
        <v>420.27974355280412</v>
      </c>
      <c r="BO193">
        <f t="shared" si="83"/>
        <v>-2.9713360943845385E-4</v>
      </c>
    </row>
    <row r="194" spans="1:67" x14ac:dyDescent="0.25">
      <c r="A194" s="1">
        <v>182</v>
      </c>
      <c r="B194" s="1" t="s">
        <v>269</v>
      </c>
      <c r="C194" s="1" t="s">
        <v>80</v>
      </c>
      <c r="D194" s="1" t="s">
        <v>81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1060.9999928697944</v>
      </c>
      <c r="J194" s="1">
        <v>1</v>
      </c>
      <c r="K194">
        <f t="shared" si="56"/>
        <v>-0.2442218794707661</v>
      </c>
      <c r="L194">
        <f t="shared" si="57"/>
        <v>3.1385025893081391E-2</v>
      </c>
      <c r="M194">
        <f t="shared" si="58"/>
        <v>421.27609476736524</v>
      </c>
      <c r="N194">
        <f t="shared" si="59"/>
        <v>0.53386866747176576</v>
      </c>
      <c r="O194">
        <f t="shared" si="60"/>
        <v>1.6531268813308766</v>
      </c>
      <c r="P194">
        <f t="shared" si="61"/>
        <v>30.356655532082101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31.967416763305664</v>
      </c>
      <c r="V194" s="1">
        <v>30.371278762817383</v>
      </c>
      <c r="W194" s="1">
        <v>31.923406600952148</v>
      </c>
      <c r="X194" s="1">
        <v>420.22860717773438</v>
      </c>
      <c r="Y194" s="1">
        <v>420.26821899414063</v>
      </c>
      <c r="Z194" s="1">
        <v>26.013919830322266</v>
      </c>
      <c r="AA194" s="1">
        <v>27.050266265869141</v>
      </c>
      <c r="AB194" s="1">
        <v>54.384513854980469</v>
      </c>
      <c r="AC194" s="1">
        <v>56.551094055175781</v>
      </c>
      <c r="AD194" s="1">
        <v>300.72610473632813</v>
      </c>
      <c r="AE194" s="1">
        <v>17.895248413085938</v>
      </c>
      <c r="AF194" s="1">
        <v>5.702764168381691E-2</v>
      </c>
      <c r="AG194" s="1">
        <v>99.643585205078125</v>
      </c>
      <c r="AH194" s="1">
        <v>-6.0597949028015137</v>
      </c>
      <c r="AI194" s="1">
        <v>-0.37902271747589111</v>
      </c>
      <c r="AJ194" s="1">
        <v>2.3036319762468338E-2</v>
      </c>
      <c r="AK194" s="1">
        <v>5.8119427412748337E-3</v>
      </c>
      <c r="AL194" s="1">
        <v>5.1224943250417709E-2</v>
      </c>
      <c r="AM194" s="1">
        <v>3.6570155061781406E-3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0.50121017456054684</v>
      </c>
      <c r="AW194">
        <f t="shared" si="65"/>
        <v>5.3386866747176574E-4</v>
      </c>
      <c r="AX194">
        <f t="shared" si="66"/>
        <v>303.52127876281736</v>
      </c>
      <c r="AY194">
        <f t="shared" si="67"/>
        <v>305.11741676330564</v>
      </c>
      <c r="AZ194">
        <f t="shared" si="68"/>
        <v>2.8632396820953545</v>
      </c>
      <c r="BA194">
        <f t="shared" si="69"/>
        <v>-1.4623230735283306E-2</v>
      </c>
      <c r="BB194">
        <f t="shared" si="70"/>
        <v>4.348512392814059</v>
      </c>
      <c r="BC194">
        <f t="shared" si="71"/>
        <v>43.64066571735966</v>
      </c>
      <c r="BD194">
        <f t="shared" si="72"/>
        <v>16.590399451490519</v>
      </c>
      <c r="BE194">
        <f t="shared" si="73"/>
        <v>30.371278762817383</v>
      </c>
      <c r="BF194">
        <f t="shared" si="74"/>
        <v>4.3521566438732213</v>
      </c>
      <c r="BG194">
        <f t="shared" si="75"/>
        <v>3.104197895581021E-2</v>
      </c>
      <c r="BH194">
        <f t="shared" si="76"/>
        <v>2.6953855114831824</v>
      </c>
      <c r="BI194">
        <f t="shared" si="77"/>
        <v>1.6567711323900389</v>
      </c>
      <c r="BJ194">
        <f t="shared" si="78"/>
        <v>1.9431768565046345E-2</v>
      </c>
      <c r="BK194">
        <f t="shared" si="79"/>
        <v>41.977460443814529</v>
      </c>
      <c r="BL194">
        <f t="shared" si="80"/>
        <v>1.0023981727089353</v>
      </c>
      <c r="BM194">
        <f t="shared" si="81"/>
        <v>61.021908134511705</v>
      </c>
      <c r="BN194">
        <f t="shared" si="82"/>
        <v>420.38431037914432</v>
      </c>
      <c r="BO194">
        <f t="shared" si="83"/>
        <v>-3.5450621551651093E-4</v>
      </c>
    </row>
    <row r="195" spans="1:67" x14ac:dyDescent="0.25">
      <c r="A195" s="1">
        <v>183</v>
      </c>
      <c r="B195" s="1" t="s">
        <v>270</v>
      </c>
      <c r="C195" s="1" t="s">
        <v>80</v>
      </c>
      <c r="D195" s="1" t="s">
        <v>81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1065.9999927580357</v>
      </c>
      <c r="J195" s="1">
        <v>1</v>
      </c>
      <c r="K195">
        <f t="shared" si="56"/>
        <v>-0.39505728469073875</v>
      </c>
      <c r="L195">
        <f t="shared" si="57"/>
        <v>3.1224646240676942E-2</v>
      </c>
      <c r="M195">
        <f t="shared" si="58"/>
        <v>429.03802768781043</v>
      </c>
      <c r="N195">
        <f t="shared" si="59"/>
        <v>0.53132473735038876</v>
      </c>
      <c r="O195">
        <f t="shared" si="60"/>
        <v>1.6536386379428918</v>
      </c>
      <c r="P195">
        <f t="shared" si="61"/>
        <v>30.357946796230397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31.967433929443359</v>
      </c>
      <c r="V195" s="1">
        <v>30.371252059936523</v>
      </c>
      <c r="W195" s="1">
        <v>31.929933547973633</v>
      </c>
      <c r="X195" s="1">
        <v>419.93197631835938</v>
      </c>
      <c r="Y195" s="1">
        <v>420.27459716796875</v>
      </c>
      <c r="Z195" s="1">
        <v>26.016622543334961</v>
      </c>
      <c r="AA195" s="1">
        <v>27.047853469848633</v>
      </c>
      <c r="AB195" s="1">
        <v>54.391124725341797</v>
      </c>
      <c r="AC195" s="1">
        <v>56.547042846679688</v>
      </c>
      <c r="AD195" s="1">
        <v>300.77853393554688</v>
      </c>
      <c r="AE195" s="1">
        <v>17.920614242553711</v>
      </c>
      <c r="AF195" s="1">
        <v>1.1405476834625006E-3</v>
      </c>
      <c r="AG195" s="1">
        <v>99.64544677734375</v>
      </c>
      <c r="AH195" s="1">
        <v>-6.0597949028015137</v>
      </c>
      <c r="AI195" s="1">
        <v>-0.37902271747589111</v>
      </c>
      <c r="AJ195" s="1">
        <v>2.3036319762468338E-2</v>
      </c>
      <c r="AK195" s="1">
        <v>5.8119427412748337E-3</v>
      </c>
      <c r="AL195" s="1">
        <v>5.1224943250417709E-2</v>
      </c>
      <c r="AM195" s="1">
        <v>3.6570155061781406E-3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0.50129755655924468</v>
      </c>
      <c r="AW195">
        <f t="shared" si="65"/>
        <v>5.3132473735038876E-4</v>
      </c>
      <c r="AX195">
        <f t="shared" si="66"/>
        <v>303.5212520599365</v>
      </c>
      <c r="AY195">
        <f t="shared" si="67"/>
        <v>305.11743392944334</v>
      </c>
      <c r="AZ195">
        <f t="shared" si="68"/>
        <v>2.867298214719483</v>
      </c>
      <c r="BA195">
        <f t="shared" si="69"/>
        <v>-1.3305263706126452E-2</v>
      </c>
      <c r="BB195">
        <f t="shared" si="70"/>
        <v>4.3488340813140862</v>
      </c>
      <c r="BC195">
        <f t="shared" si="71"/>
        <v>43.643078755334301</v>
      </c>
      <c r="BD195">
        <f t="shared" si="72"/>
        <v>16.595225285485668</v>
      </c>
      <c r="BE195">
        <f t="shared" si="73"/>
        <v>30.371252059936523</v>
      </c>
      <c r="BF195">
        <f t="shared" si="74"/>
        <v>4.3521499868316473</v>
      </c>
      <c r="BG195">
        <f t="shared" si="75"/>
        <v>3.0885077366190703E-2</v>
      </c>
      <c r="BH195">
        <f t="shared" si="76"/>
        <v>2.6951954433711944</v>
      </c>
      <c r="BI195">
        <f t="shared" si="77"/>
        <v>1.6569545434604529</v>
      </c>
      <c r="BJ195">
        <f t="shared" si="78"/>
        <v>1.9333396966199283E-2</v>
      </c>
      <c r="BK195">
        <f t="shared" si="79"/>
        <v>42.751685953422246</v>
      </c>
      <c r="BL195">
        <f t="shared" si="80"/>
        <v>1.0208516778765462</v>
      </c>
      <c r="BM195">
        <f t="shared" si="81"/>
        <v>61.010548140336219</v>
      </c>
      <c r="BN195">
        <f t="shared" si="82"/>
        <v>420.46238848066741</v>
      </c>
      <c r="BO195">
        <f t="shared" si="83"/>
        <v>-5.7324179632117203E-4</v>
      </c>
    </row>
    <row r="196" spans="1:67" x14ac:dyDescent="0.25">
      <c r="A196" s="1">
        <v>184</v>
      </c>
      <c r="B196" s="1" t="s">
        <v>271</v>
      </c>
      <c r="C196" s="1" t="s">
        <v>80</v>
      </c>
      <c r="D196" s="1" t="s">
        <v>81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1071.4999926351011</v>
      </c>
      <c r="J196" s="1">
        <v>1</v>
      </c>
      <c r="K196">
        <f t="shared" si="56"/>
        <v>-0.43691824599887807</v>
      </c>
      <c r="L196">
        <f t="shared" si="57"/>
        <v>3.1350817550562952E-2</v>
      </c>
      <c r="M196">
        <f t="shared" si="58"/>
        <v>431.04220131472425</v>
      </c>
      <c r="N196">
        <f t="shared" si="59"/>
        <v>0.53319620025457493</v>
      </c>
      <c r="O196">
        <f t="shared" si="60"/>
        <v>1.6528539880454924</v>
      </c>
      <c r="P196">
        <f t="shared" si="61"/>
        <v>30.356380087514157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31.968055725097656</v>
      </c>
      <c r="V196" s="1">
        <v>30.370471954345703</v>
      </c>
      <c r="W196" s="1">
        <v>31.929445266723633</v>
      </c>
      <c r="X196" s="1">
        <v>419.80023193359375</v>
      </c>
      <c r="Y196" s="1">
        <v>420.22491455078125</v>
      </c>
      <c r="Z196" s="1">
        <v>26.016826629638672</v>
      </c>
      <c r="AA196" s="1">
        <v>27.051862716674805</v>
      </c>
      <c r="AB196" s="1">
        <v>54.389537811279297</v>
      </c>
      <c r="AC196" s="1">
        <v>56.553333282470703</v>
      </c>
      <c r="AD196" s="1">
        <v>300.72705078125</v>
      </c>
      <c r="AE196" s="1">
        <v>17.894523620605469</v>
      </c>
      <c r="AF196" s="1">
        <v>9.2383399605751038E-2</v>
      </c>
      <c r="AG196" s="1">
        <v>99.645256042480469</v>
      </c>
      <c r="AH196" s="1">
        <v>-6.0597949028015137</v>
      </c>
      <c r="AI196" s="1">
        <v>-0.37902271747589111</v>
      </c>
      <c r="AJ196" s="1">
        <v>2.3036319762468338E-2</v>
      </c>
      <c r="AK196" s="1">
        <v>5.8119427412748337E-3</v>
      </c>
      <c r="AL196" s="1">
        <v>5.1224943250417709E-2</v>
      </c>
      <c r="AM196" s="1">
        <v>3.6570155061781406E-3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0.50121175130208329</v>
      </c>
      <c r="AW196">
        <f t="shared" si="65"/>
        <v>5.3319620025457496E-4</v>
      </c>
      <c r="AX196">
        <f t="shared" si="66"/>
        <v>303.52047195434568</v>
      </c>
      <c r="AY196">
        <f t="shared" si="67"/>
        <v>305.11805572509763</v>
      </c>
      <c r="AZ196">
        <f t="shared" si="68"/>
        <v>2.8631237153010716</v>
      </c>
      <c r="BA196">
        <f t="shared" si="69"/>
        <v>-1.4091866831545516E-2</v>
      </c>
      <c r="BB196">
        <f t="shared" si="70"/>
        <v>4.3484437748745846</v>
      </c>
      <c r="BC196">
        <f t="shared" si="71"/>
        <v>43.639245334677746</v>
      </c>
      <c r="BD196">
        <f t="shared" si="72"/>
        <v>16.587382618002941</v>
      </c>
      <c r="BE196">
        <f t="shared" si="73"/>
        <v>30.370471954345703</v>
      </c>
      <c r="BF196">
        <f t="shared" si="74"/>
        <v>4.3519555100327807</v>
      </c>
      <c r="BG196">
        <f t="shared" si="75"/>
        <v>3.1008513940827959E-2</v>
      </c>
      <c r="BH196">
        <f t="shared" si="76"/>
        <v>2.6955897868290921</v>
      </c>
      <c r="BI196">
        <f t="shared" si="77"/>
        <v>1.6563657232036886</v>
      </c>
      <c r="BJ196">
        <f t="shared" si="78"/>
        <v>1.9410787084631401E-2</v>
      </c>
      <c r="BK196">
        <f t="shared" si="79"/>
        <v>42.951310515120113</v>
      </c>
      <c r="BL196">
        <f t="shared" si="80"/>
        <v>1.0257416597383491</v>
      </c>
      <c r="BM196">
        <f t="shared" si="81"/>
        <v>61.027259694483618</v>
      </c>
      <c r="BN196">
        <f t="shared" si="82"/>
        <v>420.43260455964253</v>
      </c>
      <c r="BO196">
        <f t="shared" si="83"/>
        <v>-6.3420208077723597E-4</v>
      </c>
    </row>
    <row r="197" spans="1:67" x14ac:dyDescent="0.25">
      <c r="A197" s="1">
        <v>185</v>
      </c>
      <c r="B197" s="1" t="s">
        <v>272</v>
      </c>
      <c r="C197" s="1" t="s">
        <v>80</v>
      </c>
      <c r="D197" s="1" t="s">
        <v>81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1076.4999925233424</v>
      </c>
      <c r="J197" s="1">
        <v>1</v>
      </c>
      <c r="K197">
        <f t="shared" si="56"/>
        <v>-0.37311630219061775</v>
      </c>
      <c r="L197">
        <f t="shared" si="57"/>
        <v>3.1699672691405556E-2</v>
      </c>
      <c r="M197">
        <f t="shared" si="58"/>
        <v>427.55719600014191</v>
      </c>
      <c r="N197">
        <f t="shared" si="59"/>
        <v>0.53879260156935815</v>
      </c>
      <c r="O197">
        <f t="shared" si="60"/>
        <v>1.6519994414706458</v>
      </c>
      <c r="P197">
        <f t="shared" si="61"/>
        <v>30.35444450696825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31.969184875488281</v>
      </c>
      <c r="V197" s="1">
        <v>30.371334075927734</v>
      </c>
      <c r="W197" s="1">
        <v>31.932579040527344</v>
      </c>
      <c r="X197" s="1">
        <v>419.88916015625</v>
      </c>
      <c r="Y197" s="1">
        <v>420.181884765625</v>
      </c>
      <c r="Z197" s="1">
        <v>26.010141372680664</v>
      </c>
      <c r="AA197" s="1">
        <v>27.055976867675781</v>
      </c>
      <c r="AB197" s="1">
        <v>54.371322631835938</v>
      </c>
      <c r="AC197" s="1">
        <v>56.557525634765625</v>
      </c>
      <c r="AD197" s="1">
        <v>300.7442626953125</v>
      </c>
      <c r="AE197" s="1">
        <v>17.86625862121582</v>
      </c>
      <c r="AF197" s="1">
        <v>6.1589397490024567E-2</v>
      </c>
      <c r="AG197" s="1">
        <v>99.643867492675781</v>
      </c>
      <c r="AH197" s="1">
        <v>-6.0597949028015137</v>
      </c>
      <c r="AI197" s="1">
        <v>-0.37902271747589111</v>
      </c>
      <c r="AJ197" s="1">
        <v>2.3036319762468338E-2</v>
      </c>
      <c r="AK197" s="1">
        <v>5.8119427412748337E-3</v>
      </c>
      <c r="AL197" s="1">
        <v>5.1224943250417709E-2</v>
      </c>
      <c r="AM197" s="1">
        <v>3.6570155061781406E-3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0.50124043782552075</v>
      </c>
      <c r="AW197">
        <f t="shared" si="65"/>
        <v>5.387926015693582E-4</v>
      </c>
      <c r="AX197">
        <f t="shared" si="66"/>
        <v>303.52133407592771</v>
      </c>
      <c r="AY197">
        <f t="shared" si="67"/>
        <v>305.11918487548826</v>
      </c>
      <c r="AZ197">
        <f t="shared" si="68"/>
        <v>2.8586013154998113</v>
      </c>
      <c r="BA197">
        <f t="shared" si="69"/>
        <v>-1.6889568959484718E-2</v>
      </c>
      <c r="BB197">
        <f t="shared" si="70"/>
        <v>4.3479616153582326</v>
      </c>
      <c r="BC197">
        <f t="shared" si="71"/>
        <v>43.635014625238483</v>
      </c>
      <c r="BD197">
        <f t="shared" si="72"/>
        <v>16.579037757562702</v>
      </c>
      <c r="BE197">
        <f t="shared" si="73"/>
        <v>30.371334075927734</v>
      </c>
      <c r="BF197">
        <f t="shared" si="74"/>
        <v>4.3521704334875659</v>
      </c>
      <c r="BG197">
        <f t="shared" si="75"/>
        <v>3.134975126799968E-2</v>
      </c>
      <c r="BH197">
        <f t="shared" si="76"/>
        <v>2.6959621738875867</v>
      </c>
      <c r="BI197">
        <f t="shared" si="77"/>
        <v>1.6562082595999792</v>
      </c>
      <c r="BJ197">
        <f t="shared" si="78"/>
        <v>1.9624735173795722E-2</v>
      </c>
      <c r="BK197">
        <f t="shared" si="79"/>
        <v>42.60345258377815</v>
      </c>
      <c r="BL197">
        <f t="shared" si="80"/>
        <v>1.0175526635057834</v>
      </c>
      <c r="BM197">
        <f t="shared" si="81"/>
        <v>61.047824372318885</v>
      </c>
      <c r="BN197">
        <f t="shared" si="82"/>
        <v>420.35924638606065</v>
      </c>
      <c r="BO197">
        <f t="shared" si="83"/>
        <v>-5.4186838239933673E-4</v>
      </c>
    </row>
    <row r="198" spans="1:67" x14ac:dyDescent="0.25">
      <c r="A198" s="1">
        <v>186</v>
      </c>
      <c r="B198" s="1" t="s">
        <v>273</v>
      </c>
      <c r="C198" s="1" t="s">
        <v>80</v>
      </c>
      <c r="D198" s="1" t="s">
        <v>81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1081.4999924115837</v>
      </c>
      <c r="J198" s="1">
        <v>1</v>
      </c>
      <c r="K198">
        <f t="shared" si="56"/>
        <v>-0.36446878095402224</v>
      </c>
      <c r="L198">
        <f t="shared" si="57"/>
        <v>3.1035981222060371E-2</v>
      </c>
      <c r="M198">
        <f t="shared" si="58"/>
        <v>427.46377949237751</v>
      </c>
      <c r="N198">
        <f t="shared" si="59"/>
        <v>0.52777679325954674</v>
      </c>
      <c r="O198">
        <f t="shared" si="60"/>
        <v>1.6524503204909315</v>
      </c>
      <c r="P198">
        <f t="shared" si="61"/>
        <v>30.358194057835064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31.970924377441406</v>
      </c>
      <c r="V198" s="1">
        <v>30.369119644165039</v>
      </c>
      <c r="W198" s="1">
        <v>31.935983657836914</v>
      </c>
      <c r="X198" s="1">
        <v>419.85260009765625</v>
      </c>
      <c r="Y198" s="1">
        <v>420.13735961914063</v>
      </c>
      <c r="Z198" s="1">
        <v>26.036108016967773</v>
      </c>
      <c r="AA198" s="1">
        <v>27.060577392578125</v>
      </c>
      <c r="AB198" s="1">
        <v>54.420742034912109</v>
      </c>
      <c r="AC198" s="1">
        <v>56.562091827392578</v>
      </c>
      <c r="AD198" s="1">
        <v>300.738037109375</v>
      </c>
      <c r="AE198" s="1">
        <v>17.832920074462891</v>
      </c>
      <c r="AF198" s="1">
        <v>0.11405377089977264</v>
      </c>
      <c r="AG198" s="1">
        <v>99.644783020019531</v>
      </c>
      <c r="AH198" s="1">
        <v>-6.0597949028015137</v>
      </c>
      <c r="AI198" s="1">
        <v>-0.37902271747589111</v>
      </c>
      <c r="AJ198" s="1">
        <v>2.3036319762468338E-2</v>
      </c>
      <c r="AK198" s="1">
        <v>5.8119427412748337E-3</v>
      </c>
      <c r="AL198" s="1">
        <v>5.1224943250417709E-2</v>
      </c>
      <c r="AM198" s="1">
        <v>3.6570155061781406E-3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0.50123006184895824</v>
      </c>
      <c r="AW198">
        <f t="shared" si="65"/>
        <v>5.2777679325954679E-4</v>
      </c>
      <c r="AX198">
        <f t="shared" si="66"/>
        <v>303.51911964416502</v>
      </c>
      <c r="AY198">
        <f t="shared" si="67"/>
        <v>305.12092437744138</v>
      </c>
      <c r="AZ198">
        <f t="shared" si="68"/>
        <v>2.8532671481385705</v>
      </c>
      <c r="BA198">
        <f t="shared" si="69"/>
        <v>-1.0925586329974974E-2</v>
      </c>
      <c r="BB198">
        <f t="shared" si="70"/>
        <v>4.3488956831708245</v>
      </c>
      <c r="BC198">
        <f t="shared" si="71"/>
        <v>43.64398768671203</v>
      </c>
      <c r="BD198">
        <f t="shared" si="72"/>
        <v>16.583410294133905</v>
      </c>
      <c r="BE198">
        <f t="shared" si="73"/>
        <v>30.369119644165039</v>
      </c>
      <c r="BF198">
        <f t="shared" si="74"/>
        <v>4.3516184031551859</v>
      </c>
      <c r="BG198">
        <f t="shared" si="75"/>
        <v>3.0700481379662862E-2</v>
      </c>
      <c r="BH198">
        <f t="shared" si="76"/>
        <v>2.696445362679893</v>
      </c>
      <c r="BI198">
        <f t="shared" si="77"/>
        <v>1.6551730404752929</v>
      </c>
      <c r="BJ198">
        <f t="shared" si="78"/>
        <v>1.9217663989834551E-2</v>
      </c>
      <c r="BK198">
        <f t="shared" si="79"/>
        <v>42.594535556435432</v>
      </c>
      <c r="BL198">
        <f t="shared" si="80"/>
        <v>1.0174381537501886</v>
      </c>
      <c r="BM198">
        <f t="shared" si="81"/>
        <v>61.036282577190406</v>
      </c>
      <c r="BN198">
        <f t="shared" si="82"/>
        <v>420.31061062213536</v>
      </c>
      <c r="BO198">
        <f t="shared" si="83"/>
        <v>-5.2927094731075185E-4</v>
      </c>
    </row>
    <row r="199" spans="1:67" x14ac:dyDescent="0.25">
      <c r="A199" s="1">
        <v>187</v>
      </c>
      <c r="B199" s="1" t="s">
        <v>274</v>
      </c>
      <c r="C199" s="1" t="s">
        <v>80</v>
      </c>
      <c r="D199" s="1" t="s">
        <v>81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1086.9999922886491</v>
      </c>
      <c r="J199" s="1">
        <v>1</v>
      </c>
      <c r="K199">
        <f t="shared" si="56"/>
        <v>-0.32549874150864183</v>
      </c>
      <c r="L199">
        <f t="shared" si="57"/>
        <v>3.143809485986182E-2</v>
      </c>
      <c r="M199">
        <f t="shared" si="58"/>
        <v>425.31830744772003</v>
      </c>
      <c r="N199">
        <f t="shared" si="59"/>
        <v>0.53390566056128574</v>
      </c>
      <c r="O199">
        <f t="shared" si="60"/>
        <v>1.6505177927672428</v>
      </c>
      <c r="P199">
        <f t="shared" si="61"/>
        <v>30.352293172254942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31.970745086669922</v>
      </c>
      <c r="V199" s="1">
        <v>30.365800857543945</v>
      </c>
      <c r="W199" s="1">
        <v>31.936359405517578</v>
      </c>
      <c r="X199" s="1">
        <v>419.98983764648438</v>
      </c>
      <c r="Y199" s="1">
        <v>420.19161987304688</v>
      </c>
      <c r="Z199" s="1">
        <v>26.028717041015625</v>
      </c>
      <c r="AA199" s="1">
        <v>27.064907073974609</v>
      </c>
      <c r="AB199" s="1">
        <v>54.406475067138672</v>
      </c>
      <c r="AC199" s="1">
        <v>56.572368621826172</v>
      </c>
      <c r="AD199" s="1">
        <v>300.78781127929688</v>
      </c>
      <c r="AE199" s="1">
        <v>17.856111526489258</v>
      </c>
      <c r="AF199" s="1">
        <v>4.1059203445911407E-2</v>
      </c>
      <c r="AG199" s="1">
        <v>99.64593505859375</v>
      </c>
      <c r="AH199" s="1">
        <v>-6.0597949028015137</v>
      </c>
      <c r="AI199" s="1">
        <v>-0.37902271747589111</v>
      </c>
      <c r="AJ199" s="1">
        <v>2.3036319762468338E-2</v>
      </c>
      <c r="AK199" s="1">
        <v>5.8119427412748337E-3</v>
      </c>
      <c r="AL199" s="1">
        <v>5.1224943250417709E-2</v>
      </c>
      <c r="AM199" s="1">
        <v>3.6570155061781406E-3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0.50131301879882806</v>
      </c>
      <c r="AW199">
        <f t="shared" si="65"/>
        <v>5.3390566056128578E-4</v>
      </c>
      <c r="AX199">
        <f t="shared" si="66"/>
        <v>303.51580085754392</v>
      </c>
      <c r="AY199">
        <f t="shared" si="67"/>
        <v>305.1207450866699</v>
      </c>
      <c r="AZ199">
        <f t="shared" si="68"/>
        <v>2.8569777803798502</v>
      </c>
      <c r="BA199">
        <f t="shared" si="69"/>
        <v>-1.3507685289004135E-2</v>
      </c>
      <c r="BB199">
        <f t="shared" si="70"/>
        <v>4.3474257654273911</v>
      </c>
      <c r="BC199">
        <f t="shared" si="71"/>
        <v>43.628731697595299</v>
      </c>
      <c r="BD199">
        <f t="shared" si="72"/>
        <v>16.56382462362069</v>
      </c>
      <c r="BE199">
        <f t="shared" si="73"/>
        <v>30.365800857543945</v>
      </c>
      <c r="BF199">
        <f t="shared" si="74"/>
        <v>4.350791185110217</v>
      </c>
      <c r="BG199">
        <f t="shared" si="75"/>
        <v>3.1093893186596444E-2</v>
      </c>
      <c r="BH199">
        <f t="shared" si="76"/>
        <v>2.6969079726601484</v>
      </c>
      <c r="BI199">
        <f t="shared" si="77"/>
        <v>1.6538832124500686</v>
      </c>
      <c r="BJ199">
        <f t="shared" si="78"/>
        <v>1.946431724705695E-2</v>
      </c>
      <c r="BK199">
        <f t="shared" si="79"/>
        <v>42.381240443166519</v>
      </c>
      <c r="BL199">
        <f t="shared" si="80"/>
        <v>1.012200832506422</v>
      </c>
      <c r="BM199">
        <f t="shared" si="81"/>
        <v>61.074363994146211</v>
      </c>
      <c r="BN199">
        <f t="shared" si="82"/>
        <v>420.34634638567792</v>
      </c>
      <c r="BO199">
        <f t="shared" si="83"/>
        <v>-4.7293449293586248E-4</v>
      </c>
    </row>
    <row r="200" spans="1:67" x14ac:dyDescent="0.25">
      <c r="A200" s="1">
        <v>188</v>
      </c>
      <c r="B200" s="1" t="s">
        <v>275</v>
      </c>
      <c r="C200" s="1" t="s">
        <v>80</v>
      </c>
      <c r="D200" s="1" t="s">
        <v>81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1091.9999921768904</v>
      </c>
      <c r="J200" s="1">
        <v>1</v>
      </c>
      <c r="K200">
        <f t="shared" si="56"/>
        <v>-0.24880080080254163</v>
      </c>
      <c r="L200">
        <f t="shared" si="57"/>
        <v>3.12292417233275E-2</v>
      </c>
      <c r="M200">
        <f t="shared" si="58"/>
        <v>421.4959754583802</v>
      </c>
      <c r="N200">
        <f t="shared" si="59"/>
        <v>0.53057195959453274</v>
      </c>
      <c r="O200">
        <f t="shared" si="60"/>
        <v>1.65105360078504</v>
      </c>
      <c r="P200">
        <f t="shared" si="61"/>
        <v>30.353520633227738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31.969078063964844</v>
      </c>
      <c r="V200" s="1">
        <v>30.365499496459961</v>
      </c>
      <c r="W200" s="1">
        <v>31.925067901611328</v>
      </c>
      <c r="X200" s="1">
        <v>420.12472534179688</v>
      </c>
      <c r="Y200" s="1">
        <v>420.17633056640625</v>
      </c>
      <c r="Z200" s="1">
        <v>26.032852172851563</v>
      </c>
      <c r="AA200" s="1">
        <v>27.062707901000977</v>
      </c>
      <c r="AB200" s="1">
        <v>54.420036315917969</v>
      </c>
      <c r="AC200" s="1">
        <v>56.572883605957031</v>
      </c>
      <c r="AD200" s="1">
        <v>300.74887084960938</v>
      </c>
      <c r="AE200" s="1">
        <v>17.888725280761719</v>
      </c>
      <c r="AF200" s="1">
        <v>6.957302987575531E-2</v>
      </c>
      <c r="AG200" s="1">
        <v>99.645530700683594</v>
      </c>
      <c r="AH200" s="1">
        <v>-6.0597949028015137</v>
      </c>
      <c r="AI200" s="1">
        <v>-0.37902271747589111</v>
      </c>
      <c r="AJ200" s="1">
        <v>2.3036319762468338E-2</v>
      </c>
      <c r="AK200" s="1">
        <v>5.8119427412748337E-3</v>
      </c>
      <c r="AL200" s="1">
        <v>5.1224943250417709E-2</v>
      </c>
      <c r="AM200" s="1">
        <v>3.6570155061781406E-3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0.50124811808268221</v>
      </c>
      <c r="AW200">
        <f t="shared" si="65"/>
        <v>5.3057195959453271E-4</v>
      </c>
      <c r="AX200">
        <f t="shared" si="66"/>
        <v>303.51549949645994</v>
      </c>
      <c r="AY200">
        <f t="shared" si="67"/>
        <v>305.11907806396482</v>
      </c>
      <c r="AZ200">
        <f t="shared" si="68"/>
        <v>2.862195980946808</v>
      </c>
      <c r="BA200">
        <f t="shared" si="69"/>
        <v>-1.1978863232221889E-2</v>
      </c>
      <c r="BB200">
        <f t="shared" si="70"/>
        <v>4.3477314917778651</v>
      </c>
      <c r="BC200">
        <f t="shared" si="71"/>
        <v>43.631976880504872</v>
      </c>
      <c r="BD200">
        <f t="shared" si="72"/>
        <v>16.569268979503896</v>
      </c>
      <c r="BE200">
        <f t="shared" si="73"/>
        <v>30.365499496459961</v>
      </c>
      <c r="BF200">
        <f t="shared" si="74"/>
        <v>4.3507160766945958</v>
      </c>
      <c r="BG200">
        <f t="shared" si="75"/>
        <v>3.0889573433138657E-2</v>
      </c>
      <c r="BH200">
        <f t="shared" si="76"/>
        <v>2.6966778909928251</v>
      </c>
      <c r="BI200">
        <f t="shared" si="77"/>
        <v>1.6540381857017707</v>
      </c>
      <c r="BJ200">
        <f t="shared" si="78"/>
        <v>1.9336215815122682E-2</v>
      </c>
      <c r="BK200">
        <f t="shared" si="79"/>
        <v>42.000190162752602</v>
      </c>
      <c r="BL200">
        <f t="shared" si="80"/>
        <v>1.0031406930756785</v>
      </c>
      <c r="BM200">
        <f t="shared" si="81"/>
        <v>61.061612358446183</v>
      </c>
      <c r="BN200">
        <f t="shared" si="82"/>
        <v>420.29459855131324</v>
      </c>
      <c r="BO200">
        <f t="shared" si="83"/>
        <v>-3.614649844523517E-4</v>
      </c>
    </row>
    <row r="201" spans="1:67" x14ac:dyDescent="0.25">
      <c r="A201" s="1">
        <v>189</v>
      </c>
      <c r="B201" s="1" t="s">
        <v>276</v>
      </c>
      <c r="C201" s="1" t="s">
        <v>80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1096.9999920651317</v>
      </c>
      <c r="J201" s="1">
        <v>1</v>
      </c>
      <c r="K201">
        <f t="shared" si="56"/>
        <v>-0.26301022995102313</v>
      </c>
      <c r="L201">
        <f t="shared" si="57"/>
        <v>3.1720132744382554E-2</v>
      </c>
      <c r="M201">
        <f t="shared" si="58"/>
        <v>422.13490601329084</v>
      </c>
      <c r="N201">
        <f t="shared" si="59"/>
        <v>0.53793570972569316</v>
      </c>
      <c r="O201">
        <f t="shared" si="60"/>
        <v>1.6483577303423447</v>
      </c>
      <c r="P201">
        <f t="shared" si="61"/>
        <v>30.344543231489286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31.965576171875</v>
      </c>
      <c r="V201" s="1">
        <v>30.359941482543945</v>
      </c>
      <c r="W201" s="1">
        <v>31.914379119873047</v>
      </c>
      <c r="X201" s="1">
        <v>420.20620727539063</v>
      </c>
      <c r="Y201" s="1">
        <v>420.27987670898438</v>
      </c>
      <c r="Z201" s="1">
        <v>26.023212432861328</v>
      </c>
      <c r="AA201" s="1">
        <v>27.067356109619141</v>
      </c>
      <c r="AB201" s="1">
        <v>54.410610198974609</v>
      </c>
      <c r="AC201" s="1">
        <v>56.593757629394531</v>
      </c>
      <c r="AD201" s="1">
        <v>300.74896240234375</v>
      </c>
      <c r="AE201" s="1">
        <v>17.874231338500977</v>
      </c>
      <c r="AF201" s="1">
        <v>1.9389456138014793E-2</v>
      </c>
      <c r="AG201" s="1">
        <v>99.645423889160156</v>
      </c>
      <c r="AH201" s="1">
        <v>-6.0597949028015137</v>
      </c>
      <c r="AI201" s="1">
        <v>-0.37902271747589111</v>
      </c>
      <c r="AJ201" s="1">
        <v>2.3036319762468338E-2</v>
      </c>
      <c r="AK201" s="1">
        <v>5.8119427412748337E-3</v>
      </c>
      <c r="AL201" s="1">
        <v>5.1224943250417709E-2</v>
      </c>
      <c r="AM201" s="1">
        <v>3.6570155061781406E-3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0.50124827067057287</v>
      </c>
      <c r="AW201">
        <f t="shared" si="65"/>
        <v>5.3793570972569317E-4</v>
      </c>
      <c r="AX201">
        <f t="shared" si="66"/>
        <v>303.50994148254392</v>
      </c>
      <c r="AY201">
        <f t="shared" si="67"/>
        <v>305.11557617187498</v>
      </c>
      <c r="AZ201">
        <f t="shared" si="68"/>
        <v>2.8598769502369237</v>
      </c>
      <c r="BA201">
        <f t="shared" si="69"/>
        <v>-1.5398251054657378E-2</v>
      </c>
      <c r="BB201">
        <f t="shared" si="70"/>
        <v>4.3454959034441929</v>
      </c>
      <c r="BC201">
        <f t="shared" si="71"/>
        <v>43.609588216292529</v>
      </c>
      <c r="BD201">
        <f t="shared" si="72"/>
        <v>16.542232106673389</v>
      </c>
      <c r="BE201">
        <f t="shared" si="73"/>
        <v>30.359941482543945</v>
      </c>
      <c r="BF201">
        <f t="shared" si="74"/>
        <v>4.3493310518801325</v>
      </c>
      <c r="BG201">
        <f t="shared" si="75"/>
        <v>3.1369761968987803E-2</v>
      </c>
      <c r="BH201">
        <f t="shared" si="76"/>
        <v>2.6971381731018482</v>
      </c>
      <c r="BI201">
        <f t="shared" si="77"/>
        <v>1.6521928787782842</v>
      </c>
      <c r="BJ201">
        <f t="shared" si="78"/>
        <v>1.9637281660670153E-2</v>
      </c>
      <c r="BK201">
        <f t="shared" si="79"/>
        <v>42.063811648105151</v>
      </c>
      <c r="BL201">
        <f t="shared" si="80"/>
        <v>1.0044137952043584</v>
      </c>
      <c r="BM201">
        <f t="shared" si="81"/>
        <v>61.112198344542435</v>
      </c>
      <c r="BN201">
        <f t="shared" si="82"/>
        <v>420.40489917597762</v>
      </c>
      <c r="BO201">
        <f t="shared" si="83"/>
        <v>-3.8232507211298164E-4</v>
      </c>
    </row>
    <row r="202" spans="1:67" x14ac:dyDescent="0.25">
      <c r="A202" s="1">
        <v>190</v>
      </c>
      <c r="B202" s="1" t="s">
        <v>277</v>
      </c>
      <c r="C202" s="1" t="s">
        <v>80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1102.4999919421971</v>
      </c>
      <c r="J202" s="1">
        <v>1</v>
      </c>
      <c r="K202">
        <f t="shared" si="56"/>
        <v>-0.44304307040094176</v>
      </c>
      <c r="L202">
        <f t="shared" si="57"/>
        <v>3.1044653802994E-2</v>
      </c>
      <c r="M202">
        <f t="shared" si="58"/>
        <v>431.67305707887101</v>
      </c>
      <c r="N202">
        <f t="shared" si="59"/>
        <v>0.5268728303957334</v>
      </c>
      <c r="O202">
        <f t="shared" si="60"/>
        <v>1.6492208940994972</v>
      </c>
      <c r="P202">
        <f t="shared" si="61"/>
        <v>30.347815421613273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31.963100433349609</v>
      </c>
      <c r="V202" s="1">
        <v>30.357831954956055</v>
      </c>
      <c r="W202" s="1">
        <v>31.914772033691406</v>
      </c>
      <c r="X202" s="1">
        <v>419.85910034179688</v>
      </c>
      <c r="Y202" s="1">
        <v>420.3011474609375</v>
      </c>
      <c r="Z202" s="1">
        <v>26.043842315673828</v>
      </c>
      <c r="AA202" s="1">
        <v>27.066410064697266</v>
      </c>
      <c r="AB202" s="1">
        <v>54.462303161621094</v>
      </c>
      <c r="AC202" s="1">
        <v>56.600677490234375</v>
      </c>
      <c r="AD202" s="1">
        <v>300.77944946289063</v>
      </c>
      <c r="AE202" s="1">
        <v>17.835819244384766</v>
      </c>
      <c r="AF202" s="1">
        <v>1.8249031156301498E-2</v>
      </c>
      <c r="AG202" s="1">
        <v>99.647117614746094</v>
      </c>
      <c r="AH202" s="1">
        <v>-6.0597949028015137</v>
      </c>
      <c r="AI202" s="1">
        <v>-0.37902271747589111</v>
      </c>
      <c r="AJ202" s="1">
        <v>2.3036319762468338E-2</v>
      </c>
      <c r="AK202" s="1">
        <v>5.8119427412748337E-3</v>
      </c>
      <c r="AL202" s="1">
        <v>5.1224943250417709E-2</v>
      </c>
      <c r="AM202" s="1">
        <v>3.6570155061781406E-3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0.50129908243815102</v>
      </c>
      <c r="AW202">
        <f t="shared" si="65"/>
        <v>5.2687283039573336E-4</v>
      </c>
      <c r="AX202">
        <f t="shared" si="66"/>
        <v>303.50783195495603</v>
      </c>
      <c r="AY202">
        <f t="shared" si="67"/>
        <v>305.11310043334959</v>
      </c>
      <c r="AZ202">
        <f t="shared" si="68"/>
        <v>2.8537310153157023</v>
      </c>
      <c r="BA202">
        <f t="shared" si="69"/>
        <v>-1.0016533342783473E-2</v>
      </c>
      <c r="BB202">
        <f t="shared" si="70"/>
        <v>4.3463106412253332</v>
      </c>
      <c r="BC202">
        <f t="shared" si="71"/>
        <v>43.617023204112748</v>
      </c>
      <c r="BD202">
        <f t="shared" si="72"/>
        <v>16.550613139415482</v>
      </c>
      <c r="BE202">
        <f t="shared" si="73"/>
        <v>30.357831954956055</v>
      </c>
      <c r="BF202">
        <f t="shared" si="74"/>
        <v>4.348805470435317</v>
      </c>
      <c r="BG202">
        <f t="shared" si="75"/>
        <v>3.0708967446717229E-2</v>
      </c>
      <c r="BH202">
        <f t="shared" si="76"/>
        <v>2.6970897471258359</v>
      </c>
      <c r="BI202">
        <f t="shared" si="77"/>
        <v>1.651715723309481</v>
      </c>
      <c r="BJ202">
        <f t="shared" si="78"/>
        <v>1.9222984306099627E-2</v>
      </c>
      <c r="BK202">
        <f t="shared" si="79"/>
        <v>43.014975889855265</v>
      </c>
      <c r="BL202">
        <f t="shared" si="80"/>
        <v>1.0270565752357133</v>
      </c>
      <c r="BM202">
        <f t="shared" si="81"/>
        <v>61.089845061813406</v>
      </c>
      <c r="BN202">
        <f t="shared" si="82"/>
        <v>420.51174891798388</v>
      </c>
      <c r="BO202">
        <f t="shared" si="83"/>
        <v>-6.4363082829779457E-4</v>
      </c>
    </row>
    <row r="203" spans="1:67" x14ac:dyDescent="0.25">
      <c r="A203" s="1">
        <v>191</v>
      </c>
      <c r="B203" s="1" t="s">
        <v>278</v>
      </c>
      <c r="C203" s="1" t="s">
        <v>80</v>
      </c>
      <c r="D203" s="1" t="s">
        <v>81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1107.4999918304384</v>
      </c>
      <c r="J203" s="1">
        <v>1</v>
      </c>
      <c r="K203">
        <f t="shared" si="56"/>
        <v>-0.39829441133694399</v>
      </c>
      <c r="L203">
        <f t="shared" si="57"/>
        <v>3.1308194082703175E-2</v>
      </c>
      <c r="M203">
        <f t="shared" si="58"/>
        <v>429.13476868604056</v>
      </c>
      <c r="N203">
        <f t="shared" si="59"/>
        <v>0.53112043417509358</v>
      </c>
      <c r="O203">
        <f t="shared" si="60"/>
        <v>1.648661560705547</v>
      </c>
      <c r="P203">
        <f t="shared" si="61"/>
        <v>30.346586348777187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31.962827682495117</v>
      </c>
      <c r="V203" s="1">
        <v>30.358671188354492</v>
      </c>
      <c r="W203" s="1">
        <v>31.928007125854492</v>
      </c>
      <c r="X203" s="1">
        <v>419.8743896484375</v>
      </c>
      <c r="Y203" s="1">
        <v>420.22366333007813</v>
      </c>
      <c r="Z203" s="1">
        <v>26.038427352905273</v>
      </c>
      <c r="AA203" s="1">
        <v>27.069150924682617</v>
      </c>
      <c r="AB203" s="1">
        <v>54.451419830322266</v>
      </c>
      <c r="AC203" s="1">
        <v>56.606864929199219</v>
      </c>
      <c r="AD203" s="1">
        <v>300.80429077148438</v>
      </c>
      <c r="AE203" s="1">
        <v>17.945255279541016</v>
      </c>
      <c r="AF203" s="1">
        <v>3.5356946289539337E-2</v>
      </c>
      <c r="AG203" s="1">
        <v>99.646385192871094</v>
      </c>
      <c r="AH203" s="1">
        <v>-6.0597949028015137</v>
      </c>
      <c r="AI203" s="1">
        <v>-0.37902271747589111</v>
      </c>
      <c r="AJ203" s="1">
        <v>2.3036319762468338E-2</v>
      </c>
      <c r="AK203" s="1">
        <v>5.8119427412748337E-3</v>
      </c>
      <c r="AL203" s="1">
        <v>5.1224943250417709E-2</v>
      </c>
      <c r="AM203" s="1">
        <v>3.6570155061781406E-3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0.5013404846191406</v>
      </c>
      <c r="AW203">
        <f t="shared" si="65"/>
        <v>5.3112043417509361E-4</v>
      </c>
      <c r="AX203">
        <f t="shared" si="66"/>
        <v>303.50867118835447</v>
      </c>
      <c r="AY203">
        <f t="shared" si="67"/>
        <v>305.11282768249509</v>
      </c>
      <c r="AZ203">
        <f t="shared" si="68"/>
        <v>2.8712407805493285</v>
      </c>
      <c r="BA203">
        <f t="shared" si="69"/>
        <v>-1.2084839577306888E-2</v>
      </c>
      <c r="BB203">
        <f t="shared" si="70"/>
        <v>4.346004600590434</v>
      </c>
      <c r="BC203">
        <f t="shared" si="71"/>
        <v>43.614272531597628</v>
      </c>
      <c r="BD203">
        <f t="shared" si="72"/>
        <v>16.545121606915011</v>
      </c>
      <c r="BE203">
        <f t="shared" si="73"/>
        <v>30.358671188354492</v>
      </c>
      <c r="BF203">
        <f t="shared" si="74"/>
        <v>4.3490145558819497</v>
      </c>
      <c r="BG203">
        <f t="shared" si="75"/>
        <v>3.0966815540564956E-2</v>
      </c>
      <c r="BH203">
        <f t="shared" si="76"/>
        <v>2.697343039884887</v>
      </c>
      <c r="BI203">
        <f t="shared" si="77"/>
        <v>1.6516715159970627</v>
      </c>
      <c r="BJ203">
        <f t="shared" si="78"/>
        <v>1.9384643637955265E-2</v>
      </c>
      <c r="BK203">
        <f t="shared" si="79"/>
        <v>42.761728460142834</v>
      </c>
      <c r="BL203">
        <f t="shared" si="80"/>
        <v>1.0212056248459358</v>
      </c>
      <c r="BM203">
        <f t="shared" si="81"/>
        <v>61.103872934256117</v>
      </c>
      <c r="BN203">
        <f t="shared" si="82"/>
        <v>420.41299341774902</v>
      </c>
      <c r="BO203">
        <f t="shared" si="83"/>
        <v>-5.7889103052944529E-4</v>
      </c>
    </row>
    <row r="204" spans="1:67" x14ac:dyDescent="0.25">
      <c r="A204" s="1">
        <v>192</v>
      </c>
      <c r="B204" s="1" t="s">
        <v>279</v>
      </c>
      <c r="C204" s="1" t="s">
        <v>80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1112.4999917186797</v>
      </c>
      <c r="J204" s="1">
        <v>1</v>
      </c>
      <c r="K204">
        <f t="shared" si="56"/>
        <v>-0.27152889370134115</v>
      </c>
      <c r="L204">
        <f t="shared" si="57"/>
        <v>3.0924731160539232E-2</v>
      </c>
      <c r="M204">
        <f t="shared" si="58"/>
        <v>422.76210816368086</v>
      </c>
      <c r="N204">
        <f t="shared" si="59"/>
        <v>0.52484183090759418</v>
      </c>
      <c r="O204">
        <f t="shared" si="60"/>
        <v>1.6491236816396437</v>
      </c>
      <c r="P204">
        <f t="shared" si="61"/>
        <v>30.350583047275993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31.965112686157227</v>
      </c>
      <c r="V204" s="1">
        <v>30.359464645385742</v>
      </c>
      <c r="W204" s="1">
        <v>31.939947128295898</v>
      </c>
      <c r="X204" s="1">
        <v>420.03173828125</v>
      </c>
      <c r="Y204" s="1">
        <v>420.133544921875</v>
      </c>
      <c r="Z204" s="1">
        <v>26.055938720703125</v>
      </c>
      <c r="AA204" s="1">
        <v>27.074762344360352</v>
      </c>
      <c r="AB204" s="1">
        <v>54.480464935302734</v>
      </c>
      <c r="AC204" s="1">
        <v>56.610725402832031</v>
      </c>
      <c r="AD204" s="1">
        <v>300.718505859375</v>
      </c>
      <c r="AE204" s="1">
        <v>17.873506546020508</v>
      </c>
      <c r="AF204" s="1">
        <v>8.211962878704071E-2</v>
      </c>
      <c r="AG204" s="1">
        <v>99.645423889160156</v>
      </c>
      <c r="AH204" s="1">
        <v>-6.0597949028015137</v>
      </c>
      <c r="AI204" s="1">
        <v>-0.37902271747589111</v>
      </c>
      <c r="AJ204" s="1">
        <v>2.3036319762468338E-2</v>
      </c>
      <c r="AK204" s="1">
        <v>5.8119427412748337E-3</v>
      </c>
      <c r="AL204" s="1">
        <v>5.1224943250417709E-2</v>
      </c>
      <c r="AM204" s="1">
        <v>3.6570155061781406E-3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0.50119750976562494</v>
      </c>
      <c r="AW204">
        <f t="shared" si="65"/>
        <v>5.2484183090759421E-4</v>
      </c>
      <c r="AX204">
        <f t="shared" si="66"/>
        <v>303.50946464538572</v>
      </c>
      <c r="AY204">
        <f t="shared" si="67"/>
        <v>305.1151126861572</v>
      </c>
      <c r="AZ204">
        <f t="shared" si="68"/>
        <v>2.8597609834426407</v>
      </c>
      <c r="BA204">
        <f t="shared" si="69"/>
        <v>-8.881598109749287E-3</v>
      </c>
      <c r="BB204">
        <f t="shared" si="70"/>
        <v>4.3469998521417024</v>
      </c>
      <c r="BC204">
        <f t="shared" si="71"/>
        <v>43.624681219451226</v>
      </c>
      <c r="BD204">
        <f t="shared" si="72"/>
        <v>16.549918875090874</v>
      </c>
      <c r="BE204">
        <f t="shared" si="73"/>
        <v>30.359464645385742</v>
      </c>
      <c r="BF204">
        <f t="shared" si="74"/>
        <v>4.349212244723299</v>
      </c>
      <c r="BG204">
        <f t="shared" si="75"/>
        <v>3.0591619332195952E-2</v>
      </c>
      <c r="BH204">
        <f t="shared" si="76"/>
        <v>2.6978761705020586</v>
      </c>
      <c r="BI204">
        <f t="shared" si="77"/>
        <v>1.6513360742212404</v>
      </c>
      <c r="BJ204">
        <f t="shared" si="78"/>
        <v>1.914941363633459E-2</v>
      </c>
      <c r="BK204">
        <f t="shared" si="79"/>
        <v>42.126309472244955</v>
      </c>
      <c r="BL204">
        <f t="shared" si="80"/>
        <v>1.0062564945683989</v>
      </c>
      <c r="BM204">
        <f t="shared" si="81"/>
        <v>61.096359570469396</v>
      </c>
      <c r="BN204">
        <f t="shared" si="82"/>
        <v>420.26261675363156</v>
      </c>
      <c r="BO204">
        <f t="shared" si="83"/>
        <v>-3.9473953337786495E-4</v>
      </c>
    </row>
    <row r="205" spans="1:67" x14ac:dyDescent="0.25">
      <c r="A205" s="1">
        <v>193</v>
      </c>
      <c r="B205" s="1" t="s">
        <v>280</v>
      </c>
      <c r="C205" s="1" t="s">
        <v>80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1117.9999915957451</v>
      </c>
      <c r="J205" s="1">
        <v>1</v>
      </c>
      <c r="K205">
        <f t="shared" si="56"/>
        <v>-0.34288429452554531</v>
      </c>
      <c r="L205">
        <f t="shared" si="57"/>
        <v>3.1407880252938343E-2</v>
      </c>
      <c r="M205">
        <f t="shared" si="58"/>
        <v>426.1950893970299</v>
      </c>
      <c r="N205">
        <f t="shared" si="59"/>
        <v>0.53219919544057714</v>
      </c>
      <c r="O205">
        <f t="shared" si="60"/>
        <v>1.6468124988372992</v>
      </c>
      <c r="P205">
        <f t="shared" si="61"/>
        <v>30.343788710937307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31.966659545898438</v>
      </c>
      <c r="V205" s="1">
        <v>30.35560417175293</v>
      </c>
      <c r="W205" s="1">
        <v>31.938379287719727</v>
      </c>
      <c r="X205" s="1">
        <v>419.90573120117188</v>
      </c>
      <c r="Y205" s="1">
        <v>420.14370727539063</v>
      </c>
      <c r="Z205" s="1">
        <v>26.047834396362305</v>
      </c>
      <c r="AA205" s="1">
        <v>27.080837249755859</v>
      </c>
      <c r="AB205" s="1">
        <v>54.459037780761719</v>
      </c>
      <c r="AC205" s="1">
        <v>56.618770599365234</v>
      </c>
      <c r="AD205" s="1">
        <v>300.74658203125</v>
      </c>
      <c r="AE205" s="1">
        <v>17.867708206176758</v>
      </c>
      <c r="AF205" s="1">
        <v>0.13686434924602509</v>
      </c>
      <c r="AG205" s="1">
        <v>99.645942687988281</v>
      </c>
      <c r="AH205" s="1">
        <v>-6.0597949028015137</v>
      </c>
      <c r="AI205" s="1">
        <v>-0.37902271747589111</v>
      </c>
      <c r="AJ205" s="1">
        <v>2.3036319762468338E-2</v>
      </c>
      <c r="AK205" s="1">
        <v>5.8119427412748337E-3</v>
      </c>
      <c r="AL205" s="1">
        <v>5.1224943250417709E-2</v>
      </c>
      <c r="AM205" s="1">
        <v>3.6570155061781406E-3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si="64"/>
        <v>0.50124430338541659</v>
      </c>
      <c r="AW205">
        <f t="shared" si="65"/>
        <v>5.3219919544057715E-4</v>
      </c>
      <c r="AX205">
        <f t="shared" si="66"/>
        <v>303.50560417175291</v>
      </c>
      <c r="AY205">
        <f t="shared" si="67"/>
        <v>305.11665954589841</v>
      </c>
      <c r="AZ205">
        <f t="shared" si="68"/>
        <v>2.8588332490883772</v>
      </c>
      <c r="BA205">
        <f t="shared" si="69"/>
        <v>-1.1815460815623549E-2</v>
      </c>
      <c r="BB205">
        <f t="shared" si="70"/>
        <v>4.3453080553692098</v>
      </c>
      <c r="BC205">
        <f t="shared" si="71"/>
        <v>43.607476011093127</v>
      </c>
      <c r="BD205">
        <f t="shared" si="72"/>
        <v>16.526638761337267</v>
      </c>
      <c r="BE205">
        <f t="shared" si="73"/>
        <v>30.35560417175293</v>
      </c>
      <c r="BF205">
        <f t="shared" si="74"/>
        <v>4.3482504860975766</v>
      </c>
      <c r="BG205">
        <f t="shared" si="75"/>
        <v>3.1064336259310734E-2</v>
      </c>
      <c r="BH205">
        <f t="shared" si="76"/>
        <v>2.6984955565319106</v>
      </c>
      <c r="BI205">
        <f t="shared" si="77"/>
        <v>1.6497549295656659</v>
      </c>
      <c r="BJ205">
        <f t="shared" si="78"/>
        <v>1.9445785909825111E-2</v>
      </c>
      <c r="BK205">
        <f t="shared" si="79"/>
        <v>42.468611451958481</v>
      </c>
      <c r="BL205">
        <f t="shared" si="80"/>
        <v>1.0144031244949072</v>
      </c>
      <c r="BM205">
        <f t="shared" si="81"/>
        <v>61.142519595974207</v>
      </c>
      <c r="BN205">
        <f t="shared" si="82"/>
        <v>420.30669804728115</v>
      </c>
      <c r="BO205">
        <f t="shared" si="83"/>
        <v>-4.9879789674019354E-4</v>
      </c>
    </row>
    <row r="206" spans="1:67" x14ac:dyDescent="0.25">
      <c r="A206" s="1">
        <v>194</v>
      </c>
      <c r="B206" s="1" t="s">
        <v>281</v>
      </c>
      <c r="C206" s="1" t="s">
        <v>80</v>
      </c>
      <c r="D206" s="1" t="s">
        <v>81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1122.9999914839864</v>
      </c>
      <c r="J206" s="1">
        <v>1</v>
      </c>
      <c r="K206">
        <f t="shared" ref="K206:K269" si="84">(X206-Y206*(1000-Z206)/(1000-AA206))*AV206</f>
        <v>-0.41876750701384702</v>
      </c>
      <c r="L206">
        <f t="shared" ref="L206:L269" si="85">IF(BG206&lt;&gt;0,1/(1/BG206-1/T206),0)</f>
        <v>3.1345992570105938E-2</v>
      </c>
      <c r="M206">
        <f t="shared" ref="M206:M269" si="86">((BJ206-AW206/2)*Y206-K206)/(BJ206+AW206/2)</f>
        <v>430.06543922586565</v>
      </c>
      <c r="N206">
        <f t="shared" ref="N206:N269" si="87">AW206*1000</f>
        <v>0.53152461625556535</v>
      </c>
      <c r="O206">
        <f t="shared" ref="O206:O269" si="88">(BB206-BH206)</f>
        <v>1.6479331848151419</v>
      </c>
      <c r="P206">
        <f t="shared" ref="P206:P269" si="89">(V206+BA206*J206)</f>
        <v>30.347386292065334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31.965171813964844</v>
      </c>
      <c r="V206" s="1">
        <v>30.359704971313477</v>
      </c>
      <c r="W206" s="1">
        <v>31.923688888549805</v>
      </c>
      <c r="X206" s="1">
        <v>419.740478515625</v>
      </c>
      <c r="Y206" s="1">
        <v>420.13040161132813</v>
      </c>
      <c r="Z206" s="1">
        <v>26.046909332275391</v>
      </c>
      <c r="AA206" s="1">
        <v>27.078546524047852</v>
      </c>
      <c r="AB206" s="1">
        <v>54.461750030517578</v>
      </c>
      <c r="AC206" s="1">
        <v>56.618812561035156</v>
      </c>
      <c r="AD206" s="1">
        <v>300.76370239257813</v>
      </c>
      <c r="AE206" s="1">
        <v>17.825672149658203</v>
      </c>
      <c r="AF206" s="1">
        <v>2.2810818627476692E-3</v>
      </c>
      <c r="AG206" s="1">
        <v>99.646064758300781</v>
      </c>
      <c r="AH206" s="1">
        <v>-6.0597949028015137</v>
      </c>
      <c r="AI206" s="1">
        <v>-0.37902271747589111</v>
      </c>
      <c r="AJ206" s="1">
        <v>2.3036319762468338E-2</v>
      </c>
      <c r="AK206" s="1">
        <v>5.8119427412748337E-3</v>
      </c>
      <c r="AL206" s="1">
        <v>5.1224943250417709E-2</v>
      </c>
      <c r="AM206" s="1">
        <v>3.6570155061781406E-3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ref="AV206:AV269" si="92">AD206*0.000001/(Q206*0.0001)</f>
        <v>0.5012728373209635</v>
      </c>
      <c r="AW206">
        <f t="shared" ref="AW206:AW269" si="93">(AA206-Z206)/(1000-AA206)*AV206</f>
        <v>5.3152461625556536E-4</v>
      </c>
      <c r="AX206">
        <f t="shared" ref="AX206:AX269" si="94">(V206+273.15)</f>
        <v>303.50970497131345</v>
      </c>
      <c r="AY206">
        <f t="shared" ref="AY206:AY269" si="95">(U206+273.15)</f>
        <v>305.11517181396482</v>
      </c>
      <c r="AZ206">
        <f t="shared" ref="AZ206:AZ269" si="96">(AE206*AQ206+AF206*AR206)*AS206</f>
        <v>2.8521074801957411</v>
      </c>
      <c r="BA206">
        <f t="shared" ref="BA206:BA269" si="97">((AZ206+0.00000010773*(AY206^4-AX206^4))-AW206*44100)/(R206*0.92*2*29.3+0.00000043092*AX206^3)</f>
        <v>-1.2318679248141878E-2</v>
      </c>
      <c r="BB206">
        <f t="shared" ref="BB206:BB269" si="98">0.61365*EXP(17.502*P206/(240.97+P206))</f>
        <v>4.3462037853110749</v>
      </c>
      <c r="BC206">
        <f t="shared" ref="BC206:BC269" si="99">BB206*1000/AG206</f>
        <v>43.616411705300429</v>
      </c>
      <c r="BD206">
        <f t="shared" ref="BD206:BD269" si="100">(BC206-AA206)</f>
        <v>16.537865181252577</v>
      </c>
      <c r="BE206">
        <f t="shared" ref="BE206:BE269" si="101">IF(J206,V206,(U206+V206)/2)</f>
        <v>30.359704971313477</v>
      </c>
      <c r="BF206">
        <f t="shared" ref="BF206:BF269" si="102">0.61365*EXP(17.502*BE206/(240.97+BE206))</f>
        <v>4.3492721231768892</v>
      </c>
      <c r="BG206">
        <f t="shared" ref="BG206:BG269" si="103">IF(BD206&lt;&gt;0,(1000-(BC206+AA206)/2)/BD206*AW206,0)</f>
        <v>3.1003793740245131E-2</v>
      </c>
      <c r="BH206">
        <f t="shared" ref="BH206:BH269" si="104">AA206*AG206/1000</f>
        <v>2.6982706004959329</v>
      </c>
      <c r="BI206">
        <f t="shared" ref="BI206:BI269" si="105">(BF206-BH206)</f>
        <v>1.6510015226809562</v>
      </c>
      <c r="BJ206">
        <f t="shared" ref="BJ206:BJ269" si="106">1/(1.6/L206+1.37/T206)</f>
        <v>1.9407827677488818E-2</v>
      </c>
      <c r="BK206">
        <f t="shared" ref="BK206:BK269" si="107">M206*AG206*0.001</f>
        <v>42.854328607407673</v>
      </c>
      <c r="BL206">
        <f t="shared" ref="BL206:BL269" si="108">M206/Y206</f>
        <v>1.0236475093838333</v>
      </c>
      <c r="BM206">
        <f t="shared" ref="BM206:BM269" si="109">(1-AW206*AG206/BB206/L206)*100</f>
        <v>61.123118330871428</v>
      </c>
      <c r="BN206">
        <f t="shared" ref="BN206:BN269" si="110">(Y206-K206/(T206/1.35))</f>
        <v>420.32946362816767</v>
      </c>
      <c r="BO206">
        <f t="shared" ref="BO206:BO269" si="111">K206*BM206/100/BN206</f>
        <v>-6.089598303052697E-4</v>
      </c>
    </row>
    <row r="207" spans="1:67" x14ac:dyDescent="0.25">
      <c r="A207" s="1">
        <v>195</v>
      </c>
      <c r="B207" s="1" t="s">
        <v>282</v>
      </c>
      <c r="C207" s="1" t="s">
        <v>80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1127.9999913722277</v>
      </c>
      <c r="J207" s="1">
        <v>1</v>
      </c>
      <c r="K207">
        <f t="shared" si="84"/>
        <v>-0.35068734552982755</v>
      </c>
      <c r="L207">
        <f t="shared" si="85"/>
        <v>3.0882918361100103E-2</v>
      </c>
      <c r="M207">
        <f t="shared" si="86"/>
        <v>426.84219328599914</v>
      </c>
      <c r="N207">
        <f t="shared" si="87"/>
        <v>0.5238488166868851</v>
      </c>
      <c r="O207">
        <f t="shared" si="88"/>
        <v>1.6481816207856768</v>
      </c>
      <c r="P207">
        <f t="shared" si="89"/>
        <v>30.348444601744621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31.961946487426758</v>
      </c>
      <c r="V207" s="1">
        <v>30.356746673583984</v>
      </c>
      <c r="W207" s="1">
        <v>31.913711547851563</v>
      </c>
      <c r="X207" s="1">
        <v>419.84384155273438</v>
      </c>
      <c r="Y207" s="1">
        <v>420.10443115234375</v>
      </c>
      <c r="Z207" s="1">
        <v>26.062488555908203</v>
      </c>
      <c r="AA207" s="1">
        <v>27.079307556152344</v>
      </c>
      <c r="AB207" s="1">
        <v>54.5030517578125</v>
      </c>
      <c r="AC207" s="1">
        <v>56.629470825195313</v>
      </c>
      <c r="AD207" s="1">
        <v>300.7398681640625</v>
      </c>
      <c r="AE207" s="1">
        <v>17.958301544189453</v>
      </c>
      <c r="AF207" s="1">
        <v>4.220055416226387E-2</v>
      </c>
      <c r="AG207" s="1">
        <v>99.643821716308594</v>
      </c>
      <c r="AH207" s="1">
        <v>-6.0597949028015137</v>
      </c>
      <c r="AI207" s="1">
        <v>-0.37902271747589111</v>
      </c>
      <c r="AJ207" s="1">
        <v>2.3036319762468338E-2</v>
      </c>
      <c r="AK207" s="1">
        <v>5.8119427412748337E-3</v>
      </c>
      <c r="AL207" s="1">
        <v>5.1224943250417709E-2</v>
      </c>
      <c r="AM207" s="1">
        <v>3.6570155061781406E-3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0.50123311360677081</v>
      </c>
      <c r="AW207">
        <f t="shared" si="93"/>
        <v>5.2384881668688505E-4</v>
      </c>
      <c r="AX207">
        <f t="shared" si="94"/>
        <v>303.50674667358396</v>
      </c>
      <c r="AY207">
        <f t="shared" si="95"/>
        <v>305.11194648742674</v>
      </c>
      <c r="AZ207">
        <f t="shared" si="96"/>
        <v>2.8733281828464214</v>
      </c>
      <c r="BA207">
        <f t="shared" si="97"/>
        <v>-8.3020718393624106E-3</v>
      </c>
      <c r="BB207">
        <f t="shared" si="98"/>
        <v>4.346467315112009</v>
      </c>
      <c r="BC207">
        <f t="shared" si="99"/>
        <v>43.620038254721287</v>
      </c>
      <c r="BD207">
        <f t="shared" si="100"/>
        <v>16.540730698568943</v>
      </c>
      <c r="BE207">
        <f t="shared" si="101"/>
        <v>30.356746673583984</v>
      </c>
      <c r="BF207">
        <f t="shared" si="102"/>
        <v>4.3485350979242989</v>
      </c>
      <c r="BG207">
        <f t="shared" si="103"/>
        <v>3.0550701874907094E-2</v>
      </c>
      <c r="BH207">
        <f t="shared" si="104"/>
        <v>2.6982856943263323</v>
      </c>
      <c r="BI207">
        <f t="shared" si="105"/>
        <v>1.6502494035979667</v>
      </c>
      <c r="BJ207">
        <f t="shared" si="106"/>
        <v>1.9123760897066966E-2</v>
      </c>
      <c r="BK207">
        <f t="shared" si="107"/>
        <v>42.532187408788232</v>
      </c>
      <c r="BL207">
        <f t="shared" si="108"/>
        <v>1.0160383029409468</v>
      </c>
      <c r="BM207">
        <f t="shared" si="109"/>
        <v>61.113255043767708</v>
      </c>
      <c r="BN207">
        <f t="shared" si="110"/>
        <v>420.27113112097089</v>
      </c>
      <c r="BO207">
        <f t="shared" si="111"/>
        <v>-5.0994806925763725E-4</v>
      </c>
    </row>
    <row r="208" spans="1:67" x14ac:dyDescent="0.25">
      <c r="A208" s="1">
        <v>196</v>
      </c>
      <c r="B208" s="1" t="s">
        <v>283</v>
      </c>
      <c r="C208" s="1" t="s">
        <v>80</v>
      </c>
      <c r="D208" s="1" t="s">
        <v>81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1133.4999912492931</v>
      </c>
      <c r="J208" s="1">
        <v>1</v>
      </c>
      <c r="K208">
        <f t="shared" si="84"/>
        <v>-0.27983873904012574</v>
      </c>
      <c r="L208">
        <f t="shared" si="85"/>
        <v>3.1057294196494452E-2</v>
      </c>
      <c r="M208">
        <f t="shared" si="86"/>
        <v>423.05519349070573</v>
      </c>
      <c r="N208">
        <f t="shared" si="87"/>
        <v>0.52659472812565467</v>
      </c>
      <c r="O208">
        <f t="shared" si="88"/>
        <v>1.6476579752323155</v>
      </c>
      <c r="P208">
        <f t="shared" si="89"/>
        <v>30.347772233817558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31.959701538085938</v>
      </c>
      <c r="V208" s="1">
        <v>30.358037948608398</v>
      </c>
      <c r="W208" s="1">
        <v>31.913784027099609</v>
      </c>
      <c r="X208" s="1">
        <v>419.92987060546875</v>
      </c>
      <c r="Y208" s="1">
        <v>420.046875</v>
      </c>
      <c r="Z208" s="1">
        <v>26.060049057006836</v>
      </c>
      <c r="AA208" s="1">
        <v>27.082233428955078</v>
      </c>
      <c r="AB208" s="1">
        <v>54.506183624267578</v>
      </c>
      <c r="AC208" s="1">
        <v>56.644149780273438</v>
      </c>
      <c r="AD208" s="1">
        <v>300.72854614257813</v>
      </c>
      <c r="AE208" s="1">
        <v>17.896697998046875</v>
      </c>
      <c r="AF208" s="1">
        <v>0.17335991561412811</v>
      </c>
      <c r="AG208" s="1">
        <v>99.646209716796875</v>
      </c>
      <c r="AH208" s="1">
        <v>-6.0597949028015137</v>
      </c>
      <c r="AI208" s="1">
        <v>-0.37902271747589111</v>
      </c>
      <c r="AJ208" s="1">
        <v>2.3036319762468338E-2</v>
      </c>
      <c r="AK208" s="1">
        <v>5.8119427412748337E-3</v>
      </c>
      <c r="AL208" s="1">
        <v>5.1224943250417709E-2</v>
      </c>
      <c r="AM208" s="1">
        <v>3.6570155061781406E-3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0.50121424357096345</v>
      </c>
      <c r="AW208">
        <f t="shared" si="93"/>
        <v>5.2659472812565463E-4</v>
      </c>
      <c r="AX208">
        <f t="shared" si="94"/>
        <v>303.50803794860838</v>
      </c>
      <c r="AY208">
        <f t="shared" si="95"/>
        <v>305.10970153808591</v>
      </c>
      <c r="AZ208">
        <f t="shared" si="96"/>
        <v>2.8634716156839204</v>
      </c>
      <c r="BA208">
        <f t="shared" si="97"/>
        <v>-1.0265714790841691E-2</v>
      </c>
      <c r="BB208">
        <f t="shared" si="98"/>
        <v>4.3462998870932203</v>
      </c>
      <c r="BC208">
        <f t="shared" si="99"/>
        <v>43.617312685006084</v>
      </c>
      <c r="BD208">
        <f t="shared" si="100"/>
        <v>16.535079256051006</v>
      </c>
      <c r="BE208">
        <f t="shared" si="101"/>
        <v>30.358037948608398</v>
      </c>
      <c r="BF208">
        <f t="shared" si="102"/>
        <v>4.3488567905974795</v>
      </c>
      <c r="BG208">
        <f t="shared" si="103"/>
        <v>3.0721335902125502E-2</v>
      </c>
      <c r="BH208">
        <f t="shared" si="104"/>
        <v>2.6986419118609049</v>
      </c>
      <c r="BI208">
        <f t="shared" si="105"/>
        <v>1.6502148787365747</v>
      </c>
      <c r="BJ208">
        <f t="shared" si="106"/>
        <v>1.9230738683201559E-2</v>
      </c>
      <c r="BK208">
        <f t="shared" si="107"/>
        <v>42.15584653235495</v>
      </c>
      <c r="BL208">
        <f t="shared" si="108"/>
        <v>1.0071618637579574</v>
      </c>
      <c r="BM208">
        <f t="shared" si="109"/>
        <v>61.126469395817708</v>
      </c>
      <c r="BN208">
        <f t="shared" si="110"/>
        <v>420.17989693424789</v>
      </c>
      <c r="BO208">
        <f t="shared" si="111"/>
        <v>-4.0710072620102615E-4</v>
      </c>
    </row>
    <row r="209" spans="1:67" x14ac:dyDescent="0.25">
      <c r="A209" s="1">
        <v>197</v>
      </c>
      <c r="B209" s="1" t="s">
        <v>284</v>
      </c>
      <c r="C209" s="1" t="s">
        <v>80</v>
      </c>
      <c r="D209" s="1" t="s">
        <v>81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1138.4999911375344</v>
      </c>
      <c r="J209" s="1">
        <v>1</v>
      </c>
      <c r="K209">
        <f t="shared" si="84"/>
        <v>-0.37259894570622559</v>
      </c>
      <c r="L209">
        <f t="shared" si="85"/>
        <v>3.1176884221073724E-2</v>
      </c>
      <c r="M209">
        <f t="shared" si="86"/>
        <v>427.74973849323732</v>
      </c>
      <c r="N209">
        <f t="shared" si="87"/>
        <v>0.52826073458832412</v>
      </c>
      <c r="O209">
        <f t="shared" si="88"/>
        <v>1.6466108990247115</v>
      </c>
      <c r="P209">
        <f t="shared" si="89"/>
        <v>30.343586593349428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31.959550857543945</v>
      </c>
      <c r="V209" s="1">
        <v>30.3541259765625</v>
      </c>
      <c r="W209" s="1">
        <v>31.923219680786133</v>
      </c>
      <c r="X209" s="1">
        <v>419.74758911132813</v>
      </c>
      <c r="Y209" s="1">
        <v>420.04827880859375</v>
      </c>
      <c r="Z209" s="1">
        <v>26.056777954101563</v>
      </c>
      <c r="AA209" s="1">
        <v>27.082237243652344</v>
      </c>
      <c r="AB209" s="1">
        <v>54.499897003173828</v>
      </c>
      <c r="AC209" s="1">
        <v>56.644729614257813</v>
      </c>
      <c r="AD209" s="1">
        <v>300.71652221679688</v>
      </c>
      <c r="AE209" s="1">
        <v>17.92133903503418</v>
      </c>
      <c r="AF209" s="1">
        <v>6.8433298729360104E-3</v>
      </c>
      <c r="AG209" s="1">
        <v>99.646377563476563</v>
      </c>
      <c r="AH209" s="1">
        <v>-6.0597949028015137</v>
      </c>
      <c r="AI209" s="1">
        <v>-0.37902271747589111</v>
      </c>
      <c r="AJ209" s="1">
        <v>2.3036319762468338E-2</v>
      </c>
      <c r="AK209" s="1">
        <v>5.8119427412748337E-3</v>
      </c>
      <c r="AL209" s="1">
        <v>5.1224943250417709E-2</v>
      </c>
      <c r="AM209" s="1">
        <v>3.6570155061781406E-3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0.50119420369466139</v>
      </c>
      <c r="AW209">
        <f t="shared" si="93"/>
        <v>5.282607345883241E-4</v>
      </c>
      <c r="AX209">
        <f t="shared" si="94"/>
        <v>303.50412597656248</v>
      </c>
      <c r="AY209">
        <f t="shared" si="95"/>
        <v>305.10955085754392</v>
      </c>
      <c r="AZ209">
        <f t="shared" si="96"/>
        <v>2.8674141815137659</v>
      </c>
      <c r="BA209">
        <f t="shared" si="97"/>
        <v>-1.0539383213071293E-2</v>
      </c>
      <c r="BB209">
        <f t="shared" si="98"/>
        <v>4.3452577366693399</v>
      </c>
      <c r="BC209">
        <f t="shared" si="99"/>
        <v>43.606780727190319</v>
      </c>
      <c r="BD209">
        <f t="shared" si="100"/>
        <v>16.524543483537975</v>
      </c>
      <c r="BE209">
        <f t="shared" si="101"/>
        <v>30.3541259765625</v>
      </c>
      <c r="BF209">
        <f t="shared" si="102"/>
        <v>4.3478822728445188</v>
      </c>
      <c r="BG209">
        <f t="shared" si="103"/>
        <v>3.0838347747136462E-2</v>
      </c>
      <c r="BH209">
        <f t="shared" si="104"/>
        <v>2.6986468376446284</v>
      </c>
      <c r="BI209">
        <f t="shared" si="105"/>
        <v>1.6492354351998904</v>
      </c>
      <c r="BJ209">
        <f t="shared" si="106"/>
        <v>1.9304099494472753E-2</v>
      </c>
      <c r="BK209">
        <f t="shared" si="107"/>
        <v>42.62371194457549</v>
      </c>
      <c r="BL209">
        <f t="shared" si="108"/>
        <v>1.0183347012074127</v>
      </c>
      <c r="BM209">
        <f t="shared" si="109"/>
        <v>61.14368647459181</v>
      </c>
      <c r="BN209">
        <f t="shared" si="110"/>
        <v>420.22539450253441</v>
      </c>
      <c r="BO209">
        <f t="shared" si="111"/>
        <v>-5.4213937127703773E-4</v>
      </c>
    </row>
    <row r="210" spans="1:67" x14ac:dyDescent="0.25">
      <c r="A210" s="1">
        <v>198</v>
      </c>
      <c r="B210" s="1" t="s">
        <v>285</v>
      </c>
      <c r="C210" s="1" t="s">
        <v>80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1143.4999910257757</v>
      </c>
      <c r="J210" s="1">
        <v>1</v>
      </c>
      <c r="K210">
        <f t="shared" si="84"/>
        <v>-0.42256016233546057</v>
      </c>
      <c r="L210">
        <f t="shared" si="85"/>
        <v>3.1664225567893348E-2</v>
      </c>
      <c r="M210">
        <f t="shared" si="86"/>
        <v>429.96795782970901</v>
      </c>
      <c r="N210">
        <f t="shared" si="87"/>
        <v>0.53576403232184433</v>
      </c>
      <c r="O210">
        <f t="shared" si="88"/>
        <v>1.6445771662728736</v>
      </c>
      <c r="P210">
        <f t="shared" si="89"/>
        <v>30.339058601292852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31.959323883056641</v>
      </c>
      <c r="V210" s="1">
        <v>30.35319709777832</v>
      </c>
      <c r="W210" s="1">
        <v>31.929437637329102</v>
      </c>
      <c r="X210" s="1">
        <v>419.63348388671875</v>
      </c>
      <c r="Y210" s="1">
        <v>420.02755737304688</v>
      </c>
      <c r="Z210" s="1">
        <v>26.051410675048828</v>
      </c>
      <c r="AA210" s="1">
        <v>27.091335296630859</v>
      </c>
      <c r="AB210" s="1">
        <v>54.489376068115234</v>
      </c>
      <c r="AC210" s="1">
        <v>56.66448974609375</v>
      </c>
      <c r="AD210" s="1">
        <v>300.74264526367188</v>
      </c>
      <c r="AE210" s="1">
        <v>17.943805694580078</v>
      </c>
      <c r="AF210" s="1">
        <v>7.9837264493107796E-3</v>
      </c>
      <c r="AG210" s="1">
        <v>99.646377563476563</v>
      </c>
      <c r="AH210" s="1">
        <v>-6.0597949028015137</v>
      </c>
      <c r="AI210" s="1">
        <v>-0.37902271747589111</v>
      </c>
      <c r="AJ210" s="1">
        <v>2.3036319762468338E-2</v>
      </c>
      <c r="AK210" s="1">
        <v>5.8119427412748337E-3</v>
      </c>
      <c r="AL210" s="1">
        <v>5.1224943250417709E-2</v>
      </c>
      <c r="AM210" s="1">
        <v>3.6570155061781406E-3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0.50123774210611971</v>
      </c>
      <c r="AW210">
        <f t="shared" si="93"/>
        <v>5.357640323218443E-4</v>
      </c>
      <c r="AX210">
        <f t="shared" si="94"/>
        <v>303.5031970977783</v>
      </c>
      <c r="AY210">
        <f t="shared" si="95"/>
        <v>305.10932388305662</v>
      </c>
      <c r="AZ210">
        <f t="shared" si="96"/>
        <v>2.8710088469607626</v>
      </c>
      <c r="BA210">
        <f t="shared" si="97"/>
        <v>-1.4138496485467937E-2</v>
      </c>
      <c r="BB210">
        <f t="shared" si="98"/>
        <v>4.3441305919396918</v>
      </c>
      <c r="BC210">
        <f t="shared" si="99"/>
        <v>43.595469280078959</v>
      </c>
      <c r="BD210">
        <f t="shared" si="100"/>
        <v>16.504133983448099</v>
      </c>
      <c r="BE210">
        <f t="shared" si="101"/>
        <v>30.35319709777832</v>
      </c>
      <c r="BF210">
        <f t="shared" si="102"/>
        <v>4.3476509062879671</v>
      </c>
      <c r="BG210">
        <f t="shared" si="103"/>
        <v>3.1315081973654985E-2</v>
      </c>
      <c r="BH210">
        <f t="shared" si="104"/>
        <v>2.6995534256668181</v>
      </c>
      <c r="BI210">
        <f t="shared" si="105"/>
        <v>1.648097480621149</v>
      </c>
      <c r="BJ210">
        <f t="shared" si="106"/>
        <v>1.9602997972240244E-2</v>
      </c>
      <c r="BK210">
        <f t="shared" si="107"/>
        <v>42.844749466096154</v>
      </c>
      <c r="BL210">
        <f t="shared" si="108"/>
        <v>1.0236660673381333</v>
      </c>
      <c r="BM210">
        <f t="shared" si="109"/>
        <v>61.188240914464856</v>
      </c>
      <c r="BN210">
        <f t="shared" si="110"/>
        <v>420.228422236585</v>
      </c>
      <c r="BO210">
        <f t="shared" si="111"/>
        <v>-6.1527758822750437E-4</v>
      </c>
    </row>
    <row r="211" spans="1:67" x14ac:dyDescent="0.25">
      <c r="A211" s="1">
        <v>199</v>
      </c>
      <c r="B211" s="1" t="s">
        <v>286</v>
      </c>
      <c r="C211" s="1" t="s">
        <v>80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1148.9999909028411</v>
      </c>
      <c r="J211" s="1">
        <v>1</v>
      </c>
      <c r="K211">
        <f t="shared" si="84"/>
        <v>-0.32284160181395211</v>
      </c>
      <c r="L211">
        <f t="shared" si="85"/>
        <v>3.1387304053416415E-2</v>
      </c>
      <c r="M211">
        <f t="shared" si="86"/>
        <v>425.09423169555185</v>
      </c>
      <c r="N211">
        <f t="shared" si="87"/>
        <v>0.53104902884004557</v>
      </c>
      <c r="O211">
        <f t="shared" si="88"/>
        <v>1.6443265467065</v>
      </c>
      <c r="P211">
        <f t="shared" si="89"/>
        <v>30.338265943304428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31.960861206054688</v>
      </c>
      <c r="V211" s="1">
        <v>30.349363327026367</v>
      </c>
      <c r="W211" s="1">
        <v>31.929094314575195</v>
      </c>
      <c r="X211" s="1">
        <v>419.82952880859375</v>
      </c>
      <c r="Y211" s="1">
        <v>420.02862548828125</v>
      </c>
      <c r="Z211" s="1">
        <v>26.061038970947266</v>
      </c>
      <c r="AA211" s="1">
        <v>27.091903686523438</v>
      </c>
      <c r="AB211" s="1">
        <v>54.504703521728516</v>
      </c>
      <c r="AC211" s="1">
        <v>56.660675048828125</v>
      </c>
      <c r="AD211" s="1">
        <v>300.71563720703125</v>
      </c>
      <c r="AE211" s="1">
        <v>17.922063827514648</v>
      </c>
      <c r="AF211" s="1">
        <v>1.0264933109283447E-2</v>
      </c>
      <c r="AG211" s="1">
        <v>99.646255493164063</v>
      </c>
      <c r="AH211" s="1">
        <v>-6.0597949028015137</v>
      </c>
      <c r="AI211" s="1">
        <v>-0.37902271747589111</v>
      </c>
      <c r="AJ211" s="1">
        <v>2.3036319762468338E-2</v>
      </c>
      <c r="AK211" s="1">
        <v>5.8119427412748337E-3</v>
      </c>
      <c r="AL211" s="1">
        <v>5.1224943250417709E-2</v>
      </c>
      <c r="AM211" s="1">
        <v>3.6570155061781406E-3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0.50119272867838538</v>
      </c>
      <c r="AW211">
        <f t="shared" si="93"/>
        <v>5.310490288400456E-4</v>
      </c>
      <c r="AX211">
        <f t="shared" si="94"/>
        <v>303.49936332702634</v>
      </c>
      <c r="AY211">
        <f t="shared" si="95"/>
        <v>305.11086120605466</v>
      </c>
      <c r="AZ211">
        <f t="shared" si="96"/>
        <v>2.8675301483080489</v>
      </c>
      <c r="BA211">
        <f t="shared" si="97"/>
        <v>-1.109738372193929E-2</v>
      </c>
      <c r="BB211">
        <f t="shared" si="98"/>
        <v>4.343933303250008</v>
      </c>
      <c r="BC211">
        <f t="shared" si="99"/>
        <v>43.593542795474242</v>
      </c>
      <c r="BD211">
        <f t="shared" si="100"/>
        <v>16.501639108950805</v>
      </c>
      <c r="BE211">
        <f t="shared" si="101"/>
        <v>30.349363327026367</v>
      </c>
      <c r="BF211">
        <f t="shared" si="102"/>
        <v>4.3466960982774108</v>
      </c>
      <c r="BG211">
        <f t="shared" si="103"/>
        <v>3.1044207584716842E-2</v>
      </c>
      <c r="BH211">
        <f t="shared" si="104"/>
        <v>2.699606756543508</v>
      </c>
      <c r="BI211">
        <f t="shared" si="105"/>
        <v>1.6470893417339028</v>
      </c>
      <c r="BJ211">
        <f t="shared" si="106"/>
        <v>1.9433165845710778E-2</v>
      </c>
      <c r="BK211">
        <f t="shared" si="107"/>
        <v>42.359048420205241</v>
      </c>
      <c r="BL211">
        <f t="shared" si="108"/>
        <v>1.0120601451898232</v>
      </c>
      <c r="BM211">
        <f t="shared" si="109"/>
        <v>61.188677697053329</v>
      </c>
      <c r="BN211">
        <f t="shared" si="110"/>
        <v>420.18208892395955</v>
      </c>
      <c r="BO211">
        <f t="shared" si="111"/>
        <v>-4.7013547795868267E-4</v>
      </c>
    </row>
    <row r="212" spans="1:67" x14ac:dyDescent="0.25">
      <c r="A212" s="1">
        <v>200</v>
      </c>
      <c r="B212" s="1" t="s">
        <v>287</v>
      </c>
      <c r="C212" s="1" t="s">
        <v>80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1153.9999907910824</v>
      </c>
      <c r="J212" s="1">
        <v>1</v>
      </c>
      <c r="K212">
        <f t="shared" si="84"/>
        <v>-0.28605877216240683</v>
      </c>
      <c r="L212">
        <f t="shared" si="85"/>
        <v>3.1137587921379949E-2</v>
      </c>
      <c r="M212">
        <f t="shared" si="86"/>
        <v>423.31694066885791</v>
      </c>
      <c r="N212">
        <f t="shared" si="87"/>
        <v>0.52707518109486584</v>
      </c>
      <c r="O212">
        <f t="shared" si="88"/>
        <v>1.6449636752999433</v>
      </c>
      <c r="P212">
        <f t="shared" si="89"/>
        <v>30.341122680753166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31.960798263549805</v>
      </c>
      <c r="V212" s="1">
        <v>30.350320816040039</v>
      </c>
      <c r="W212" s="1">
        <v>31.932456970214844</v>
      </c>
      <c r="X212" s="1">
        <v>419.878173828125</v>
      </c>
      <c r="Y212" s="1">
        <v>420.00723266601563</v>
      </c>
      <c r="Z212" s="1">
        <v>26.069448471069336</v>
      </c>
      <c r="AA212" s="1">
        <v>27.092597961425781</v>
      </c>
      <c r="AB212" s="1">
        <v>54.5225830078125</v>
      </c>
      <c r="AC212" s="1">
        <v>56.662437438964844</v>
      </c>
      <c r="AD212" s="1">
        <v>300.71578979492188</v>
      </c>
      <c r="AE212" s="1">
        <v>17.955402374267578</v>
      </c>
      <c r="AF212" s="1">
        <v>0.322771817445755</v>
      </c>
      <c r="AG212" s="1">
        <v>99.646430969238281</v>
      </c>
      <c r="AH212" s="1">
        <v>-6.0597949028015137</v>
      </c>
      <c r="AI212" s="1">
        <v>-0.37902271747589111</v>
      </c>
      <c r="AJ212" s="1">
        <v>2.3036319762468338E-2</v>
      </c>
      <c r="AK212" s="1">
        <v>5.8119427412748337E-3</v>
      </c>
      <c r="AL212" s="1">
        <v>5.1224943250417709E-2</v>
      </c>
      <c r="AM212" s="1">
        <v>3.6570155061781406E-3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0.50119298299153636</v>
      </c>
      <c r="AW212">
        <f t="shared" si="93"/>
        <v>5.2707518109486589E-4</v>
      </c>
      <c r="AX212">
        <f t="shared" si="94"/>
        <v>303.50032081604002</v>
      </c>
      <c r="AY212">
        <f t="shared" si="95"/>
        <v>305.11079826354978</v>
      </c>
      <c r="AZ212">
        <f t="shared" si="96"/>
        <v>2.8728643156692897</v>
      </c>
      <c r="BA212">
        <f t="shared" si="97"/>
        <v>-9.1981352868737033E-3</v>
      </c>
      <c r="BB212">
        <f t="shared" si="98"/>
        <v>4.3446443678404831</v>
      </c>
      <c r="BC212">
        <f t="shared" si="99"/>
        <v>43.600601903962946</v>
      </c>
      <c r="BD212">
        <f t="shared" si="100"/>
        <v>16.508003942537165</v>
      </c>
      <c r="BE212">
        <f t="shared" si="101"/>
        <v>30.350320816040039</v>
      </c>
      <c r="BF212">
        <f t="shared" si="102"/>
        <v>4.3469345456462802</v>
      </c>
      <c r="BG212">
        <f t="shared" si="103"/>
        <v>3.079989969133172E-2</v>
      </c>
      <c r="BH212">
        <f t="shared" si="104"/>
        <v>2.6996806925405399</v>
      </c>
      <c r="BI212">
        <f t="shared" si="105"/>
        <v>1.6472538531057404</v>
      </c>
      <c r="BJ212">
        <f t="shared" si="106"/>
        <v>1.9279994312649439E-2</v>
      </c>
      <c r="BK212">
        <f t="shared" si="107"/>
        <v>42.182022306468482</v>
      </c>
      <c r="BL212">
        <f t="shared" si="108"/>
        <v>1.0078801214489421</v>
      </c>
      <c r="BM212">
        <f t="shared" si="109"/>
        <v>61.176461566252158</v>
      </c>
      <c r="BN212">
        <f t="shared" si="110"/>
        <v>420.14321130611438</v>
      </c>
      <c r="BO212">
        <f t="shared" si="111"/>
        <v>-4.1652615132063388E-4</v>
      </c>
    </row>
    <row r="213" spans="1:67" x14ac:dyDescent="0.25">
      <c r="A213" s="1">
        <v>201</v>
      </c>
      <c r="B213" s="1" t="s">
        <v>288</v>
      </c>
      <c r="C213" s="1" t="s">
        <v>80</v>
      </c>
      <c r="D213" s="1" t="s">
        <v>81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1158.9999906793237</v>
      </c>
      <c r="J213" s="1">
        <v>1</v>
      </c>
      <c r="K213">
        <f t="shared" si="84"/>
        <v>-0.37977406921122037</v>
      </c>
      <c r="L213">
        <f t="shared" si="85"/>
        <v>3.1574468241684736E-2</v>
      </c>
      <c r="M213">
        <f t="shared" si="86"/>
        <v>427.81650099478662</v>
      </c>
      <c r="N213">
        <f t="shared" si="87"/>
        <v>0.53408395022417676</v>
      </c>
      <c r="O213">
        <f t="shared" si="88"/>
        <v>1.6440183264956447</v>
      </c>
      <c r="P213">
        <f t="shared" si="89"/>
        <v>30.337536191549201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31.962129592895508</v>
      </c>
      <c r="V213" s="1">
        <v>30.34992790222168</v>
      </c>
      <c r="W213" s="1">
        <v>31.936037063598633</v>
      </c>
      <c r="X213" s="1">
        <v>419.6600341796875</v>
      </c>
      <c r="Y213" s="1">
        <v>419.97018432617188</v>
      </c>
      <c r="Z213" s="1">
        <v>26.056781768798828</v>
      </c>
      <c r="AA213" s="1">
        <v>27.093338012695313</v>
      </c>
      <c r="AB213" s="1">
        <v>54.491561889648438</v>
      </c>
      <c r="AC213" s="1">
        <v>56.659267425537109</v>
      </c>
      <c r="AD213" s="1">
        <v>300.77316284179688</v>
      </c>
      <c r="AE213" s="1">
        <v>17.987289428710938</v>
      </c>
      <c r="AF213" s="1">
        <v>0.11291269212961197</v>
      </c>
      <c r="AG213" s="1">
        <v>99.645652770996094</v>
      </c>
      <c r="AH213" s="1">
        <v>-6.0597949028015137</v>
      </c>
      <c r="AI213" s="1">
        <v>-0.37902271747589111</v>
      </c>
      <c r="AJ213" s="1">
        <v>2.3036319762468338E-2</v>
      </c>
      <c r="AK213" s="1">
        <v>5.8119427412748337E-3</v>
      </c>
      <c r="AL213" s="1">
        <v>5.1224943250417709E-2</v>
      </c>
      <c r="AM213" s="1">
        <v>3.6570155061781406E-3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0.50128860473632808</v>
      </c>
      <c r="AW213">
        <f t="shared" si="93"/>
        <v>5.3408395022417677E-4</v>
      </c>
      <c r="AX213">
        <f t="shared" si="94"/>
        <v>303.49992790222166</v>
      </c>
      <c r="AY213">
        <f t="shared" si="95"/>
        <v>305.11212959289549</v>
      </c>
      <c r="AZ213">
        <f t="shared" si="96"/>
        <v>2.8779662442661902</v>
      </c>
      <c r="BA213">
        <f t="shared" si="97"/>
        <v>-1.2391710672477116E-2</v>
      </c>
      <c r="BB213">
        <f t="shared" si="98"/>
        <v>4.3437516785159112</v>
      </c>
      <c r="BC213">
        <f t="shared" si="99"/>
        <v>43.591983771722042</v>
      </c>
      <c r="BD213">
        <f t="shared" si="100"/>
        <v>16.498645759026729</v>
      </c>
      <c r="BE213">
        <f t="shared" si="101"/>
        <v>30.34992790222168</v>
      </c>
      <c r="BF213">
        <f t="shared" si="102"/>
        <v>4.3468366953471245</v>
      </c>
      <c r="BG213">
        <f t="shared" si="103"/>
        <v>3.1227290397549883E-2</v>
      </c>
      <c r="BH213">
        <f t="shared" si="104"/>
        <v>2.6997333520202664</v>
      </c>
      <c r="BI213">
        <f t="shared" si="105"/>
        <v>1.647103343326858</v>
      </c>
      <c r="BJ213">
        <f t="shared" si="106"/>
        <v>1.9547954125137452E-2</v>
      </c>
      <c r="BK213">
        <f t="shared" si="107"/>
        <v>42.630054507829016</v>
      </c>
      <c r="BL213">
        <f t="shared" si="108"/>
        <v>1.0186830326567204</v>
      </c>
      <c r="BM213">
        <f t="shared" si="109"/>
        <v>61.196861956477356</v>
      </c>
      <c r="BN213">
        <f t="shared" si="110"/>
        <v>420.1507107301893</v>
      </c>
      <c r="BO213">
        <f t="shared" si="111"/>
        <v>-5.5315820477318028E-4</v>
      </c>
    </row>
    <row r="214" spans="1:67" x14ac:dyDescent="0.25">
      <c r="A214" s="1">
        <v>202</v>
      </c>
      <c r="B214" s="1" t="s">
        <v>289</v>
      </c>
      <c r="C214" s="1" t="s">
        <v>80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1164.4999905563891</v>
      </c>
      <c r="J214" s="1">
        <v>1</v>
      </c>
      <c r="K214">
        <f t="shared" si="84"/>
        <v>-0.3769492548314789</v>
      </c>
      <c r="L214">
        <f t="shared" si="85"/>
        <v>3.0885725439823011E-2</v>
      </c>
      <c r="M214">
        <f t="shared" si="86"/>
        <v>428.10105781166448</v>
      </c>
      <c r="N214">
        <f t="shared" si="87"/>
        <v>0.52284223682286823</v>
      </c>
      <c r="O214">
        <f t="shared" si="88"/>
        <v>1.6449318323615332</v>
      </c>
      <c r="P214">
        <f t="shared" si="89"/>
        <v>30.34333774904292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31.963109970092773</v>
      </c>
      <c r="V214" s="1">
        <v>30.350406646728516</v>
      </c>
      <c r="W214" s="1">
        <v>31.937604904174805</v>
      </c>
      <c r="X214" s="1">
        <v>419.67010498046875</v>
      </c>
      <c r="Y214" s="1">
        <v>419.98403930664063</v>
      </c>
      <c r="Z214" s="1">
        <v>26.083246231079102</v>
      </c>
      <c r="AA214" s="1">
        <v>27.098030090332031</v>
      </c>
      <c r="AB214" s="1">
        <v>54.545146942138672</v>
      </c>
      <c r="AC214" s="1">
        <v>56.667259216308594</v>
      </c>
      <c r="AD214" s="1">
        <v>300.7581787109375</v>
      </c>
      <c r="AE214" s="1">
        <v>17.797407150268555</v>
      </c>
      <c r="AF214" s="1">
        <v>3.7638157606124878E-2</v>
      </c>
      <c r="AG214" s="1">
        <v>99.647979736328125</v>
      </c>
      <c r="AH214" s="1">
        <v>-6.0597949028015137</v>
      </c>
      <c r="AI214" s="1">
        <v>-0.37902271747589111</v>
      </c>
      <c r="AJ214" s="1">
        <v>2.3036319762468338E-2</v>
      </c>
      <c r="AK214" s="1">
        <v>5.8119427412748337E-3</v>
      </c>
      <c r="AL214" s="1">
        <v>5.1224943250417709E-2</v>
      </c>
      <c r="AM214" s="1">
        <v>3.6570155061781406E-3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0.5012636311848957</v>
      </c>
      <c r="AW214">
        <f t="shared" si="93"/>
        <v>5.2284223682286821E-4</v>
      </c>
      <c r="AX214">
        <f t="shared" si="94"/>
        <v>303.50040664672849</v>
      </c>
      <c r="AY214">
        <f t="shared" si="95"/>
        <v>305.11310997009275</v>
      </c>
      <c r="AZ214">
        <f t="shared" si="96"/>
        <v>2.8475850803944809</v>
      </c>
      <c r="BA214">
        <f t="shared" si="97"/>
        <v>-7.0688976855948103E-3</v>
      </c>
      <c r="BB214">
        <f t="shared" si="98"/>
        <v>4.3451957856973493</v>
      </c>
      <c r="BC214">
        <f t="shared" si="99"/>
        <v>43.605457904865531</v>
      </c>
      <c r="BD214">
        <f t="shared" si="100"/>
        <v>16.5074278145335</v>
      </c>
      <c r="BE214">
        <f t="shared" si="101"/>
        <v>30.350406646728516</v>
      </c>
      <c r="BF214">
        <f t="shared" si="102"/>
        <v>4.3469559209670496</v>
      </c>
      <c r="BG214">
        <f t="shared" si="103"/>
        <v>3.0553448882661521E-2</v>
      </c>
      <c r="BH214">
        <f t="shared" si="104"/>
        <v>2.7002639533358161</v>
      </c>
      <c r="BI214">
        <f t="shared" si="105"/>
        <v>1.6466919676312335</v>
      </c>
      <c r="BJ214">
        <f t="shared" si="106"/>
        <v>1.9125483099324898E-2</v>
      </c>
      <c r="BK214">
        <f t="shared" si="107"/>
        <v>42.659405533917379</v>
      </c>
      <c r="BL214">
        <f t="shared" si="108"/>
        <v>1.0193269689924989</v>
      </c>
      <c r="BM214">
        <f t="shared" si="109"/>
        <v>61.178527325412936</v>
      </c>
      <c r="BN214">
        <f t="shared" si="110"/>
        <v>420.16322292919051</v>
      </c>
      <c r="BO214">
        <f t="shared" si="111"/>
        <v>-5.4886289490615765E-4</v>
      </c>
    </row>
    <row r="215" spans="1:67" x14ac:dyDescent="0.25">
      <c r="A215" s="1">
        <v>203</v>
      </c>
      <c r="B215" s="1" t="s">
        <v>290</v>
      </c>
      <c r="C215" s="1" t="s">
        <v>80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1169.4999904446304</v>
      </c>
      <c r="J215" s="1">
        <v>1</v>
      </c>
      <c r="K215">
        <f t="shared" si="84"/>
        <v>-0.31574280893828743</v>
      </c>
      <c r="L215">
        <f t="shared" si="85"/>
        <v>3.0503317171581577E-2</v>
      </c>
      <c r="M215">
        <f t="shared" si="86"/>
        <v>425.09155360710872</v>
      </c>
      <c r="N215">
        <f t="shared" si="87"/>
        <v>0.51645044518195271</v>
      </c>
      <c r="O215">
        <f t="shared" si="88"/>
        <v>1.6450027445504265</v>
      </c>
      <c r="P215">
        <f t="shared" si="89"/>
        <v>30.341805631857262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31.961748123168945</v>
      </c>
      <c r="V215" s="1">
        <v>30.344978332519531</v>
      </c>
      <c r="W215" s="1">
        <v>31.925695419311523</v>
      </c>
      <c r="X215" s="1">
        <v>419.73110961914063</v>
      </c>
      <c r="Y215" s="1">
        <v>419.9283447265625</v>
      </c>
      <c r="Z215" s="1">
        <v>26.090787887573242</v>
      </c>
      <c r="AA215" s="1">
        <v>27.093132019042969</v>
      </c>
      <c r="AB215" s="1">
        <v>54.565849304199219</v>
      </c>
      <c r="AC215" s="1">
        <v>56.662132263183594</v>
      </c>
      <c r="AD215" s="1">
        <v>300.76986694335938</v>
      </c>
      <c r="AE215" s="1">
        <v>17.888725280761719</v>
      </c>
      <c r="AF215" s="1">
        <v>0.10379079729318619</v>
      </c>
      <c r="AG215" s="1">
        <v>99.649299621582031</v>
      </c>
      <c r="AH215" s="1">
        <v>-6.0597949028015137</v>
      </c>
      <c r="AI215" s="1">
        <v>-0.37902271747589111</v>
      </c>
      <c r="AJ215" s="1">
        <v>2.3036319762468338E-2</v>
      </c>
      <c r="AK215" s="1">
        <v>5.8119427412748337E-3</v>
      </c>
      <c r="AL215" s="1">
        <v>5.1224943250417709E-2</v>
      </c>
      <c r="AM215" s="1">
        <v>3.6570155061781406E-3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0.50128311157226557</v>
      </c>
      <c r="AW215">
        <f t="shared" si="93"/>
        <v>5.1645044518195272E-4</v>
      </c>
      <c r="AX215">
        <f t="shared" si="94"/>
        <v>303.49497833251951</v>
      </c>
      <c r="AY215">
        <f t="shared" si="95"/>
        <v>305.11174812316892</v>
      </c>
      <c r="AZ215">
        <f t="shared" si="96"/>
        <v>2.862195980946808</v>
      </c>
      <c r="BA215">
        <f t="shared" si="97"/>
        <v>-3.1727006622700388E-3</v>
      </c>
      <c r="BB215">
        <f t="shared" si="98"/>
        <v>4.3448143748031169</v>
      </c>
      <c r="BC215">
        <f t="shared" si="99"/>
        <v>43.601052805213271</v>
      </c>
      <c r="BD215">
        <f t="shared" si="100"/>
        <v>16.507920786170303</v>
      </c>
      <c r="BE215">
        <f t="shared" si="101"/>
        <v>30.344978332519531</v>
      </c>
      <c r="BF215">
        <f t="shared" si="102"/>
        <v>4.345604230934752</v>
      </c>
      <c r="BG215">
        <f t="shared" si="103"/>
        <v>3.0179174592792471E-2</v>
      </c>
      <c r="BH215">
        <f t="shared" si="104"/>
        <v>2.6998116302526904</v>
      </c>
      <c r="BI215">
        <f t="shared" si="105"/>
        <v>1.6457926006820616</v>
      </c>
      <c r="BJ215">
        <f t="shared" si="106"/>
        <v>1.889084091963969E-2</v>
      </c>
      <c r="BK215">
        <f t="shared" si="107"/>
        <v>42.360075591998573</v>
      </c>
      <c r="BL215">
        <f t="shared" si="108"/>
        <v>1.0122954521774621</v>
      </c>
      <c r="BM215">
        <f t="shared" si="109"/>
        <v>61.168460425784609</v>
      </c>
      <c r="BN215">
        <f t="shared" si="110"/>
        <v>420.07843373608961</v>
      </c>
      <c r="BO215">
        <f t="shared" si="111"/>
        <v>-4.5975941543814733E-4</v>
      </c>
    </row>
    <row r="216" spans="1:67" x14ac:dyDescent="0.25">
      <c r="A216" s="1">
        <v>204</v>
      </c>
      <c r="B216" s="1" t="s">
        <v>291</v>
      </c>
      <c r="C216" s="1" t="s">
        <v>80</v>
      </c>
      <c r="D216" s="1" t="s">
        <v>81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1174.4999903328717</v>
      </c>
      <c r="J216" s="1">
        <v>1</v>
      </c>
      <c r="K216">
        <f t="shared" si="84"/>
        <v>-0.26365276266955812</v>
      </c>
      <c r="L216">
        <f t="shared" si="85"/>
        <v>3.1253007504923914E-2</v>
      </c>
      <c r="M216">
        <f t="shared" si="86"/>
        <v>422.08857507553495</v>
      </c>
      <c r="N216">
        <f t="shared" si="87"/>
        <v>0.52830629523586559</v>
      </c>
      <c r="O216">
        <f t="shared" si="88"/>
        <v>1.6428075814820731</v>
      </c>
      <c r="P216">
        <f t="shared" si="89"/>
        <v>30.334606625544133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31.958383560180664</v>
      </c>
      <c r="V216" s="1">
        <v>30.344135284423828</v>
      </c>
      <c r="W216" s="1">
        <v>31.915424346923828</v>
      </c>
      <c r="X216" s="1">
        <v>419.8748779296875</v>
      </c>
      <c r="Y216" s="1">
        <v>419.958251953125</v>
      </c>
      <c r="Z216" s="1">
        <v>26.072172164916992</v>
      </c>
      <c r="AA216" s="1">
        <v>27.097713470458984</v>
      </c>
      <c r="AB216" s="1">
        <v>54.536228179931641</v>
      </c>
      <c r="AC216" s="1">
        <v>56.681396484375</v>
      </c>
      <c r="AD216" s="1">
        <v>300.713623046875</v>
      </c>
      <c r="AE216" s="1">
        <v>17.830745697021484</v>
      </c>
      <c r="AF216" s="1">
        <v>6.0448769479990005E-2</v>
      </c>
      <c r="AG216" s="1">
        <v>99.6473388671875</v>
      </c>
      <c r="AH216" s="1">
        <v>-6.0597949028015137</v>
      </c>
      <c r="AI216" s="1">
        <v>-0.37902271747589111</v>
      </c>
      <c r="AJ216" s="1">
        <v>2.3036319762468338E-2</v>
      </c>
      <c r="AK216" s="1">
        <v>5.8119427412748337E-3</v>
      </c>
      <c r="AL216" s="1">
        <v>5.1224943250417709E-2</v>
      </c>
      <c r="AM216" s="1">
        <v>3.6570155061781406E-3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0.50118937174479161</v>
      </c>
      <c r="AW216">
        <f t="shared" si="93"/>
        <v>5.2830629523586557E-4</v>
      </c>
      <c r="AX216">
        <f t="shared" si="94"/>
        <v>303.49413528442381</v>
      </c>
      <c r="AY216">
        <f t="shared" si="95"/>
        <v>305.10838356018064</v>
      </c>
      <c r="AZ216">
        <f t="shared" si="96"/>
        <v>2.8529192477557217</v>
      </c>
      <c r="BA216">
        <f t="shared" si="97"/>
        <v>-9.5286588796953051E-3</v>
      </c>
      <c r="BB216">
        <f t="shared" si="98"/>
        <v>4.3430226181988507</v>
      </c>
      <c r="BC216">
        <f t="shared" si="99"/>
        <v>43.583929762412836</v>
      </c>
      <c r="BD216">
        <f t="shared" si="100"/>
        <v>16.486216291953852</v>
      </c>
      <c r="BE216">
        <f t="shared" si="101"/>
        <v>30.344135284423828</v>
      </c>
      <c r="BF216">
        <f t="shared" si="102"/>
        <v>4.3453943386376794</v>
      </c>
      <c r="BG216">
        <f t="shared" si="103"/>
        <v>3.0912824851498755E-2</v>
      </c>
      <c r="BH216">
        <f t="shared" si="104"/>
        <v>2.7002150367167777</v>
      </c>
      <c r="BI216">
        <f t="shared" si="105"/>
        <v>1.6451793019209018</v>
      </c>
      <c r="BJ216">
        <f t="shared" si="106"/>
        <v>1.9350793517938746E-2</v>
      </c>
      <c r="BK216">
        <f t="shared" si="107"/>
        <v>42.060003272520149</v>
      </c>
      <c r="BL216">
        <f t="shared" si="108"/>
        <v>1.0050727021376584</v>
      </c>
      <c r="BM216">
        <f t="shared" si="109"/>
        <v>61.214661735940503</v>
      </c>
      <c r="BN216">
        <f t="shared" si="110"/>
        <v>420.08357984939988</v>
      </c>
      <c r="BO216">
        <f t="shared" si="111"/>
        <v>-3.8419532342466681E-4</v>
      </c>
    </row>
    <row r="217" spans="1:67" x14ac:dyDescent="0.25">
      <c r="A217" s="1">
        <v>205</v>
      </c>
      <c r="B217" s="1" t="s">
        <v>292</v>
      </c>
      <c r="C217" s="1" t="s">
        <v>80</v>
      </c>
      <c r="D217" s="1" t="s">
        <v>81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1179.9999902099371</v>
      </c>
      <c r="J217" s="1">
        <v>1</v>
      </c>
      <c r="K217">
        <f t="shared" si="84"/>
        <v>-0.35187998666878945</v>
      </c>
      <c r="L217">
        <f t="shared" si="85"/>
        <v>3.1032682951409835E-2</v>
      </c>
      <c r="M217">
        <f t="shared" si="86"/>
        <v>426.70875961273515</v>
      </c>
      <c r="N217">
        <f t="shared" si="87"/>
        <v>0.52475720033288475</v>
      </c>
      <c r="O217">
        <f t="shared" si="88"/>
        <v>1.6432494784270117</v>
      </c>
      <c r="P217">
        <f t="shared" si="89"/>
        <v>30.338081690039825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31.956787109375</v>
      </c>
      <c r="V217" s="1">
        <v>30.346349716186523</v>
      </c>
      <c r="W217" s="1">
        <v>31.915983200073242</v>
      </c>
      <c r="X217" s="1">
        <v>419.69500732421875</v>
      </c>
      <c r="Y217" s="1">
        <v>419.95733642578125</v>
      </c>
      <c r="Z217" s="1">
        <v>26.083047866821289</v>
      </c>
      <c r="AA217" s="1">
        <v>27.101480484008789</v>
      </c>
      <c r="AB217" s="1">
        <v>54.564872741699219</v>
      </c>
      <c r="AC217" s="1">
        <v>56.695404052734375</v>
      </c>
      <c r="AD217" s="1">
        <v>300.77719116210938</v>
      </c>
      <c r="AE217" s="1">
        <v>17.839441299438477</v>
      </c>
      <c r="AF217" s="1">
        <v>4.4482298195362091E-2</v>
      </c>
      <c r="AG217" s="1">
        <v>99.649093627929688</v>
      </c>
      <c r="AH217" s="1">
        <v>-6.0597949028015137</v>
      </c>
      <c r="AI217" s="1">
        <v>-0.37902271747589111</v>
      </c>
      <c r="AJ217" s="1">
        <v>2.3036319762468338E-2</v>
      </c>
      <c r="AK217" s="1">
        <v>5.8119427412748337E-3</v>
      </c>
      <c r="AL217" s="1">
        <v>5.1224943250417709E-2</v>
      </c>
      <c r="AM217" s="1">
        <v>3.6570155061781406E-3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0.50129531860351562</v>
      </c>
      <c r="AW217">
        <f t="shared" si="93"/>
        <v>5.2475720033288477E-4</v>
      </c>
      <c r="AX217">
        <f t="shared" si="94"/>
        <v>303.4963497161865</v>
      </c>
      <c r="AY217">
        <f t="shared" si="95"/>
        <v>305.10678710937498</v>
      </c>
      <c r="AZ217">
        <f t="shared" si="96"/>
        <v>2.8543105441113426</v>
      </c>
      <c r="BA217">
        <f t="shared" si="97"/>
        <v>-8.2680261466997057E-3</v>
      </c>
      <c r="BB217">
        <f t="shared" si="98"/>
        <v>4.3438874446335127</v>
      </c>
      <c r="BC217">
        <f t="shared" si="99"/>
        <v>43.591840994086141</v>
      </c>
      <c r="BD217">
        <f t="shared" si="100"/>
        <v>16.490360510077352</v>
      </c>
      <c r="BE217">
        <f t="shared" si="101"/>
        <v>30.346349716186523</v>
      </c>
      <c r="BF217">
        <f t="shared" si="102"/>
        <v>4.3459456809424184</v>
      </c>
      <c r="BG217">
        <f t="shared" si="103"/>
        <v>3.0697254028679292E-2</v>
      </c>
      <c r="BH217">
        <f t="shared" si="104"/>
        <v>2.700637966206501</v>
      </c>
      <c r="BI217">
        <f t="shared" si="105"/>
        <v>1.6453077147359174</v>
      </c>
      <c r="BJ217">
        <f t="shared" si="106"/>
        <v>1.9215640612264596E-2</v>
      </c>
      <c r="BK217">
        <f t="shared" si="107"/>
        <v>42.521141138507183</v>
      </c>
      <c r="BL217">
        <f t="shared" si="108"/>
        <v>1.0160764501566151</v>
      </c>
      <c r="BM217">
        <f t="shared" si="109"/>
        <v>61.208741358582095</v>
      </c>
      <c r="BN217">
        <f t="shared" si="110"/>
        <v>420.12460331888678</v>
      </c>
      <c r="BO217">
        <f t="shared" si="111"/>
        <v>-5.1266055172977294E-4</v>
      </c>
    </row>
    <row r="218" spans="1:67" x14ac:dyDescent="0.25">
      <c r="A218" s="1">
        <v>206</v>
      </c>
      <c r="B218" s="1" t="s">
        <v>293</v>
      </c>
      <c r="C218" s="1" t="s">
        <v>80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1184.9999900981784</v>
      </c>
      <c r="J218" s="1">
        <v>1</v>
      </c>
      <c r="K218">
        <f t="shared" si="84"/>
        <v>-0.21670252042973742</v>
      </c>
      <c r="L218">
        <f t="shared" si="85"/>
        <v>3.1407636924347997E-2</v>
      </c>
      <c r="M218">
        <f t="shared" si="86"/>
        <v>419.64727719699403</v>
      </c>
      <c r="N218">
        <f t="shared" si="87"/>
        <v>0.53103904790006684</v>
      </c>
      <c r="O218">
        <f t="shared" si="88"/>
        <v>1.6432670003110896</v>
      </c>
      <c r="P218">
        <f t="shared" si="89"/>
        <v>30.338385055137877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31.955984115600586</v>
      </c>
      <c r="V218" s="1">
        <v>30.350341796875</v>
      </c>
      <c r="W218" s="1">
        <v>31.931682586669922</v>
      </c>
      <c r="X218" s="1">
        <v>419.9803466796875</v>
      </c>
      <c r="Y218" s="1">
        <v>419.96774291992188</v>
      </c>
      <c r="Z218" s="1">
        <v>26.071435928344727</v>
      </c>
      <c r="AA218" s="1">
        <v>27.102296829223633</v>
      </c>
      <c r="AB218" s="1">
        <v>54.542587280273438</v>
      </c>
      <c r="AC218" s="1">
        <v>56.699195861816406</v>
      </c>
      <c r="AD218" s="1">
        <v>300.7078857421875</v>
      </c>
      <c r="AE218" s="1">
        <v>17.890174865722656</v>
      </c>
      <c r="AF218" s="1">
        <v>3.4216570202261209E-3</v>
      </c>
      <c r="AG218" s="1">
        <v>99.648231506347656</v>
      </c>
      <c r="AH218" s="1">
        <v>-6.0597949028015137</v>
      </c>
      <c r="AI218" s="1">
        <v>-0.37902271747589111</v>
      </c>
      <c r="AJ218" s="1">
        <v>2.3036319762468338E-2</v>
      </c>
      <c r="AK218" s="1">
        <v>5.8119427412748337E-3</v>
      </c>
      <c r="AL218" s="1">
        <v>5.1224943250417709E-2</v>
      </c>
      <c r="AM218" s="1">
        <v>3.6570155061781406E-3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0.50117980957031238</v>
      </c>
      <c r="AW218">
        <f t="shared" si="93"/>
        <v>5.310390479000668E-4</v>
      </c>
      <c r="AX218">
        <f t="shared" si="94"/>
        <v>303.50034179687498</v>
      </c>
      <c r="AY218">
        <f t="shared" si="95"/>
        <v>305.10598411560056</v>
      </c>
      <c r="AZ218">
        <f t="shared" si="96"/>
        <v>2.8624279145353739</v>
      </c>
      <c r="BA218">
        <f t="shared" si="97"/>
        <v>-1.1956741737123975E-2</v>
      </c>
      <c r="BB218">
        <f t="shared" si="98"/>
        <v>4.343962949103318</v>
      </c>
      <c r="BC218">
        <f t="shared" si="99"/>
        <v>43.59297584550314</v>
      </c>
      <c r="BD218">
        <f t="shared" si="100"/>
        <v>16.490679016279508</v>
      </c>
      <c r="BE218">
        <f t="shared" si="101"/>
        <v>30.350341796875</v>
      </c>
      <c r="BF218">
        <f t="shared" si="102"/>
        <v>4.3469397707162321</v>
      </c>
      <c r="BG218">
        <f t="shared" si="103"/>
        <v>3.1064098224715144E-2</v>
      </c>
      <c r="BH218">
        <f t="shared" si="104"/>
        <v>2.7006959487922284</v>
      </c>
      <c r="BI218">
        <f t="shared" si="105"/>
        <v>1.6462438219240036</v>
      </c>
      <c r="BJ218">
        <f t="shared" si="106"/>
        <v>1.9445636669254262E-2</v>
      </c>
      <c r="BK218">
        <f t="shared" si="107"/>
        <v>41.817109029134514</v>
      </c>
      <c r="BL218">
        <f t="shared" si="108"/>
        <v>0.9992369277680716</v>
      </c>
      <c r="BM218">
        <f t="shared" si="109"/>
        <v>61.214028163346669</v>
      </c>
      <c r="BN218">
        <f t="shared" si="110"/>
        <v>420.07075291961968</v>
      </c>
      <c r="BO218">
        <f t="shared" si="111"/>
        <v>-3.1578571220340233E-4</v>
      </c>
    </row>
    <row r="219" spans="1:67" x14ac:dyDescent="0.25">
      <c r="A219" s="1">
        <v>207</v>
      </c>
      <c r="B219" s="1" t="s">
        <v>294</v>
      </c>
      <c r="C219" s="1" t="s">
        <v>80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1189.9999899864197</v>
      </c>
      <c r="J219" s="1">
        <v>1</v>
      </c>
      <c r="K219">
        <f t="shared" si="84"/>
        <v>-0.31204487176084744</v>
      </c>
      <c r="L219">
        <f t="shared" si="85"/>
        <v>3.1002490751800629E-2</v>
      </c>
      <c r="M219">
        <f t="shared" si="86"/>
        <v>424.63110413606097</v>
      </c>
      <c r="N219">
        <f t="shared" si="87"/>
        <v>0.52459316809809453</v>
      </c>
      <c r="O219">
        <f t="shared" si="88"/>
        <v>1.6443108331534653</v>
      </c>
      <c r="P219">
        <f t="shared" si="89"/>
        <v>30.341728937224225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31.960145950317383</v>
      </c>
      <c r="V219" s="1">
        <v>30.349887847900391</v>
      </c>
      <c r="W219" s="1">
        <v>31.942844390869141</v>
      </c>
      <c r="X219" s="1">
        <v>419.7325439453125</v>
      </c>
      <c r="Y219" s="1">
        <v>419.9156494140625</v>
      </c>
      <c r="Z219" s="1">
        <v>26.081508636474609</v>
      </c>
      <c r="AA219" s="1">
        <v>27.099956512451172</v>
      </c>
      <c r="AB219" s="1">
        <v>54.551246643066406</v>
      </c>
      <c r="AC219" s="1">
        <v>56.681400299072266</v>
      </c>
      <c r="AD219" s="1">
        <v>300.67913818359375</v>
      </c>
      <c r="AE219" s="1">
        <v>17.864084243774414</v>
      </c>
      <c r="AF219" s="1">
        <v>7.185431569814682E-2</v>
      </c>
      <c r="AG219" s="1">
        <v>99.649032592773438</v>
      </c>
      <c r="AH219" s="1">
        <v>-6.0597949028015137</v>
      </c>
      <c r="AI219" s="1">
        <v>-0.37902271747589111</v>
      </c>
      <c r="AJ219" s="1">
        <v>2.3036319762468338E-2</v>
      </c>
      <c r="AK219" s="1">
        <v>5.8119427412748337E-3</v>
      </c>
      <c r="AL219" s="1">
        <v>5.1224943250417709E-2</v>
      </c>
      <c r="AM219" s="1">
        <v>3.6570155061781406E-3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0.50113189697265614</v>
      </c>
      <c r="AW219">
        <f t="shared" si="93"/>
        <v>5.2459316809809454E-4</v>
      </c>
      <c r="AX219">
        <f t="shared" si="94"/>
        <v>303.49988784790037</v>
      </c>
      <c r="AY219">
        <f t="shared" si="95"/>
        <v>305.11014595031736</v>
      </c>
      <c r="AZ219">
        <f t="shared" si="96"/>
        <v>2.8582534151169625</v>
      </c>
      <c r="BA219">
        <f t="shared" si="97"/>
        <v>-8.1589106761650685E-3</v>
      </c>
      <c r="BB219">
        <f t="shared" si="98"/>
        <v>4.344795282925455</v>
      </c>
      <c r="BC219">
        <f t="shared" si="99"/>
        <v>43.600978051447143</v>
      </c>
      <c r="BD219">
        <f t="shared" si="100"/>
        <v>16.501021538995971</v>
      </c>
      <c r="BE219">
        <f t="shared" si="101"/>
        <v>30.349887847900391</v>
      </c>
      <c r="BF219">
        <f t="shared" si="102"/>
        <v>4.3468267204244251</v>
      </c>
      <c r="BG219">
        <f t="shared" si="103"/>
        <v>3.0667710679426221E-2</v>
      </c>
      <c r="BH219">
        <f t="shared" si="104"/>
        <v>2.7004844497719898</v>
      </c>
      <c r="BI219">
        <f t="shared" si="105"/>
        <v>1.6463422706524353</v>
      </c>
      <c r="BJ219">
        <f t="shared" si="106"/>
        <v>1.91971185329445E-2</v>
      </c>
      <c r="BK219">
        <f t="shared" si="107"/>
        <v>42.314078735959711</v>
      </c>
      <c r="BL219">
        <f t="shared" si="108"/>
        <v>1.0112295284269073</v>
      </c>
      <c r="BM219">
        <f t="shared" si="109"/>
        <v>61.191235911137973</v>
      </c>
      <c r="BN219">
        <f t="shared" si="110"/>
        <v>420.06398060136041</v>
      </c>
      <c r="BO219">
        <f t="shared" si="111"/>
        <v>-4.5455959674151053E-4</v>
      </c>
    </row>
    <row r="220" spans="1:67" x14ac:dyDescent="0.25">
      <c r="A220" s="1">
        <v>208</v>
      </c>
      <c r="B220" s="1" t="s">
        <v>295</v>
      </c>
      <c r="C220" s="1" t="s">
        <v>80</v>
      </c>
      <c r="D220" s="1" t="s">
        <v>81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1195.4999898634851</v>
      </c>
      <c r="J220" s="1">
        <v>1</v>
      </c>
      <c r="K220">
        <f t="shared" si="84"/>
        <v>-0.14777518476205215</v>
      </c>
      <c r="L220">
        <f t="shared" si="85"/>
        <v>3.120701906466769E-2</v>
      </c>
      <c r="M220">
        <f t="shared" si="86"/>
        <v>416.1725090676432</v>
      </c>
      <c r="N220">
        <f t="shared" si="87"/>
        <v>0.52765568708887445</v>
      </c>
      <c r="O220">
        <f t="shared" si="88"/>
        <v>1.6431738018019373</v>
      </c>
      <c r="P220">
        <f t="shared" si="89"/>
        <v>30.339622945595082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31.961496353149414</v>
      </c>
      <c r="V220" s="1">
        <v>30.348857879638672</v>
      </c>
      <c r="W220" s="1">
        <v>31.940031051635742</v>
      </c>
      <c r="X220" s="1">
        <v>420.08816528320313</v>
      </c>
      <c r="Y220" s="1">
        <v>419.94088745117188</v>
      </c>
      <c r="Z220" s="1">
        <v>26.081974029541016</v>
      </c>
      <c r="AA220" s="1">
        <v>27.106313705444336</v>
      </c>
      <c r="AB220" s="1">
        <v>54.547630310058594</v>
      </c>
      <c r="AC220" s="1">
        <v>56.689926147460938</v>
      </c>
      <c r="AD220" s="1">
        <v>300.69296264648438</v>
      </c>
      <c r="AE220" s="1">
        <v>17.931486129760742</v>
      </c>
      <c r="AF220" s="1">
        <v>5.9309355914592743E-2</v>
      </c>
      <c r="AG220" s="1">
        <v>99.648269653320313</v>
      </c>
      <c r="AH220" s="1">
        <v>-6.0597949028015137</v>
      </c>
      <c r="AI220" s="1">
        <v>-0.37902271747589111</v>
      </c>
      <c r="AJ220" s="1">
        <v>2.3036319762468338E-2</v>
      </c>
      <c r="AK220" s="1">
        <v>5.8119427412748337E-3</v>
      </c>
      <c r="AL220" s="1">
        <v>5.1224943250417709E-2</v>
      </c>
      <c r="AM220" s="1">
        <v>3.6570155061781406E-3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0.50115493774414055</v>
      </c>
      <c r="AW220">
        <f t="shared" si="93"/>
        <v>5.2765568708887443E-4</v>
      </c>
      <c r="AX220">
        <f t="shared" si="94"/>
        <v>303.49885787963865</v>
      </c>
      <c r="AY220">
        <f t="shared" si="95"/>
        <v>305.11149635314939</v>
      </c>
      <c r="AZ220">
        <f t="shared" si="96"/>
        <v>2.8690377166337271</v>
      </c>
      <c r="BA220">
        <f t="shared" si="97"/>
        <v>-9.234934043590123E-3</v>
      </c>
      <c r="BB220">
        <f t="shared" si="98"/>
        <v>4.3442710592295466</v>
      </c>
      <c r="BC220">
        <f t="shared" si="99"/>
        <v>43.596051134088043</v>
      </c>
      <c r="BD220">
        <f t="shared" si="100"/>
        <v>16.489737428643707</v>
      </c>
      <c r="BE220">
        <f t="shared" si="101"/>
        <v>30.348857879638672</v>
      </c>
      <c r="BF220">
        <f t="shared" si="102"/>
        <v>4.3465702292625323</v>
      </c>
      <c r="BG220">
        <f t="shared" si="103"/>
        <v>3.0867831391638744E-2</v>
      </c>
      <c r="BH220">
        <f t="shared" si="104"/>
        <v>2.7010972574276093</v>
      </c>
      <c r="BI220">
        <f t="shared" si="105"/>
        <v>1.645472971834923</v>
      </c>
      <c r="BJ220">
        <f t="shared" si="106"/>
        <v>1.9322584461897545E-2</v>
      </c>
      <c r="BK220">
        <f t="shared" si="107"/>
        <v>41.470870405871409</v>
      </c>
      <c r="BL220">
        <f t="shared" si="108"/>
        <v>0.99102640753463944</v>
      </c>
      <c r="BM220">
        <f t="shared" si="109"/>
        <v>61.216126308520792</v>
      </c>
      <c r="BN220">
        <f t="shared" si="110"/>
        <v>420.01113269662403</v>
      </c>
      <c r="BO220">
        <f t="shared" si="111"/>
        <v>-2.1538058569016335E-4</v>
      </c>
    </row>
    <row r="221" spans="1:67" x14ac:dyDescent="0.25">
      <c r="A221" s="1">
        <v>209</v>
      </c>
      <c r="B221" s="1" t="s">
        <v>296</v>
      </c>
      <c r="C221" s="1" t="s">
        <v>80</v>
      </c>
      <c r="D221" s="1" t="s">
        <v>81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1200.4999897517264</v>
      </c>
      <c r="J221" s="1">
        <v>1</v>
      </c>
      <c r="K221">
        <f t="shared" si="84"/>
        <v>-0.26755565991041247</v>
      </c>
      <c r="L221">
        <f t="shared" si="85"/>
        <v>3.118315438199977E-2</v>
      </c>
      <c r="M221">
        <f t="shared" si="86"/>
        <v>422.3867698947779</v>
      </c>
      <c r="N221">
        <f t="shared" si="87"/>
        <v>0.52688419017077248</v>
      </c>
      <c r="O221">
        <f t="shared" si="88"/>
        <v>1.6420188778225651</v>
      </c>
      <c r="P221">
        <f t="shared" si="89"/>
        <v>30.33569052076902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31.959999084472656</v>
      </c>
      <c r="V221" s="1">
        <v>30.343994140625</v>
      </c>
      <c r="W221" s="1">
        <v>31.925182342529297</v>
      </c>
      <c r="X221" s="1">
        <v>419.93124389648438</v>
      </c>
      <c r="Y221" s="1">
        <v>420.02352905273438</v>
      </c>
      <c r="Z221" s="1">
        <v>26.085323333740234</v>
      </c>
      <c r="AA221" s="1">
        <v>27.108102798461914</v>
      </c>
      <c r="AB221" s="1">
        <v>54.559215545654297</v>
      </c>
      <c r="AC221" s="1">
        <v>56.698429107666016</v>
      </c>
      <c r="AD221" s="1">
        <v>300.71078491210938</v>
      </c>
      <c r="AE221" s="1">
        <v>17.982944488525391</v>
      </c>
      <c r="AF221" s="1">
        <v>6.5011560916900635E-2</v>
      </c>
      <c r="AG221" s="1">
        <v>99.648193359375</v>
      </c>
      <c r="AH221" s="1">
        <v>-6.0597949028015137</v>
      </c>
      <c r="AI221" s="1">
        <v>-0.37902271747589111</v>
      </c>
      <c r="AJ221" s="1">
        <v>2.3036319762468338E-2</v>
      </c>
      <c r="AK221" s="1">
        <v>5.8119427412748337E-3</v>
      </c>
      <c r="AL221" s="1">
        <v>5.1224943250417709E-2</v>
      </c>
      <c r="AM221" s="1">
        <v>3.6570155061781406E-3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0.50118464152018227</v>
      </c>
      <c r="AW221">
        <f t="shared" si="93"/>
        <v>5.268841901707725E-4</v>
      </c>
      <c r="AX221">
        <f t="shared" si="94"/>
        <v>303.49399414062498</v>
      </c>
      <c r="AY221">
        <f t="shared" si="95"/>
        <v>305.10999908447263</v>
      </c>
      <c r="AZ221">
        <f t="shared" si="96"/>
        <v>2.8772710538520414</v>
      </c>
      <c r="BA221">
        <f t="shared" si="97"/>
        <v>-8.3036198559807584E-3</v>
      </c>
      <c r="BB221">
        <f t="shared" si="98"/>
        <v>4.3432923470895126</v>
      </c>
      <c r="BC221">
        <f t="shared" si="99"/>
        <v>43.586262837959339</v>
      </c>
      <c r="BD221">
        <f t="shared" si="100"/>
        <v>16.478160039497425</v>
      </c>
      <c r="BE221">
        <f t="shared" si="101"/>
        <v>30.343994140625</v>
      </c>
      <c r="BF221">
        <f t="shared" si="102"/>
        <v>4.3453591991616136</v>
      </c>
      <c r="BG221">
        <f t="shared" si="103"/>
        <v>3.0844482463970719E-2</v>
      </c>
      <c r="BH221">
        <f t="shared" si="104"/>
        <v>2.7012734692669476</v>
      </c>
      <c r="BI221">
        <f t="shared" si="105"/>
        <v>1.6440857298946661</v>
      </c>
      <c r="BJ221">
        <f t="shared" si="106"/>
        <v>1.9307945691526284E-2</v>
      </c>
      <c r="BK221">
        <f t="shared" si="107"/>
        <v>42.090078518916663</v>
      </c>
      <c r="BL221">
        <f t="shared" si="108"/>
        <v>1.0056264487072266</v>
      </c>
      <c r="BM221">
        <f t="shared" si="109"/>
        <v>61.234491160408936</v>
      </c>
      <c r="BN221">
        <f t="shared" si="110"/>
        <v>420.15071219943644</v>
      </c>
      <c r="BO221">
        <f t="shared" si="111"/>
        <v>-3.8994661239380636E-4</v>
      </c>
    </row>
    <row r="222" spans="1:67" x14ac:dyDescent="0.25">
      <c r="A222" s="1">
        <v>210</v>
      </c>
      <c r="B222" s="1" t="s">
        <v>297</v>
      </c>
      <c r="C222" s="1" t="s">
        <v>80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1205.4999896399677</v>
      </c>
      <c r="J222" s="1">
        <v>1</v>
      </c>
      <c r="K222">
        <f t="shared" si="84"/>
        <v>-0.26513073095468487</v>
      </c>
      <c r="L222">
        <f t="shared" si="85"/>
        <v>3.1045656588658418E-2</v>
      </c>
      <c r="M222">
        <f t="shared" si="86"/>
        <v>422.34746697658534</v>
      </c>
      <c r="N222">
        <f t="shared" si="87"/>
        <v>0.52477999000078335</v>
      </c>
      <c r="O222">
        <f t="shared" si="88"/>
        <v>1.6426201518364651</v>
      </c>
      <c r="P222">
        <f t="shared" si="89"/>
        <v>30.338443745175606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31.956884384155273</v>
      </c>
      <c r="V222" s="1">
        <v>30.346563339233398</v>
      </c>
      <c r="W222" s="1">
        <v>31.913215637207031</v>
      </c>
      <c r="X222" s="1">
        <v>419.964599609375</v>
      </c>
      <c r="Y222" s="1">
        <v>420.05377197265625</v>
      </c>
      <c r="Z222" s="1">
        <v>26.090307235717773</v>
      </c>
      <c r="AA222" s="1">
        <v>27.108930587768555</v>
      </c>
      <c r="AB222" s="1">
        <v>54.579292297363281</v>
      </c>
      <c r="AC222" s="1">
        <v>56.710189819335938</v>
      </c>
      <c r="AD222" s="1">
        <v>300.73162841796875</v>
      </c>
      <c r="AE222" s="1">
        <v>17.936559677124023</v>
      </c>
      <c r="AF222" s="1">
        <v>0.14713042974472046</v>
      </c>
      <c r="AG222" s="1">
        <v>99.648246765136719</v>
      </c>
      <c r="AH222" s="1">
        <v>-6.0597949028015137</v>
      </c>
      <c r="AI222" s="1">
        <v>-0.37902271747589111</v>
      </c>
      <c r="AJ222" s="1">
        <v>2.3036319762468338E-2</v>
      </c>
      <c r="AK222" s="1">
        <v>5.8119427412748337E-3</v>
      </c>
      <c r="AL222" s="1">
        <v>5.1224943250417709E-2</v>
      </c>
      <c r="AM222" s="1">
        <v>3.6570155061781406E-3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0.50121938069661454</v>
      </c>
      <c r="AW222">
        <f t="shared" si="93"/>
        <v>5.2477999000078335E-4</v>
      </c>
      <c r="AX222">
        <f t="shared" si="94"/>
        <v>303.49656333923338</v>
      </c>
      <c r="AY222">
        <f t="shared" si="95"/>
        <v>305.10688438415525</v>
      </c>
      <c r="AZ222">
        <f t="shared" si="96"/>
        <v>2.8698494841937077</v>
      </c>
      <c r="BA222">
        <f t="shared" si="97"/>
        <v>-8.1195940577923637E-3</v>
      </c>
      <c r="BB222">
        <f t="shared" si="98"/>
        <v>4.3439775565853891</v>
      </c>
      <c r="BC222">
        <f t="shared" si="99"/>
        <v>43.593115760719918</v>
      </c>
      <c r="BD222">
        <f t="shared" si="100"/>
        <v>16.484185172951364</v>
      </c>
      <c r="BE222">
        <f t="shared" si="101"/>
        <v>30.346563339233398</v>
      </c>
      <c r="BF222">
        <f t="shared" si="102"/>
        <v>4.3459988713650288</v>
      </c>
      <c r="BG222">
        <f t="shared" si="103"/>
        <v>3.0709948663009939E-2</v>
      </c>
      <c r="BH222">
        <f t="shared" si="104"/>
        <v>2.7013574047489239</v>
      </c>
      <c r="BI222">
        <f t="shared" si="105"/>
        <v>1.6446414666161049</v>
      </c>
      <c r="BJ222">
        <f t="shared" si="106"/>
        <v>1.9223599477235287E-2</v>
      </c>
      <c r="BK222">
        <f t="shared" si="107"/>
        <v>42.086184609913211</v>
      </c>
      <c r="BL222">
        <f t="shared" si="108"/>
        <v>1.0054604794837514</v>
      </c>
      <c r="BM222">
        <f t="shared" si="109"/>
        <v>61.224401760897187</v>
      </c>
      <c r="BN222">
        <f t="shared" si="110"/>
        <v>420.17980242426967</v>
      </c>
      <c r="BO222">
        <f t="shared" si="111"/>
        <v>-3.8632200542422778E-4</v>
      </c>
    </row>
    <row r="223" spans="1:67" x14ac:dyDescent="0.25">
      <c r="A223" s="1">
        <v>211</v>
      </c>
      <c r="B223" s="1" t="s">
        <v>298</v>
      </c>
      <c r="C223" s="1" t="s">
        <v>80</v>
      </c>
      <c r="D223" s="1" t="s">
        <v>81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1210.9999895170331</v>
      </c>
      <c r="J223" s="1">
        <v>1</v>
      </c>
      <c r="K223">
        <f t="shared" si="84"/>
        <v>-0.20508470596576711</v>
      </c>
      <c r="L223">
        <f t="shared" si="85"/>
        <v>3.1083189851671689E-2</v>
      </c>
      <c r="M223">
        <f t="shared" si="86"/>
        <v>419.26187396876492</v>
      </c>
      <c r="N223">
        <f t="shared" si="87"/>
        <v>0.52490731108224298</v>
      </c>
      <c r="O223">
        <f t="shared" si="88"/>
        <v>1.6410749931151281</v>
      </c>
      <c r="P223">
        <f t="shared" si="89"/>
        <v>30.332840814570041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31.954679489135742</v>
      </c>
      <c r="V223" s="1">
        <v>30.340538024902344</v>
      </c>
      <c r="W223" s="1">
        <v>31.914340972900391</v>
      </c>
      <c r="X223" s="1">
        <v>420.0821533203125</v>
      </c>
      <c r="Y223" s="1">
        <v>420.05142211914063</v>
      </c>
      <c r="Z223" s="1">
        <v>26.091463088989258</v>
      </c>
      <c r="AA223" s="1">
        <v>27.110313415527344</v>
      </c>
      <c r="AB223" s="1">
        <v>54.588790893554688</v>
      </c>
      <c r="AC223" s="1">
        <v>56.720439910888672</v>
      </c>
      <c r="AD223" s="1">
        <v>300.73715209960938</v>
      </c>
      <c r="AE223" s="1">
        <v>17.920614242553711</v>
      </c>
      <c r="AF223" s="1">
        <v>1.4827212318778038E-2</v>
      </c>
      <c r="AG223" s="1">
        <v>99.648727416992188</v>
      </c>
      <c r="AH223" s="1">
        <v>-6.0597949028015137</v>
      </c>
      <c r="AI223" s="1">
        <v>-0.37902271747589111</v>
      </c>
      <c r="AJ223" s="1">
        <v>2.3036319762468338E-2</v>
      </c>
      <c r="AK223" s="1">
        <v>5.8119427412748337E-3</v>
      </c>
      <c r="AL223" s="1">
        <v>5.1224943250417709E-2</v>
      </c>
      <c r="AM223" s="1">
        <v>3.6570155061781406E-3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0.50122858683268223</v>
      </c>
      <c r="AW223">
        <f t="shared" si="93"/>
        <v>5.2490731108224299E-4</v>
      </c>
      <c r="AX223">
        <f t="shared" si="94"/>
        <v>303.49053802490232</v>
      </c>
      <c r="AY223">
        <f t="shared" si="95"/>
        <v>305.10467948913572</v>
      </c>
      <c r="AZ223">
        <f t="shared" si="96"/>
        <v>2.867298214719483</v>
      </c>
      <c r="BA223">
        <f t="shared" si="97"/>
        <v>-7.697210332303109E-3</v>
      </c>
      <c r="BB223">
        <f t="shared" si="98"/>
        <v>4.342583224848239</v>
      </c>
      <c r="BC223">
        <f t="shared" si="99"/>
        <v>43.578913021901151</v>
      </c>
      <c r="BD223">
        <f t="shared" si="100"/>
        <v>16.468599606373807</v>
      </c>
      <c r="BE223">
        <f t="shared" si="101"/>
        <v>30.340538024902344</v>
      </c>
      <c r="BF223">
        <f t="shared" si="102"/>
        <v>4.3444988341122039</v>
      </c>
      <c r="BG223">
        <f t="shared" si="103"/>
        <v>3.0746674113103851E-2</v>
      </c>
      <c r="BH223">
        <f t="shared" si="104"/>
        <v>2.7015082317331109</v>
      </c>
      <c r="BI223">
        <f t="shared" si="105"/>
        <v>1.642990602379093</v>
      </c>
      <c r="BJ223">
        <f t="shared" si="106"/>
        <v>1.9246624451643358E-2</v>
      </c>
      <c r="BK223">
        <f t="shared" si="107"/>
        <v>41.778912195450786</v>
      </c>
      <c r="BL223">
        <f t="shared" si="108"/>
        <v>0.9981203535833959</v>
      </c>
      <c r="BM223">
        <f t="shared" si="109"/>
        <v>61.249202284789028</v>
      </c>
      <c r="BN223">
        <f t="shared" si="110"/>
        <v>420.14890956625322</v>
      </c>
      <c r="BO223">
        <f t="shared" si="111"/>
        <v>-2.9897196815723172E-4</v>
      </c>
    </row>
    <row r="224" spans="1:67" x14ac:dyDescent="0.25">
      <c r="A224" s="1">
        <v>212</v>
      </c>
      <c r="B224" s="1" t="s">
        <v>299</v>
      </c>
      <c r="C224" s="1" t="s">
        <v>80</v>
      </c>
      <c r="D224" s="1" t="s">
        <v>81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1216.4999893940985</v>
      </c>
      <c r="J224" s="1">
        <v>1</v>
      </c>
      <c r="K224">
        <f t="shared" si="84"/>
        <v>-0.29028987208904394</v>
      </c>
      <c r="L224">
        <f t="shared" si="85"/>
        <v>3.0863578517171246E-2</v>
      </c>
      <c r="M224">
        <f t="shared" si="86"/>
        <v>423.69918268108626</v>
      </c>
      <c r="N224">
        <f t="shared" si="87"/>
        <v>0.52124954405928758</v>
      </c>
      <c r="O224">
        <f t="shared" si="88"/>
        <v>1.6410906929369435</v>
      </c>
      <c r="P224">
        <f t="shared" si="89"/>
        <v>30.333572444495413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31.952760696411133</v>
      </c>
      <c r="V224" s="1">
        <v>30.339599609375</v>
      </c>
      <c r="W224" s="1">
        <v>31.924602508544922</v>
      </c>
      <c r="X224" s="1">
        <v>419.8734130859375</v>
      </c>
      <c r="Y224" s="1">
        <v>420.01577758789063</v>
      </c>
      <c r="Z224" s="1">
        <v>26.100482940673828</v>
      </c>
      <c r="AA224" s="1">
        <v>27.112236022949219</v>
      </c>
      <c r="AB224" s="1">
        <v>54.613082885742188</v>
      </c>
      <c r="AC224" s="1">
        <v>56.730094909667969</v>
      </c>
      <c r="AD224" s="1">
        <v>300.73580932617188</v>
      </c>
      <c r="AE224" s="1">
        <v>17.913366317749023</v>
      </c>
      <c r="AF224" s="1">
        <v>2.3951495066285133E-2</v>
      </c>
      <c r="AG224" s="1">
        <v>99.647796630859375</v>
      </c>
      <c r="AH224" s="1">
        <v>-6.0597949028015137</v>
      </c>
      <c r="AI224" s="1">
        <v>-0.37902271747589111</v>
      </c>
      <c r="AJ224" s="1">
        <v>2.3036319762468338E-2</v>
      </c>
      <c r="AK224" s="1">
        <v>5.8119427412748337E-3</v>
      </c>
      <c r="AL224" s="1">
        <v>5.1224943250417709E-2</v>
      </c>
      <c r="AM224" s="1">
        <v>3.6570155061781406E-3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0.50122634887695305</v>
      </c>
      <c r="AW224">
        <f t="shared" si="93"/>
        <v>5.2124954405928764E-4</v>
      </c>
      <c r="AX224">
        <f t="shared" si="94"/>
        <v>303.48959960937498</v>
      </c>
      <c r="AY224">
        <f t="shared" si="95"/>
        <v>305.10276069641111</v>
      </c>
      <c r="AZ224">
        <f t="shared" si="96"/>
        <v>2.8661385467766536</v>
      </c>
      <c r="BA224">
        <f t="shared" si="97"/>
        <v>-6.0271648795861797E-3</v>
      </c>
      <c r="BB224">
        <f t="shared" si="98"/>
        <v>4.342765274359647</v>
      </c>
      <c r="BC224">
        <f t="shared" si="99"/>
        <v>43.581147011681743</v>
      </c>
      <c r="BD224">
        <f t="shared" si="100"/>
        <v>16.468910988732524</v>
      </c>
      <c r="BE224">
        <f t="shared" si="101"/>
        <v>30.339599609375</v>
      </c>
      <c r="BF224">
        <f t="shared" si="102"/>
        <v>4.3442652506835131</v>
      </c>
      <c r="BG224">
        <f t="shared" si="103"/>
        <v>3.0531775754079837E-2</v>
      </c>
      <c r="BH224">
        <f t="shared" si="104"/>
        <v>2.7016745814227034</v>
      </c>
      <c r="BI224">
        <f t="shared" si="105"/>
        <v>1.6425906692608097</v>
      </c>
      <c r="BJ224">
        <f t="shared" si="106"/>
        <v>1.9111895414649544E-2</v>
      </c>
      <c r="BK224">
        <f t="shared" si="107"/>
        <v>42.220689988466219</v>
      </c>
      <c r="BL224">
        <f t="shared" si="108"/>
        <v>1.008769682687515</v>
      </c>
      <c r="BM224">
        <f t="shared" si="109"/>
        <v>61.247408320886287</v>
      </c>
      <c r="BN224">
        <f t="shared" si="110"/>
        <v>420.15376749025484</v>
      </c>
      <c r="BO224">
        <f t="shared" si="111"/>
        <v>-4.231665571740448E-4</v>
      </c>
    </row>
    <row r="225" spans="1:67" x14ac:dyDescent="0.25">
      <c r="A225" s="1">
        <v>213</v>
      </c>
      <c r="B225" s="1" t="s">
        <v>300</v>
      </c>
      <c r="C225" s="1" t="s">
        <v>80</v>
      </c>
      <c r="D225" s="1" t="s">
        <v>81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1221.4999892823398</v>
      </c>
      <c r="J225" s="1">
        <v>1</v>
      </c>
      <c r="K225">
        <f t="shared" si="84"/>
        <v>-0.25677437252755275</v>
      </c>
      <c r="L225">
        <f t="shared" si="85"/>
        <v>3.092839831782589E-2</v>
      </c>
      <c r="M225">
        <f t="shared" si="86"/>
        <v>421.92735973176434</v>
      </c>
      <c r="N225">
        <f t="shared" si="87"/>
        <v>0.52221191614571183</v>
      </c>
      <c r="O225">
        <f t="shared" si="88"/>
        <v>1.6407140500563746</v>
      </c>
      <c r="P225">
        <f t="shared" si="89"/>
        <v>30.332247285473681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31.956384658813477</v>
      </c>
      <c r="V225" s="1">
        <v>30.337995529174805</v>
      </c>
      <c r="W225" s="1">
        <v>31.9393310546875</v>
      </c>
      <c r="X225" s="1">
        <v>419.9237060546875</v>
      </c>
      <c r="Y225" s="1">
        <v>419.9984130859375</v>
      </c>
      <c r="Z225" s="1">
        <v>26.099119186401367</v>
      </c>
      <c r="AA225" s="1">
        <v>27.112710952758789</v>
      </c>
      <c r="AB225" s="1">
        <v>54.599018096923828</v>
      </c>
      <c r="AC225" s="1">
        <v>56.719436645507813</v>
      </c>
      <c r="AD225" s="1">
        <v>300.74435424804688</v>
      </c>
      <c r="AE225" s="1">
        <v>17.935110092163086</v>
      </c>
      <c r="AF225" s="1">
        <v>7.4135653674602509E-2</v>
      </c>
      <c r="AG225" s="1">
        <v>99.647781372070313</v>
      </c>
      <c r="AH225" s="1">
        <v>-6.0597949028015137</v>
      </c>
      <c r="AI225" s="1">
        <v>-0.37902271747589111</v>
      </c>
      <c r="AJ225" s="1">
        <v>2.3036319762468338E-2</v>
      </c>
      <c r="AK225" s="1">
        <v>5.8119427412748337E-3</v>
      </c>
      <c r="AL225" s="1">
        <v>5.1224943250417709E-2</v>
      </c>
      <c r="AM225" s="1">
        <v>3.6570155061781406E-3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0.5012405904134114</v>
      </c>
      <c r="AW225">
        <f t="shared" si="93"/>
        <v>5.2221191614571178E-4</v>
      </c>
      <c r="AX225">
        <f t="shared" si="94"/>
        <v>303.48799552917478</v>
      </c>
      <c r="AY225">
        <f t="shared" si="95"/>
        <v>305.10638465881345</v>
      </c>
      <c r="AZ225">
        <f t="shared" si="96"/>
        <v>2.8696175506051418</v>
      </c>
      <c r="BA225">
        <f t="shared" si="97"/>
        <v>-5.7482437011250279E-3</v>
      </c>
      <c r="BB225">
        <f t="shared" si="98"/>
        <v>4.3424355434810185</v>
      </c>
      <c r="BC225">
        <f t="shared" si="99"/>
        <v>43.577844721569832</v>
      </c>
      <c r="BD225">
        <f t="shared" si="100"/>
        <v>16.465133768811043</v>
      </c>
      <c r="BE225">
        <f t="shared" si="101"/>
        <v>30.337995529174805</v>
      </c>
      <c r="BF225">
        <f t="shared" si="102"/>
        <v>4.3438660002840574</v>
      </c>
      <c r="BG225">
        <f t="shared" si="103"/>
        <v>3.0595207907384042E-2</v>
      </c>
      <c r="BH225">
        <f t="shared" si="104"/>
        <v>2.7017214934246438</v>
      </c>
      <c r="BI225">
        <f t="shared" si="105"/>
        <v>1.6421445068594136</v>
      </c>
      <c r="BJ225">
        <f t="shared" si="106"/>
        <v>1.9151663458230727E-2</v>
      </c>
      <c r="BK225">
        <f t="shared" si="107"/>
        <v>42.044125297445717</v>
      </c>
      <c r="BL225">
        <f t="shared" si="108"/>
        <v>1.0045927474621961</v>
      </c>
      <c r="BM225">
        <f t="shared" si="109"/>
        <v>61.254292043886394</v>
      </c>
      <c r="BN225">
        <f t="shared" si="110"/>
        <v>420.12047132496497</v>
      </c>
      <c r="BO225">
        <f t="shared" si="111"/>
        <v>-3.7438148049734788E-4</v>
      </c>
    </row>
    <row r="226" spans="1:67" x14ac:dyDescent="0.25">
      <c r="A226" s="1">
        <v>214</v>
      </c>
      <c r="B226" s="1" t="s">
        <v>301</v>
      </c>
      <c r="C226" s="1" t="s">
        <v>80</v>
      </c>
      <c r="D226" s="1" t="s">
        <v>81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1226.9999891594052</v>
      </c>
      <c r="J226" s="1">
        <v>1</v>
      </c>
      <c r="K226">
        <f t="shared" si="84"/>
        <v>-0.34658581688538909</v>
      </c>
      <c r="L226">
        <f t="shared" si="85"/>
        <v>3.0910798362719816E-2</v>
      </c>
      <c r="M226">
        <f t="shared" si="86"/>
        <v>426.58378609245852</v>
      </c>
      <c r="N226">
        <f t="shared" si="87"/>
        <v>0.52174789975318825</v>
      </c>
      <c r="O226">
        <f t="shared" si="88"/>
        <v>1.6401940469909384</v>
      </c>
      <c r="P226">
        <f t="shared" si="89"/>
        <v>30.331604178647602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31.959403991699219</v>
      </c>
      <c r="V226" s="1">
        <v>30.336593627929688</v>
      </c>
      <c r="W226" s="1">
        <v>31.944570541381836</v>
      </c>
      <c r="X226" s="1">
        <v>419.7608642578125</v>
      </c>
      <c r="Y226" s="1">
        <v>420.01510620117188</v>
      </c>
      <c r="Z226" s="1">
        <v>26.103435516357422</v>
      </c>
      <c r="AA226" s="1">
        <v>27.116064071655273</v>
      </c>
      <c r="AB226" s="1">
        <v>54.599239349365234</v>
      </c>
      <c r="AC226" s="1">
        <v>56.717300415039063</v>
      </c>
      <c r="AD226" s="1">
        <v>300.76190185546875</v>
      </c>
      <c r="AE226" s="1">
        <v>17.890899658203125</v>
      </c>
      <c r="AF226" s="1">
        <v>5.9306900948286057E-2</v>
      </c>
      <c r="AG226" s="1">
        <v>99.648735046386719</v>
      </c>
      <c r="AH226" s="1">
        <v>-6.0597949028015137</v>
      </c>
      <c r="AI226" s="1">
        <v>-0.37902271747589111</v>
      </c>
      <c r="AJ226" s="1">
        <v>2.3036319762468338E-2</v>
      </c>
      <c r="AK226" s="1">
        <v>5.8119427412748337E-3</v>
      </c>
      <c r="AL226" s="1">
        <v>5.1224943250417709E-2</v>
      </c>
      <c r="AM226" s="1">
        <v>3.6570155061781406E-3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0.50126983642578116</v>
      </c>
      <c r="AW226">
        <f t="shared" si="93"/>
        <v>5.2174789975318822E-4</v>
      </c>
      <c r="AX226">
        <f t="shared" si="94"/>
        <v>303.48659362792966</v>
      </c>
      <c r="AY226">
        <f t="shared" si="95"/>
        <v>305.1094039916992</v>
      </c>
      <c r="AZ226">
        <f t="shared" si="96"/>
        <v>2.8625438813296569</v>
      </c>
      <c r="BA226">
        <f t="shared" si="97"/>
        <v>-4.9894492820852657E-3</v>
      </c>
      <c r="BB226">
        <f t="shared" si="98"/>
        <v>4.3422755311681609</v>
      </c>
      <c r="BC226">
        <f t="shared" si="99"/>
        <v>43.57582190227324</v>
      </c>
      <c r="BD226">
        <f t="shared" si="100"/>
        <v>16.459757830617967</v>
      </c>
      <c r="BE226">
        <f t="shared" si="101"/>
        <v>30.336593627929688</v>
      </c>
      <c r="BF226">
        <f t="shared" si="102"/>
        <v>4.3435170977570907</v>
      </c>
      <c r="BG226">
        <f t="shared" si="103"/>
        <v>3.0577985011341294E-2</v>
      </c>
      <c r="BH226">
        <f t="shared" si="104"/>
        <v>2.7020814841772225</v>
      </c>
      <c r="BI226">
        <f t="shared" si="105"/>
        <v>1.6414356135798682</v>
      </c>
      <c r="BJ226">
        <f t="shared" si="106"/>
        <v>1.914086574052426E-2</v>
      </c>
      <c r="BK226">
        <f t="shared" si="107"/>
        <v>42.508534675411909</v>
      </c>
      <c r="BL226">
        <f t="shared" si="108"/>
        <v>1.015639151531232</v>
      </c>
      <c r="BM226">
        <f t="shared" si="109"/>
        <v>61.264880501631616</v>
      </c>
      <c r="BN226">
        <f t="shared" si="110"/>
        <v>420.17985649951561</v>
      </c>
      <c r="BO226">
        <f t="shared" si="111"/>
        <v>-5.0534404081001489E-4</v>
      </c>
    </row>
    <row r="227" spans="1:67" x14ac:dyDescent="0.25">
      <c r="A227" s="1">
        <v>215</v>
      </c>
      <c r="B227" s="1" t="s">
        <v>302</v>
      </c>
      <c r="C227" s="1" t="s">
        <v>80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1231.9999890476465</v>
      </c>
      <c r="J227" s="1">
        <v>1</v>
      </c>
      <c r="K227">
        <f t="shared" si="84"/>
        <v>-0.4309699288953891</v>
      </c>
      <c r="L227">
        <f t="shared" si="85"/>
        <v>3.1811404857739804E-2</v>
      </c>
      <c r="M227">
        <f t="shared" si="86"/>
        <v>430.33983038843803</v>
      </c>
      <c r="N227">
        <f t="shared" si="87"/>
        <v>0.53594556212558009</v>
      </c>
      <c r="O227">
        <f t="shared" si="88"/>
        <v>1.6376321779008567</v>
      </c>
      <c r="P227">
        <f t="shared" si="89"/>
        <v>30.321591339296681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31.959444046020508</v>
      </c>
      <c r="V227" s="1">
        <v>30.333192825317383</v>
      </c>
      <c r="W227" s="1">
        <v>31.924840927124023</v>
      </c>
      <c r="X227" s="1">
        <v>419.61624145507813</v>
      </c>
      <c r="Y227" s="1">
        <v>420.02691650390625</v>
      </c>
      <c r="Z227" s="1">
        <v>26.077068328857422</v>
      </c>
      <c r="AA227" s="1">
        <v>27.117254257202148</v>
      </c>
      <c r="AB227" s="1">
        <v>54.543003082275391</v>
      </c>
      <c r="AC227" s="1">
        <v>56.718666076660156</v>
      </c>
      <c r="AD227" s="1">
        <v>300.76095581054688</v>
      </c>
      <c r="AE227" s="1">
        <v>17.883651733398438</v>
      </c>
      <c r="AF227" s="1">
        <v>2.2810804657638073E-3</v>
      </c>
      <c r="AG227" s="1">
        <v>99.646987915039063</v>
      </c>
      <c r="AH227" s="1">
        <v>-6.0597949028015137</v>
      </c>
      <c r="AI227" s="1">
        <v>-0.37902271747589111</v>
      </c>
      <c r="AJ227" s="1">
        <v>2.3036319762468338E-2</v>
      </c>
      <c r="AK227" s="1">
        <v>5.8119427412748337E-3</v>
      </c>
      <c r="AL227" s="1">
        <v>5.1224943250417709E-2</v>
      </c>
      <c r="AM227" s="1">
        <v>3.6570155061781406E-3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0.50126825968424471</v>
      </c>
      <c r="AW227">
        <f t="shared" si="93"/>
        <v>5.3594556212558004E-4</v>
      </c>
      <c r="AX227">
        <f t="shared" si="94"/>
        <v>303.48319282531736</v>
      </c>
      <c r="AY227">
        <f t="shared" si="95"/>
        <v>305.10944404602049</v>
      </c>
      <c r="AZ227">
        <f t="shared" si="96"/>
        <v>2.8613842133868275</v>
      </c>
      <c r="BA227">
        <f t="shared" si="97"/>
        <v>-1.1601486020702479E-2</v>
      </c>
      <c r="BB227">
        <f t="shared" si="98"/>
        <v>4.3397848851573206</v>
      </c>
      <c r="BC227">
        <f t="shared" si="99"/>
        <v>43.551591231814299</v>
      </c>
      <c r="BD227">
        <f t="shared" si="100"/>
        <v>16.434336974612151</v>
      </c>
      <c r="BE227">
        <f t="shared" si="101"/>
        <v>30.333192825317383</v>
      </c>
      <c r="BF227">
        <f t="shared" si="102"/>
        <v>4.3426708139080281</v>
      </c>
      <c r="BG227">
        <f t="shared" si="103"/>
        <v>3.1459026054051875E-2</v>
      </c>
      <c r="BH227">
        <f t="shared" si="104"/>
        <v>2.7021527072564639</v>
      </c>
      <c r="BI227">
        <f t="shared" si="105"/>
        <v>1.6405181066515642</v>
      </c>
      <c r="BJ227">
        <f t="shared" si="106"/>
        <v>1.9693249558880681E-2</v>
      </c>
      <c r="BK227">
        <f t="shared" si="107"/>
        <v>42.882067878076647</v>
      </c>
      <c r="BL227">
        <f t="shared" si="108"/>
        <v>1.0245529833429994</v>
      </c>
      <c r="BM227">
        <f t="shared" si="109"/>
        <v>61.31578370327793</v>
      </c>
      <c r="BN227">
        <f t="shared" si="110"/>
        <v>420.23177896769874</v>
      </c>
      <c r="BO227">
        <f t="shared" si="111"/>
        <v>-6.2882581150051312E-4</v>
      </c>
    </row>
    <row r="228" spans="1:67" x14ac:dyDescent="0.25">
      <c r="A228" s="1">
        <v>216</v>
      </c>
      <c r="B228" s="1" t="s">
        <v>303</v>
      </c>
      <c r="C228" s="1" t="s">
        <v>80</v>
      </c>
      <c r="D228" s="1" t="s">
        <v>81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1236.9999889358878</v>
      </c>
      <c r="J228" s="1">
        <v>1</v>
      </c>
      <c r="K228">
        <f t="shared" si="84"/>
        <v>-0.21674382714001664</v>
      </c>
      <c r="L228">
        <f t="shared" si="85"/>
        <v>3.1106634731514302E-2</v>
      </c>
      <c r="M228">
        <f t="shared" si="86"/>
        <v>419.78673124424159</v>
      </c>
      <c r="N228">
        <f t="shared" si="87"/>
        <v>0.52458157836833785</v>
      </c>
      <c r="O228">
        <f t="shared" si="88"/>
        <v>1.6388273094587378</v>
      </c>
      <c r="P228">
        <f t="shared" si="89"/>
        <v>30.327424367125346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31.954580307006836</v>
      </c>
      <c r="V228" s="1">
        <v>30.334299087524414</v>
      </c>
      <c r="W228" s="1">
        <v>31.908010482788086</v>
      </c>
      <c r="X228" s="1">
        <v>419.97640991210938</v>
      </c>
      <c r="Y228" s="1">
        <v>419.96929931640625</v>
      </c>
      <c r="Z228" s="1">
        <v>26.101388931274414</v>
      </c>
      <c r="AA228" s="1">
        <v>27.119512557983398</v>
      </c>
      <c r="AB228" s="1">
        <v>54.609531402587891</v>
      </c>
      <c r="AC228" s="1">
        <v>56.739654541015625</v>
      </c>
      <c r="AD228" s="1">
        <v>300.76220703125</v>
      </c>
      <c r="AE228" s="1">
        <v>17.824222564697266</v>
      </c>
      <c r="AF228" s="1">
        <v>7.2994410991668701E-2</v>
      </c>
      <c r="AG228" s="1">
        <v>99.648117065429688</v>
      </c>
      <c r="AH228" s="1">
        <v>-6.0597949028015137</v>
      </c>
      <c r="AI228" s="1">
        <v>-0.37902271747589111</v>
      </c>
      <c r="AJ228" s="1">
        <v>2.3036319762468338E-2</v>
      </c>
      <c r="AK228" s="1">
        <v>5.8119427412748337E-3</v>
      </c>
      <c r="AL228" s="1">
        <v>5.1224943250417709E-2</v>
      </c>
      <c r="AM228" s="1">
        <v>3.6570155061781406E-3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0.50127034505208323</v>
      </c>
      <c r="AW228">
        <f t="shared" si="93"/>
        <v>5.245815783683378E-4</v>
      </c>
      <c r="AX228">
        <f t="shared" si="94"/>
        <v>303.48429908752439</v>
      </c>
      <c r="AY228">
        <f t="shared" si="95"/>
        <v>305.10458030700681</v>
      </c>
      <c r="AZ228">
        <f t="shared" si="96"/>
        <v>2.8518755466071752</v>
      </c>
      <c r="BA228">
        <f t="shared" si="97"/>
        <v>-6.8747203990696401E-3</v>
      </c>
      <c r="BB228">
        <f t="shared" si="98"/>
        <v>4.3412356715940579</v>
      </c>
      <c r="BC228">
        <f t="shared" si="99"/>
        <v>43.565656827650542</v>
      </c>
      <c r="BD228">
        <f t="shared" si="100"/>
        <v>16.446144269667144</v>
      </c>
      <c r="BE228">
        <f t="shared" si="101"/>
        <v>30.334299087524414</v>
      </c>
      <c r="BF228">
        <f t="shared" si="102"/>
        <v>4.3429460895771079</v>
      </c>
      <c r="BG228">
        <f t="shared" si="103"/>
        <v>3.0769613911261463E-2</v>
      </c>
      <c r="BH228">
        <f t="shared" si="104"/>
        <v>2.7024083621353201</v>
      </c>
      <c r="BI228">
        <f t="shared" si="105"/>
        <v>1.6405377274417878</v>
      </c>
      <c r="BJ228">
        <f t="shared" si="106"/>
        <v>1.9261006572537352E-2</v>
      </c>
      <c r="BK228">
        <f t="shared" si="107"/>
        <v>41.830957337540255</v>
      </c>
      <c r="BL228">
        <f t="shared" si="108"/>
        <v>0.99956528233739506</v>
      </c>
      <c r="BM228">
        <f t="shared" si="109"/>
        <v>61.29066238979248</v>
      </c>
      <c r="BN228">
        <f t="shared" si="110"/>
        <v>420.07232895133586</v>
      </c>
      <c r="BO228">
        <f t="shared" si="111"/>
        <v>-3.1624012863387766E-4</v>
      </c>
    </row>
    <row r="229" spans="1:67" x14ac:dyDescent="0.25">
      <c r="A229" s="1">
        <v>217</v>
      </c>
      <c r="B229" s="1" t="s">
        <v>304</v>
      </c>
      <c r="C229" s="1" t="s">
        <v>80</v>
      </c>
      <c r="D229" s="1" t="s">
        <v>81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1242.4999888129532</v>
      </c>
      <c r="J229" s="1">
        <v>1</v>
      </c>
      <c r="K229">
        <f t="shared" si="84"/>
        <v>-0.33479832094136519</v>
      </c>
      <c r="L229">
        <f t="shared" si="85"/>
        <v>3.1633877516857159E-2</v>
      </c>
      <c r="M229">
        <f t="shared" si="86"/>
        <v>425.52137643990699</v>
      </c>
      <c r="N229">
        <f t="shared" si="87"/>
        <v>0.53317567531275833</v>
      </c>
      <c r="O229">
        <f t="shared" si="88"/>
        <v>1.6382273541593642</v>
      </c>
      <c r="P229">
        <f t="shared" si="89"/>
        <v>30.325053832861158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31.950185775756836</v>
      </c>
      <c r="V229" s="1">
        <v>30.336977005004883</v>
      </c>
      <c r="W229" s="1">
        <v>31.906330108642578</v>
      </c>
      <c r="X229" s="1">
        <v>419.71353149414063</v>
      </c>
      <c r="Y229" s="1">
        <v>419.93478393554688</v>
      </c>
      <c r="Z229" s="1">
        <v>26.084615707397461</v>
      </c>
      <c r="AA229" s="1">
        <v>27.11949348449707</v>
      </c>
      <c r="AB229" s="1">
        <v>54.588260650634766</v>
      </c>
      <c r="AC229" s="1">
        <v>56.753990173339844</v>
      </c>
      <c r="AD229" s="1">
        <v>300.74057006835938</v>
      </c>
      <c r="AE229" s="1">
        <v>17.935110092163086</v>
      </c>
      <c r="AF229" s="1">
        <v>0.17906610667705536</v>
      </c>
      <c r="AG229" s="1">
        <v>99.648567199707031</v>
      </c>
      <c r="AH229" s="1">
        <v>-6.0597949028015137</v>
      </c>
      <c r="AI229" s="1">
        <v>-0.37902271747589111</v>
      </c>
      <c r="AJ229" s="1">
        <v>2.3036319762468338E-2</v>
      </c>
      <c r="AK229" s="1">
        <v>5.8119427412748337E-3</v>
      </c>
      <c r="AL229" s="1">
        <v>5.1224943250417709E-2</v>
      </c>
      <c r="AM229" s="1">
        <v>3.6570155061781406E-3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0.50123428344726551</v>
      </c>
      <c r="AW229">
        <f t="shared" si="93"/>
        <v>5.3317567531275829E-4</v>
      </c>
      <c r="AX229">
        <f t="shared" si="94"/>
        <v>303.48697700500486</v>
      </c>
      <c r="AY229">
        <f t="shared" si="95"/>
        <v>305.10018577575681</v>
      </c>
      <c r="AZ229">
        <f t="shared" si="96"/>
        <v>2.8696175506051418</v>
      </c>
      <c r="BA229">
        <f t="shared" si="97"/>
        <v>-1.1923172143726023E-2</v>
      </c>
      <c r="BB229">
        <f t="shared" si="98"/>
        <v>4.3406460230712876</v>
      </c>
      <c r="BC229">
        <f t="shared" si="99"/>
        <v>43.559542751599636</v>
      </c>
      <c r="BD229">
        <f t="shared" si="100"/>
        <v>16.440049267102566</v>
      </c>
      <c r="BE229">
        <f t="shared" si="101"/>
        <v>30.336977005004883</v>
      </c>
      <c r="BF229">
        <f t="shared" si="102"/>
        <v>4.3436125094916544</v>
      </c>
      <c r="BG229">
        <f t="shared" si="103"/>
        <v>3.1285399180898427E-2</v>
      </c>
      <c r="BH229">
        <f t="shared" si="104"/>
        <v>2.7024186689119234</v>
      </c>
      <c r="BI229">
        <f t="shared" si="105"/>
        <v>1.6411938405797311</v>
      </c>
      <c r="BJ229">
        <f t="shared" si="106"/>
        <v>1.9584387303748417E-2</v>
      </c>
      <c r="BK229">
        <f t="shared" si="107"/>
        <v>42.402595475083899</v>
      </c>
      <c r="BL229">
        <f t="shared" si="108"/>
        <v>1.0133034764398501</v>
      </c>
      <c r="BM229">
        <f t="shared" si="109"/>
        <v>61.306805479955997</v>
      </c>
      <c r="BN229">
        <f t="shared" si="110"/>
        <v>420.09393102285628</v>
      </c>
      <c r="BO229">
        <f t="shared" si="111"/>
        <v>-4.885910988285954E-4</v>
      </c>
    </row>
    <row r="230" spans="1:67" x14ac:dyDescent="0.25">
      <c r="A230" s="1">
        <v>218</v>
      </c>
      <c r="B230" s="1" t="s">
        <v>305</v>
      </c>
      <c r="C230" s="1" t="s">
        <v>80</v>
      </c>
      <c r="D230" s="1" t="s">
        <v>81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1247.4999887011945</v>
      </c>
      <c r="J230" s="1">
        <v>1</v>
      </c>
      <c r="K230">
        <f t="shared" si="84"/>
        <v>-0.31234676532334649</v>
      </c>
      <c r="L230">
        <f t="shared" si="85"/>
        <v>3.1225032203176507E-2</v>
      </c>
      <c r="M230">
        <f t="shared" si="86"/>
        <v>424.57581751483764</v>
      </c>
      <c r="N230">
        <f t="shared" si="87"/>
        <v>0.52674495519747877</v>
      </c>
      <c r="O230">
        <f t="shared" si="88"/>
        <v>1.6394166424193011</v>
      </c>
      <c r="P230">
        <f t="shared" si="89"/>
        <v>30.329440655905394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31.950498580932617</v>
      </c>
      <c r="V230" s="1">
        <v>30.338354110717773</v>
      </c>
      <c r="W230" s="1">
        <v>31.927768707275391</v>
      </c>
      <c r="X230" s="1">
        <v>419.7425537109375</v>
      </c>
      <c r="Y230" s="1">
        <v>419.92440795898438</v>
      </c>
      <c r="Z230" s="1">
        <v>26.096157073974609</v>
      </c>
      <c r="AA230" s="1">
        <v>27.1185302734375</v>
      </c>
      <c r="AB230" s="1">
        <v>54.611408233642578</v>
      </c>
      <c r="AC230" s="1">
        <v>56.750926971435547</v>
      </c>
      <c r="AD230" s="1">
        <v>300.74755859375</v>
      </c>
      <c r="AE230" s="1">
        <v>17.909017562866211</v>
      </c>
      <c r="AF230" s="1">
        <v>0.14256705343723297</v>
      </c>
      <c r="AG230" s="1">
        <v>99.648490905761719</v>
      </c>
      <c r="AH230" s="1">
        <v>-6.0597949028015137</v>
      </c>
      <c r="AI230" s="1">
        <v>-0.37902271747589111</v>
      </c>
      <c r="AJ230" s="1">
        <v>2.3036319762468338E-2</v>
      </c>
      <c r="AK230" s="1">
        <v>5.8119427412748337E-3</v>
      </c>
      <c r="AL230" s="1">
        <v>5.1224943250417709E-2</v>
      </c>
      <c r="AM230" s="1">
        <v>3.6570155061781406E-3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0.50124593098958325</v>
      </c>
      <c r="AW230">
        <f t="shared" si="93"/>
        <v>5.2674495519747873E-4</v>
      </c>
      <c r="AX230">
        <f t="shared" si="94"/>
        <v>303.48835411071775</v>
      </c>
      <c r="AY230">
        <f t="shared" si="95"/>
        <v>305.10049858093259</v>
      </c>
      <c r="AZ230">
        <f t="shared" si="96"/>
        <v>2.8654427460109559</v>
      </c>
      <c r="BA230">
        <f t="shared" si="97"/>
        <v>-8.9134548123777826E-3</v>
      </c>
      <c r="BB230">
        <f t="shared" si="98"/>
        <v>4.3417372597495616</v>
      </c>
      <c r="BC230">
        <f t="shared" si="99"/>
        <v>43.570526962175201</v>
      </c>
      <c r="BD230">
        <f t="shared" si="100"/>
        <v>16.451996688737701</v>
      </c>
      <c r="BE230">
        <f t="shared" si="101"/>
        <v>30.338354110717773</v>
      </c>
      <c r="BF230">
        <f t="shared" si="102"/>
        <v>4.3439552473013094</v>
      </c>
      <c r="BG230">
        <f t="shared" si="103"/>
        <v>3.0885454979580534E-2</v>
      </c>
      <c r="BH230">
        <f t="shared" si="104"/>
        <v>2.7023206173302605</v>
      </c>
      <c r="BI230">
        <f t="shared" si="105"/>
        <v>1.6416346299710489</v>
      </c>
      <c r="BJ230">
        <f t="shared" si="106"/>
        <v>1.933363371420314E-2</v>
      </c>
      <c r="BK230">
        <f t="shared" si="107"/>
        <v>42.308339490433646</v>
      </c>
      <c r="BL230">
        <f t="shared" si="108"/>
        <v>1.0110767782669769</v>
      </c>
      <c r="BM230">
        <f t="shared" si="109"/>
        <v>61.282734426384003</v>
      </c>
      <c r="BN230">
        <f t="shared" si="110"/>
        <v>420.07288265202334</v>
      </c>
      <c r="BO230">
        <f t="shared" si="111"/>
        <v>-4.5567006723704626E-4</v>
      </c>
    </row>
    <row r="231" spans="1:67" x14ac:dyDescent="0.25">
      <c r="A231" s="1">
        <v>219</v>
      </c>
      <c r="B231" s="1" t="s">
        <v>306</v>
      </c>
      <c r="C231" s="1" t="s">
        <v>80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1252.4999885894358</v>
      </c>
      <c r="J231" s="1">
        <v>1</v>
      </c>
      <c r="K231">
        <f t="shared" si="84"/>
        <v>-0.23260541110475355</v>
      </c>
      <c r="L231">
        <f t="shared" si="85"/>
        <v>3.1133593993583935E-2</v>
      </c>
      <c r="M231">
        <f t="shared" si="86"/>
        <v>420.51446794647734</v>
      </c>
      <c r="N231">
        <f t="shared" si="87"/>
        <v>0.52496868463061075</v>
      </c>
      <c r="O231">
        <f t="shared" si="88"/>
        <v>1.6386466558907142</v>
      </c>
      <c r="P231">
        <f t="shared" si="89"/>
        <v>30.327598670117432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31.955043792724609</v>
      </c>
      <c r="V231" s="1">
        <v>30.334552764892578</v>
      </c>
      <c r="W231" s="1">
        <v>31.941444396972656</v>
      </c>
      <c r="X231" s="1">
        <v>419.8670654296875</v>
      </c>
      <c r="Y231" s="1">
        <v>419.891357421875</v>
      </c>
      <c r="Z231" s="1">
        <v>26.102510452270508</v>
      </c>
      <c r="AA231" s="1">
        <v>27.121488571166992</v>
      </c>
      <c r="AB231" s="1">
        <v>54.610992431640625</v>
      </c>
      <c r="AC231" s="1">
        <v>56.742870330810547</v>
      </c>
      <c r="AD231" s="1">
        <v>300.73114013671875</v>
      </c>
      <c r="AE231" s="1">
        <v>17.870607376098633</v>
      </c>
      <c r="AF231" s="1">
        <v>0.10492926836013794</v>
      </c>
      <c r="AG231" s="1">
        <v>99.649116516113281</v>
      </c>
      <c r="AH231" s="1">
        <v>-6.0597949028015137</v>
      </c>
      <c r="AI231" s="1">
        <v>-0.37902271747589111</v>
      </c>
      <c r="AJ231" s="1">
        <v>2.3036319762468338E-2</v>
      </c>
      <c r="AK231" s="1">
        <v>5.8119427412748337E-3</v>
      </c>
      <c r="AL231" s="1">
        <v>5.1224943250417709E-2</v>
      </c>
      <c r="AM231" s="1">
        <v>3.6570155061781406E-3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0.50121856689453115</v>
      </c>
      <c r="AW231">
        <f t="shared" si="93"/>
        <v>5.2496868463061078E-4</v>
      </c>
      <c r="AX231">
        <f t="shared" si="94"/>
        <v>303.48455276489256</v>
      </c>
      <c r="AY231">
        <f t="shared" si="95"/>
        <v>305.10504379272459</v>
      </c>
      <c r="AZ231">
        <f t="shared" si="96"/>
        <v>2.859297116265509</v>
      </c>
      <c r="BA231">
        <f t="shared" si="97"/>
        <v>-6.9540947751450611E-3</v>
      </c>
      <c r="BB231">
        <f t="shared" si="98"/>
        <v>4.3412790306093685</v>
      </c>
      <c r="BC231">
        <f t="shared" si="99"/>
        <v>43.565654994115107</v>
      </c>
      <c r="BD231">
        <f t="shared" si="100"/>
        <v>16.444166422948115</v>
      </c>
      <c r="BE231">
        <f t="shared" si="101"/>
        <v>30.334552764892578</v>
      </c>
      <c r="BF231">
        <f t="shared" si="102"/>
        <v>4.3430092152786663</v>
      </c>
      <c r="BG231">
        <f t="shared" si="103"/>
        <v>3.0795991916928073E-2</v>
      </c>
      <c r="BH231">
        <f t="shared" si="104"/>
        <v>2.7026323747186543</v>
      </c>
      <c r="BI231">
        <f t="shared" si="105"/>
        <v>1.6403768405600121</v>
      </c>
      <c r="BJ231">
        <f t="shared" si="106"/>
        <v>1.9277544321140424E-2</v>
      </c>
      <c r="BK231">
        <f t="shared" si="107"/>
        <v>41.903895213109905</v>
      </c>
      <c r="BL231">
        <f t="shared" si="108"/>
        <v>1.0014839803525089</v>
      </c>
      <c r="BM231">
        <f t="shared" si="109"/>
        <v>61.29563984779309</v>
      </c>
      <c r="BN231">
        <f t="shared" si="110"/>
        <v>420.001926894164</v>
      </c>
      <c r="BO231">
        <f t="shared" si="111"/>
        <v>-3.3946743080818327E-4</v>
      </c>
    </row>
    <row r="232" spans="1:67" x14ac:dyDescent="0.25">
      <c r="A232" s="1">
        <v>220</v>
      </c>
      <c r="B232" s="1" t="s">
        <v>307</v>
      </c>
      <c r="C232" s="1" t="s">
        <v>80</v>
      </c>
      <c r="D232" s="1" t="s">
        <v>81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1257.9999884665012</v>
      </c>
      <c r="J232" s="1">
        <v>1</v>
      </c>
      <c r="K232">
        <f t="shared" si="84"/>
        <v>-0.337972511795118</v>
      </c>
      <c r="L232">
        <f t="shared" si="85"/>
        <v>3.139216254288666E-2</v>
      </c>
      <c r="M232">
        <f t="shared" si="86"/>
        <v>425.85717997192944</v>
      </c>
      <c r="N232">
        <f t="shared" si="87"/>
        <v>0.52902708785426622</v>
      </c>
      <c r="O232">
        <f t="shared" si="88"/>
        <v>1.637866976088449</v>
      </c>
      <c r="P232">
        <f t="shared" si="89"/>
        <v>30.326359389877815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31.957054138183594</v>
      </c>
      <c r="V232" s="1">
        <v>30.335041046142578</v>
      </c>
      <c r="W232" s="1">
        <v>31.940214157104492</v>
      </c>
      <c r="X232" s="1">
        <v>419.74862670898438</v>
      </c>
      <c r="Y232" s="1">
        <v>419.9796142578125</v>
      </c>
      <c r="Z232" s="1">
        <v>26.099393844604492</v>
      </c>
      <c r="AA232" s="1">
        <v>27.126096725463867</v>
      </c>
      <c r="AB232" s="1">
        <v>54.598499298095703</v>
      </c>
      <c r="AC232" s="1">
        <v>56.746307373046875</v>
      </c>
      <c r="AD232" s="1">
        <v>300.77444458007813</v>
      </c>
      <c r="AE232" s="1">
        <v>17.915542602539063</v>
      </c>
      <c r="AF232" s="1">
        <v>3.4216586500406265E-2</v>
      </c>
      <c r="AG232" s="1">
        <v>99.649566650390625</v>
      </c>
      <c r="AH232" s="1">
        <v>-6.0597949028015137</v>
      </c>
      <c r="AI232" s="1">
        <v>-0.37902271747589111</v>
      </c>
      <c r="AJ232" s="1">
        <v>2.3036319762468338E-2</v>
      </c>
      <c r="AK232" s="1">
        <v>5.8119427412748337E-3</v>
      </c>
      <c r="AL232" s="1">
        <v>5.1224943250417709E-2</v>
      </c>
      <c r="AM232" s="1">
        <v>3.6570155061781406E-3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0.50129074096679682</v>
      </c>
      <c r="AW232">
        <f t="shared" si="93"/>
        <v>5.2902708785426624E-4</v>
      </c>
      <c r="AX232">
        <f t="shared" si="94"/>
        <v>303.48504104614256</v>
      </c>
      <c r="AY232">
        <f t="shared" si="95"/>
        <v>305.10705413818357</v>
      </c>
      <c r="AZ232">
        <f t="shared" si="96"/>
        <v>2.8664867523352768</v>
      </c>
      <c r="BA232">
        <f t="shared" si="97"/>
        <v>-8.6816562647615211E-3</v>
      </c>
      <c r="BB232">
        <f t="shared" si="98"/>
        <v>4.3409707596975036</v>
      </c>
      <c r="BC232">
        <f t="shared" si="99"/>
        <v>43.562364650589139</v>
      </c>
      <c r="BD232">
        <f t="shared" si="100"/>
        <v>16.436267925125271</v>
      </c>
      <c r="BE232">
        <f t="shared" si="101"/>
        <v>30.335041046142578</v>
      </c>
      <c r="BF232">
        <f t="shared" si="102"/>
        <v>4.3431307226389055</v>
      </c>
      <c r="BG232">
        <f t="shared" si="103"/>
        <v>3.1048960429807586E-2</v>
      </c>
      <c r="BH232">
        <f t="shared" si="104"/>
        <v>2.7031037836090546</v>
      </c>
      <c r="BI232">
        <f t="shared" si="105"/>
        <v>1.640026939029851</v>
      </c>
      <c r="BJ232">
        <f t="shared" si="106"/>
        <v>1.9436145732078167E-2</v>
      </c>
      <c r="BK232">
        <f t="shared" si="107"/>
        <v>42.436483439160178</v>
      </c>
      <c r="BL232">
        <f t="shared" si="108"/>
        <v>1.0139948833576216</v>
      </c>
      <c r="BM232">
        <f t="shared" si="109"/>
        <v>61.314765893356295</v>
      </c>
      <c r="BN232">
        <f t="shared" si="110"/>
        <v>420.14027020343252</v>
      </c>
      <c r="BO232">
        <f t="shared" si="111"/>
        <v>-4.9323302022615673E-4</v>
      </c>
    </row>
    <row r="233" spans="1:67" x14ac:dyDescent="0.25">
      <c r="A233" s="1">
        <v>221</v>
      </c>
      <c r="B233" s="1" t="s">
        <v>308</v>
      </c>
      <c r="C233" s="1" t="s">
        <v>80</v>
      </c>
      <c r="D233" s="1" t="s">
        <v>81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1262.9999883547425</v>
      </c>
      <c r="J233" s="1">
        <v>1</v>
      </c>
      <c r="K233">
        <f t="shared" si="84"/>
        <v>-0.15596023354712477</v>
      </c>
      <c r="L233">
        <f t="shared" si="85"/>
        <v>3.0560374491687085E-2</v>
      </c>
      <c r="M233">
        <f t="shared" si="86"/>
        <v>416.78310604754228</v>
      </c>
      <c r="N233">
        <f t="shared" si="87"/>
        <v>0.51582463228163078</v>
      </c>
      <c r="O233">
        <f t="shared" si="88"/>
        <v>1.6399696805463995</v>
      </c>
      <c r="P233">
        <f t="shared" si="89"/>
        <v>30.333520060295257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31.956872940063477</v>
      </c>
      <c r="V233" s="1">
        <v>30.33588981628418</v>
      </c>
      <c r="W233" s="1">
        <v>31.925539016723633</v>
      </c>
      <c r="X233" s="1">
        <v>420.0660400390625</v>
      </c>
      <c r="Y233" s="1">
        <v>419.94503784179688</v>
      </c>
      <c r="Z233" s="1">
        <v>26.121822357177734</v>
      </c>
      <c r="AA233" s="1">
        <v>27.122898101806641</v>
      </c>
      <c r="AB233" s="1">
        <v>54.645931243896484</v>
      </c>
      <c r="AC233" s="1">
        <v>56.740146636962891</v>
      </c>
      <c r="AD233" s="1">
        <v>300.77682495117188</v>
      </c>
      <c r="AE233" s="1">
        <v>17.849590301513672</v>
      </c>
      <c r="AF233" s="1">
        <v>3.3075630664825439E-2</v>
      </c>
      <c r="AG233" s="1">
        <v>99.64947509765625</v>
      </c>
      <c r="AH233" s="1">
        <v>-6.0597949028015137</v>
      </c>
      <c r="AI233" s="1">
        <v>-0.37902271747589111</v>
      </c>
      <c r="AJ233" s="1">
        <v>2.3036319762468338E-2</v>
      </c>
      <c r="AK233" s="1">
        <v>5.8119427412748337E-3</v>
      </c>
      <c r="AL233" s="1">
        <v>5.1224943250417709E-2</v>
      </c>
      <c r="AM233" s="1">
        <v>3.6570155061781406E-3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0.5012947082519531</v>
      </c>
      <c r="AW233">
        <f t="shared" si="93"/>
        <v>5.1582463228163082E-4</v>
      </c>
      <c r="AX233">
        <f t="shared" si="94"/>
        <v>303.48588981628416</v>
      </c>
      <c r="AY233">
        <f t="shared" si="95"/>
        <v>305.10687294006345</v>
      </c>
      <c r="AZ233">
        <f t="shared" si="96"/>
        <v>2.8559343844070781</v>
      </c>
      <c r="BA233">
        <f t="shared" si="97"/>
        <v>-2.3697559889239287E-3</v>
      </c>
      <c r="BB233">
        <f t="shared" si="98"/>
        <v>4.3427522395186484</v>
      </c>
      <c r="BC233">
        <f t="shared" si="99"/>
        <v>43.580282136586888</v>
      </c>
      <c r="BD233">
        <f t="shared" si="100"/>
        <v>16.457384034780247</v>
      </c>
      <c r="BE233">
        <f t="shared" si="101"/>
        <v>30.33588981628418</v>
      </c>
      <c r="BF233">
        <f t="shared" si="102"/>
        <v>4.3433419436546652</v>
      </c>
      <c r="BG233">
        <f t="shared" si="103"/>
        <v>3.0235024610001417E-2</v>
      </c>
      <c r="BH233">
        <f t="shared" si="104"/>
        <v>2.7027825589722489</v>
      </c>
      <c r="BI233">
        <f t="shared" si="105"/>
        <v>1.6405593846824162</v>
      </c>
      <c r="BJ233">
        <f t="shared" si="106"/>
        <v>1.8925854166846869E-2</v>
      </c>
      <c r="BK233">
        <f t="shared" si="107"/>
        <v>41.532217747208385</v>
      </c>
      <c r="BL233">
        <f t="shared" si="108"/>
        <v>0.99247060565233836</v>
      </c>
      <c r="BM233">
        <f t="shared" si="109"/>
        <v>61.269476435104984</v>
      </c>
      <c r="BN233">
        <f t="shared" si="110"/>
        <v>420.01917386743565</v>
      </c>
      <c r="BO233">
        <f t="shared" si="111"/>
        <v>-2.2750394383530979E-4</v>
      </c>
    </row>
    <row r="234" spans="1:67" x14ac:dyDescent="0.25">
      <c r="A234" s="1">
        <v>222</v>
      </c>
      <c r="B234" s="1" t="s">
        <v>309</v>
      </c>
      <c r="C234" s="1" t="s">
        <v>80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1267.9999882429838</v>
      </c>
      <c r="J234" s="1">
        <v>1</v>
      </c>
      <c r="K234">
        <f t="shared" si="84"/>
        <v>-0.19002613950496744</v>
      </c>
      <c r="L234">
        <f t="shared" si="85"/>
        <v>3.1075639515440033E-2</v>
      </c>
      <c r="M234">
        <f t="shared" si="86"/>
        <v>418.41940294847956</v>
      </c>
      <c r="N234">
        <f t="shared" si="87"/>
        <v>0.52381129381265834</v>
      </c>
      <c r="O234">
        <f t="shared" si="88"/>
        <v>1.6380494128843162</v>
      </c>
      <c r="P234">
        <f t="shared" si="89"/>
        <v>30.328809820605375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31.952112197875977</v>
      </c>
      <c r="V234" s="1">
        <v>30.335771560668945</v>
      </c>
      <c r="W234" s="1">
        <v>31.913162231445313</v>
      </c>
      <c r="X234" s="1">
        <v>420.01480102539063</v>
      </c>
      <c r="Y234" s="1">
        <v>419.95504760742188</v>
      </c>
      <c r="Z234" s="1">
        <v>26.113683700561523</v>
      </c>
      <c r="AA234" s="1">
        <v>27.130353927612305</v>
      </c>
      <c r="AB234" s="1">
        <v>54.643745422363281</v>
      </c>
      <c r="AC234" s="1">
        <v>56.771160125732422</v>
      </c>
      <c r="AD234" s="1">
        <v>300.74655151367188</v>
      </c>
      <c r="AE234" s="1">
        <v>17.863359451293945</v>
      </c>
      <c r="AF234" s="1">
        <v>2.5091744959354401E-2</v>
      </c>
      <c r="AG234" s="1">
        <v>99.649673461914063</v>
      </c>
      <c r="AH234" s="1">
        <v>-6.0597949028015137</v>
      </c>
      <c r="AI234" s="1">
        <v>-0.37902271747589111</v>
      </c>
      <c r="AJ234" s="1">
        <v>2.3036319762468338E-2</v>
      </c>
      <c r="AK234" s="1">
        <v>5.8119427412748337E-3</v>
      </c>
      <c r="AL234" s="1">
        <v>5.1224943250417709E-2</v>
      </c>
      <c r="AM234" s="1">
        <v>3.6570155061781406E-3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0.50124425252278637</v>
      </c>
      <c r="AW234">
        <f t="shared" si="93"/>
        <v>5.2381129381265834E-4</v>
      </c>
      <c r="AX234">
        <f t="shared" si="94"/>
        <v>303.48577156066892</v>
      </c>
      <c r="AY234">
        <f t="shared" si="95"/>
        <v>305.10211219787595</v>
      </c>
      <c r="AZ234">
        <f t="shared" si="96"/>
        <v>2.8581374483226796</v>
      </c>
      <c r="BA234">
        <f t="shared" si="97"/>
        <v>-6.9617400635715431E-3</v>
      </c>
      <c r="BB234">
        <f t="shared" si="98"/>
        <v>4.3415803226770402</v>
      </c>
      <c r="BC234">
        <f t="shared" si="99"/>
        <v>43.568435016863205</v>
      </c>
      <c r="BD234">
        <f t="shared" si="100"/>
        <v>16.4380810892509</v>
      </c>
      <c r="BE234">
        <f t="shared" si="101"/>
        <v>30.335771560668945</v>
      </c>
      <c r="BF234">
        <f t="shared" si="102"/>
        <v>4.3433125145719984</v>
      </c>
      <c r="BG234">
        <f t="shared" si="103"/>
        <v>3.0739286356792645E-2</v>
      </c>
      <c r="BH234">
        <f t="shared" si="104"/>
        <v>2.703530909792724</v>
      </c>
      <c r="BI234">
        <f t="shared" si="105"/>
        <v>1.6397816047792744</v>
      </c>
      <c r="BJ234">
        <f t="shared" si="106"/>
        <v>1.9241992700295082E-2</v>
      </c>
      <c r="BK234">
        <f t="shared" si="107"/>
        <v>41.69535687394503</v>
      </c>
      <c r="BL234">
        <f t="shared" si="108"/>
        <v>0.99634331181946445</v>
      </c>
      <c r="BM234">
        <f t="shared" si="109"/>
        <v>61.311417078966358</v>
      </c>
      <c r="BN234">
        <f t="shared" si="110"/>
        <v>420.04537693323761</v>
      </c>
      <c r="BO234">
        <f t="shared" si="111"/>
        <v>-2.7736936376154158E-4</v>
      </c>
    </row>
    <row r="235" spans="1:67" x14ac:dyDescent="0.25">
      <c r="A235" s="1">
        <v>223</v>
      </c>
      <c r="B235" s="1" t="s">
        <v>310</v>
      </c>
      <c r="C235" s="1" t="s">
        <v>80</v>
      </c>
      <c r="D235" s="1" t="s">
        <v>81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1293.0000010952353</v>
      </c>
      <c r="J235" s="1">
        <v>1</v>
      </c>
      <c r="K235">
        <f t="shared" si="84"/>
        <v>-0.27253122191688772</v>
      </c>
      <c r="L235">
        <f t="shared" si="85"/>
        <v>3.0368345616076282E-2</v>
      </c>
      <c r="M235">
        <f t="shared" si="86"/>
        <v>423.16957011173702</v>
      </c>
      <c r="N235">
        <f t="shared" si="87"/>
        <v>0.51296889792703848</v>
      </c>
      <c r="O235">
        <f t="shared" si="88"/>
        <v>1.6410995229604137</v>
      </c>
      <c r="P235">
        <f t="shared" si="89"/>
        <v>30.333579140025872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31.950056076049805</v>
      </c>
      <c r="V235" s="1">
        <v>30.335386276245117</v>
      </c>
      <c r="W235" s="1">
        <v>31.914434432983398</v>
      </c>
      <c r="X235" s="1">
        <v>420.06646728515625</v>
      </c>
      <c r="Y235" s="1">
        <v>420.18014526367188</v>
      </c>
      <c r="Z235" s="1">
        <v>26.116312026977539</v>
      </c>
      <c r="AA235" s="1">
        <v>27.111757278442383</v>
      </c>
      <c r="AB235" s="1">
        <v>54.6553955078125</v>
      </c>
      <c r="AC235" s="1">
        <v>56.738632202148438</v>
      </c>
      <c r="AD235" s="1">
        <v>300.80694580078125</v>
      </c>
      <c r="AE235" s="1">
        <v>17.857561111450195</v>
      </c>
      <c r="AF235" s="1">
        <v>9.3525156378746033E-2</v>
      </c>
      <c r="AG235" s="1">
        <v>99.6492919921875</v>
      </c>
      <c r="AH235" s="1">
        <v>-5.9488606452941895</v>
      </c>
      <c r="AI235" s="1">
        <v>-0.39640772342681885</v>
      </c>
      <c r="AJ235" s="1">
        <v>2.5593394413590431E-2</v>
      </c>
      <c r="AK235" s="1">
        <v>4.6922913752496243E-3</v>
      </c>
      <c r="AL235" s="1">
        <v>8.3358295261859894E-2</v>
      </c>
      <c r="AM235" s="1">
        <v>7.1226228028535843E-3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0.50134490966796874</v>
      </c>
      <c r="AW235">
        <f t="shared" si="93"/>
        <v>5.1296889792703843E-4</v>
      </c>
      <c r="AX235">
        <f t="shared" si="94"/>
        <v>303.48538627624509</v>
      </c>
      <c r="AY235">
        <f t="shared" si="95"/>
        <v>305.10005607604978</v>
      </c>
      <c r="AZ235">
        <f t="shared" si="96"/>
        <v>2.8572097139684161</v>
      </c>
      <c r="BA235">
        <f t="shared" si="97"/>
        <v>-1.807136219246476E-3</v>
      </c>
      <c r="BB235">
        <f t="shared" si="98"/>
        <v>4.3427669404212335</v>
      </c>
      <c r="BC235">
        <f t="shared" si="99"/>
        <v>43.580509741722061</v>
      </c>
      <c r="BD235">
        <f t="shared" si="100"/>
        <v>16.468752463279678</v>
      </c>
      <c r="BE235">
        <f t="shared" si="101"/>
        <v>30.335386276245117</v>
      </c>
      <c r="BF235">
        <f t="shared" si="102"/>
        <v>4.34321663392722</v>
      </c>
      <c r="BG235">
        <f t="shared" si="103"/>
        <v>3.0047050125850572E-2</v>
      </c>
      <c r="BH235">
        <f t="shared" si="104"/>
        <v>2.7016674174608197</v>
      </c>
      <c r="BI235">
        <f t="shared" si="105"/>
        <v>1.6415492164664003</v>
      </c>
      <c r="BJ235">
        <f t="shared" si="106"/>
        <v>1.8808010819096225E-2</v>
      </c>
      <c r="BK235">
        <f t="shared" si="107"/>
        <v>42.168548054272939</v>
      </c>
      <c r="BL235">
        <f t="shared" si="108"/>
        <v>1.0071146266232767</v>
      </c>
      <c r="BM235">
        <f t="shared" si="109"/>
        <v>61.240550967707385</v>
      </c>
      <c r="BN235">
        <f t="shared" si="110"/>
        <v>420.30969355425765</v>
      </c>
      <c r="BO235">
        <f t="shared" si="111"/>
        <v>-3.9708725356671397E-4</v>
      </c>
    </row>
    <row r="236" spans="1:67" x14ac:dyDescent="0.25">
      <c r="A236" s="1">
        <v>224</v>
      </c>
      <c r="B236" s="1" t="s">
        <v>311</v>
      </c>
      <c r="C236" s="1" t="s">
        <v>80</v>
      </c>
      <c r="D236" s="1" t="s">
        <v>81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1294.5000015310943</v>
      </c>
      <c r="J236" s="1">
        <v>1</v>
      </c>
      <c r="K236">
        <f t="shared" si="84"/>
        <v>-0.16528545444032808</v>
      </c>
      <c r="L236">
        <f t="shared" si="85"/>
        <v>2.3249568652935284E-2</v>
      </c>
      <c r="M236">
        <f t="shared" si="86"/>
        <v>420.40980322468545</v>
      </c>
      <c r="N236">
        <f t="shared" si="87"/>
        <v>0.39605571817738899</v>
      </c>
      <c r="O236">
        <f t="shared" si="88"/>
        <v>1.6507107543796629</v>
      </c>
      <c r="P236">
        <f t="shared" si="89"/>
        <v>30.385218153123287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31.956890106201172</v>
      </c>
      <c r="V236" s="1">
        <v>30.326820373535156</v>
      </c>
      <c r="W236" s="1">
        <v>31.92950439453125</v>
      </c>
      <c r="X236" s="1">
        <v>420.498046875</v>
      </c>
      <c r="Y236" s="1">
        <v>420.49554443359375</v>
      </c>
      <c r="Z236" s="1">
        <v>26.376888275146484</v>
      </c>
      <c r="AA236" s="1">
        <v>27.145660400390625</v>
      </c>
      <c r="AB236" s="1">
        <v>55.176845550537109</v>
      </c>
      <c r="AC236" s="1">
        <v>56.785011291503906</v>
      </c>
      <c r="AD236" s="1">
        <v>300.71682739257813</v>
      </c>
      <c r="AE236" s="1">
        <v>17.803934097290039</v>
      </c>
      <c r="AF236" s="1">
        <v>9.1238515451550484E-3</v>
      </c>
      <c r="AG236" s="1">
        <v>99.644737243652344</v>
      </c>
      <c r="AH236" s="1">
        <v>-5.9488606452941895</v>
      </c>
      <c r="AI236" s="1">
        <v>-0.39640772342681885</v>
      </c>
      <c r="AJ236" s="1">
        <v>2.5593394413590431E-2</v>
      </c>
      <c r="AK236" s="1">
        <v>4.6922913752496243E-3</v>
      </c>
      <c r="AL236" s="1">
        <v>8.3358295261859894E-2</v>
      </c>
      <c r="AM236" s="1">
        <v>7.1226228028535843E-3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0.50119471232096346</v>
      </c>
      <c r="AW236">
        <f t="shared" si="93"/>
        <v>3.9605571817738901E-4</v>
      </c>
      <c r="AX236">
        <f t="shared" si="94"/>
        <v>303.47682037353513</v>
      </c>
      <c r="AY236">
        <f t="shared" si="95"/>
        <v>305.10689010620115</v>
      </c>
      <c r="AZ236">
        <f t="shared" si="96"/>
        <v>2.8486293918945762</v>
      </c>
      <c r="BA236">
        <f t="shared" si="97"/>
        <v>5.8397779588131957E-2</v>
      </c>
      <c r="BB236">
        <f t="shared" si="98"/>
        <v>4.3556329522820052</v>
      </c>
      <c r="BC236">
        <f t="shared" si="99"/>
        <v>43.711620631118393</v>
      </c>
      <c r="BD236">
        <f t="shared" si="100"/>
        <v>16.565960230727768</v>
      </c>
      <c r="BE236">
        <f t="shared" si="101"/>
        <v>30.326820373535156</v>
      </c>
      <c r="BF236">
        <f t="shared" si="102"/>
        <v>4.3410854271365151</v>
      </c>
      <c r="BG236">
        <f t="shared" si="103"/>
        <v>2.3060782302571688E-2</v>
      </c>
      <c r="BH236">
        <f t="shared" si="104"/>
        <v>2.7049221979023423</v>
      </c>
      <c r="BI236">
        <f t="shared" si="105"/>
        <v>1.6361632292341728</v>
      </c>
      <c r="BJ236">
        <f t="shared" si="106"/>
        <v>1.4429832147557676E-2</v>
      </c>
      <c r="BK236">
        <f t="shared" si="107"/>
        <v>41.891624376979365</v>
      </c>
      <c r="BL236">
        <f t="shared" si="108"/>
        <v>0.99979609484560938</v>
      </c>
      <c r="BM236">
        <f t="shared" si="109"/>
        <v>61.028737114625528</v>
      </c>
      <c r="BN236">
        <f t="shared" si="110"/>
        <v>420.57411322263317</v>
      </c>
      <c r="BO236">
        <f t="shared" si="111"/>
        <v>-2.3984268719293481E-4</v>
      </c>
    </row>
    <row r="237" spans="1:67" x14ac:dyDescent="0.25">
      <c r="A237" s="1">
        <v>225</v>
      </c>
      <c r="B237" s="1" t="s">
        <v>312</v>
      </c>
      <c r="C237" s="1" t="s">
        <v>80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1300.0000014081597</v>
      </c>
      <c r="J237" s="1">
        <v>1</v>
      </c>
      <c r="K237">
        <f t="shared" si="84"/>
        <v>-0.45635764583840316</v>
      </c>
      <c r="L237">
        <f t="shared" si="85"/>
        <v>3.1142006524023196E-2</v>
      </c>
      <c r="M237">
        <f t="shared" si="86"/>
        <v>432.42373007437573</v>
      </c>
      <c r="N237">
        <f t="shared" si="87"/>
        <v>0.52472333798054416</v>
      </c>
      <c r="O237">
        <f t="shared" si="88"/>
        <v>1.6374454716447442</v>
      </c>
      <c r="P237">
        <f t="shared" si="89"/>
        <v>30.330071000506514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31.953933715820313</v>
      </c>
      <c r="V237" s="1">
        <v>30.337421417236328</v>
      </c>
      <c r="W237" s="1">
        <v>31.938482284545898</v>
      </c>
      <c r="X237" s="1">
        <v>419.88961791992188</v>
      </c>
      <c r="Y237" s="1">
        <v>420.36007690429688</v>
      </c>
      <c r="Z237" s="1">
        <v>26.120786666870117</v>
      </c>
      <c r="AA237" s="1">
        <v>27.139347076416016</v>
      </c>
      <c r="AB237" s="1">
        <v>54.653400421142578</v>
      </c>
      <c r="AC237" s="1">
        <v>56.784568786621094</v>
      </c>
      <c r="AD237" s="1">
        <v>300.70834350585938</v>
      </c>
      <c r="AE237" s="1">
        <v>17.884376525878906</v>
      </c>
      <c r="AF237" s="1">
        <v>7.9837776720523834E-3</v>
      </c>
      <c r="AG237" s="1">
        <v>99.650466918945313</v>
      </c>
      <c r="AH237" s="1">
        <v>-5.9488606452941895</v>
      </c>
      <c r="AI237" s="1">
        <v>-0.39640772342681885</v>
      </c>
      <c r="AJ237" s="1">
        <v>2.5593394413590431E-2</v>
      </c>
      <c r="AK237" s="1">
        <v>4.6922913752496243E-3</v>
      </c>
      <c r="AL237" s="1">
        <v>8.3358295261859894E-2</v>
      </c>
      <c r="AM237" s="1">
        <v>7.1226228028535843E-3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0.50118057250976555</v>
      </c>
      <c r="AW237">
        <f t="shared" si="93"/>
        <v>5.2472333798054421E-4</v>
      </c>
      <c r="AX237">
        <f t="shared" si="94"/>
        <v>303.48742141723631</v>
      </c>
      <c r="AY237">
        <f t="shared" si="95"/>
        <v>305.10393371582029</v>
      </c>
      <c r="AZ237">
        <f t="shared" si="96"/>
        <v>2.8615001801811104</v>
      </c>
      <c r="BA237">
        <f t="shared" si="97"/>
        <v>-7.3504167298145233E-3</v>
      </c>
      <c r="BB237">
        <f t="shared" si="98"/>
        <v>4.3418940796849137</v>
      </c>
      <c r="BC237">
        <f t="shared" si="99"/>
        <v>43.571236682880439</v>
      </c>
      <c r="BD237">
        <f t="shared" si="100"/>
        <v>16.431889606464424</v>
      </c>
      <c r="BE237">
        <f t="shared" si="101"/>
        <v>30.337421417236328</v>
      </c>
      <c r="BF237">
        <f t="shared" si="102"/>
        <v>4.3437231134395642</v>
      </c>
      <c r="BG237">
        <f t="shared" si="103"/>
        <v>3.0804222967214141E-2</v>
      </c>
      <c r="BH237">
        <f t="shared" si="104"/>
        <v>2.7044486080401695</v>
      </c>
      <c r="BI237">
        <f t="shared" si="105"/>
        <v>1.6392745053993947</v>
      </c>
      <c r="BJ237">
        <f t="shared" si="106"/>
        <v>1.9282704805254371E-2</v>
      </c>
      <c r="BK237">
        <f t="shared" si="107"/>
        <v>43.091226608743511</v>
      </c>
      <c r="BL237">
        <f t="shared" si="108"/>
        <v>1.0286983798721336</v>
      </c>
      <c r="BM237">
        <f t="shared" si="109"/>
        <v>61.329133576175352</v>
      </c>
      <c r="BN237">
        <f t="shared" si="110"/>
        <v>420.57700747283246</v>
      </c>
      <c r="BO237">
        <f t="shared" si="111"/>
        <v>-6.6546716826740141E-4</v>
      </c>
    </row>
    <row r="238" spans="1:67" x14ac:dyDescent="0.25">
      <c r="A238" s="1">
        <v>226</v>
      </c>
      <c r="B238" s="1" t="s">
        <v>313</v>
      </c>
      <c r="C238" s="1" t="s">
        <v>80</v>
      </c>
      <c r="D238" s="1" t="s">
        <v>81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1305.000001296401</v>
      </c>
      <c r="J238" s="1">
        <v>1</v>
      </c>
      <c r="K238">
        <f t="shared" si="84"/>
        <v>-0.39552067525167744</v>
      </c>
      <c r="L238">
        <f t="shared" si="85"/>
        <v>3.1218083295757242E-2</v>
      </c>
      <c r="M238">
        <f t="shared" si="86"/>
        <v>429.1610507007797</v>
      </c>
      <c r="N238">
        <f t="shared" si="87"/>
        <v>0.5257091831073194</v>
      </c>
      <c r="O238">
        <f t="shared" si="88"/>
        <v>1.6365642160863629</v>
      </c>
      <c r="P238">
        <f t="shared" si="89"/>
        <v>30.325613835335467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31.955110549926758</v>
      </c>
      <c r="V238" s="1">
        <v>30.332647323608398</v>
      </c>
      <c r="W238" s="1">
        <v>31.928621292114258</v>
      </c>
      <c r="X238" s="1">
        <v>419.90145874023438</v>
      </c>
      <c r="Y238" s="1">
        <v>420.24978637695313</v>
      </c>
      <c r="Z238" s="1">
        <v>26.116916656494141</v>
      </c>
      <c r="AA238" s="1">
        <v>27.137296676635742</v>
      </c>
      <c r="AB238" s="1">
        <v>54.641197204589844</v>
      </c>
      <c r="AC238" s="1">
        <v>56.776012420654297</v>
      </c>
      <c r="AD238" s="1">
        <v>300.7366943359375</v>
      </c>
      <c r="AE238" s="1">
        <v>17.882204055786133</v>
      </c>
      <c r="AF238" s="1">
        <v>9.1244533658027649E-2</v>
      </c>
      <c r="AG238" s="1">
        <v>99.649612426757813</v>
      </c>
      <c r="AH238" s="1">
        <v>-5.9488606452941895</v>
      </c>
      <c r="AI238" s="1">
        <v>-0.39640772342681885</v>
      </c>
      <c r="AJ238" s="1">
        <v>2.5593394413590431E-2</v>
      </c>
      <c r="AK238" s="1">
        <v>4.6922913752496243E-3</v>
      </c>
      <c r="AL238" s="1">
        <v>8.3358295261859894E-2</v>
      </c>
      <c r="AM238" s="1">
        <v>7.1226228028535843E-3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0.50122782389322917</v>
      </c>
      <c r="AW238">
        <f t="shared" si="93"/>
        <v>5.2570918310731942E-4</v>
      </c>
      <c r="AX238">
        <f t="shared" si="94"/>
        <v>303.48264732360838</v>
      </c>
      <c r="AY238">
        <f t="shared" si="95"/>
        <v>305.10511054992674</v>
      </c>
      <c r="AZ238">
        <f t="shared" si="96"/>
        <v>2.861152584974036</v>
      </c>
      <c r="BA238">
        <f t="shared" si="97"/>
        <v>-7.0334882729321327E-3</v>
      </c>
      <c r="BB238">
        <f t="shared" si="98"/>
        <v>4.3407853122230575</v>
      </c>
      <c r="BC238">
        <f t="shared" si="99"/>
        <v>43.56048364376251</v>
      </c>
      <c r="BD238">
        <f t="shared" si="100"/>
        <v>16.423186967126767</v>
      </c>
      <c r="BE238">
        <f t="shared" si="101"/>
        <v>30.332647323608398</v>
      </c>
      <c r="BF238">
        <f t="shared" si="102"/>
        <v>4.3425350801232465</v>
      </c>
      <c r="BG238">
        <f t="shared" si="103"/>
        <v>3.0878656374827371E-2</v>
      </c>
      <c r="BH238">
        <f t="shared" si="104"/>
        <v>2.7042210961366946</v>
      </c>
      <c r="BI238">
        <f t="shared" si="105"/>
        <v>1.6383139839865519</v>
      </c>
      <c r="BJ238">
        <f t="shared" si="106"/>
        <v>1.9329371271123118E-2</v>
      </c>
      <c r="BK238">
        <f t="shared" si="107"/>
        <v>42.765732370992858</v>
      </c>
      <c r="BL238">
        <f t="shared" si="108"/>
        <v>1.0212046849580869</v>
      </c>
      <c r="BM238">
        <f t="shared" si="109"/>
        <v>61.341354330510626</v>
      </c>
      <c r="BN238">
        <f t="shared" si="110"/>
        <v>420.43779796333138</v>
      </c>
      <c r="BO238">
        <f t="shared" si="111"/>
        <v>-5.7705976967779588E-4</v>
      </c>
    </row>
    <row r="239" spans="1:67" x14ac:dyDescent="0.25">
      <c r="A239" s="1">
        <v>227</v>
      </c>
      <c r="B239" s="1" t="s">
        <v>314</v>
      </c>
      <c r="C239" s="1" t="s">
        <v>80</v>
      </c>
      <c r="D239" s="1" t="s">
        <v>81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1310.0000011846423</v>
      </c>
      <c r="J239" s="1">
        <v>1</v>
      </c>
      <c r="K239">
        <f t="shared" si="84"/>
        <v>-0.38193699669798092</v>
      </c>
      <c r="L239">
        <f t="shared" si="85"/>
        <v>3.0696657687133644E-2</v>
      </c>
      <c r="M239">
        <f t="shared" si="86"/>
        <v>428.75663880418716</v>
      </c>
      <c r="N239">
        <f t="shared" si="87"/>
        <v>0.51700219587943275</v>
      </c>
      <c r="O239">
        <f t="shared" si="88"/>
        <v>1.6365207474183343</v>
      </c>
      <c r="P239">
        <f t="shared" si="89"/>
        <v>30.325008401990239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31.950960159301758</v>
      </c>
      <c r="V239" s="1">
        <v>30.327505111694336</v>
      </c>
      <c r="W239" s="1">
        <v>31.911266326904297</v>
      </c>
      <c r="X239" s="1">
        <v>419.88088989257813</v>
      </c>
      <c r="Y239" s="1">
        <v>420.20941162109375</v>
      </c>
      <c r="Z239" s="1">
        <v>26.132595062255859</v>
      </c>
      <c r="AA239" s="1">
        <v>27.135932922363281</v>
      </c>
      <c r="AB239" s="1">
        <v>54.687431335449219</v>
      </c>
      <c r="AC239" s="1">
        <v>56.787105560302734</v>
      </c>
      <c r="AD239" s="1">
        <v>300.77975463867188</v>
      </c>
      <c r="AE239" s="1">
        <v>17.924962997436523</v>
      </c>
      <c r="AF239" s="1">
        <v>9.0102687478065491E-2</v>
      </c>
      <c r="AG239" s="1">
        <v>99.650672912597656</v>
      </c>
      <c r="AH239" s="1">
        <v>-5.9488606452941895</v>
      </c>
      <c r="AI239" s="1">
        <v>-0.39640772342681885</v>
      </c>
      <c r="AJ239" s="1">
        <v>2.5593394413590431E-2</v>
      </c>
      <c r="AK239" s="1">
        <v>4.6922913752496243E-3</v>
      </c>
      <c r="AL239" s="1">
        <v>8.3358295261859894E-2</v>
      </c>
      <c r="AM239" s="1">
        <v>7.1226228028535843E-3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0.50129959106445299</v>
      </c>
      <c r="AW239">
        <f t="shared" si="93"/>
        <v>5.170021958794327E-4</v>
      </c>
      <c r="AX239">
        <f t="shared" si="94"/>
        <v>303.47750511169431</v>
      </c>
      <c r="AY239">
        <f t="shared" si="95"/>
        <v>305.10096015930174</v>
      </c>
      <c r="AZ239">
        <f t="shared" si="96"/>
        <v>2.8679940154851806</v>
      </c>
      <c r="BA239">
        <f t="shared" si="97"/>
        <v>-2.4967097040969537E-3</v>
      </c>
      <c r="BB239">
        <f t="shared" si="98"/>
        <v>4.3406347232429479</v>
      </c>
      <c r="BC239">
        <f t="shared" si="99"/>
        <v>43.558508902895859</v>
      </c>
      <c r="BD239">
        <f t="shared" si="100"/>
        <v>16.422575980532578</v>
      </c>
      <c r="BE239">
        <f t="shared" si="101"/>
        <v>30.327505111694336</v>
      </c>
      <c r="BF239">
        <f t="shared" si="102"/>
        <v>4.3412557572895709</v>
      </c>
      <c r="BG239">
        <f t="shared" si="103"/>
        <v>3.0368415140265604E-2</v>
      </c>
      <c r="BH239">
        <f t="shared" si="104"/>
        <v>2.7041139758246135</v>
      </c>
      <c r="BI239">
        <f t="shared" si="105"/>
        <v>1.6371417814649574</v>
      </c>
      <c r="BJ239">
        <f t="shared" si="106"/>
        <v>1.9009479573783478E-2</v>
      </c>
      <c r="BK239">
        <f t="shared" si="107"/>
        <v>42.725887572580831</v>
      </c>
      <c r="BL239">
        <f t="shared" si="108"/>
        <v>1.0203403992074327</v>
      </c>
      <c r="BM239">
        <f t="shared" si="109"/>
        <v>61.334084996040104</v>
      </c>
      <c r="BN239">
        <f t="shared" si="110"/>
        <v>420.39096617724948</v>
      </c>
      <c r="BO239">
        <f t="shared" si="111"/>
        <v>-5.5723738384828294E-4</v>
      </c>
    </row>
    <row r="240" spans="1:67" x14ac:dyDescent="0.25">
      <c r="A240" s="1">
        <v>228</v>
      </c>
      <c r="B240" s="1" t="s">
        <v>315</v>
      </c>
      <c r="C240" s="1" t="s">
        <v>80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1315.5000010617077</v>
      </c>
      <c r="J240" s="1">
        <v>1</v>
      </c>
      <c r="K240">
        <f t="shared" si="84"/>
        <v>-0.41853524712160606</v>
      </c>
      <c r="L240">
        <f t="shared" si="85"/>
        <v>3.065030735189193E-2</v>
      </c>
      <c r="M240">
        <f t="shared" si="86"/>
        <v>430.64028696192355</v>
      </c>
      <c r="N240">
        <f t="shared" si="87"/>
        <v>0.51614465748786265</v>
      </c>
      <c r="O240">
        <f t="shared" si="88"/>
        <v>1.6362433627930915</v>
      </c>
      <c r="P240">
        <f t="shared" si="89"/>
        <v>30.323881986173141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31.947683334350586</v>
      </c>
      <c r="V240" s="1">
        <v>30.326328277587891</v>
      </c>
      <c r="W240" s="1">
        <v>31.910551071166992</v>
      </c>
      <c r="X240" s="1">
        <v>419.7554931640625</v>
      </c>
      <c r="Y240" s="1">
        <v>420.1578369140625</v>
      </c>
      <c r="Z240" s="1">
        <v>26.13427734375</v>
      </c>
      <c r="AA240" s="1">
        <v>27.136058807373047</v>
      </c>
      <c r="AB240" s="1">
        <v>54.700790405273438</v>
      </c>
      <c r="AC240" s="1">
        <v>56.797584533691406</v>
      </c>
      <c r="AD240" s="1">
        <v>300.74734497070313</v>
      </c>
      <c r="AE240" s="1">
        <v>17.878580093383789</v>
      </c>
      <c r="AF240" s="1">
        <v>0.1471325159072876</v>
      </c>
      <c r="AG240" s="1">
        <v>99.650108337402344</v>
      </c>
      <c r="AH240" s="1">
        <v>-5.9488606452941895</v>
      </c>
      <c r="AI240" s="1">
        <v>-0.39640772342681885</v>
      </c>
      <c r="AJ240" s="1">
        <v>2.5593394413590431E-2</v>
      </c>
      <c r="AK240" s="1">
        <v>4.6922913752496243E-3</v>
      </c>
      <c r="AL240" s="1">
        <v>8.3358295261859894E-2</v>
      </c>
      <c r="AM240" s="1">
        <v>7.1226228028535843E-3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0.50124557495117184</v>
      </c>
      <c r="AW240">
        <f t="shared" si="93"/>
        <v>5.1614465748786261E-4</v>
      </c>
      <c r="AX240">
        <f t="shared" si="94"/>
        <v>303.47632827758787</v>
      </c>
      <c r="AY240">
        <f t="shared" si="95"/>
        <v>305.09768333435056</v>
      </c>
      <c r="AZ240">
        <f t="shared" si="96"/>
        <v>2.8605727510026213</v>
      </c>
      <c r="BA240">
        <f t="shared" si="97"/>
        <v>-2.4462914147481618E-3</v>
      </c>
      <c r="BB240">
        <f t="shared" si="98"/>
        <v>4.3403545627979367</v>
      </c>
      <c r="BC240">
        <f t="shared" si="99"/>
        <v>43.555944245459912</v>
      </c>
      <c r="BD240">
        <f t="shared" si="100"/>
        <v>16.419885438086865</v>
      </c>
      <c r="BE240">
        <f t="shared" si="101"/>
        <v>30.326328277587891</v>
      </c>
      <c r="BF240">
        <f t="shared" si="102"/>
        <v>4.3409630207620244</v>
      </c>
      <c r="BG240">
        <f t="shared" si="103"/>
        <v>3.0323050030637545E-2</v>
      </c>
      <c r="BH240">
        <f t="shared" si="104"/>
        <v>2.7041112000048453</v>
      </c>
      <c r="BI240">
        <f t="shared" si="105"/>
        <v>1.6368518207571792</v>
      </c>
      <c r="BJ240">
        <f t="shared" si="106"/>
        <v>1.8981039078985178E-2</v>
      </c>
      <c r="BK240">
        <f t="shared" si="107"/>
        <v>42.913351250205714</v>
      </c>
      <c r="BL240">
        <f t="shared" si="108"/>
        <v>1.0249488385718368</v>
      </c>
      <c r="BM240">
        <f t="shared" si="109"/>
        <v>61.337567984285087</v>
      </c>
      <c r="BN240">
        <f t="shared" si="110"/>
        <v>420.35678852567287</v>
      </c>
      <c r="BO240">
        <f t="shared" si="111"/>
        <v>-6.1071772539182353E-4</v>
      </c>
    </row>
    <row r="241" spans="1:67" x14ac:dyDescent="0.25">
      <c r="A241" s="1">
        <v>229</v>
      </c>
      <c r="B241" s="1" t="s">
        <v>316</v>
      </c>
      <c r="C241" s="1" t="s">
        <v>80</v>
      </c>
      <c r="D241" s="1" t="s">
        <v>81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1320.500000949949</v>
      </c>
      <c r="J241" s="1">
        <v>1</v>
      </c>
      <c r="K241">
        <f t="shared" si="84"/>
        <v>-0.24917040407477575</v>
      </c>
      <c r="L241">
        <f t="shared" si="85"/>
        <v>3.0345338831280412E-2</v>
      </c>
      <c r="M241">
        <f t="shared" si="86"/>
        <v>421.9322393851823</v>
      </c>
      <c r="N241">
        <f t="shared" si="87"/>
        <v>0.51154763975180484</v>
      </c>
      <c r="O241">
        <f t="shared" si="88"/>
        <v>1.6377890359305924</v>
      </c>
      <c r="P241">
        <f t="shared" si="89"/>
        <v>30.328381864110575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31.947776794433594</v>
      </c>
      <c r="V241" s="1">
        <v>30.328763961791992</v>
      </c>
      <c r="W241" s="1">
        <v>31.928560256958008</v>
      </c>
      <c r="X241" s="1">
        <v>420.06588745117188</v>
      </c>
      <c r="Y241" s="1">
        <v>420.13421630859375</v>
      </c>
      <c r="Z241" s="1">
        <v>26.13896369934082</v>
      </c>
      <c r="AA241" s="1">
        <v>27.131763458251953</v>
      </c>
      <c r="AB241" s="1">
        <v>54.710338592529297</v>
      </c>
      <c r="AC241" s="1">
        <v>56.788326263427734</v>
      </c>
      <c r="AD241" s="1">
        <v>300.76666259765625</v>
      </c>
      <c r="AE241" s="1">
        <v>17.930761337280273</v>
      </c>
      <c r="AF241" s="1">
        <v>5.5886406451463699E-2</v>
      </c>
      <c r="AG241" s="1">
        <v>99.650169372558594</v>
      </c>
      <c r="AH241" s="1">
        <v>-5.9488606452941895</v>
      </c>
      <c r="AI241" s="1">
        <v>-0.39640772342681885</v>
      </c>
      <c r="AJ241" s="1">
        <v>2.5593394413590431E-2</v>
      </c>
      <c r="AK241" s="1">
        <v>4.6922913752496243E-3</v>
      </c>
      <c r="AL241" s="1">
        <v>8.3358295261859894E-2</v>
      </c>
      <c r="AM241" s="1">
        <v>7.1226228028535843E-3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0.50127777099609361</v>
      </c>
      <c r="AW241">
        <f t="shared" si="93"/>
        <v>5.1154763975180481E-4</v>
      </c>
      <c r="AX241">
        <f t="shared" si="94"/>
        <v>303.47876396179197</v>
      </c>
      <c r="AY241">
        <f t="shared" si="95"/>
        <v>305.09777679443357</v>
      </c>
      <c r="AZ241">
        <f t="shared" si="96"/>
        <v>2.8689217498394441</v>
      </c>
      <c r="BA241">
        <f t="shared" si="97"/>
        <v>-3.8209768141847668E-4</v>
      </c>
      <c r="BB241">
        <f t="shared" si="98"/>
        <v>4.3414738599215958</v>
      </c>
      <c r="BC241">
        <f t="shared" si="99"/>
        <v>43.567149832834502</v>
      </c>
      <c r="BD241">
        <f t="shared" si="100"/>
        <v>16.435386374582549</v>
      </c>
      <c r="BE241">
        <f t="shared" si="101"/>
        <v>30.328763961791992</v>
      </c>
      <c r="BF241">
        <f t="shared" si="102"/>
        <v>4.3415689142692582</v>
      </c>
      <c r="BG241">
        <f t="shared" si="103"/>
        <v>3.0024527406390358E-2</v>
      </c>
      <c r="BH241">
        <f t="shared" si="104"/>
        <v>2.7036848239910034</v>
      </c>
      <c r="BI241">
        <f t="shared" si="105"/>
        <v>1.6378840902782548</v>
      </c>
      <c r="BJ241">
        <f t="shared" si="106"/>
        <v>1.879389122008927E-2</v>
      </c>
      <c r="BK241">
        <f t="shared" si="107"/>
        <v>42.045619118476353</v>
      </c>
      <c r="BL241">
        <f t="shared" si="108"/>
        <v>1.0042796397122482</v>
      </c>
      <c r="BM241">
        <f t="shared" si="109"/>
        <v>61.306773571767081</v>
      </c>
      <c r="BN241">
        <f t="shared" si="110"/>
        <v>420.25265998519495</v>
      </c>
      <c r="BO241">
        <f t="shared" si="111"/>
        <v>-3.6349165627972796E-4</v>
      </c>
    </row>
    <row r="242" spans="1:67" x14ac:dyDescent="0.25">
      <c r="A242" s="1">
        <v>230</v>
      </c>
      <c r="B242" s="1" t="s">
        <v>317</v>
      </c>
      <c r="C242" s="1" t="s">
        <v>80</v>
      </c>
      <c r="D242" s="1" t="s">
        <v>81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1325.5000008381903</v>
      </c>
      <c r="J242" s="1">
        <v>1</v>
      </c>
      <c r="K242">
        <f t="shared" si="84"/>
        <v>-0.24954082445765652</v>
      </c>
      <c r="L242">
        <f t="shared" si="85"/>
        <v>3.020177736227192E-2</v>
      </c>
      <c r="M242">
        <f t="shared" si="86"/>
        <v>422.03846982711076</v>
      </c>
      <c r="N242">
        <f t="shared" si="87"/>
        <v>0.50948154973982152</v>
      </c>
      <c r="O242">
        <f t="shared" si="88"/>
        <v>1.6388500499362357</v>
      </c>
      <c r="P242">
        <f t="shared" si="89"/>
        <v>30.33289460037118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31.951038360595703</v>
      </c>
      <c r="V242" s="1">
        <v>30.332340240478516</v>
      </c>
      <c r="W242" s="1">
        <v>31.942924499511719</v>
      </c>
      <c r="X242" s="1">
        <v>420.0968017578125</v>
      </c>
      <c r="Y242" s="1">
        <v>420.16757202148438</v>
      </c>
      <c r="Z242" s="1">
        <v>26.143299102783203</v>
      </c>
      <c r="AA242" s="1">
        <v>27.13215446472168</v>
      </c>
      <c r="AB242" s="1">
        <v>54.709770202636719</v>
      </c>
      <c r="AC242" s="1">
        <v>56.779140472412109</v>
      </c>
      <c r="AD242" s="1">
        <v>300.74664306640625</v>
      </c>
      <c r="AE242" s="1">
        <v>17.89959716796875</v>
      </c>
      <c r="AF242" s="1">
        <v>3.6497637629508972E-2</v>
      </c>
      <c r="AG242" s="1">
        <v>99.651008605957031</v>
      </c>
      <c r="AH242" s="1">
        <v>-5.9488606452941895</v>
      </c>
      <c r="AI242" s="1">
        <v>-0.39640772342681885</v>
      </c>
      <c r="AJ242" s="1">
        <v>2.5593394413590431E-2</v>
      </c>
      <c r="AK242" s="1">
        <v>4.6922913752496243E-3</v>
      </c>
      <c r="AL242" s="1">
        <v>8.3358295261859894E-2</v>
      </c>
      <c r="AM242" s="1">
        <v>7.1226228028535843E-3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0.50124440511067703</v>
      </c>
      <c r="AW242">
        <f t="shared" si="93"/>
        <v>5.0948154973982148E-4</v>
      </c>
      <c r="AX242">
        <f t="shared" si="94"/>
        <v>303.48234024047849</v>
      </c>
      <c r="AY242">
        <f t="shared" si="95"/>
        <v>305.10103836059568</v>
      </c>
      <c r="AZ242">
        <f t="shared" si="96"/>
        <v>2.8639354828610522</v>
      </c>
      <c r="BA242">
        <f t="shared" si="97"/>
        <v>5.5435989266591919E-4</v>
      </c>
      <c r="BB242">
        <f t="shared" si="98"/>
        <v>4.3425966079983711</v>
      </c>
      <c r="BC242">
        <f t="shared" si="99"/>
        <v>43.578049723209475</v>
      </c>
      <c r="BD242">
        <f t="shared" si="100"/>
        <v>16.445895258487795</v>
      </c>
      <c r="BE242">
        <f t="shared" si="101"/>
        <v>30.332340240478516</v>
      </c>
      <c r="BF242">
        <f t="shared" si="102"/>
        <v>4.3424586721713343</v>
      </c>
      <c r="BG242">
        <f t="shared" si="103"/>
        <v>2.9883978330710163E-2</v>
      </c>
      <c r="BH242">
        <f t="shared" si="104"/>
        <v>2.7037465580621354</v>
      </c>
      <c r="BI242">
        <f t="shared" si="105"/>
        <v>1.6387121141091989</v>
      </c>
      <c r="BJ242">
        <f t="shared" si="106"/>
        <v>1.8705781070339732E-2</v>
      </c>
      <c r="BK242">
        <f t="shared" si="107"/>
        <v>42.056559188786352</v>
      </c>
      <c r="BL242">
        <f t="shared" si="108"/>
        <v>1.0044527420253431</v>
      </c>
      <c r="BM242">
        <f t="shared" si="109"/>
        <v>61.289554509197409</v>
      </c>
      <c r="BN242">
        <f t="shared" si="110"/>
        <v>420.28619177819513</v>
      </c>
      <c r="BO242">
        <f t="shared" si="111"/>
        <v>-3.6390074815827156E-4</v>
      </c>
    </row>
    <row r="243" spans="1:67" x14ac:dyDescent="0.25">
      <c r="A243" s="1">
        <v>231</v>
      </c>
      <c r="B243" s="1" t="s">
        <v>318</v>
      </c>
      <c r="C243" s="1" t="s">
        <v>80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1331.0000007152557</v>
      </c>
      <c r="J243" s="1">
        <v>1</v>
      </c>
      <c r="K243">
        <f t="shared" si="84"/>
        <v>-0.4661818574324027</v>
      </c>
      <c r="L243">
        <f t="shared" si="85"/>
        <v>3.0725279826718837E-2</v>
      </c>
      <c r="M243">
        <f t="shared" si="86"/>
        <v>433.15102163797849</v>
      </c>
      <c r="N243">
        <f t="shared" si="87"/>
        <v>0.51734904502806989</v>
      </c>
      <c r="O243">
        <f t="shared" si="88"/>
        <v>1.636105007703867</v>
      </c>
      <c r="P243">
        <f t="shared" si="89"/>
        <v>30.323413072017065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31.952856063842773</v>
      </c>
      <c r="V243" s="1">
        <v>30.325723648071289</v>
      </c>
      <c r="W243" s="1">
        <v>31.942031860351563</v>
      </c>
      <c r="X243" s="1">
        <v>419.75582885742188</v>
      </c>
      <c r="Y243" s="1">
        <v>420.25210571289063</v>
      </c>
      <c r="Z243" s="1">
        <v>26.132160186767578</v>
      </c>
      <c r="AA243" s="1">
        <v>27.136245727539063</v>
      </c>
      <c r="AB243" s="1">
        <v>54.680400848388672</v>
      </c>
      <c r="AC243" s="1">
        <v>56.781406402587891</v>
      </c>
      <c r="AD243" s="1">
        <v>300.75732421875</v>
      </c>
      <c r="AE243" s="1">
        <v>17.844516754150391</v>
      </c>
      <c r="AF243" s="1">
        <v>1.8248694017529488E-2</v>
      </c>
      <c r="AG243" s="1">
        <v>99.650222778320313</v>
      </c>
      <c r="AH243" s="1">
        <v>-5.9488606452941895</v>
      </c>
      <c r="AI243" s="1">
        <v>-0.39640772342681885</v>
      </c>
      <c r="AJ243" s="1">
        <v>2.5593394413590431E-2</v>
      </c>
      <c r="AK243" s="1">
        <v>4.6922913752496243E-3</v>
      </c>
      <c r="AL243" s="1">
        <v>8.3358295261859894E-2</v>
      </c>
      <c r="AM243" s="1">
        <v>7.1226228028535843E-3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0.50126220703125002</v>
      </c>
      <c r="AW243">
        <f t="shared" si="93"/>
        <v>5.1734904502806988E-4</v>
      </c>
      <c r="AX243">
        <f t="shared" si="94"/>
        <v>303.47572364807127</v>
      </c>
      <c r="AY243">
        <f t="shared" si="95"/>
        <v>305.10285606384275</v>
      </c>
      <c r="AZ243">
        <f t="shared" si="96"/>
        <v>2.8551226168470976</v>
      </c>
      <c r="BA243">
        <f t="shared" si="97"/>
        <v>-2.3105760542246304E-3</v>
      </c>
      <c r="BB243">
        <f t="shared" si="98"/>
        <v>4.3402379398203772</v>
      </c>
      <c r="BC243">
        <f t="shared" si="99"/>
        <v>43.554723901376271</v>
      </c>
      <c r="BD243">
        <f t="shared" si="100"/>
        <v>16.418478173837208</v>
      </c>
      <c r="BE243">
        <f t="shared" si="101"/>
        <v>30.325723648071289</v>
      </c>
      <c r="BF243">
        <f t="shared" si="102"/>
        <v>4.3408126263498694</v>
      </c>
      <c r="BG243">
        <f t="shared" si="103"/>
        <v>3.039642815425558E-2</v>
      </c>
      <c r="BH243">
        <f t="shared" si="104"/>
        <v>2.7041329321165102</v>
      </c>
      <c r="BI243">
        <f t="shared" si="105"/>
        <v>1.6366796942333592</v>
      </c>
      <c r="BJ243">
        <f t="shared" si="106"/>
        <v>1.9027041681509298E-2</v>
      </c>
      <c r="BK243">
        <f t="shared" si="107"/>
        <v>43.163595802881595</v>
      </c>
      <c r="BL243">
        <f t="shared" si="108"/>
        <v>1.030693280889591</v>
      </c>
      <c r="BM243">
        <f t="shared" si="109"/>
        <v>61.34082873301616</v>
      </c>
      <c r="BN243">
        <f t="shared" si="110"/>
        <v>420.47370624110789</v>
      </c>
      <c r="BO243">
        <f t="shared" si="111"/>
        <v>-6.8008964771754056E-4</v>
      </c>
    </row>
    <row r="244" spans="1:67" x14ac:dyDescent="0.25">
      <c r="A244" s="1">
        <v>232</v>
      </c>
      <c r="B244" s="1" t="s">
        <v>319</v>
      </c>
      <c r="C244" s="1" t="s">
        <v>80</v>
      </c>
      <c r="D244" s="1" t="s">
        <v>81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1336.000000603497</v>
      </c>
      <c r="J244" s="1">
        <v>1</v>
      </c>
      <c r="K244">
        <f t="shared" si="84"/>
        <v>-0.32651615988075716</v>
      </c>
      <c r="L244">
        <f t="shared" si="85"/>
        <v>3.0587066659540276E-2</v>
      </c>
      <c r="M244">
        <f t="shared" si="86"/>
        <v>425.96006840238249</v>
      </c>
      <c r="N244">
        <f t="shared" si="87"/>
        <v>0.51479788441871099</v>
      </c>
      <c r="O244">
        <f t="shared" si="88"/>
        <v>1.6353194144799548</v>
      </c>
      <c r="P244">
        <f t="shared" si="89"/>
        <v>30.320848955103003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31.951288223266602</v>
      </c>
      <c r="V244" s="1">
        <v>30.321456909179688</v>
      </c>
      <c r="W244" s="1">
        <v>31.924829483032227</v>
      </c>
      <c r="X244" s="1">
        <v>420.00125122070313</v>
      </c>
      <c r="Y244" s="1">
        <v>420.22103881835938</v>
      </c>
      <c r="Z244" s="1">
        <v>26.138736724853516</v>
      </c>
      <c r="AA244" s="1">
        <v>27.137723922729492</v>
      </c>
      <c r="AB244" s="1">
        <v>54.699028015136719</v>
      </c>
      <c r="AC244" s="1">
        <v>56.78955078125</v>
      </c>
      <c r="AD244" s="1">
        <v>300.80111694335938</v>
      </c>
      <c r="AE244" s="1">
        <v>17.882926940917969</v>
      </c>
      <c r="AF244" s="1">
        <v>8.0977439880371094E-2</v>
      </c>
      <c r="AG244" s="1">
        <v>99.650245666503906</v>
      </c>
      <c r="AH244" s="1">
        <v>-5.9488606452941895</v>
      </c>
      <c r="AI244" s="1">
        <v>-0.39640772342681885</v>
      </c>
      <c r="AJ244" s="1">
        <v>2.5593394413590431E-2</v>
      </c>
      <c r="AK244" s="1">
        <v>4.6922913752496243E-3</v>
      </c>
      <c r="AL244" s="1">
        <v>8.3358295261859894E-2</v>
      </c>
      <c r="AM244" s="1">
        <v>7.1226228028535843E-3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0.50133519490559886</v>
      </c>
      <c r="AW244">
        <f t="shared" si="93"/>
        <v>5.1479788441871101E-4</v>
      </c>
      <c r="AX244">
        <f t="shared" si="94"/>
        <v>303.47145690917966</v>
      </c>
      <c r="AY244">
        <f t="shared" si="95"/>
        <v>305.10128822326658</v>
      </c>
      <c r="AZ244">
        <f t="shared" si="96"/>
        <v>2.8612682465925445</v>
      </c>
      <c r="BA244">
        <f t="shared" si="97"/>
        <v>-6.0795407668473263E-4</v>
      </c>
      <c r="BB244">
        <f t="shared" si="98"/>
        <v>4.3396002702097087</v>
      </c>
      <c r="BC244">
        <f t="shared" si="99"/>
        <v>43.548314820345766</v>
      </c>
      <c r="BD244">
        <f t="shared" si="100"/>
        <v>16.410590897616274</v>
      </c>
      <c r="BE244">
        <f t="shared" si="101"/>
        <v>30.321456909179688</v>
      </c>
      <c r="BF244">
        <f t="shared" si="102"/>
        <v>4.3397514547773355</v>
      </c>
      <c r="BG244">
        <f t="shared" si="103"/>
        <v>3.026115122334859E-2</v>
      </c>
      <c r="BH244">
        <f t="shared" si="104"/>
        <v>2.704280855729754</v>
      </c>
      <c r="BI244">
        <f t="shared" si="105"/>
        <v>1.6354705990475815</v>
      </c>
      <c r="BJ244">
        <f t="shared" si="106"/>
        <v>1.8942233416470722E-2</v>
      </c>
      <c r="BK244">
        <f t="shared" si="107"/>
        <v>42.447025460418224</v>
      </c>
      <c r="BL244">
        <f t="shared" si="108"/>
        <v>1.0136571686181182</v>
      </c>
      <c r="BM244">
        <f t="shared" si="109"/>
        <v>61.35195144897925</v>
      </c>
      <c r="BN244">
        <f t="shared" si="110"/>
        <v>420.37624896295739</v>
      </c>
      <c r="BO244">
        <f t="shared" si="111"/>
        <v>-4.7653509535160659E-4</v>
      </c>
    </row>
    <row r="245" spans="1:67" x14ac:dyDescent="0.25">
      <c r="A245" s="1">
        <v>233</v>
      </c>
      <c r="B245" s="1" t="s">
        <v>320</v>
      </c>
      <c r="C245" s="1" t="s">
        <v>80</v>
      </c>
      <c r="D245" s="1" t="s">
        <v>81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1341.0000004917383</v>
      </c>
      <c r="J245" s="1">
        <v>1</v>
      </c>
      <c r="K245">
        <f t="shared" si="84"/>
        <v>-0.38752293761305917</v>
      </c>
      <c r="L245">
        <f t="shared" si="85"/>
        <v>3.0551751400013136E-2</v>
      </c>
      <c r="M245">
        <f t="shared" si="86"/>
        <v>429.14009531306908</v>
      </c>
      <c r="N245">
        <f t="shared" si="87"/>
        <v>0.51449489027338235</v>
      </c>
      <c r="O245">
        <f t="shared" si="88"/>
        <v>1.6362182035753872</v>
      </c>
      <c r="P245">
        <f t="shared" si="89"/>
        <v>30.323998763528607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31.949148178100586</v>
      </c>
      <c r="V245" s="1">
        <v>30.325233459472656</v>
      </c>
      <c r="W245" s="1">
        <v>31.911245346069336</v>
      </c>
      <c r="X245" s="1">
        <v>419.86465454101563</v>
      </c>
      <c r="Y245" s="1">
        <v>420.20639038085938</v>
      </c>
      <c r="Z245" s="1">
        <v>26.138225555419922</v>
      </c>
      <c r="AA245" s="1">
        <v>27.136598587036133</v>
      </c>
      <c r="AB245" s="1">
        <v>54.704524993896484</v>
      </c>
      <c r="AC245" s="1">
        <v>56.794013977050781</v>
      </c>
      <c r="AD245" s="1">
        <v>300.80935668945313</v>
      </c>
      <c r="AE245" s="1">
        <v>17.900321960449219</v>
      </c>
      <c r="AF245" s="1">
        <v>1.2546305544674397E-2</v>
      </c>
      <c r="AG245" s="1">
        <v>99.650123596191406</v>
      </c>
      <c r="AH245" s="1">
        <v>-5.9488606452941895</v>
      </c>
      <c r="AI245" s="1">
        <v>-0.39640772342681885</v>
      </c>
      <c r="AJ245" s="1">
        <v>2.5593394413590431E-2</v>
      </c>
      <c r="AK245" s="1">
        <v>4.6922913752496243E-3</v>
      </c>
      <c r="AL245" s="1">
        <v>8.3358295261859894E-2</v>
      </c>
      <c r="AM245" s="1">
        <v>7.1226228028535843E-3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0.50134892781575513</v>
      </c>
      <c r="AW245">
        <f t="shared" si="93"/>
        <v>5.1449489027338236E-4</v>
      </c>
      <c r="AX245">
        <f t="shared" si="94"/>
        <v>303.47523345947263</v>
      </c>
      <c r="AY245">
        <f t="shared" si="95"/>
        <v>305.09914817810056</v>
      </c>
      <c r="AZ245">
        <f t="shared" si="96"/>
        <v>2.8640514496553351</v>
      </c>
      <c r="BA245">
        <f t="shared" si="97"/>
        <v>-1.2346959440480778E-3</v>
      </c>
      <c r="BB245">
        <f t="shared" si="98"/>
        <v>4.3403836067537709</v>
      </c>
      <c r="BC245">
        <f t="shared" si="99"/>
        <v>43.556229035321124</v>
      </c>
      <c r="BD245">
        <f t="shared" si="100"/>
        <v>16.419630448284991</v>
      </c>
      <c r="BE245">
        <f t="shared" si="101"/>
        <v>30.325233459472656</v>
      </c>
      <c r="BF245">
        <f t="shared" si="102"/>
        <v>4.3406907010895264</v>
      </c>
      <c r="BG245">
        <f t="shared" si="103"/>
        <v>3.0226584120830884E-2</v>
      </c>
      <c r="BH245">
        <f t="shared" si="104"/>
        <v>2.7041654031783837</v>
      </c>
      <c r="BI245">
        <f t="shared" si="105"/>
        <v>1.6365252979111427</v>
      </c>
      <c r="BJ245">
        <f t="shared" si="106"/>
        <v>1.8920562679772907E-2</v>
      </c>
      <c r="BK245">
        <f t="shared" si="107"/>
        <v>42.763863538028694</v>
      </c>
      <c r="BL245">
        <f t="shared" si="108"/>
        <v>1.0212602786076446</v>
      </c>
      <c r="BM245">
        <f t="shared" si="109"/>
        <v>61.337077264379644</v>
      </c>
      <c r="BN245">
        <f t="shared" si="110"/>
        <v>420.39060022579918</v>
      </c>
      <c r="BO245">
        <f t="shared" si="111"/>
        <v>-5.6541521987705135E-4</v>
      </c>
    </row>
    <row r="246" spans="1:67" x14ac:dyDescent="0.25">
      <c r="A246" s="1">
        <v>234</v>
      </c>
      <c r="B246" s="1" t="s">
        <v>321</v>
      </c>
      <c r="C246" s="1" t="s">
        <v>80</v>
      </c>
      <c r="D246" s="1" t="s">
        <v>81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1346.5000003688037</v>
      </c>
      <c r="J246" s="1">
        <v>1</v>
      </c>
      <c r="K246">
        <f t="shared" si="84"/>
        <v>-0.39154956208885711</v>
      </c>
      <c r="L246">
        <f t="shared" si="85"/>
        <v>3.0417808560771146E-2</v>
      </c>
      <c r="M246">
        <f t="shared" si="86"/>
        <v>429.40836005509925</v>
      </c>
      <c r="N246">
        <f t="shared" si="87"/>
        <v>0.51196935243642383</v>
      </c>
      <c r="O246">
        <f t="shared" si="88"/>
        <v>1.6352915648101409</v>
      </c>
      <c r="P246">
        <f t="shared" si="89"/>
        <v>30.321537203986217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31.944808959960938</v>
      </c>
      <c r="V246" s="1">
        <v>30.321706771850586</v>
      </c>
      <c r="W246" s="1">
        <v>31.912147521972656</v>
      </c>
      <c r="X246" s="1">
        <v>419.81619262695313</v>
      </c>
      <c r="Y246" s="1">
        <v>420.16812133789063</v>
      </c>
      <c r="Z246" s="1">
        <v>26.146120071411133</v>
      </c>
      <c r="AA246" s="1">
        <v>27.139604568481445</v>
      </c>
      <c r="AB246" s="1">
        <v>54.734798431396484</v>
      </c>
      <c r="AC246" s="1">
        <v>56.814579010009766</v>
      </c>
      <c r="AD246" s="1">
        <v>300.80471801757813</v>
      </c>
      <c r="AE246" s="1">
        <v>17.86046028137207</v>
      </c>
      <c r="AF246" s="1">
        <v>2.9653972014784813E-2</v>
      </c>
      <c r="AG246" s="1">
        <v>99.650672912597656</v>
      </c>
      <c r="AH246" s="1">
        <v>-5.9488606452941895</v>
      </c>
      <c r="AI246" s="1">
        <v>-0.39640772342681885</v>
      </c>
      <c r="AJ246" s="1">
        <v>2.5593394413590431E-2</v>
      </c>
      <c r="AK246" s="1">
        <v>4.6922913752496243E-3</v>
      </c>
      <c r="AL246" s="1">
        <v>8.3358295261859894E-2</v>
      </c>
      <c r="AM246" s="1">
        <v>7.1226228028535843E-3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0.50134119669596344</v>
      </c>
      <c r="AW246">
        <f t="shared" si="93"/>
        <v>5.1196935243642383E-4</v>
      </c>
      <c r="AX246">
        <f t="shared" si="94"/>
        <v>303.47170677185056</v>
      </c>
      <c r="AY246">
        <f t="shared" si="95"/>
        <v>305.09480895996091</v>
      </c>
      <c r="AZ246">
        <f t="shared" si="96"/>
        <v>2.8576735811455478</v>
      </c>
      <c r="BA246">
        <f t="shared" si="97"/>
        <v>-1.6956786436876458E-4</v>
      </c>
      <c r="BB246">
        <f t="shared" si="98"/>
        <v>4.3397714226411264</v>
      </c>
      <c r="BC246">
        <f t="shared" si="99"/>
        <v>43.549845633731792</v>
      </c>
      <c r="BD246">
        <f t="shared" si="100"/>
        <v>16.410241065250347</v>
      </c>
      <c r="BE246">
        <f t="shared" si="101"/>
        <v>30.321706771850586</v>
      </c>
      <c r="BF246">
        <f t="shared" si="102"/>
        <v>4.3398135913602021</v>
      </c>
      <c r="BG246">
        <f t="shared" si="103"/>
        <v>3.0095471142113448E-2</v>
      </c>
      <c r="BH246">
        <f t="shared" si="104"/>
        <v>2.7044798578309854</v>
      </c>
      <c r="BI246">
        <f t="shared" si="105"/>
        <v>1.6353337335292166</v>
      </c>
      <c r="BJ246">
        <f t="shared" si="106"/>
        <v>1.883836629162881E-2</v>
      </c>
      <c r="BK246">
        <f t="shared" si="107"/>
        <v>42.790832033785662</v>
      </c>
      <c r="BL246">
        <f t="shared" si="108"/>
        <v>1.021991765314765</v>
      </c>
      <c r="BM246">
        <f t="shared" si="109"/>
        <v>61.351786665122596</v>
      </c>
      <c r="BN246">
        <f t="shared" si="110"/>
        <v>420.35424524725943</v>
      </c>
      <c r="BO246">
        <f t="shared" si="111"/>
        <v>-5.7147668838142534E-4</v>
      </c>
    </row>
    <row r="247" spans="1:67" x14ac:dyDescent="0.25">
      <c r="A247" s="1">
        <v>235</v>
      </c>
      <c r="B247" s="1" t="s">
        <v>322</v>
      </c>
      <c r="C247" s="1" t="s">
        <v>80</v>
      </c>
      <c r="D247" s="1" t="s">
        <v>81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1351.500000257045</v>
      </c>
      <c r="J247" s="1">
        <v>1</v>
      </c>
      <c r="K247">
        <f t="shared" si="84"/>
        <v>-0.32717622278908237</v>
      </c>
      <c r="L247">
        <f t="shared" si="85"/>
        <v>3.1325145745300383E-2</v>
      </c>
      <c r="M247">
        <f t="shared" si="86"/>
        <v>425.51785206314753</v>
      </c>
      <c r="N247">
        <f t="shared" si="87"/>
        <v>0.52631776875392366</v>
      </c>
      <c r="O247">
        <f t="shared" si="88"/>
        <v>1.6329556480221736</v>
      </c>
      <c r="P247">
        <f t="shared" si="89"/>
        <v>30.311613189649645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31.944433212280273</v>
      </c>
      <c r="V247" s="1">
        <v>30.318609237670898</v>
      </c>
      <c r="W247" s="1">
        <v>31.922754287719727</v>
      </c>
      <c r="X247" s="1">
        <v>419.91119384765625</v>
      </c>
      <c r="Y247" s="1">
        <v>420.12274169921875</v>
      </c>
      <c r="Z247" s="1">
        <v>26.117132186889648</v>
      </c>
      <c r="AA247" s="1">
        <v>27.138456344604492</v>
      </c>
      <c r="AB247" s="1">
        <v>54.6749267578125</v>
      </c>
      <c r="AC247" s="1">
        <v>56.813022613525391</v>
      </c>
      <c r="AD247" s="1">
        <v>300.80615234375</v>
      </c>
      <c r="AE247" s="1">
        <v>17.830745697021484</v>
      </c>
      <c r="AF247" s="1">
        <v>1.7108269035816193E-2</v>
      </c>
      <c r="AG247" s="1">
        <v>99.650047302246094</v>
      </c>
      <c r="AH247" s="1">
        <v>-5.9488606452941895</v>
      </c>
      <c r="AI247" s="1">
        <v>-0.39640772342681885</v>
      </c>
      <c r="AJ247" s="1">
        <v>2.5593394413590431E-2</v>
      </c>
      <c r="AK247" s="1">
        <v>4.6922913752496243E-3</v>
      </c>
      <c r="AL247" s="1">
        <v>8.3358295261859894E-2</v>
      </c>
      <c r="AM247" s="1">
        <v>7.1226228028535843E-3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0.50134358723958328</v>
      </c>
      <c r="AW247">
        <f t="shared" si="93"/>
        <v>5.2631776875392369E-4</v>
      </c>
      <c r="AX247">
        <f t="shared" si="94"/>
        <v>303.46860923767088</v>
      </c>
      <c r="AY247">
        <f t="shared" si="95"/>
        <v>305.09443321228025</v>
      </c>
      <c r="AZ247">
        <f t="shared" si="96"/>
        <v>2.8529192477557217</v>
      </c>
      <c r="BA247">
        <f t="shared" si="97"/>
        <v>-6.9960480212535462E-3</v>
      </c>
      <c r="BB247">
        <f t="shared" si="98"/>
        <v>4.3373041064719517</v>
      </c>
      <c r="BC247">
        <f t="shared" si="99"/>
        <v>43.525359233564458</v>
      </c>
      <c r="BD247">
        <f t="shared" si="100"/>
        <v>16.386902888959966</v>
      </c>
      <c r="BE247">
        <f t="shared" si="101"/>
        <v>30.318609237670898</v>
      </c>
      <c r="BF247">
        <f t="shared" si="102"/>
        <v>4.3390433422239711</v>
      </c>
      <c r="BG247">
        <f t="shared" si="103"/>
        <v>3.0983399445334552E-2</v>
      </c>
      <c r="BH247">
        <f t="shared" si="104"/>
        <v>2.7043484584497781</v>
      </c>
      <c r="BI247">
        <f t="shared" si="105"/>
        <v>1.634694883774193</v>
      </c>
      <c r="BJ247">
        <f t="shared" si="106"/>
        <v>1.9395041156212166E-2</v>
      </c>
      <c r="BK247">
        <f t="shared" si="107"/>
        <v>42.402874086042807</v>
      </c>
      <c r="BL247">
        <f t="shared" si="108"/>
        <v>1.0128417479665772</v>
      </c>
      <c r="BM247">
        <f t="shared" si="109"/>
        <v>61.397754558089609</v>
      </c>
      <c r="BN247">
        <f t="shared" si="110"/>
        <v>420.27826560611106</v>
      </c>
      <c r="BO247">
        <f t="shared" si="111"/>
        <v>-4.7796631584259678E-4</v>
      </c>
    </row>
    <row r="248" spans="1:67" x14ac:dyDescent="0.25">
      <c r="A248" s="1">
        <v>236</v>
      </c>
      <c r="B248" s="1" t="s">
        <v>323</v>
      </c>
      <c r="C248" s="1" t="s">
        <v>80</v>
      </c>
      <c r="D248" s="1" t="s">
        <v>81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1356.5000001452863</v>
      </c>
      <c r="J248" s="1">
        <v>1</v>
      </c>
      <c r="K248">
        <f t="shared" si="84"/>
        <v>-0.31702947391031666</v>
      </c>
      <c r="L248">
        <f t="shared" si="85"/>
        <v>3.081061173846035E-2</v>
      </c>
      <c r="M248">
        <f t="shared" si="86"/>
        <v>425.26313150002591</v>
      </c>
      <c r="N248">
        <f t="shared" si="87"/>
        <v>0.5181606618008614</v>
      </c>
      <c r="O248">
        <f t="shared" si="88"/>
        <v>1.6342126414580807</v>
      </c>
      <c r="P248">
        <f t="shared" si="89"/>
        <v>30.317336769690034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31.945774078369141</v>
      </c>
      <c r="V248" s="1">
        <v>30.320289611816406</v>
      </c>
      <c r="W248" s="1">
        <v>31.931247711181641</v>
      </c>
      <c r="X248" s="1">
        <v>419.92828369140625</v>
      </c>
      <c r="Y248" s="1">
        <v>420.12640380859375</v>
      </c>
      <c r="Z248" s="1">
        <v>26.134344100952148</v>
      </c>
      <c r="AA248" s="1">
        <v>27.139734268188477</v>
      </c>
      <c r="AB248" s="1">
        <v>54.707584381103516</v>
      </c>
      <c r="AC248" s="1">
        <v>56.812191009521484</v>
      </c>
      <c r="AD248" s="1">
        <v>300.83718872070313</v>
      </c>
      <c r="AE248" s="1">
        <v>17.845241546630859</v>
      </c>
      <c r="AF248" s="1">
        <v>5.3605780005455017E-2</v>
      </c>
      <c r="AG248" s="1">
        <v>99.651466369628906</v>
      </c>
      <c r="AH248" s="1">
        <v>-5.9488606452941895</v>
      </c>
      <c r="AI248" s="1">
        <v>-0.39640772342681885</v>
      </c>
      <c r="AJ248" s="1">
        <v>2.5593394413590431E-2</v>
      </c>
      <c r="AK248" s="1">
        <v>4.6922913752496243E-3</v>
      </c>
      <c r="AL248" s="1">
        <v>8.3358295261859894E-2</v>
      </c>
      <c r="AM248" s="1">
        <v>7.1226228028535843E-3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0.50139531453450514</v>
      </c>
      <c r="AW248">
        <f t="shared" si="93"/>
        <v>5.1816066180086144E-4</v>
      </c>
      <c r="AX248">
        <f t="shared" si="94"/>
        <v>303.47028961181638</v>
      </c>
      <c r="AY248">
        <f t="shared" si="95"/>
        <v>305.09577407836912</v>
      </c>
      <c r="AZ248">
        <f t="shared" si="96"/>
        <v>2.8552385836413805</v>
      </c>
      <c r="BA248">
        <f t="shared" si="97"/>
        <v>-2.9528421263720008E-3</v>
      </c>
      <c r="BB248">
        <f t="shared" si="98"/>
        <v>4.3387269581651298</v>
      </c>
      <c r="BC248">
        <f t="shared" si="99"/>
        <v>43.539017700671359</v>
      </c>
      <c r="BD248">
        <f t="shared" si="100"/>
        <v>16.399283432482882</v>
      </c>
      <c r="BE248">
        <f t="shared" si="101"/>
        <v>30.320289611816406</v>
      </c>
      <c r="BF248">
        <f t="shared" si="102"/>
        <v>4.3394611781107688</v>
      </c>
      <c r="BG248">
        <f t="shared" si="103"/>
        <v>3.0479940749305143E-2</v>
      </c>
      <c r="BH248">
        <f t="shared" si="104"/>
        <v>2.7045143167070491</v>
      </c>
      <c r="BI248">
        <f t="shared" si="105"/>
        <v>1.6349468614037197</v>
      </c>
      <c r="BJ248">
        <f t="shared" si="106"/>
        <v>1.9079398257039658E-2</v>
      </c>
      <c r="BK248">
        <f t="shared" si="107"/>
        <v>42.378094646917901</v>
      </c>
      <c r="BL248">
        <f t="shared" si="108"/>
        <v>1.012226624284658</v>
      </c>
      <c r="BM248">
        <f t="shared" si="109"/>
        <v>61.373488166657175</v>
      </c>
      <c r="BN248">
        <f t="shared" si="110"/>
        <v>420.27710443702642</v>
      </c>
      <c r="BO248">
        <f t="shared" si="111"/>
        <v>-4.62961328611509E-4</v>
      </c>
    </row>
    <row r="249" spans="1:67" x14ac:dyDescent="0.25">
      <c r="A249" s="1">
        <v>237</v>
      </c>
      <c r="B249" s="1" t="s">
        <v>324</v>
      </c>
      <c r="C249" s="1" t="s">
        <v>80</v>
      </c>
      <c r="D249" s="1" t="s">
        <v>81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1362.0000000223517</v>
      </c>
      <c r="J249" s="1">
        <v>1</v>
      </c>
      <c r="K249">
        <f t="shared" si="84"/>
        <v>-0.28022503047312974</v>
      </c>
      <c r="L249">
        <f t="shared" si="85"/>
        <v>3.0811175395756441E-2</v>
      </c>
      <c r="M249">
        <f t="shared" si="86"/>
        <v>423.38578691534656</v>
      </c>
      <c r="N249">
        <f t="shared" si="87"/>
        <v>0.51767375202170673</v>
      </c>
      <c r="O249">
        <f t="shared" si="88"/>
        <v>1.6326532147217248</v>
      </c>
      <c r="P249">
        <f t="shared" si="89"/>
        <v>30.312127351756878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31.945486068725586</v>
      </c>
      <c r="V249" s="1">
        <v>30.313924789428711</v>
      </c>
      <c r="W249" s="1">
        <v>31.929418563842773</v>
      </c>
      <c r="X249" s="1">
        <v>420.0169677734375</v>
      </c>
      <c r="Y249" s="1">
        <v>420.14208984375</v>
      </c>
      <c r="Z249" s="1">
        <v>26.13787841796875</v>
      </c>
      <c r="AA249" s="1">
        <v>27.142435073852539</v>
      </c>
      <c r="AB249" s="1">
        <v>54.715782165527344</v>
      </c>
      <c r="AC249" s="1">
        <v>56.818672180175781</v>
      </c>
      <c r="AD249" s="1">
        <v>300.80303955078125</v>
      </c>
      <c r="AE249" s="1">
        <v>17.893798828125</v>
      </c>
      <c r="AF249" s="1">
        <v>0.18248535692691803</v>
      </c>
      <c r="AG249" s="1">
        <v>99.651290893554688</v>
      </c>
      <c r="AH249" s="1">
        <v>-5.9488606452941895</v>
      </c>
      <c r="AI249" s="1">
        <v>-0.39640772342681885</v>
      </c>
      <c r="AJ249" s="1">
        <v>2.5593394413590431E-2</v>
      </c>
      <c r="AK249" s="1">
        <v>4.6922913752496243E-3</v>
      </c>
      <c r="AL249" s="1">
        <v>8.3358295261859894E-2</v>
      </c>
      <c r="AM249" s="1">
        <v>7.1226228028535843E-3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0.50133839925130208</v>
      </c>
      <c r="AW249">
        <f t="shared" si="93"/>
        <v>5.176737520217067E-4</v>
      </c>
      <c r="AX249">
        <f t="shared" si="94"/>
        <v>303.46392478942869</v>
      </c>
      <c r="AY249">
        <f t="shared" si="95"/>
        <v>305.09548606872556</v>
      </c>
      <c r="AZ249">
        <f t="shared" si="96"/>
        <v>2.8630077485067886</v>
      </c>
      <c r="BA249">
        <f t="shared" si="97"/>
        <v>-1.7974376718319302E-3</v>
      </c>
      <c r="BB249">
        <f t="shared" si="98"/>
        <v>4.3374319078256258</v>
      </c>
      <c r="BC249">
        <f t="shared" si="99"/>
        <v>43.526098547572005</v>
      </c>
      <c r="BD249">
        <f t="shared" si="100"/>
        <v>16.383663473719466</v>
      </c>
      <c r="BE249">
        <f t="shared" si="101"/>
        <v>30.313924789428711</v>
      </c>
      <c r="BF249">
        <f t="shared" si="102"/>
        <v>4.3378787089855431</v>
      </c>
      <c r="BG249">
        <f t="shared" si="103"/>
        <v>3.0480492372656022E-2</v>
      </c>
      <c r="BH249">
        <f t="shared" si="104"/>
        <v>2.7047786931039011</v>
      </c>
      <c r="BI249">
        <f t="shared" si="105"/>
        <v>1.633100015881642</v>
      </c>
      <c r="BJ249">
        <f t="shared" si="106"/>
        <v>1.9079744087901418E-2</v>
      </c>
      <c r="BK249">
        <f t="shared" si="107"/>
        <v>42.190940212097765</v>
      </c>
      <c r="BL249">
        <f t="shared" si="108"/>
        <v>1.007720476357898</v>
      </c>
      <c r="BM249">
        <f t="shared" si="109"/>
        <v>61.399037129846732</v>
      </c>
      <c r="BN249">
        <f t="shared" si="110"/>
        <v>420.27529540244456</v>
      </c>
      <c r="BO249">
        <f t="shared" si="111"/>
        <v>-4.0938754285465548E-4</v>
      </c>
    </row>
    <row r="250" spans="1:67" x14ac:dyDescent="0.25">
      <c r="A250" s="1">
        <v>238</v>
      </c>
      <c r="B250" s="1" t="s">
        <v>325</v>
      </c>
      <c r="C250" s="1" t="s">
        <v>80</v>
      </c>
      <c r="D250" s="1" t="s">
        <v>81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1366.999999910593</v>
      </c>
      <c r="J250" s="1">
        <v>1</v>
      </c>
      <c r="K250">
        <f t="shared" si="84"/>
        <v>-0.28758219859803319</v>
      </c>
      <c r="L250">
        <f t="shared" si="85"/>
        <v>3.0634483370403455E-2</v>
      </c>
      <c r="M250">
        <f t="shared" si="86"/>
        <v>423.83658835521112</v>
      </c>
      <c r="N250">
        <f t="shared" si="87"/>
        <v>0.51493695413354768</v>
      </c>
      <c r="O250">
        <f t="shared" si="88"/>
        <v>1.633264721809637</v>
      </c>
      <c r="P250">
        <f t="shared" si="89"/>
        <v>30.316104009299774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31.947063446044922</v>
      </c>
      <c r="V250" s="1">
        <v>30.316728591918945</v>
      </c>
      <c r="W250" s="1">
        <v>31.932754516601563</v>
      </c>
      <c r="X250" s="1">
        <v>419.98959350585938</v>
      </c>
      <c r="Y250" s="1">
        <v>420.13168334960938</v>
      </c>
      <c r="Z250" s="1">
        <v>26.147249221801758</v>
      </c>
      <c r="AA250" s="1">
        <v>27.14640998840332</v>
      </c>
      <c r="AB250" s="1">
        <v>54.730125427246094</v>
      </c>
      <c r="AC250" s="1">
        <v>56.821517944335938</v>
      </c>
      <c r="AD250" s="1">
        <v>300.82742309570313</v>
      </c>
      <c r="AE250" s="1">
        <v>17.879302978515625</v>
      </c>
      <c r="AF250" s="1">
        <v>5.0183720886707306E-2</v>
      </c>
      <c r="AG250" s="1">
        <v>99.650588989257813</v>
      </c>
      <c r="AH250" s="1">
        <v>-5.9488606452941895</v>
      </c>
      <c r="AI250" s="1">
        <v>-0.39640772342681885</v>
      </c>
      <c r="AJ250" s="1">
        <v>2.5593394413590431E-2</v>
      </c>
      <c r="AK250" s="1">
        <v>4.6922913752496243E-3</v>
      </c>
      <c r="AL250" s="1">
        <v>8.3358295261859894E-2</v>
      </c>
      <c r="AM250" s="1">
        <v>7.1226228028535843E-3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0.50137903849283849</v>
      </c>
      <c r="AW250">
        <f t="shared" si="93"/>
        <v>5.1493695413354769E-4</v>
      </c>
      <c r="AX250">
        <f t="shared" si="94"/>
        <v>303.46672859191892</v>
      </c>
      <c r="AY250">
        <f t="shared" si="95"/>
        <v>305.0970634460449</v>
      </c>
      <c r="AZ250">
        <f t="shared" si="96"/>
        <v>2.8606884126211298</v>
      </c>
      <c r="BA250">
        <f t="shared" si="97"/>
        <v>-6.2458261916926809E-4</v>
      </c>
      <c r="BB250">
        <f t="shared" si="98"/>
        <v>4.3384204660978991</v>
      </c>
      <c r="BC250">
        <f t="shared" si="99"/>
        <v>43.536325375513584</v>
      </c>
      <c r="BD250">
        <f t="shared" si="100"/>
        <v>16.389915387110264</v>
      </c>
      <c r="BE250">
        <f t="shared" si="101"/>
        <v>30.316728591918945</v>
      </c>
      <c r="BF250">
        <f t="shared" si="102"/>
        <v>4.3385757490814738</v>
      </c>
      <c r="BG250">
        <f t="shared" si="103"/>
        <v>3.0307562069243059E-2</v>
      </c>
      <c r="BH250">
        <f t="shared" si="104"/>
        <v>2.7051557442882621</v>
      </c>
      <c r="BI250">
        <f t="shared" si="105"/>
        <v>1.6334200047932117</v>
      </c>
      <c r="BJ250">
        <f t="shared" si="106"/>
        <v>1.8971329327807634E-2</v>
      </c>
      <c r="BK250">
        <f t="shared" si="107"/>
        <v>42.2355656647944</v>
      </c>
      <c r="BL250">
        <f t="shared" si="108"/>
        <v>1.0088184375338309</v>
      </c>
      <c r="BM250">
        <f t="shared" si="109"/>
        <v>61.39071767621045</v>
      </c>
      <c r="BN250">
        <f t="shared" si="110"/>
        <v>420.26838615367433</v>
      </c>
      <c r="BO250">
        <f t="shared" si="111"/>
        <v>-4.2008578671392377E-4</v>
      </c>
    </row>
    <row r="251" spans="1:67" x14ac:dyDescent="0.25">
      <c r="A251" s="1">
        <v>239</v>
      </c>
      <c r="B251" s="1" t="s">
        <v>326</v>
      </c>
      <c r="C251" s="1" t="s">
        <v>80</v>
      </c>
      <c r="D251" s="1" t="s">
        <v>81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1371.9999997988343</v>
      </c>
      <c r="J251" s="1">
        <v>1</v>
      </c>
      <c r="K251">
        <f t="shared" si="84"/>
        <v>-0.26619616662629997</v>
      </c>
      <c r="L251">
        <f t="shared" si="85"/>
        <v>3.0633166101600086E-2</v>
      </c>
      <c r="M251">
        <f t="shared" si="86"/>
        <v>422.79774455626887</v>
      </c>
      <c r="N251">
        <f t="shared" si="87"/>
        <v>0.51484780910731298</v>
      </c>
      <c r="O251">
        <f t="shared" si="88"/>
        <v>1.6330481863431849</v>
      </c>
      <c r="P251">
        <f t="shared" si="89"/>
        <v>30.316562792976391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31.949186325073242</v>
      </c>
      <c r="V251" s="1">
        <v>30.317108154296875</v>
      </c>
      <c r="W251" s="1">
        <v>31.939441680908203</v>
      </c>
      <c r="X251" s="1">
        <v>420.10549926757813</v>
      </c>
      <c r="Y251" s="1">
        <v>420.20492553710938</v>
      </c>
      <c r="Z251" s="1">
        <v>26.150821685791016</v>
      </c>
      <c r="AA251" s="1">
        <v>27.14971923828125</v>
      </c>
      <c r="AB251" s="1">
        <v>54.731040954589844</v>
      </c>
      <c r="AC251" s="1">
        <v>56.821632385253906</v>
      </c>
      <c r="AD251" s="1">
        <v>300.85357666015625</v>
      </c>
      <c r="AE251" s="1">
        <v>17.764793395996094</v>
      </c>
      <c r="AF251" s="1">
        <v>6.1589129269123077E-2</v>
      </c>
      <c r="AG251" s="1">
        <v>99.650619506835938</v>
      </c>
      <c r="AH251" s="1">
        <v>-5.9488606452941895</v>
      </c>
      <c r="AI251" s="1">
        <v>-0.39640772342681885</v>
      </c>
      <c r="AJ251" s="1">
        <v>2.5593394413590431E-2</v>
      </c>
      <c r="AK251" s="1">
        <v>4.6922913752496243E-3</v>
      </c>
      <c r="AL251" s="1">
        <v>8.3358295261859894E-2</v>
      </c>
      <c r="AM251" s="1">
        <v>7.1226228028535843E-3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0.50142262776692703</v>
      </c>
      <c r="AW251">
        <f t="shared" si="93"/>
        <v>5.1484780910731297E-4</v>
      </c>
      <c r="AX251">
        <f t="shared" si="94"/>
        <v>303.46710815429685</v>
      </c>
      <c r="AY251">
        <f t="shared" si="95"/>
        <v>305.09918632507322</v>
      </c>
      <c r="AZ251">
        <f t="shared" si="96"/>
        <v>2.842366879827523</v>
      </c>
      <c r="BA251">
        <f t="shared" si="97"/>
        <v>-5.4536132048220193E-4</v>
      </c>
      <c r="BB251">
        <f t="shared" si="98"/>
        <v>4.3385345278745735</v>
      </c>
      <c r="BC251">
        <f t="shared" si="99"/>
        <v>43.537456659533902</v>
      </c>
      <c r="BD251">
        <f t="shared" si="100"/>
        <v>16.387737421252652</v>
      </c>
      <c r="BE251">
        <f t="shared" si="101"/>
        <v>30.317108154296875</v>
      </c>
      <c r="BF251">
        <f t="shared" si="102"/>
        <v>4.3386701177915805</v>
      </c>
      <c r="BG251">
        <f t="shared" si="103"/>
        <v>3.0306272764764802E-2</v>
      </c>
      <c r="BH251">
        <f t="shared" si="104"/>
        <v>2.7054863415313886</v>
      </c>
      <c r="BI251">
        <f t="shared" si="105"/>
        <v>1.633183776260192</v>
      </c>
      <c r="BJ251">
        <f t="shared" si="106"/>
        <v>1.897052103453328E-2</v>
      </c>
      <c r="BK251">
        <f t="shared" si="107"/>
        <v>42.132057171125162</v>
      </c>
      <c r="BL251">
        <f t="shared" si="108"/>
        <v>1.0061703679837768</v>
      </c>
      <c r="BM251">
        <f t="shared" si="109"/>
        <v>61.396744784281324</v>
      </c>
      <c r="BN251">
        <f t="shared" si="110"/>
        <v>420.33146244581428</v>
      </c>
      <c r="BO251">
        <f t="shared" si="111"/>
        <v>-3.8882595201913646E-4</v>
      </c>
    </row>
    <row r="252" spans="1:67" x14ac:dyDescent="0.25">
      <c r="A252" s="1">
        <v>240</v>
      </c>
      <c r="B252" s="1" t="s">
        <v>327</v>
      </c>
      <c r="C252" s="1" t="s">
        <v>80</v>
      </c>
      <c r="D252" s="1" t="s">
        <v>81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1377.4999996758997</v>
      </c>
      <c r="J252" s="1">
        <v>1</v>
      </c>
      <c r="K252">
        <f t="shared" si="84"/>
        <v>-0.38447915704520275</v>
      </c>
      <c r="L252">
        <f t="shared" si="85"/>
        <v>3.148428396199595E-2</v>
      </c>
      <c r="M252">
        <f t="shared" si="86"/>
        <v>428.39412144987114</v>
      </c>
      <c r="N252">
        <f t="shared" si="87"/>
        <v>0.52838897229252368</v>
      </c>
      <c r="O252">
        <f t="shared" si="88"/>
        <v>1.631172331439299</v>
      </c>
      <c r="P252">
        <f t="shared" si="89"/>
        <v>30.309824007875495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31.949687957763672</v>
      </c>
      <c r="V252" s="1">
        <v>30.316925048828125</v>
      </c>
      <c r="W252" s="1">
        <v>31.938400268554688</v>
      </c>
      <c r="X252" s="1">
        <v>419.84683227539063</v>
      </c>
      <c r="Y252" s="1">
        <v>420.17086791992188</v>
      </c>
      <c r="Z252" s="1">
        <v>26.126733779907227</v>
      </c>
      <c r="AA252" s="1">
        <v>27.151985168457031</v>
      </c>
      <c r="AB252" s="1">
        <v>54.678565979003906</v>
      </c>
      <c r="AC252" s="1">
        <v>56.824230194091797</v>
      </c>
      <c r="AD252" s="1">
        <v>300.82894897460938</v>
      </c>
      <c r="AE252" s="1">
        <v>17.814802169799805</v>
      </c>
      <c r="AF252" s="1">
        <v>4.2199939489364624E-2</v>
      </c>
      <c r="AG252" s="1">
        <v>99.649696350097656</v>
      </c>
      <c r="AH252" s="1">
        <v>-5.9488606452941895</v>
      </c>
      <c r="AI252" s="1">
        <v>-0.39640772342681885</v>
      </c>
      <c r="AJ252" s="1">
        <v>2.5593394413590431E-2</v>
      </c>
      <c r="AK252" s="1">
        <v>4.6922913752496243E-3</v>
      </c>
      <c r="AL252" s="1">
        <v>8.3358295261859894E-2</v>
      </c>
      <c r="AM252" s="1">
        <v>7.1226228028535843E-3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0.50138158162434887</v>
      </c>
      <c r="AW252">
        <f t="shared" si="93"/>
        <v>5.283889722925237E-4</v>
      </c>
      <c r="AX252">
        <f t="shared" si="94"/>
        <v>303.4669250488281</v>
      </c>
      <c r="AY252">
        <f t="shared" si="95"/>
        <v>305.09968795776365</v>
      </c>
      <c r="AZ252">
        <f t="shared" si="96"/>
        <v>2.8503682834572714</v>
      </c>
      <c r="BA252">
        <f t="shared" si="97"/>
        <v>-7.1010409526303265E-3</v>
      </c>
      <c r="BB252">
        <f t="shared" si="98"/>
        <v>4.3368594087783974</v>
      </c>
      <c r="BC252">
        <f t="shared" si="99"/>
        <v>43.521049914108922</v>
      </c>
      <c r="BD252">
        <f t="shared" si="100"/>
        <v>16.36906474565189</v>
      </c>
      <c r="BE252">
        <f t="shared" si="101"/>
        <v>30.316925048828125</v>
      </c>
      <c r="BF252">
        <f t="shared" si="102"/>
        <v>4.3386245929644192</v>
      </c>
      <c r="BG252">
        <f t="shared" si="103"/>
        <v>3.1139075690923917E-2</v>
      </c>
      <c r="BH252">
        <f t="shared" si="104"/>
        <v>2.7056870773390984</v>
      </c>
      <c r="BI252">
        <f t="shared" si="105"/>
        <v>1.6329375156253207</v>
      </c>
      <c r="BJ252">
        <f t="shared" si="106"/>
        <v>1.9492645475802647E-2</v>
      </c>
      <c r="BK252">
        <f t="shared" si="107"/>
        <v>42.689344120646517</v>
      </c>
      <c r="BL252">
        <f t="shared" si="108"/>
        <v>1.0195712129464352</v>
      </c>
      <c r="BM252">
        <f t="shared" si="109"/>
        <v>61.437910297215325</v>
      </c>
      <c r="BN252">
        <f t="shared" si="110"/>
        <v>420.35363089735523</v>
      </c>
      <c r="BO252">
        <f t="shared" si="111"/>
        <v>-5.6194580527984563E-4</v>
      </c>
    </row>
    <row r="253" spans="1:67" x14ac:dyDescent="0.25">
      <c r="A253" s="1">
        <v>241</v>
      </c>
      <c r="B253" s="1" t="s">
        <v>328</v>
      </c>
      <c r="C253" s="1" t="s">
        <v>80</v>
      </c>
      <c r="D253" s="1" t="s">
        <v>81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1382.499999564141</v>
      </c>
      <c r="J253" s="1">
        <v>1</v>
      </c>
      <c r="K253">
        <f t="shared" si="84"/>
        <v>-0.4049501449832813</v>
      </c>
      <c r="L253">
        <f t="shared" si="85"/>
        <v>3.0866961081961033E-2</v>
      </c>
      <c r="M253">
        <f t="shared" si="86"/>
        <v>429.75620944156725</v>
      </c>
      <c r="N253">
        <f t="shared" si="87"/>
        <v>0.51850981783244166</v>
      </c>
      <c r="O253">
        <f t="shared" si="88"/>
        <v>1.6323577054627285</v>
      </c>
      <c r="P253">
        <f t="shared" si="89"/>
        <v>30.313413334316902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31.948097229003906</v>
      </c>
      <c r="V253" s="1">
        <v>30.315410614013672</v>
      </c>
      <c r="W253" s="1">
        <v>31.924383163452148</v>
      </c>
      <c r="X253" s="1">
        <v>419.7239990234375</v>
      </c>
      <c r="Y253" s="1">
        <v>420.09722900390625</v>
      </c>
      <c r="Z253" s="1">
        <v>26.142505645751953</v>
      </c>
      <c r="AA253" s="1">
        <v>27.148618698120117</v>
      </c>
      <c r="AB253" s="1">
        <v>54.717361450195313</v>
      </c>
      <c r="AC253" s="1">
        <v>56.823200225830078</v>
      </c>
      <c r="AD253" s="1">
        <v>300.82086181640625</v>
      </c>
      <c r="AE253" s="1">
        <v>17.925689697265625</v>
      </c>
      <c r="AF253" s="1">
        <v>1.3686807826161385E-2</v>
      </c>
      <c r="AG253" s="1">
        <v>99.651252746582031</v>
      </c>
      <c r="AH253" s="1">
        <v>-5.9488606452941895</v>
      </c>
      <c r="AI253" s="1">
        <v>-0.39640772342681885</v>
      </c>
      <c r="AJ253" s="1">
        <v>2.5593394413590431E-2</v>
      </c>
      <c r="AK253" s="1">
        <v>4.6922913752496243E-3</v>
      </c>
      <c r="AL253" s="1">
        <v>8.3358295261859894E-2</v>
      </c>
      <c r="AM253" s="1">
        <v>7.1226228028535843E-3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0.50136810302734369</v>
      </c>
      <c r="AW253">
        <f t="shared" si="93"/>
        <v>5.1850981783244164E-4</v>
      </c>
      <c r="AX253">
        <f t="shared" si="94"/>
        <v>303.46541061401365</v>
      </c>
      <c r="AY253">
        <f t="shared" si="95"/>
        <v>305.09809722900388</v>
      </c>
      <c r="AZ253">
        <f t="shared" si="96"/>
        <v>2.868110287455238</v>
      </c>
      <c r="BA253">
        <f t="shared" si="97"/>
        <v>-1.9972796967714806E-3</v>
      </c>
      <c r="BB253">
        <f t="shared" si="98"/>
        <v>4.3377515690696793</v>
      </c>
      <c r="BC253">
        <f t="shared" si="99"/>
        <v>43.529323009122542</v>
      </c>
      <c r="BD253">
        <f t="shared" si="100"/>
        <v>16.380704311002425</v>
      </c>
      <c r="BE253">
        <f t="shared" si="101"/>
        <v>30.315410614013672</v>
      </c>
      <c r="BF253">
        <f t="shared" si="102"/>
        <v>4.3382480806638917</v>
      </c>
      <c r="BG253">
        <f t="shared" si="103"/>
        <v>3.0535085976540366E-2</v>
      </c>
      <c r="BH253">
        <f t="shared" si="104"/>
        <v>2.7053938636069508</v>
      </c>
      <c r="BI253">
        <f t="shared" si="105"/>
        <v>1.6328542170569409</v>
      </c>
      <c r="BJ253">
        <f t="shared" si="106"/>
        <v>1.9113970713421444E-2</v>
      </c>
      <c r="BK253">
        <f t="shared" si="107"/>
        <v>42.825744646474661</v>
      </c>
      <c r="BL253">
        <f t="shared" si="108"/>
        <v>1.0229922498193178</v>
      </c>
      <c r="BM253">
        <f t="shared" si="109"/>
        <v>61.409429689420513</v>
      </c>
      <c r="BN253">
        <f t="shared" si="110"/>
        <v>420.28972290859014</v>
      </c>
      <c r="BO253">
        <f t="shared" si="111"/>
        <v>-5.9168131173837919E-4</v>
      </c>
    </row>
    <row r="254" spans="1:67" x14ac:dyDescent="0.25">
      <c r="A254" s="1">
        <v>242</v>
      </c>
      <c r="B254" s="1" t="s">
        <v>329</v>
      </c>
      <c r="C254" s="1" t="s">
        <v>80</v>
      </c>
      <c r="D254" s="1" t="s">
        <v>81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1387.4999994523823</v>
      </c>
      <c r="J254" s="1">
        <v>1</v>
      </c>
      <c r="K254">
        <f t="shared" si="84"/>
        <v>-0.41988720564674309</v>
      </c>
      <c r="L254">
        <f t="shared" si="85"/>
        <v>3.0281910544667629E-2</v>
      </c>
      <c r="M254">
        <f t="shared" si="86"/>
        <v>430.89349618395516</v>
      </c>
      <c r="N254">
        <f t="shared" si="87"/>
        <v>0.50907012238847105</v>
      </c>
      <c r="O254">
        <f t="shared" si="88"/>
        <v>1.6332350510996156</v>
      </c>
      <c r="P254">
        <f t="shared" si="89"/>
        <v>30.31810607865879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31.943490982055664</v>
      </c>
      <c r="V254" s="1">
        <v>30.316158294677734</v>
      </c>
      <c r="W254" s="1">
        <v>31.911602020263672</v>
      </c>
      <c r="X254" s="1">
        <v>419.64315795898438</v>
      </c>
      <c r="Y254" s="1">
        <v>420.05416870117188</v>
      </c>
      <c r="Z254" s="1">
        <v>26.164011001586914</v>
      </c>
      <c r="AA254" s="1">
        <v>27.151887893676758</v>
      </c>
      <c r="AB254" s="1">
        <v>54.775917053222656</v>
      </c>
      <c r="AC254" s="1">
        <v>56.844097137451172</v>
      </c>
      <c r="AD254" s="1">
        <v>300.79531860351563</v>
      </c>
      <c r="AE254" s="1">
        <v>17.916990280151367</v>
      </c>
      <c r="AF254" s="1">
        <v>0.10036861151456833</v>
      </c>
      <c r="AG254" s="1">
        <v>99.649909973144531</v>
      </c>
      <c r="AH254" s="1">
        <v>-5.9488606452941895</v>
      </c>
      <c r="AI254" s="1">
        <v>-0.39640772342681885</v>
      </c>
      <c r="AJ254" s="1">
        <v>2.5593394413590431E-2</v>
      </c>
      <c r="AK254" s="1">
        <v>4.6922913752496243E-3</v>
      </c>
      <c r="AL254" s="1">
        <v>8.3358295261859894E-2</v>
      </c>
      <c r="AM254" s="1">
        <v>7.1226228028535843E-3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0.5013255310058593</v>
      </c>
      <c r="AW254">
        <f t="shared" si="93"/>
        <v>5.0907012238847102E-4</v>
      </c>
      <c r="AX254">
        <f t="shared" si="94"/>
        <v>303.46615829467771</v>
      </c>
      <c r="AY254">
        <f t="shared" si="95"/>
        <v>305.09349098205564</v>
      </c>
      <c r="AZ254">
        <f t="shared" si="96"/>
        <v>2.8667183807480683</v>
      </c>
      <c r="BA254">
        <f t="shared" si="97"/>
        <v>1.9477839810539133E-3</v>
      </c>
      <c r="BB254">
        <f t="shared" si="98"/>
        <v>4.3389182353054174</v>
      </c>
      <c r="BC254">
        <f t="shared" si="99"/>
        <v>43.541617212446532</v>
      </c>
      <c r="BD254">
        <f t="shared" si="100"/>
        <v>16.389729318769774</v>
      </c>
      <c r="BE254">
        <f t="shared" si="101"/>
        <v>30.316158294677734</v>
      </c>
      <c r="BF254">
        <f t="shared" si="102"/>
        <v>4.3384339622714609</v>
      </c>
      <c r="BG254">
        <f t="shared" si="103"/>
        <v>2.9962431788172417E-2</v>
      </c>
      <c r="BH254">
        <f t="shared" si="104"/>
        <v>2.7056831842058018</v>
      </c>
      <c r="BI254">
        <f t="shared" si="105"/>
        <v>1.6327507780656592</v>
      </c>
      <c r="BJ254">
        <f t="shared" si="106"/>
        <v>1.8754963351279529E-2</v>
      </c>
      <c r="BK254">
        <f t="shared" si="107"/>
        <v>42.938498102744624</v>
      </c>
      <c r="BL254">
        <f t="shared" si="108"/>
        <v>1.025804594479562</v>
      </c>
      <c r="BM254">
        <f t="shared" si="109"/>
        <v>61.39089083766509</v>
      </c>
      <c r="BN254">
        <f t="shared" si="110"/>
        <v>420.25376296911588</v>
      </c>
      <c r="BO254">
        <f t="shared" si="111"/>
        <v>-6.1337343951125515E-4</v>
      </c>
    </row>
    <row r="255" spans="1:67" x14ac:dyDescent="0.25">
      <c r="A255" s="1">
        <v>243</v>
      </c>
      <c r="B255" s="1" t="s">
        <v>330</v>
      </c>
      <c r="C255" s="1" t="s">
        <v>80</v>
      </c>
      <c r="D255" s="1" t="s">
        <v>81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1392.9999993294477</v>
      </c>
      <c r="J255" s="1">
        <v>1</v>
      </c>
      <c r="K255">
        <f t="shared" si="84"/>
        <v>-0.41897885470994761</v>
      </c>
      <c r="L255">
        <f t="shared" si="85"/>
        <v>3.0024215182085916E-2</v>
      </c>
      <c r="M255">
        <f t="shared" si="86"/>
        <v>430.90270511814845</v>
      </c>
      <c r="N255">
        <f t="shared" si="87"/>
        <v>0.50474500284949553</v>
      </c>
      <c r="O255">
        <f t="shared" si="88"/>
        <v>1.633144139440267</v>
      </c>
      <c r="P255">
        <f t="shared" si="89"/>
        <v>30.316694885420034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31.940214157104492</v>
      </c>
      <c r="V255" s="1">
        <v>30.312580108642578</v>
      </c>
      <c r="W255" s="1">
        <v>31.911935806274414</v>
      </c>
      <c r="X255" s="1">
        <v>419.50650024414063</v>
      </c>
      <c r="Y255" s="1">
        <v>419.91937255859375</v>
      </c>
      <c r="Z255" s="1">
        <v>26.169549942016602</v>
      </c>
      <c r="AA255" s="1">
        <v>27.148832321166992</v>
      </c>
      <c r="AB255" s="1">
        <v>54.798583984375</v>
      </c>
      <c r="AC255" s="1">
        <v>56.849185943603516</v>
      </c>
      <c r="AD255" s="1">
        <v>300.85812377929688</v>
      </c>
      <c r="AE255" s="1">
        <v>17.906118392944336</v>
      </c>
      <c r="AF255" s="1">
        <v>1.026469562202692E-2</v>
      </c>
      <c r="AG255" s="1">
        <v>99.65155029296875</v>
      </c>
      <c r="AH255" s="1">
        <v>-5.9488606452941895</v>
      </c>
      <c r="AI255" s="1">
        <v>-0.39640772342681885</v>
      </c>
      <c r="AJ255" s="1">
        <v>2.5593394413590431E-2</v>
      </c>
      <c r="AK255" s="1">
        <v>4.6922913752496243E-3</v>
      </c>
      <c r="AL255" s="1">
        <v>8.3358295261859894E-2</v>
      </c>
      <c r="AM255" s="1">
        <v>7.1226228028535843E-3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0.50143020629882806</v>
      </c>
      <c r="AW255">
        <f t="shared" si="93"/>
        <v>5.0474500284949551E-4</v>
      </c>
      <c r="AX255">
        <f t="shared" si="94"/>
        <v>303.46258010864256</v>
      </c>
      <c r="AY255">
        <f t="shared" si="95"/>
        <v>305.09021415710447</v>
      </c>
      <c r="AZ255">
        <f t="shared" si="96"/>
        <v>2.8649788788338242</v>
      </c>
      <c r="BA255">
        <f t="shared" si="97"/>
        <v>4.1147767774543671E-3</v>
      </c>
      <c r="BB255">
        <f t="shared" si="98"/>
        <v>4.3385673688884152</v>
      </c>
      <c r="BC255">
        <f t="shared" si="99"/>
        <v>43.537379560411487</v>
      </c>
      <c r="BD255">
        <f t="shared" si="100"/>
        <v>16.388547239244495</v>
      </c>
      <c r="BE255">
        <f t="shared" si="101"/>
        <v>30.312580108642578</v>
      </c>
      <c r="BF255">
        <f t="shared" si="102"/>
        <v>4.3375444488685613</v>
      </c>
      <c r="BG255">
        <f t="shared" si="103"/>
        <v>2.9710122540620509E-2</v>
      </c>
      <c r="BH255">
        <f t="shared" si="104"/>
        <v>2.7054232294481482</v>
      </c>
      <c r="BI255">
        <f t="shared" si="105"/>
        <v>1.6321212194204131</v>
      </c>
      <c r="BJ255">
        <f t="shared" si="106"/>
        <v>1.8596792693997131E-2</v>
      </c>
      <c r="BK255">
        <f t="shared" si="107"/>
        <v>42.940122590457456</v>
      </c>
      <c r="BL255">
        <f t="shared" si="108"/>
        <v>1.0261558129424528</v>
      </c>
      <c r="BM255">
        <f t="shared" si="109"/>
        <v>61.386596978898631</v>
      </c>
      <c r="BN255">
        <f t="shared" si="110"/>
        <v>420.11853504000595</v>
      </c>
      <c r="BO255">
        <f t="shared" si="111"/>
        <v>-6.1220069936478551E-4</v>
      </c>
    </row>
    <row r="256" spans="1:67" x14ac:dyDescent="0.25">
      <c r="A256" s="1">
        <v>244</v>
      </c>
      <c r="B256" s="1" t="s">
        <v>331</v>
      </c>
      <c r="C256" s="1" t="s">
        <v>80</v>
      </c>
      <c r="D256" s="1" t="s">
        <v>81</v>
      </c>
      <c r="E256" s="1" t="s">
        <v>82</v>
      </c>
      <c r="F256" s="1" t="s">
        <v>83</v>
      </c>
      <c r="G256" s="1" t="s">
        <v>84</v>
      </c>
      <c r="H256" s="1" t="s">
        <v>85</v>
      </c>
      <c r="I256" s="1">
        <v>1397.999999217689</v>
      </c>
      <c r="J256" s="1">
        <v>1</v>
      </c>
      <c r="K256">
        <f t="shared" si="84"/>
        <v>-0.46941686045250675</v>
      </c>
      <c r="L256">
        <f t="shared" si="85"/>
        <v>3.0487880205500188E-2</v>
      </c>
      <c r="M256">
        <f t="shared" si="86"/>
        <v>433.17688774135314</v>
      </c>
      <c r="N256">
        <f t="shared" si="87"/>
        <v>0.51200654203650653</v>
      </c>
      <c r="O256">
        <f t="shared" si="88"/>
        <v>1.6316695617894963</v>
      </c>
      <c r="P256">
        <f t="shared" si="89"/>
        <v>30.313916029239831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31.941213607788086</v>
      </c>
      <c r="V256" s="1">
        <v>30.313455581665039</v>
      </c>
      <c r="W256" s="1">
        <v>31.929061889648438</v>
      </c>
      <c r="X256" s="1">
        <v>419.374267578125</v>
      </c>
      <c r="Y256" s="1">
        <v>419.8817138671875</v>
      </c>
      <c r="Z256" s="1">
        <v>26.16389274597168</v>
      </c>
      <c r="AA256" s="1">
        <v>27.157310485839844</v>
      </c>
      <c r="AB256" s="1">
        <v>54.782402038574219</v>
      </c>
      <c r="AC256" s="1">
        <v>56.862434387207031</v>
      </c>
      <c r="AD256" s="1">
        <v>300.84130859375</v>
      </c>
      <c r="AE256" s="1">
        <v>17.873506546020508</v>
      </c>
      <c r="AF256" s="1">
        <v>0.13230359554290771</v>
      </c>
      <c r="AG256" s="1">
        <v>99.649299621582031</v>
      </c>
      <c r="AH256" s="1">
        <v>-5.9488606452941895</v>
      </c>
      <c r="AI256" s="1">
        <v>-0.39640772342681885</v>
      </c>
      <c r="AJ256" s="1">
        <v>2.5593394413590431E-2</v>
      </c>
      <c r="AK256" s="1">
        <v>4.6922913752496243E-3</v>
      </c>
      <c r="AL256" s="1">
        <v>8.3358295261859894E-2</v>
      </c>
      <c r="AM256" s="1">
        <v>7.1226228028535843E-3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86</v>
      </c>
      <c r="AV256">
        <f t="shared" si="92"/>
        <v>0.50140218098958322</v>
      </c>
      <c r="AW256">
        <f t="shared" si="93"/>
        <v>5.1200654203650657E-4</v>
      </c>
      <c r="AX256">
        <f t="shared" si="94"/>
        <v>303.46345558166502</v>
      </c>
      <c r="AY256">
        <f t="shared" si="95"/>
        <v>305.09121360778806</v>
      </c>
      <c r="AZ256">
        <f t="shared" si="96"/>
        <v>2.8597609834426407</v>
      </c>
      <c r="BA256">
        <f t="shared" si="97"/>
        <v>4.6044757479086497E-4</v>
      </c>
      <c r="BB256">
        <f t="shared" si="98"/>
        <v>4.3378765313092824</v>
      </c>
      <c r="BC256">
        <f t="shared" si="99"/>
        <v>43.531430203547423</v>
      </c>
      <c r="BD256">
        <f t="shared" si="100"/>
        <v>16.374119717707579</v>
      </c>
      <c r="BE256">
        <f t="shared" si="101"/>
        <v>30.313455581665039</v>
      </c>
      <c r="BF256">
        <f t="shared" si="102"/>
        <v>4.3377620709910394</v>
      </c>
      <c r="BG256">
        <f t="shared" si="103"/>
        <v>3.016406388318572E-2</v>
      </c>
      <c r="BH256">
        <f t="shared" si="104"/>
        <v>2.7062069695197861</v>
      </c>
      <c r="BI256">
        <f t="shared" si="105"/>
        <v>1.6315551014712533</v>
      </c>
      <c r="BJ256">
        <f t="shared" si="106"/>
        <v>1.8881367814094524E-2</v>
      </c>
      <c r="BK256">
        <f t="shared" si="107"/>
        <v>43.165773475682499</v>
      </c>
      <c r="BL256">
        <f t="shared" si="108"/>
        <v>1.0316640935651011</v>
      </c>
      <c r="BM256">
        <f t="shared" si="109"/>
        <v>61.42149934606298</v>
      </c>
      <c r="BN256">
        <f t="shared" si="110"/>
        <v>420.10485216090683</v>
      </c>
      <c r="BO256">
        <f t="shared" si="111"/>
        <v>-6.8631169668736307E-4</v>
      </c>
    </row>
    <row r="257" spans="1:67" x14ac:dyDescent="0.25">
      <c r="A257" s="1">
        <v>245</v>
      </c>
      <c r="B257" s="1" t="s">
        <v>332</v>
      </c>
      <c r="C257" s="1" t="s">
        <v>80</v>
      </c>
      <c r="D257" s="1" t="s">
        <v>81</v>
      </c>
      <c r="E257" s="1" t="s">
        <v>82</v>
      </c>
      <c r="F257" s="1" t="s">
        <v>83</v>
      </c>
      <c r="G257" s="1" t="s">
        <v>84</v>
      </c>
      <c r="H257" s="1" t="s">
        <v>85</v>
      </c>
      <c r="I257" s="1">
        <v>1402.9999991059303</v>
      </c>
      <c r="J257" s="1">
        <v>1</v>
      </c>
      <c r="K257">
        <f t="shared" si="84"/>
        <v>-0.32751578031863249</v>
      </c>
      <c r="L257">
        <f t="shared" si="85"/>
        <v>3.0108570568086006E-2</v>
      </c>
      <c r="M257">
        <f t="shared" si="86"/>
        <v>425.81385614950909</v>
      </c>
      <c r="N257">
        <f t="shared" si="87"/>
        <v>0.50617408720058743</v>
      </c>
      <c r="O257">
        <f t="shared" si="88"/>
        <v>1.6332419711409027</v>
      </c>
      <c r="P257">
        <f t="shared" si="89"/>
        <v>30.319361252659228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31.945051193237305</v>
      </c>
      <c r="V257" s="1">
        <v>30.315944671630859</v>
      </c>
      <c r="W257" s="1">
        <v>31.942522048950195</v>
      </c>
      <c r="X257" s="1">
        <v>419.49700927734375</v>
      </c>
      <c r="Y257" s="1">
        <v>419.72650146484375</v>
      </c>
      <c r="Z257" s="1">
        <v>26.171941757202148</v>
      </c>
      <c r="AA257" s="1">
        <v>27.154104232788086</v>
      </c>
      <c r="AB257" s="1">
        <v>54.789386749267578</v>
      </c>
      <c r="AC257" s="1">
        <v>56.845485687255859</v>
      </c>
      <c r="AD257" s="1">
        <v>300.82357788085938</v>
      </c>
      <c r="AE257" s="1">
        <v>17.796684265136719</v>
      </c>
      <c r="AF257" s="1">
        <v>2.9653823003172874E-2</v>
      </c>
      <c r="AG257" s="1">
        <v>99.65301513671875</v>
      </c>
      <c r="AH257" s="1">
        <v>-5.9488606452941895</v>
      </c>
      <c r="AI257" s="1">
        <v>-0.39640772342681885</v>
      </c>
      <c r="AJ257" s="1">
        <v>2.5593394413590431E-2</v>
      </c>
      <c r="AK257" s="1">
        <v>4.6922913752496243E-3</v>
      </c>
      <c r="AL257" s="1">
        <v>8.3358295261859894E-2</v>
      </c>
      <c r="AM257" s="1">
        <v>7.1226228028535843E-3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86</v>
      </c>
      <c r="AV257">
        <f t="shared" si="92"/>
        <v>0.50137262980143216</v>
      </c>
      <c r="AW257">
        <f t="shared" si="93"/>
        <v>5.0617408720058743E-4</v>
      </c>
      <c r="AX257">
        <f t="shared" si="94"/>
        <v>303.46594467163084</v>
      </c>
      <c r="AY257">
        <f t="shared" si="95"/>
        <v>305.09505119323728</v>
      </c>
      <c r="AZ257">
        <f t="shared" si="96"/>
        <v>2.8474694187759724</v>
      </c>
      <c r="BA257">
        <f t="shared" si="97"/>
        <v>3.4165810283668129E-3</v>
      </c>
      <c r="BB257">
        <f t="shared" si="98"/>
        <v>4.3392303312749725</v>
      </c>
      <c r="BC257">
        <f t="shared" si="99"/>
        <v>43.543392292965493</v>
      </c>
      <c r="BD257">
        <f t="shared" si="100"/>
        <v>16.389288060177407</v>
      </c>
      <c r="BE257">
        <f t="shared" si="101"/>
        <v>30.315944671630859</v>
      </c>
      <c r="BF257">
        <f t="shared" si="102"/>
        <v>4.3383808525325884</v>
      </c>
      <c r="BG257">
        <f t="shared" si="103"/>
        <v>2.9792719794910785E-2</v>
      </c>
      <c r="BH257">
        <f t="shared" si="104"/>
        <v>2.7059883601340697</v>
      </c>
      <c r="BI257">
        <f t="shared" si="105"/>
        <v>1.6323924923985187</v>
      </c>
      <c r="BJ257">
        <f t="shared" si="106"/>
        <v>1.8648571809237891E-2</v>
      </c>
      <c r="BK257">
        <f t="shared" si="107"/>
        <v>42.433634652291609</v>
      </c>
      <c r="BL257">
        <f t="shared" si="108"/>
        <v>1.0145031458900511</v>
      </c>
      <c r="BM257">
        <f t="shared" si="109"/>
        <v>61.391092682310642</v>
      </c>
      <c r="BN257">
        <f t="shared" si="110"/>
        <v>419.88218678112321</v>
      </c>
      <c r="BO257">
        <f t="shared" si="111"/>
        <v>-4.7886174401920103E-4</v>
      </c>
    </row>
    <row r="258" spans="1:67" x14ac:dyDescent="0.25">
      <c r="A258" s="1">
        <v>246</v>
      </c>
      <c r="B258" s="1" t="s">
        <v>333</v>
      </c>
      <c r="C258" s="1" t="s">
        <v>80</v>
      </c>
      <c r="D258" s="1" t="s">
        <v>81</v>
      </c>
      <c r="E258" s="1" t="s">
        <v>82</v>
      </c>
      <c r="F258" s="1" t="s">
        <v>83</v>
      </c>
      <c r="G258" s="1" t="s">
        <v>84</v>
      </c>
      <c r="H258" s="1" t="s">
        <v>85</v>
      </c>
      <c r="I258" s="1">
        <v>1408.4999989829957</v>
      </c>
      <c r="J258" s="1">
        <v>1</v>
      </c>
      <c r="K258">
        <f t="shared" si="84"/>
        <v>-0.35152192277382088</v>
      </c>
      <c r="L258">
        <f t="shared" si="85"/>
        <v>3.0892172435408403E-2</v>
      </c>
      <c r="M258">
        <f t="shared" si="86"/>
        <v>426.56477289138724</v>
      </c>
      <c r="N258">
        <f t="shared" si="87"/>
        <v>0.51860263407098928</v>
      </c>
      <c r="O258">
        <f t="shared" si="88"/>
        <v>1.6313250335842531</v>
      </c>
      <c r="P258">
        <f t="shared" si="89"/>
        <v>30.313158339275383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31.947486877441406</v>
      </c>
      <c r="V258" s="1">
        <v>30.315387725830078</v>
      </c>
      <c r="W258" s="1">
        <v>31.942707061767578</v>
      </c>
      <c r="X258" s="1">
        <v>419.39239501953125</v>
      </c>
      <c r="Y258" s="1">
        <v>419.65945434570313</v>
      </c>
      <c r="Z258" s="1">
        <v>26.151975631713867</v>
      </c>
      <c r="AA258" s="1">
        <v>27.158330917358398</v>
      </c>
      <c r="AB258" s="1">
        <v>54.739101409912109</v>
      </c>
      <c r="AC258" s="1">
        <v>56.84552001953125</v>
      </c>
      <c r="AD258" s="1">
        <v>300.79928588867188</v>
      </c>
      <c r="AE258" s="1">
        <v>17.867708206176758</v>
      </c>
      <c r="AF258" s="1">
        <v>2.2810867056250572E-2</v>
      </c>
      <c r="AG258" s="1">
        <v>99.65130615234375</v>
      </c>
      <c r="AH258" s="1">
        <v>-5.9488606452941895</v>
      </c>
      <c r="AI258" s="1">
        <v>-0.39640772342681885</v>
      </c>
      <c r="AJ258" s="1">
        <v>2.5593394413590431E-2</v>
      </c>
      <c r="AK258" s="1">
        <v>4.6922913752496243E-3</v>
      </c>
      <c r="AL258" s="1">
        <v>8.3358295261859894E-2</v>
      </c>
      <c r="AM258" s="1">
        <v>7.1226228028535843E-3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86</v>
      </c>
      <c r="AV258">
        <f t="shared" si="92"/>
        <v>0.5013321431477864</v>
      </c>
      <c r="AW258">
        <f t="shared" si="93"/>
        <v>5.1860263407098924E-4</v>
      </c>
      <c r="AX258">
        <f t="shared" si="94"/>
        <v>303.46538772583006</v>
      </c>
      <c r="AY258">
        <f t="shared" si="95"/>
        <v>305.09748687744138</v>
      </c>
      <c r="AZ258">
        <f t="shared" si="96"/>
        <v>2.8588332490883772</v>
      </c>
      <c r="BA258">
        <f t="shared" si="97"/>
        <v>-2.2293865546957853E-3</v>
      </c>
      <c r="BB258">
        <f t="shared" si="98"/>
        <v>4.3376881824165974</v>
      </c>
      <c r="BC258">
        <f t="shared" si="99"/>
        <v>43.528663596092535</v>
      </c>
      <c r="BD258">
        <f t="shared" si="100"/>
        <v>16.370332678734137</v>
      </c>
      <c r="BE258">
        <f t="shared" si="101"/>
        <v>30.315387725830078</v>
      </c>
      <c r="BF258">
        <f t="shared" si="102"/>
        <v>4.3382423905200707</v>
      </c>
      <c r="BG258">
        <f t="shared" si="103"/>
        <v>3.0559757893390296E-2</v>
      </c>
      <c r="BH258">
        <f t="shared" si="104"/>
        <v>2.7063631488323443</v>
      </c>
      <c r="BI258">
        <f t="shared" si="105"/>
        <v>1.6318792416877264</v>
      </c>
      <c r="BJ258">
        <f t="shared" si="106"/>
        <v>1.9129438456747222E-2</v>
      </c>
      <c r="BK258">
        <f t="shared" si="107"/>
        <v>42.507736777204613</v>
      </c>
      <c r="BL258">
        <f t="shared" si="108"/>
        <v>1.0164545763813431</v>
      </c>
      <c r="BM258">
        <f t="shared" si="109"/>
        <v>61.433437238093006</v>
      </c>
      <c r="BN258">
        <f t="shared" si="110"/>
        <v>419.8265510323817</v>
      </c>
      <c r="BO258">
        <f t="shared" si="111"/>
        <v>-5.1438385512863E-4</v>
      </c>
    </row>
    <row r="259" spans="1:67" x14ac:dyDescent="0.25">
      <c r="A259" s="1">
        <v>247</v>
      </c>
      <c r="B259" s="1" t="s">
        <v>334</v>
      </c>
      <c r="C259" s="1" t="s">
        <v>80</v>
      </c>
      <c r="D259" s="1" t="s">
        <v>81</v>
      </c>
      <c r="E259" s="1" t="s">
        <v>82</v>
      </c>
      <c r="F259" s="1" t="s">
        <v>83</v>
      </c>
      <c r="G259" s="1" t="s">
        <v>84</v>
      </c>
      <c r="H259" s="1" t="s">
        <v>85</v>
      </c>
      <c r="I259" s="1">
        <v>1413.499998871237</v>
      </c>
      <c r="J259" s="1">
        <v>1</v>
      </c>
      <c r="K259">
        <f t="shared" si="84"/>
        <v>-0.30709803343688979</v>
      </c>
      <c r="L259">
        <f t="shared" si="85"/>
        <v>3.0681011413189616E-2</v>
      </c>
      <c r="M259">
        <f t="shared" si="86"/>
        <v>424.34407247266302</v>
      </c>
      <c r="N259">
        <f t="shared" si="87"/>
        <v>0.51488430417362474</v>
      </c>
      <c r="O259">
        <f t="shared" si="88"/>
        <v>1.630638218532853</v>
      </c>
      <c r="P259">
        <f t="shared" si="89"/>
        <v>30.3103329226496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31.944768905639648</v>
      </c>
      <c r="V259" s="1">
        <v>30.310266494750977</v>
      </c>
      <c r="W259" s="1">
        <v>31.923952102661133</v>
      </c>
      <c r="X259" s="1">
        <v>419.4346923828125</v>
      </c>
      <c r="Y259" s="1">
        <v>419.61630249023438</v>
      </c>
      <c r="Z259" s="1">
        <v>26.159383773803711</v>
      </c>
      <c r="AA259" s="1">
        <v>27.158554077148438</v>
      </c>
      <c r="AB259" s="1">
        <v>54.76226806640625</v>
      </c>
      <c r="AC259" s="1">
        <v>56.853939056396484</v>
      </c>
      <c r="AD259" s="1">
        <v>300.7900390625</v>
      </c>
      <c r="AE259" s="1">
        <v>17.936557769775391</v>
      </c>
      <c r="AF259" s="1">
        <v>0.12659841775894165</v>
      </c>
      <c r="AG259" s="1">
        <v>99.649917602539063</v>
      </c>
      <c r="AH259" s="1">
        <v>-5.9488606452941895</v>
      </c>
      <c r="AI259" s="1">
        <v>-0.39640772342681885</v>
      </c>
      <c r="AJ259" s="1">
        <v>2.5593394413590431E-2</v>
      </c>
      <c r="AK259" s="1">
        <v>4.6922913752496243E-3</v>
      </c>
      <c r="AL259" s="1">
        <v>8.3358295261859894E-2</v>
      </c>
      <c r="AM259" s="1">
        <v>7.1226228028535843E-3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86</v>
      </c>
      <c r="AV259">
        <f t="shared" si="92"/>
        <v>0.50131673177083325</v>
      </c>
      <c r="AW259">
        <f t="shared" si="93"/>
        <v>5.1488430417362472E-4</v>
      </c>
      <c r="AX259">
        <f t="shared" si="94"/>
        <v>303.46026649475095</v>
      </c>
      <c r="AY259">
        <f t="shared" si="95"/>
        <v>305.09476890563963</v>
      </c>
      <c r="AZ259">
        <f t="shared" si="96"/>
        <v>2.8698491790179332</v>
      </c>
      <c r="BA259">
        <f t="shared" si="97"/>
        <v>6.6427898622916414E-5</v>
      </c>
      <c r="BB259">
        <f t="shared" si="98"/>
        <v>4.3369858945247959</v>
      </c>
      <c r="BC259">
        <f t="shared" si="99"/>
        <v>43.522222585503577</v>
      </c>
      <c r="BD259">
        <f t="shared" si="100"/>
        <v>16.36366850835514</v>
      </c>
      <c r="BE259">
        <f t="shared" si="101"/>
        <v>30.310266494750977</v>
      </c>
      <c r="BF259">
        <f t="shared" si="102"/>
        <v>4.3369693843435364</v>
      </c>
      <c r="BG259">
        <f t="shared" si="103"/>
        <v>3.0353101608286664E-2</v>
      </c>
      <c r="BH259">
        <f t="shared" si="104"/>
        <v>2.7063476759919429</v>
      </c>
      <c r="BI259">
        <f t="shared" si="105"/>
        <v>1.6306217083515935</v>
      </c>
      <c r="BJ259">
        <f t="shared" si="106"/>
        <v>1.8999879132085982E-2</v>
      </c>
      <c r="BK259">
        <f t="shared" si="107"/>
        <v>42.285851857026735</v>
      </c>
      <c r="BL259">
        <f t="shared" si="108"/>
        <v>1.0112668882366378</v>
      </c>
      <c r="BM259">
        <f t="shared" si="109"/>
        <v>61.440720085408898</v>
      </c>
      <c r="BN259">
        <f t="shared" si="110"/>
        <v>419.76228218751157</v>
      </c>
      <c r="BO259">
        <f t="shared" si="111"/>
        <v>-4.4950023172274535E-4</v>
      </c>
    </row>
    <row r="260" spans="1:67" x14ac:dyDescent="0.25">
      <c r="A260" s="1">
        <v>248</v>
      </c>
      <c r="B260" s="1" t="s">
        <v>335</v>
      </c>
      <c r="C260" s="1" t="s">
        <v>80</v>
      </c>
      <c r="D260" s="1" t="s">
        <v>81</v>
      </c>
      <c r="E260" s="1" t="s">
        <v>82</v>
      </c>
      <c r="F260" s="1" t="s">
        <v>83</v>
      </c>
      <c r="G260" s="1" t="s">
        <v>84</v>
      </c>
      <c r="H260" s="1" t="s">
        <v>85</v>
      </c>
      <c r="I260" s="1">
        <v>1418.4999987594783</v>
      </c>
      <c r="J260" s="1">
        <v>1</v>
      </c>
      <c r="K260">
        <f t="shared" si="84"/>
        <v>-0.26213402446647005</v>
      </c>
      <c r="L260">
        <f t="shared" si="85"/>
        <v>3.0352994640446575E-2</v>
      </c>
      <c r="M260">
        <f t="shared" si="86"/>
        <v>422.18421875015275</v>
      </c>
      <c r="N260">
        <f t="shared" si="87"/>
        <v>0.50948415407371306</v>
      </c>
      <c r="O260">
        <f t="shared" si="88"/>
        <v>1.6308013047170835</v>
      </c>
      <c r="P260">
        <f t="shared" si="89"/>
        <v>30.310160691978059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31.940759658813477</v>
      </c>
      <c r="V260" s="1">
        <v>30.307895660400391</v>
      </c>
      <c r="W260" s="1">
        <v>31.909673690795898</v>
      </c>
      <c r="X260" s="1">
        <v>419.55123901367188</v>
      </c>
      <c r="Y260" s="1">
        <v>419.64764404296875</v>
      </c>
      <c r="Z260" s="1">
        <v>26.167608261108398</v>
      </c>
      <c r="AA260" s="1">
        <v>27.156286239624023</v>
      </c>
      <c r="AB260" s="1">
        <v>54.792327880859375</v>
      </c>
      <c r="AC260" s="1">
        <v>56.862518310546875</v>
      </c>
      <c r="AD260" s="1">
        <v>300.794677734375</v>
      </c>
      <c r="AE260" s="1">
        <v>17.793785095214844</v>
      </c>
      <c r="AF260" s="1">
        <v>1.1405282653868198E-2</v>
      </c>
      <c r="AG260" s="1">
        <v>99.650657653808594</v>
      </c>
      <c r="AH260" s="1">
        <v>-5.9488606452941895</v>
      </c>
      <c r="AI260" s="1">
        <v>-0.39640772342681885</v>
      </c>
      <c r="AJ260" s="1">
        <v>2.5593394413590431E-2</v>
      </c>
      <c r="AK260" s="1">
        <v>4.6922913752496243E-3</v>
      </c>
      <c r="AL260" s="1">
        <v>8.3358295261859894E-2</v>
      </c>
      <c r="AM260" s="1">
        <v>7.1226228028535843E-3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86</v>
      </c>
      <c r="AV260">
        <f t="shared" si="92"/>
        <v>0.50132446289062493</v>
      </c>
      <c r="AW260">
        <f t="shared" si="93"/>
        <v>5.0948415407371303E-4</v>
      </c>
      <c r="AX260">
        <f t="shared" si="94"/>
        <v>303.45789566040037</v>
      </c>
      <c r="AY260">
        <f t="shared" si="95"/>
        <v>305.09075965881345</v>
      </c>
      <c r="AZ260">
        <f t="shared" si="96"/>
        <v>2.8470055515988406</v>
      </c>
      <c r="BA260">
        <f t="shared" si="97"/>
        <v>2.2650315776695114E-3</v>
      </c>
      <c r="BB260">
        <f t="shared" si="98"/>
        <v>4.3369430879306901</v>
      </c>
      <c r="BC260">
        <f t="shared" si="99"/>
        <v>43.521469803013737</v>
      </c>
      <c r="BD260">
        <f t="shared" si="100"/>
        <v>16.365183563389714</v>
      </c>
      <c r="BE260">
        <f t="shared" si="101"/>
        <v>30.307895660400391</v>
      </c>
      <c r="BF260">
        <f t="shared" si="102"/>
        <v>4.3363801662018</v>
      </c>
      <c r="BG260">
        <f t="shared" si="103"/>
        <v>3.0032022176554631E-2</v>
      </c>
      <c r="BH260">
        <f t="shared" si="104"/>
        <v>2.7061417832136065</v>
      </c>
      <c r="BI260">
        <f t="shared" si="105"/>
        <v>1.6302383829881935</v>
      </c>
      <c r="BJ260">
        <f t="shared" si="106"/>
        <v>1.8798589723257944E-2</v>
      </c>
      <c r="BK260">
        <f t="shared" si="107"/>
        <v>42.070935049512109</v>
      </c>
      <c r="BL260">
        <f t="shared" si="108"/>
        <v>1.0060445346070483</v>
      </c>
      <c r="BM260">
        <f t="shared" si="109"/>
        <v>61.432136442904039</v>
      </c>
      <c r="BN260">
        <f t="shared" si="110"/>
        <v>419.77225000383868</v>
      </c>
      <c r="BO260">
        <f t="shared" si="111"/>
        <v>-3.8362357581294315E-4</v>
      </c>
    </row>
    <row r="261" spans="1:67" x14ac:dyDescent="0.25">
      <c r="A261" s="1">
        <v>249</v>
      </c>
      <c r="B261" s="1" t="s">
        <v>336</v>
      </c>
      <c r="C261" s="1" t="s">
        <v>80</v>
      </c>
      <c r="D261" s="1" t="s">
        <v>81</v>
      </c>
      <c r="E261" s="1" t="s">
        <v>82</v>
      </c>
      <c r="F261" s="1" t="s">
        <v>83</v>
      </c>
      <c r="G261" s="1" t="s">
        <v>84</v>
      </c>
      <c r="H261" s="1" t="s">
        <v>85</v>
      </c>
      <c r="I261" s="1">
        <v>1423.9999986365438</v>
      </c>
      <c r="J261" s="1">
        <v>1</v>
      </c>
      <c r="K261">
        <f t="shared" si="84"/>
        <v>-0.16901953615234971</v>
      </c>
      <c r="L261">
        <f t="shared" si="85"/>
        <v>3.0373493865095129E-2</v>
      </c>
      <c r="M261">
        <f t="shared" si="86"/>
        <v>417.30177046638312</v>
      </c>
      <c r="N261">
        <f t="shared" si="87"/>
        <v>0.50982308135026855</v>
      </c>
      <c r="O261">
        <f t="shared" si="88"/>
        <v>1.6307916392811297</v>
      </c>
      <c r="P261">
        <f t="shared" si="89"/>
        <v>30.310238760059594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31.938074111938477</v>
      </c>
      <c r="V261" s="1">
        <v>30.308454513549805</v>
      </c>
      <c r="W261" s="1">
        <v>31.912660598754883</v>
      </c>
      <c r="X261" s="1">
        <v>419.748046875</v>
      </c>
      <c r="Y261" s="1">
        <v>419.65841674804688</v>
      </c>
      <c r="Z261" s="1">
        <v>26.167274475097656</v>
      </c>
      <c r="AA261" s="1">
        <v>27.156648635864258</v>
      </c>
      <c r="AB261" s="1">
        <v>54.799819946289063</v>
      </c>
      <c r="AC261" s="1">
        <v>56.871780395507813</v>
      </c>
      <c r="AD261" s="1">
        <v>300.78286743164063</v>
      </c>
      <c r="AE261" s="1">
        <v>17.868432998657227</v>
      </c>
      <c r="AF261" s="1">
        <v>6.5011344850063324E-2</v>
      </c>
      <c r="AG261" s="1">
        <v>99.650398254394531</v>
      </c>
      <c r="AH261" s="1">
        <v>-5.9488606452941895</v>
      </c>
      <c r="AI261" s="1">
        <v>-0.39640772342681885</v>
      </c>
      <c r="AJ261" s="1">
        <v>2.5593394413590431E-2</v>
      </c>
      <c r="AK261" s="1">
        <v>4.6922913752496243E-3</v>
      </c>
      <c r="AL261" s="1">
        <v>8.3358295261859894E-2</v>
      </c>
      <c r="AM261" s="1">
        <v>7.1226228028535843E-3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86</v>
      </c>
      <c r="AV261">
        <f t="shared" si="92"/>
        <v>0.5013047790527343</v>
      </c>
      <c r="AW261">
        <f t="shared" si="93"/>
        <v>5.098230813502685E-4</v>
      </c>
      <c r="AX261">
        <f t="shared" si="94"/>
        <v>303.45845451354978</v>
      </c>
      <c r="AY261">
        <f t="shared" si="95"/>
        <v>305.08807411193845</v>
      </c>
      <c r="AZ261">
        <f t="shared" si="96"/>
        <v>2.8589492158826602</v>
      </c>
      <c r="BA261">
        <f t="shared" si="97"/>
        <v>1.7842465097888086E-3</v>
      </c>
      <c r="BB261">
        <f t="shared" si="98"/>
        <v>4.3369624910996629</v>
      </c>
      <c r="BC261">
        <f t="shared" si="99"/>
        <v>43.521777805924671</v>
      </c>
      <c r="BD261">
        <f t="shared" si="100"/>
        <v>16.365129170060413</v>
      </c>
      <c r="BE261">
        <f t="shared" si="101"/>
        <v>30.308454513549805</v>
      </c>
      <c r="BF261">
        <f t="shared" si="102"/>
        <v>4.3365190504375795</v>
      </c>
      <c r="BG261">
        <f t="shared" si="103"/>
        <v>3.0052090005696083E-2</v>
      </c>
      <c r="BH261">
        <f t="shared" si="104"/>
        <v>2.7061708518185332</v>
      </c>
      <c r="BI261">
        <f t="shared" si="105"/>
        <v>1.6303481986190462</v>
      </c>
      <c r="BJ261">
        <f t="shared" si="106"/>
        <v>1.8811170347945154E-2</v>
      </c>
      <c r="BK261">
        <f t="shared" si="107"/>
        <v>41.584287619239014</v>
      </c>
      <c r="BL261">
        <f t="shared" si="108"/>
        <v>0.99438437026969329</v>
      </c>
      <c r="BM261">
        <f t="shared" si="109"/>
        <v>61.432799609326125</v>
      </c>
      <c r="BN261">
        <f t="shared" si="110"/>
        <v>419.73876054069615</v>
      </c>
      <c r="BO261">
        <f t="shared" si="111"/>
        <v>-2.4737632715008285E-4</v>
      </c>
    </row>
    <row r="262" spans="1:67" x14ac:dyDescent="0.25">
      <c r="A262" s="1">
        <v>250</v>
      </c>
      <c r="B262" s="1" t="s">
        <v>337</v>
      </c>
      <c r="C262" s="1" t="s">
        <v>80</v>
      </c>
      <c r="D262" s="1" t="s">
        <v>81</v>
      </c>
      <c r="E262" s="1" t="s">
        <v>82</v>
      </c>
      <c r="F262" s="1" t="s">
        <v>83</v>
      </c>
      <c r="G262" s="1" t="s">
        <v>84</v>
      </c>
      <c r="H262" s="1" t="s">
        <v>85</v>
      </c>
      <c r="I262" s="1">
        <v>1428.999998524785</v>
      </c>
      <c r="J262" s="1">
        <v>1</v>
      </c>
      <c r="K262">
        <f t="shared" si="84"/>
        <v>-0.3604813359285457</v>
      </c>
      <c r="L262">
        <f t="shared" si="85"/>
        <v>3.0688142358228969E-2</v>
      </c>
      <c r="M262">
        <f t="shared" si="86"/>
        <v>427.17809628818395</v>
      </c>
      <c r="N262">
        <f t="shared" si="87"/>
        <v>0.51489772693754277</v>
      </c>
      <c r="O262">
        <f t="shared" si="88"/>
        <v>1.6303432775005913</v>
      </c>
      <c r="P262">
        <f t="shared" si="89"/>
        <v>30.309335016273099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31.938581466674805</v>
      </c>
      <c r="V262" s="1">
        <v>30.310087203979492</v>
      </c>
      <c r="W262" s="1">
        <v>31.923809051513672</v>
      </c>
      <c r="X262" s="1">
        <v>419.39395141601563</v>
      </c>
      <c r="Y262" s="1">
        <v>419.68197631835938</v>
      </c>
      <c r="Z262" s="1">
        <v>26.159229278564453</v>
      </c>
      <c r="AA262" s="1">
        <v>27.158451080322266</v>
      </c>
      <c r="AB262" s="1">
        <v>54.782291412353516</v>
      </c>
      <c r="AC262" s="1">
        <v>56.874851226806641</v>
      </c>
      <c r="AD262" s="1">
        <v>300.78240966796875</v>
      </c>
      <c r="AE262" s="1">
        <v>17.946706771850586</v>
      </c>
      <c r="AF262" s="1">
        <v>2.8514062985777855E-2</v>
      </c>
      <c r="AG262" s="1">
        <v>99.652023315429688</v>
      </c>
      <c r="AH262" s="1">
        <v>-5.9488606452941895</v>
      </c>
      <c r="AI262" s="1">
        <v>-0.39640772342681885</v>
      </c>
      <c r="AJ262" s="1">
        <v>2.5593394413590431E-2</v>
      </c>
      <c r="AK262" s="1">
        <v>4.6922913752496243E-3</v>
      </c>
      <c r="AL262" s="1">
        <v>8.3358295261859894E-2</v>
      </c>
      <c r="AM262" s="1">
        <v>7.1226228028535843E-3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86</v>
      </c>
      <c r="AV262">
        <f t="shared" si="92"/>
        <v>0.50130401611328124</v>
      </c>
      <c r="AW262">
        <f t="shared" si="93"/>
        <v>5.1489772693754277E-4</v>
      </c>
      <c r="AX262">
        <f t="shared" si="94"/>
        <v>303.46008720397947</v>
      </c>
      <c r="AY262">
        <f t="shared" si="95"/>
        <v>305.08858146667478</v>
      </c>
      <c r="AZ262">
        <f t="shared" si="96"/>
        <v>2.8714730193136688</v>
      </c>
      <c r="BA262">
        <f t="shared" si="97"/>
        <v>-7.5218770639323143E-4</v>
      </c>
      <c r="BB262">
        <f t="shared" si="98"/>
        <v>4.3367378777678223</v>
      </c>
      <c r="BC262">
        <f t="shared" si="99"/>
        <v>43.518814104162203</v>
      </c>
      <c r="BD262">
        <f t="shared" si="100"/>
        <v>16.360363023839938</v>
      </c>
      <c r="BE262">
        <f t="shared" si="101"/>
        <v>30.310087203979492</v>
      </c>
      <c r="BF262">
        <f t="shared" si="102"/>
        <v>4.3369248231721595</v>
      </c>
      <c r="BG262">
        <f t="shared" si="103"/>
        <v>3.0360080923567151E-2</v>
      </c>
      <c r="BH262">
        <f t="shared" si="104"/>
        <v>2.706394600267231</v>
      </c>
      <c r="BI262">
        <f t="shared" si="105"/>
        <v>1.6305302229049286</v>
      </c>
      <c r="BJ262">
        <f t="shared" si="106"/>
        <v>1.9004254640049907E-2</v>
      </c>
      <c r="BK262">
        <f t="shared" si="107"/>
        <v>42.569161611150975</v>
      </c>
      <c r="BL262">
        <f t="shared" si="108"/>
        <v>1.0178614293508241</v>
      </c>
      <c r="BM262">
        <f t="shared" si="109"/>
        <v>61.44565562745079</v>
      </c>
      <c r="BN262">
        <f t="shared" si="110"/>
        <v>419.85333188095933</v>
      </c>
      <c r="BO262">
        <f t="shared" si="111"/>
        <v>-5.2756546978812585E-4</v>
      </c>
    </row>
    <row r="263" spans="1:67" x14ac:dyDescent="0.25">
      <c r="A263" s="1">
        <v>251</v>
      </c>
      <c r="B263" s="1" t="s">
        <v>338</v>
      </c>
      <c r="C263" s="1" t="s">
        <v>80</v>
      </c>
      <c r="D263" s="1" t="s">
        <v>81</v>
      </c>
      <c r="E263" s="1" t="s">
        <v>82</v>
      </c>
      <c r="F263" s="1" t="s">
        <v>83</v>
      </c>
      <c r="G263" s="1" t="s">
        <v>84</v>
      </c>
      <c r="H263" s="1" t="s">
        <v>85</v>
      </c>
      <c r="I263" s="1">
        <v>1433.9999984130263</v>
      </c>
      <c r="J263" s="1">
        <v>1</v>
      </c>
      <c r="K263">
        <f t="shared" si="84"/>
        <v>-0.1950109598926911</v>
      </c>
      <c r="L263">
        <f t="shared" si="85"/>
        <v>3.081169884651894E-2</v>
      </c>
      <c r="M263">
        <f t="shared" si="86"/>
        <v>418.60459455221013</v>
      </c>
      <c r="N263">
        <f t="shared" si="87"/>
        <v>0.51669494330665222</v>
      </c>
      <c r="O263">
        <f t="shared" si="88"/>
        <v>1.6295156416710173</v>
      </c>
      <c r="P263">
        <f t="shared" si="89"/>
        <v>30.306869145328662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31.940711975097656</v>
      </c>
      <c r="V263" s="1">
        <v>30.307891845703125</v>
      </c>
      <c r="W263" s="1">
        <v>31.931646347045898</v>
      </c>
      <c r="X263" s="1">
        <v>419.77880859375</v>
      </c>
      <c r="Y263" s="1">
        <v>419.73519897460938</v>
      </c>
      <c r="Z263" s="1">
        <v>26.158512115478516</v>
      </c>
      <c r="AA263" s="1">
        <v>27.161108016967773</v>
      </c>
      <c r="AB263" s="1">
        <v>54.773166656494141</v>
      </c>
      <c r="AC263" s="1">
        <v>56.87249755859375</v>
      </c>
      <c r="AD263" s="1">
        <v>300.815673828125</v>
      </c>
      <c r="AE263" s="1">
        <v>17.964101791381836</v>
      </c>
      <c r="AF263" s="1">
        <v>8.0980338156223297E-2</v>
      </c>
      <c r="AG263" s="1">
        <v>99.650184631347656</v>
      </c>
      <c r="AH263" s="1">
        <v>-5.9488606452941895</v>
      </c>
      <c r="AI263" s="1">
        <v>-0.39640772342681885</v>
      </c>
      <c r="AJ263" s="1">
        <v>2.5593394413590431E-2</v>
      </c>
      <c r="AK263" s="1">
        <v>4.6922913752496243E-3</v>
      </c>
      <c r="AL263" s="1">
        <v>8.3358295261859894E-2</v>
      </c>
      <c r="AM263" s="1">
        <v>7.1226228028535843E-3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86</v>
      </c>
      <c r="AV263">
        <f t="shared" si="92"/>
        <v>0.50135945638020829</v>
      </c>
      <c r="AW263">
        <f t="shared" si="93"/>
        <v>5.1669494330665224E-4</v>
      </c>
      <c r="AX263">
        <f t="shared" si="94"/>
        <v>303.4578918457031</v>
      </c>
      <c r="AY263">
        <f t="shared" si="95"/>
        <v>305.09071197509763</v>
      </c>
      <c r="AZ263">
        <f t="shared" si="96"/>
        <v>2.8742562223764594</v>
      </c>
      <c r="BA263">
        <f t="shared" si="97"/>
        <v>-1.0227003744649194E-3</v>
      </c>
      <c r="BB263">
        <f t="shared" si="98"/>
        <v>4.336125070353833</v>
      </c>
      <c r="BC263">
        <f t="shared" si="99"/>
        <v>43.513467500287874</v>
      </c>
      <c r="BD263">
        <f t="shared" si="100"/>
        <v>16.3523594833201</v>
      </c>
      <c r="BE263">
        <f t="shared" si="101"/>
        <v>30.307891845703125</v>
      </c>
      <c r="BF263">
        <f t="shared" si="102"/>
        <v>4.3363792181998573</v>
      </c>
      <c r="BG263">
        <f t="shared" si="103"/>
        <v>3.0481004647678969E-2</v>
      </c>
      <c r="BH263">
        <f t="shared" si="104"/>
        <v>2.7066094286828157</v>
      </c>
      <c r="BI263">
        <f t="shared" si="105"/>
        <v>1.6297697895170415</v>
      </c>
      <c r="BJ263">
        <f t="shared" si="106"/>
        <v>1.9080065250016685E-2</v>
      </c>
      <c r="BK263">
        <f t="shared" si="107"/>
        <v>41.714025134658165</v>
      </c>
      <c r="BL263">
        <f t="shared" si="108"/>
        <v>0.9973063864427828</v>
      </c>
      <c r="BM263">
        <f t="shared" si="109"/>
        <v>61.461494039557131</v>
      </c>
      <c r="BN263">
        <f t="shared" si="110"/>
        <v>419.82789784529984</v>
      </c>
      <c r="BO263">
        <f t="shared" si="111"/>
        <v>-2.8548995935256981E-4</v>
      </c>
    </row>
    <row r="264" spans="1:67" x14ac:dyDescent="0.25">
      <c r="A264" s="1">
        <v>252</v>
      </c>
      <c r="B264" s="1" t="s">
        <v>339</v>
      </c>
      <c r="C264" s="1" t="s">
        <v>80</v>
      </c>
      <c r="D264" s="1" t="s">
        <v>81</v>
      </c>
      <c r="E264" s="1" t="s">
        <v>82</v>
      </c>
      <c r="F264" s="1" t="s">
        <v>83</v>
      </c>
      <c r="G264" s="1" t="s">
        <v>84</v>
      </c>
      <c r="H264" s="1" t="s">
        <v>85</v>
      </c>
      <c r="I264" s="1">
        <v>1439.4999982900918</v>
      </c>
      <c r="J264" s="1">
        <v>1</v>
      </c>
      <c r="K264">
        <f t="shared" si="84"/>
        <v>-0.1569460147201483</v>
      </c>
      <c r="L264">
        <f t="shared" si="85"/>
        <v>3.0801471810549447E-2</v>
      </c>
      <c r="M264">
        <f t="shared" si="86"/>
        <v>416.76887256505967</v>
      </c>
      <c r="N264">
        <f t="shared" si="87"/>
        <v>0.51606560805587931</v>
      </c>
      <c r="O264">
        <f t="shared" si="88"/>
        <v>1.6280795068296356</v>
      </c>
      <c r="P264">
        <f t="shared" si="89"/>
        <v>30.301659064824349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31.940162658691406</v>
      </c>
      <c r="V264" s="1">
        <v>30.301673889160156</v>
      </c>
      <c r="W264" s="1">
        <v>31.930202484130859</v>
      </c>
      <c r="X264" s="1">
        <v>419.9776611328125</v>
      </c>
      <c r="Y264" s="1">
        <v>419.8585205078125</v>
      </c>
      <c r="Z264" s="1">
        <v>26.16102409362793</v>
      </c>
      <c r="AA264" s="1">
        <v>27.162460327148438</v>
      </c>
      <c r="AB264" s="1">
        <v>54.780277252197266</v>
      </c>
      <c r="AC264" s="1">
        <v>56.877250671386719</v>
      </c>
      <c r="AD264" s="1">
        <v>300.79678344726563</v>
      </c>
      <c r="AE264" s="1">
        <v>17.922788619995117</v>
      </c>
      <c r="AF264" s="1">
        <v>3.6497544497251511E-2</v>
      </c>
      <c r="AG264" s="1">
        <v>99.650436401367188</v>
      </c>
      <c r="AH264" s="1">
        <v>-5.9488606452941895</v>
      </c>
      <c r="AI264" s="1">
        <v>-0.39640772342681885</v>
      </c>
      <c r="AJ264" s="1">
        <v>2.5593394413590431E-2</v>
      </c>
      <c r="AK264" s="1">
        <v>4.6922913752496243E-3</v>
      </c>
      <c r="AL264" s="1">
        <v>8.3358295261859894E-2</v>
      </c>
      <c r="AM264" s="1">
        <v>7.1226228028535843E-3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86</v>
      </c>
      <c r="AV264">
        <f t="shared" si="92"/>
        <v>0.50132797241210925</v>
      </c>
      <c r="AW264">
        <f t="shared" si="93"/>
        <v>5.1606560805587932E-4</v>
      </c>
      <c r="AX264">
        <f t="shared" si="94"/>
        <v>303.45167388916013</v>
      </c>
      <c r="AY264">
        <f t="shared" si="95"/>
        <v>305.09016265869138</v>
      </c>
      <c r="AZ264">
        <f t="shared" si="96"/>
        <v>2.8676461151023318</v>
      </c>
      <c r="BA264">
        <f t="shared" si="97"/>
        <v>-1.4824335808203008E-5</v>
      </c>
      <c r="BB264">
        <f t="shared" si="98"/>
        <v>4.3348305321648004</v>
      </c>
      <c r="BC264">
        <f t="shared" si="99"/>
        <v>43.500366769144698</v>
      </c>
      <c r="BD264">
        <f t="shared" si="100"/>
        <v>16.33790644199626</v>
      </c>
      <c r="BE264">
        <f t="shared" si="101"/>
        <v>30.301673889160156</v>
      </c>
      <c r="BF264">
        <f t="shared" si="102"/>
        <v>4.3348342150598134</v>
      </c>
      <c r="BG264">
        <f t="shared" si="103"/>
        <v>3.0470995926382187E-2</v>
      </c>
      <c r="BH264">
        <f t="shared" si="104"/>
        <v>2.7067510253351648</v>
      </c>
      <c r="BI264">
        <f t="shared" si="105"/>
        <v>1.6280831897246486</v>
      </c>
      <c r="BJ264">
        <f t="shared" si="106"/>
        <v>1.9073790455401803E-2</v>
      </c>
      <c r="BK264">
        <f t="shared" si="107"/>
        <v>41.531200029613984</v>
      </c>
      <c r="BL264">
        <f t="shared" si="108"/>
        <v>0.99264121652451887</v>
      </c>
      <c r="BM264">
        <f t="shared" si="109"/>
        <v>61.484057505273682</v>
      </c>
      <c r="BN264">
        <f t="shared" si="110"/>
        <v>419.93312512660896</v>
      </c>
      <c r="BO264">
        <f t="shared" si="111"/>
        <v>-2.2979082184497283E-4</v>
      </c>
    </row>
    <row r="265" spans="1:67" x14ac:dyDescent="0.25">
      <c r="A265" s="1">
        <v>253</v>
      </c>
      <c r="B265" s="1" t="s">
        <v>340</v>
      </c>
      <c r="C265" s="1" t="s">
        <v>80</v>
      </c>
      <c r="D265" s="1" t="s">
        <v>81</v>
      </c>
      <c r="E265" s="1" t="s">
        <v>82</v>
      </c>
      <c r="F265" s="1" t="s">
        <v>83</v>
      </c>
      <c r="G265" s="1" t="s">
        <v>84</v>
      </c>
      <c r="H265" s="1" t="s">
        <v>85</v>
      </c>
      <c r="I265" s="1">
        <v>1444.499998178333</v>
      </c>
      <c r="J265" s="1">
        <v>1</v>
      </c>
      <c r="K265">
        <f t="shared" si="84"/>
        <v>-0.25995125053488882</v>
      </c>
      <c r="L265">
        <f t="shared" si="85"/>
        <v>3.0643297944451597E-2</v>
      </c>
      <c r="M265">
        <f t="shared" si="86"/>
        <v>422.25036283926983</v>
      </c>
      <c r="N265">
        <f t="shared" si="87"/>
        <v>0.51364454452724806</v>
      </c>
      <c r="O265">
        <f t="shared" si="88"/>
        <v>1.6287280439805714</v>
      </c>
      <c r="P265">
        <f t="shared" si="89"/>
        <v>30.305179524746411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31.941516876220703</v>
      </c>
      <c r="V265" s="1">
        <v>30.30438232421875</v>
      </c>
      <c r="W265" s="1">
        <v>31.933683395385742</v>
      </c>
      <c r="X265" s="1">
        <v>419.86163330078125</v>
      </c>
      <c r="Y265" s="1">
        <v>419.94989013671875</v>
      </c>
      <c r="Z265" s="1">
        <v>26.167667388916016</v>
      </c>
      <c r="AA265" s="1">
        <v>27.164388656616211</v>
      </c>
      <c r="AB265" s="1">
        <v>54.790668487548828</v>
      </c>
      <c r="AC265" s="1">
        <v>56.877635955810547</v>
      </c>
      <c r="AD265" s="1">
        <v>300.80126953125</v>
      </c>
      <c r="AE265" s="1">
        <v>17.805379867553711</v>
      </c>
      <c r="AF265" s="1">
        <v>0.1117727980017662</v>
      </c>
      <c r="AG265" s="1">
        <v>99.651687622070313</v>
      </c>
      <c r="AH265" s="1">
        <v>-5.9488606452941895</v>
      </c>
      <c r="AI265" s="1">
        <v>-0.39640772342681885</v>
      </c>
      <c r="AJ265" s="1">
        <v>2.5593394413590431E-2</v>
      </c>
      <c r="AK265" s="1">
        <v>4.6922913752496243E-3</v>
      </c>
      <c r="AL265" s="1">
        <v>8.3358295261859894E-2</v>
      </c>
      <c r="AM265" s="1">
        <v>7.1226228028535843E-3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86</v>
      </c>
      <c r="AV265">
        <f t="shared" si="92"/>
        <v>0.50133544921874995</v>
      </c>
      <c r="AW265">
        <f t="shared" si="93"/>
        <v>5.1364454452724811E-4</v>
      </c>
      <c r="AX265">
        <f t="shared" si="94"/>
        <v>303.45438232421873</v>
      </c>
      <c r="AY265">
        <f t="shared" si="95"/>
        <v>305.09151687622068</v>
      </c>
      <c r="AZ265">
        <f t="shared" si="96"/>
        <v>2.8488607151315932</v>
      </c>
      <c r="BA265">
        <f t="shared" si="97"/>
        <v>7.9720052766062025E-4</v>
      </c>
      <c r="BB265">
        <f t="shared" si="98"/>
        <v>4.3357052168342003</v>
      </c>
      <c r="BC265">
        <f t="shared" si="99"/>
        <v>43.508598000641911</v>
      </c>
      <c r="BD265">
        <f t="shared" si="100"/>
        <v>16.3442093440257</v>
      </c>
      <c r="BE265">
        <f t="shared" si="101"/>
        <v>30.30438232421875</v>
      </c>
      <c r="BF265">
        <f t="shared" si="102"/>
        <v>4.3355071329160548</v>
      </c>
      <c r="BG265">
        <f t="shared" si="103"/>
        <v>3.0316189488076541E-2</v>
      </c>
      <c r="BH265">
        <f t="shared" si="104"/>
        <v>2.7069771728536289</v>
      </c>
      <c r="BI265">
        <f t="shared" si="105"/>
        <v>1.6285299600624259</v>
      </c>
      <c r="BJ265">
        <f t="shared" si="106"/>
        <v>1.897673804874318E-2</v>
      </c>
      <c r="BK265">
        <f t="shared" si="107"/>
        <v>42.077961255964766</v>
      </c>
      <c r="BL265">
        <f t="shared" si="108"/>
        <v>1.005477969530608</v>
      </c>
      <c r="BM265">
        <f t="shared" si="109"/>
        <v>61.474162638395612</v>
      </c>
      <c r="BN265">
        <f t="shared" si="110"/>
        <v>420.07345851140099</v>
      </c>
      <c r="BO265">
        <f t="shared" si="111"/>
        <v>-3.8041645168597027E-4</v>
      </c>
    </row>
    <row r="266" spans="1:67" x14ac:dyDescent="0.25">
      <c r="A266" s="1">
        <v>254</v>
      </c>
      <c r="B266" s="1" t="s">
        <v>341</v>
      </c>
      <c r="C266" s="1" t="s">
        <v>80</v>
      </c>
      <c r="D266" s="1" t="s">
        <v>81</v>
      </c>
      <c r="E266" s="1" t="s">
        <v>82</v>
      </c>
      <c r="F266" s="1" t="s">
        <v>83</v>
      </c>
      <c r="G266" s="1" t="s">
        <v>84</v>
      </c>
      <c r="H266" s="1" t="s">
        <v>85</v>
      </c>
      <c r="I266" s="1">
        <v>1449.4999980665743</v>
      </c>
      <c r="J266" s="1">
        <v>1</v>
      </c>
      <c r="K266">
        <f t="shared" si="84"/>
        <v>-0.22551271916752458</v>
      </c>
      <c r="L266">
        <f t="shared" si="85"/>
        <v>3.0875524978919763E-2</v>
      </c>
      <c r="M266">
        <f t="shared" si="86"/>
        <v>420.41293776248938</v>
      </c>
      <c r="N266">
        <f t="shared" si="87"/>
        <v>0.51770602413849653</v>
      </c>
      <c r="O266">
        <f t="shared" si="88"/>
        <v>1.6293543866523561</v>
      </c>
      <c r="P266">
        <f t="shared" si="89"/>
        <v>30.307194825911044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31.943090438842773</v>
      </c>
      <c r="V266" s="1">
        <v>30.308637619018555</v>
      </c>
      <c r="W266" s="1">
        <v>31.938493728637695</v>
      </c>
      <c r="X266" s="1">
        <v>419.97994995117188</v>
      </c>
      <c r="Y266" s="1">
        <v>419.99606323242188</v>
      </c>
      <c r="Z266" s="1">
        <v>26.159076690673828</v>
      </c>
      <c r="AA266" s="1">
        <v>27.163671493530273</v>
      </c>
      <c r="AB266" s="1">
        <v>54.766708374023438</v>
      </c>
      <c r="AC266" s="1">
        <v>56.86993408203125</v>
      </c>
      <c r="AD266" s="1">
        <v>300.80380249023438</v>
      </c>
      <c r="AE266" s="1">
        <v>17.884376525878906</v>
      </c>
      <c r="AF266" s="1">
        <v>7.9838801175355911E-3</v>
      </c>
      <c r="AG266" s="1">
        <v>99.649696350097656</v>
      </c>
      <c r="AH266" s="1">
        <v>-5.9488606452941895</v>
      </c>
      <c r="AI266" s="1">
        <v>-0.39640772342681885</v>
      </c>
      <c r="AJ266" s="1">
        <v>2.5593394413590431E-2</v>
      </c>
      <c r="AK266" s="1">
        <v>4.6922913752496243E-3</v>
      </c>
      <c r="AL266" s="1">
        <v>8.3358295261859894E-2</v>
      </c>
      <c r="AM266" s="1">
        <v>7.1226228028535843E-3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86</v>
      </c>
      <c r="AV266">
        <f t="shared" si="92"/>
        <v>0.50133967081705721</v>
      </c>
      <c r="AW266">
        <f t="shared" si="93"/>
        <v>5.1770602413849659E-4</v>
      </c>
      <c r="AX266">
        <f t="shared" si="94"/>
        <v>303.45863761901853</v>
      </c>
      <c r="AY266">
        <f t="shared" si="95"/>
        <v>305.09309043884275</v>
      </c>
      <c r="AZ266">
        <f t="shared" si="96"/>
        <v>2.8615001801811104</v>
      </c>
      <c r="BA266">
        <f t="shared" si="97"/>
        <v>-1.4427931075098965E-3</v>
      </c>
      <c r="BB266">
        <f t="shared" si="98"/>
        <v>4.3362060027364517</v>
      </c>
      <c r="BC266">
        <f t="shared" si="99"/>
        <v>43.514492884174274</v>
      </c>
      <c r="BD266">
        <f t="shared" si="100"/>
        <v>16.350821390644001</v>
      </c>
      <c r="BE266">
        <f t="shared" si="101"/>
        <v>30.308637619018555</v>
      </c>
      <c r="BF266">
        <f t="shared" si="102"/>
        <v>4.3365645560131156</v>
      </c>
      <c r="BG266">
        <f t="shared" si="103"/>
        <v>3.0543466684038702E-2</v>
      </c>
      <c r="BH266">
        <f t="shared" si="104"/>
        <v>2.7068516160840956</v>
      </c>
      <c r="BI266">
        <f t="shared" si="105"/>
        <v>1.62971293992902</v>
      </c>
      <c r="BJ266">
        <f t="shared" si="106"/>
        <v>1.9119224886666366E-2</v>
      </c>
      <c r="BK266">
        <f t="shared" si="107"/>
        <v>41.89402158968457</v>
      </c>
      <c r="BL266">
        <f t="shared" si="108"/>
        <v>1.0009925677085141</v>
      </c>
      <c r="BM266">
        <f t="shared" si="109"/>
        <v>61.466812010973392</v>
      </c>
      <c r="BN266">
        <f t="shared" si="110"/>
        <v>420.10326117865355</v>
      </c>
      <c r="BO266">
        <f t="shared" si="111"/>
        <v>-3.2995573222315206E-4</v>
      </c>
    </row>
    <row r="267" spans="1:67" x14ac:dyDescent="0.25">
      <c r="A267" s="1">
        <v>255</v>
      </c>
      <c r="B267" s="1" t="s">
        <v>342</v>
      </c>
      <c r="C267" s="1" t="s">
        <v>80</v>
      </c>
      <c r="D267" s="1" t="s">
        <v>81</v>
      </c>
      <c r="E267" s="1" t="s">
        <v>82</v>
      </c>
      <c r="F267" s="1" t="s">
        <v>83</v>
      </c>
      <c r="G267" s="1" t="s">
        <v>84</v>
      </c>
      <c r="H267" s="1" t="s">
        <v>85</v>
      </c>
      <c r="I267" s="1">
        <v>1454.9999979436398</v>
      </c>
      <c r="J267" s="1">
        <v>1</v>
      </c>
      <c r="K267">
        <f t="shared" si="84"/>
        <v>-0.2414967867460531</v>
      </c>
      <c r="L267">
        <f t="shared" si="85"/>
        <v>3.0178046738508765E-2</v>
      </c>
      <c r="M267">
        <f t="shared" si="86"/>
        <v>421.51420799396919</v>
      </c>
      <c r="N267">
        <f t="shared" si="87"/>
        <v>0.50641550886505915</v>
      </c>
      <c r="O267">
        <f t="shared" si="88"/>
        <v>1.6302772563907317</v>
      </c>
      <c r="P267">
        <f t="shared" si="89"/>
        <v>30.311515261577576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31.943307876586914</v>
      </c>
      <c r="V267" s="1">
        <v>30.306909561157227</v>
      </c>
      <c r="W267" s="1">
        <v>31.940378189086914</v>
      </c>
      <c r="X267" s="1">
        <v>419.93621826171875</v>
      </c>
      <c r="Y267" s="1">
        <v>419.99368286132813</v>
      </c>
      <c r="Z267" s="1">
        <v>26.181936264038086</v>
      </c>
      <c r="AA267" s="1">
        <v>27.164751052856445</v>
      </c>
      <c r="AB267" s="1">
        <v>54.814773559570313</v>
      </c>
      <c r="AC267" s="1">
        <v>56.872406005859375</v>
      </c>
      <c r="AD267" s="1">
        <v>300.76400756835938</v>
      </c>
      <c r="AE267" s="1">
        <v>17.974973678588867</v>
      </c>
      <c r="AF267" s="1">
        <v>2.7373766526579857E-2</v>
      </c>
      <c r="AG267" s="1">
        <v>99.651290893554688</v>
      </c>
      <c r="AH267" s="1">
        <v>-5.9488606452941895</v>
      </c>
      <c r="AI267" s="1">
        <v>-0.39640772342681885</v>
      </c>
      <c r="AJ267" s="1">
        <v>2.5593394413590431E-2</v>
      </c>
      <c r="AK267" s="1">
        <v>4.6922913752496243E-3</v>
      </c>
      <c r="AL267" s="1">
        <v>8.3358295261859894E-2</v>
      </c>
      <c r="AM267" s="1">
        <v>7.1226228028535843E-3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86</v>
      </c>
      <c r="AV267">
        <f t="shared" si="92"/>
        <v>0.50127334594726558</v>
      </c>
      <c r="AW267">
        <f t="shared" si="93"/>
        <v>5.0641550886505911E-4</v>
      </c>
      <c r="AX267">
        <f t="shared" si="94"/>
        <v>303.4569095611572</v>
      </c>
      <c r="AY267">
        <f t="shared" si="95"/>
        <v>305.09330787658689</v>
      </c>
      <c r="AZ267">
        <f t="shared" si="96"/>
        <v>2.8759957242907035</v>
      </c>
      <c r="BA267">
        <f t="shared" si="97"/>
        <v>4.605700420347629E-3</v>
      </c>
      <c r="BB267">
        <f t="shared" si="98"/>
        <v>4.3372797656099253</v>
      </c>
      <c r="BC267">
        <f t="shared" si="99"/>
        <v>43.524571801512458</v>
      </c>
      <c r="BD267">
        <f t="shared" si="100"/>
        <v>16.359820748656013</v>
      </c>
      <c r="BE267">
        <f t="shared" si="101"/>
        <v>30.306909561157227</v>
      </c>
      <c r="BF267">
        <f t="shared" si="102"/>
        <v>4.3361351137097479</v>
      </c>
      <c r="BG267">
        <f t="shared" si="103"/>
        <v>2.9860744299590247E-2</v>
      </c>
      <c r="BH267">
        <f t="shared" si="104"/>
        <v>2.7070025092191936</v>
      </c>
      <c r="BI267">
        <f t="shared" si="105"/>
        <v>1.6291326044905543</v>
      </c>
      <c r="BJ267">
        <f t="shared" si="106"/>
        <v>1.8691215788038167E-2</v>
      </c>
      <c r="BK267">
        <f t="shared" si="107"/>
        <v>42.004434956573334</v>
      </c>
      <c r="BL267">
        <f t="shared" si="108"/>
        <v>1.0036203523878788</v>
      </c>
      <c r="BM267">
        <f t="shared" si="109"/>
        <v>61.444941769670791</v>
      </c>
      <c r="BN267">
        <f t="shared" si="110"/>
        <v>420.10847886776315</v>
      </c>
      <c r="BO267">
        <f t="shared" si="111"/>
        <v>-3.5321248547912808E-4</v>
      </c>
    </row>
    <row r="268" spans="1:67" x14ac:dyDescent="0.25">
      <c r="A268" s="1">
        <v>256</v>
      </c>
      <c r="B268" s="1" t="s">
        <v>343</v>
      </c>
      <c r="C268" s="1" t="s">
        <v>80</v>
      </c>
      <c r="D268" s="1" t="s">
        <v>81</v>
      </c>
      <c r="E268" s="1" t="s">
        <v>82</v>
      </c>
      <c r="F268" s="1" t="s">
        <v>83</v>
      </c>
      <c r="G268" s="1" t="s">
        <v>84</v>
      </c>
      <c r="H268" s="1" t="s">
        <v>85</v>
      </c>
      <c r="I268" s="1">
        <v>1459.999997831881</v>
      </c>
      <c r="J268" s="1">
        <v>1</v>
      </c>
      <c r="K268">
        <f t="shared" si="84"/>
        <v>-0.3523117859968421</v>
      </c>
      <c r="L268">
        <f t="shared" si="85"/>
        <v>3.0788943044552274E-2</v>
      </c>
      <c r="M268">
        <f t="shared" si="86"/>
        <v>427.07265457314679</v>
      </c>
      <c r="N268">
        <f t="shared" si="87"/>
        <v>0.51580592998121932</v>
      </c>
      <c r="O268">
        <f t="shared" si="88"/>
        <v>1.6279080124055381</v>
      </c>
      <c r="P268">
        <f t="shared" si="89"/>
        <v>30.303793387785756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31.941078186035156</v>
      </c>
      <c r="V268" s="1">
        <v>30.30401611328125</v>
      </c>
      <c r="W268" s="1">
        <v>31.924795150756836</v>
      </c>
      <c r="X268" s="1">
        <v>419.782470703125</v>
      </c>
      <c r="Y268" s="1">
        <v>420.0531005859375</v>
      </c>
      <c r="Z268" s="1">
        <v>26.168317794799805</v>
      </c>
      <c r="AA268" s="1">
        <v>27.169452667236328</v>
      </c>
      <c r="AB268" s="1">
        <v>54.792808532714844</v>
      </c>
      <c r="AC268" s="1">
        <v>56.889041900634766</v>
      </c>
      <c r="AD268" s="1">
        <v>300.7337646484375</v>
      </c>
      <c r="AE268" s="1">
        <v>17.842342376708984</v>
      </c>
      <c r="AF268" s="1">
        <v>6.2729544937610626E-2</v>
      </c>
      <c r="AG268" s="1">
        <v>99.650619506835938</v>
      </c>
      <c r="AH268" s="1">
        <v>-5.9488606452941895</v>
      </c>
      <c r="AI268" s="1">
        <v>-0.39640772342681885</v>
      </c>
      <c r="AJ268" s="1">
        <v>2.5593394413590431E-2</v>
      </c>
      <c r="AK268" s="1">
        <v>4.6922913752496243E-3</v>
      </c>
      <c r="AL268" s="1">
        <v>8.3358295261859894E-2</v>
      </c>
      <c r="AM268" s="1">
        <v>7.1226228028535843E-3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86</v>
      </c>
      <c r="AV268">
        <f t="shared" si="92"/>
        <v>0.50122294108072907</v>
      </c>
      <c r="AW268">
        <f t="shared" si="93"/>
        <v>5.1580592998121935E-4</v>
      </c>
      <c r="AX268">
        <f t="shared" si="94"/>
        <v>303.45401611328123</v>
      </c>
      <c r="AY268">
        <f t="shared" si="95"/>
        <v>305.09107818603513</v>
      </c>
      <c r="AZ268">
        <f t="shared" si="96"/>
        <v>2.8547747164642487</v>
      </c>
      <c r="BA268">
        <f t="shared" si="97"/>
        <v>-2.2272549549457739E-4</v>
      </c>
      <c r="BB268">
        <f t="shared" si="98"/>
        <v>4.335360802357294</v>
      </c>
      <c r="BC268">
        <f t="shared" si="99"/>
        <v>43.505608131817915</v>
      </c>
      <c r="BD268">
        <f t="shared" si="100"/>
        <v>16.336155464581587</v>
      </c>
      <c r="BE268">
        <f t="shared" si="101"/>
        <v>30.30401611328125</v>
      </c>
      <c r="BF268">
        <f t="shared" si="102"/>
        <v>4.3354161415184782</v>
      </c>
      <c r="BG268">
        <f t="shared" si="103"/>
        <v>3.0458734512477655E-2</v>
      </c>
      <c r="BH268">
        <f t="shared" si="104"/>
        <v>2.707452789951756</v>
      </c>
      <c r="BI268">
        <f t="shared" si="105"/>
        <v>1.6279633515667222</v>
      </c>
      <c r="BJ268">
        <f t="shared" si="106"/>
        <v>1.9066103382818091E-2</v>
      </c>
      <c r="BK268">
        <f t="shared" si="107"/>
        <v>42.558054602643033</v>
      </c>
      <c r="BL268">
        <f t="shared" si="108"/>
        <v>1.0167111109938662</v>
      </c>
      <c r="BM268">
        <f t="shared" si="109"/>
        <v>61.492412869031796</v>
      </c>
      <c r="BN268">
        <f t="shared" si="110"/>
        <v>420.22057273576348</v>
      </c>
      <c r="BO268">
        <f t="shared" si="111"/>
        <v>-5.1555071809315063E-4</v>
      </c>
    </row>
    <row r="269" spans="1:67" x14ac:dyDescent="0.25">
      <c r="A269" s="1">
        <v>257</v>
      </c>
      <c r="B269" s="1" t="s">
        <v>344</v>
      </c>
      <c r="C269" s="1" t="s">
        <v>80</v>
      </c>
      <c r="D269" s="1" t="s">
        <v>81</v>
      </c>
      <c r="E269" s="1" t="s">
        <v>82</v>
      </c>
      <c r="F269" s="1" t="s">
        <v>83</v>
      </c>
      <c r="G269" s="1" t="s">
        <v>84</v>
      </c>
      <c r="H269" s="1" t="s">
        <v>85</v>
      </c>
      <c r="I269" s="1">
        <v>1464.9999977201223</v>
      </c>
      <c r="J269" s="1">
        <v>1</v>
      </c>
      <c r="K269">
        <f t="shared" si="84"/>
        <v>-0.38929650285169237</v>
      </c>
      <c r="L269">
        <f t="shared" si="85"/>
        <v>3.0539524637728261E-2</v>
      </c>
      <c r="M269">
        <f t="shared" si="86"/>
        <v>429.0947656381361</v>
      </c>
      <c r="N269">
        <f t="shared" si="87"/>
        <v>0.51187618458800022</v>
      </c>
      <c r="O269">
        <f t="shared" si="88"/>
        <v>1.6285633294780371</v>
      </c>
      <c r="P269">
        <f t="shared" si="89"/>
        <v>30.304979943860246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31.938709259033203</v>
      </c>
      <c r="V269" s="1">
        <v>30.303457260131836</v>
      </c>
      <c r="W269" s="1">
        <v>31.912588119506836</v>
      </c>
      <c r="X269" s="1">
        <v>419.65374755859375</v>
      </c>
      <c r="Y269" s="1">
        <v>420.00155639648438</v>
      </c>
      <c r="Z269" s="1">
        <v>26.172121047973633</v>
      </c>
      <c r="AA269" s="1">
        <v>27.16575813293457</v>
      </c>
      <c r="AB269" s="1">
        <v>54.808280944824219</v>
      </c>
      <c r="AC269" s="1">
        <v>56.88909912109375</v>
      </c>
      <c r="AD269" s="1">
        <v>300.69570922851563</v>
      </c>
      <c r="AE269" s="1">
        <v>17.864809036254883</v>
      </c>
      <c r="AF269" s="1">
        <v>9.1245602816343307E-3</v>
      </c>
      <c r="AG269" s="1">
        <v>99.650901794433594</v>
      </c>
      <c r="AH269" s="1">
        <v>-5.9488606452941895</v>
      </c>
      <c r="AI269" s="1">
        <v>-0.39640772342681885</v>
      </c>
      <c r="AJ269" s="1">
        <v>2.5593394413590431E-2</v>
      </c>
      <c r="AK269" s="1">
        <v>4.6922913752496243E-3</v>
      </c>
      <c r="AL269" s="1">
        <v>8.3358295261859894E-2</v>
      </c>
      <c r="AM269" s="1">
        <v>7.1226228028535843E-3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86</v>
      </c>
      <c r="AV269">
        <f t="shared" si="92"/>
        <v>0.50115951538085934</v>
      </c>
      <c r="AW269">
        <f t="shared" si="93"/>
        <v>5.1187618458800024E-4</v>
      </c>
      <c r="AX269">
        <f t="shared" si="94"/>
        <v>303.45345726013181</v>
      </c>
      <c r="AY269">
        <f t="shared" si="95"/>
        <v>305.08870925903318</v>
      </c>
      <c r="AZ269">
        <f t="shared" si="96"/>
        <v>2.8583693819112455</v>
      </c>
      <c r="BA269">
        <f t="shared" si="97"/>
        <v>1.5226837284095639E-3</v>
      </c>
      <c r="BB269">
        <f t="shared" si="98"/>
        <v>4.3356556253544358</v>
      </c>
      <c r="BC269">
        <f t="shared" si="99"/>
        <v>43.508443448894326</v>
      </c>
      <c r="BD269">
        <f t="shared" si="100"/>
        <v>16.342685315959756</v>
      </c>
      <c r="BE269">
        <f t="shared" si="101"/>
        <v>30.303457260131836</v>
      </c>
      <c r="BF269">
        <f t="shared" si="102"/>
        <v>4.3352772880617199</v>
      </c>
      <c r="BG269">
        <f t="shared" si="103"/>
        <v>3.0214616185415228E-2</v>
      </c>
      <c r="BH269">
        <f t="shared" si="104"/>
        <v>2.7070922958763988</v>
      </c>
      <c r="BI269">
        <f t="shared" si="105"/>
        <v>1.6281849921853211</v>
      </c>
      <c r="BJ269">
        <f t="shared" si="106"/>
        <v>1.8913059784057207E-2</v>
      </c>
      <c r="BK269">
        <f t="shared" si="107"/>
        <v>42.759680351111399</v>
      </c>
      <c r="BL269">
        <f t="shared" si="108"/>
        <v>1.0216504179643269</v>
      </c>
      <c r="BM269">
        <f t="shared" si="109"/>
        <v>61.476201281966048</v>
      </c>
      <c r="BN269">
        <f t="shared" si="110"/>
        <v>420.1866093093974</v>
      </c>
      <c r="BO269">
        <f t="shared" si="111"/>
        <v>-5.6956765488102071E-4</v>
      </c>
    </row>
    <row r="270" spans="1:67" x14ac:dyDescent="0.25">
      <c r="A270" s="1">
        <v>258</v>
      </c>
      <c r="B270" s="1" t="s">
        <v>345</v>
      </c>
      <c r="C270" s="1" t="s">
        <v>80</v>
      </c>
      <c r="D270" s="1" t="s">
        <v>81</v>
      </c>
      <c r="E270" s="1" t="s">
        <v>82</v>
      </c>
      <c r="F270" s="1" t="s">
        <v>83</v>
      </c>
      <c r="G270" s="1" t="s">
        <v>84</v>
      </c>
      <c r="H270" s="1" t="s">
        <v>85</v>
      </c>
      <c r="I270" s="1">
        <v>1470.4999975971878</v>
      </c>
      <c r="J270" s="1">
        <v>1</v>
      </c>
      <c r="K270">
        <f t="shared" ref="K270:K333" si="112">(X270-Y270*(1000-Z270)/(1000-AA270))*AV270</f>
        <v>-0.27459803421582069</v>
      </c>
      <c r="L270">
        <f t="shared" ref="L270:L333" si="113">IF(BG270&lt;&gt;0,1/(1/BG270-1/T270),0)</f>
        <v>3.0755904666498128E-2</v>
      </c>
      <c r="M270">
        <f t="shared" ref="M270:M333" si="114">((BJ270-AW270/2)*Y270-K270)/(BJ270+AW270/2)</f>
        <v>422.89844229430645</v>
      </c>
      <c r="N270">
        <f t="shared" ref="N270:N333" si="115">AW270*1000</f>
        <v>0.51504057836452888</v>
      </c>
      <c r="O270">
        <f t="shared" ref="O270:O333" si="116">(BB270-BH270)</f>
        <v>1.6272294835819556</v>
      </c>
      <c r="P270">
        <f t="shared" ref="P270:P333" si="117">(V270+BA270*J270)</f>
        <v>30.299141082118076</v>
      </c>
      <c r="Q270" s="1">
        <v>6</v>
      </c>
      <c r="R270">
        <f t="shared" ref="R270:R333" si="118">(Q270*AO270+AP270)</f>
        <v>1.4200000166893005</v>
      </c>
      <c r="S270" s="1">
        <v>1</v>
      </c>
      <c r="T270">
        <f t="shared" ref="T270:T333" si="119">R270*(S270+1)*(S270+1)/(S270*S270+1)</f>
        <v>2.8400000333786011</v>
      </c>
      <c r="U270" s="1">
        <v>31.934930801391602</v>
      </c>
      <c r="V270" s="1">
        <v>30.299079895019531</v>
      </c>
      <c r="W270" s="1">
        <v>31.912109375</v>
      </c>
      <c r="X270" s="1">
        <v>419.759521484375</v>
      </c>
      <c r="Y270" s="1">
        <v>419.87591552734375</v>
      </c>
      <c r="Z270" s="1">
        <v>26.165172576904297</v>
      </c>
      <c r="AA270" s="1">
        <v>27.164731979370117</v>
      </c>
      <c r="AB270" s="1">
        <v>54.805160522460938</v>
      </c>
      <c r="AC270" s="1">
        <v>56.898818969726563</v>
      </c>
      <c r="AD270" s="1">
        <v>300.76229858398438</v>
      </c>
      <c r="AE270" s="1">
        <v>17.887275695800781</v>
      </c>
      <c r="AF270" s="1">
        <v>8.7821722030639648E-2</v>
      </c>
      <c r="AG270" s="1">
        <v>99.650367736816406</v>
      </c>
      <c r="AH270" s="1">
        <v>-5.9488606452941895</v>
      </c>
      <c r="AI270" s="1">
        <v>-0.39640772342681885</v>
      </c>
      <c r="AJ270" s="1">
        <v>2.5593394413590431E-2</v>
      </c>
      <c r="AK270" s="1">
        <v>4.6922913752496243E-3</v>
      </c>
      <c r="AL270" s="1">
        <v>8.3358295261859894E-2</v>
      </c>
      <c r="AM270" s="1">
        <v>7.1226228028535843E-3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86</v>
      </c>
      <c r="AV270">
        <f t="shared" ref="AV270:AV333" si="120">AD270*0.000001/(Q270*0.0001)</f>
        <v>0.50127049763997389</v>
      </c>
      <c r="AW270">
        <f t="shared" ref="AW270:AW333" si="121">(AA270-Z270)/(1000-AA270)*AV270</f>
        <v>5.1504057836452893E-4</v>
      </c>
      <c r="AX270">
        <f t="shared" ref="AX270:AX333" si="122">(V270+273.15)</f>
        <v>303.44907989501951</v>
      </c>
      <c r="AY270">
        <f t="shared" ref="AY270:AY333" si="123">(U270+273.15)</f>
        <v>305.08493080139158</v>
      </c>
      <c r="AZ270">
        <f t="shared" ref="AZ270:AZ333" si="124">(AE270*AQ270+AF270*AR270)*AS270</f>
        <v>2.8619640473582422</v>
      </c>
      <c r="BA270">
        <f t="shared" ref="BA270:BA333" si="125">((AZ270+0.00000010773*(AY270^4-AX270^4))-AW270*44100)/(R270*0.92*2*29.3+0.00000043092*AX270^3)</f>
        <v>6.1187098546600156E-5</v>
      </c>
      <c r="BB270">
        <f t="shared" ref="BB270:BB333" si="126">0.61365*EXP(17.502*P270/(240.97+P270))</f>
        <v>4.3342050147982443</v>
      </c>
      <c r="BC270">
        <f t="shared" ref="BC270:BC333" si="127">BB270*1000/AG270</f>
        <v>43.494119622771322</v>
      </c>
      <c r="BD270">
        <f t="shared" ref="BD270:BD333" si="128">(BC270-AA270)</f>
        <v>16.329387643401205</v>
      </c>
      <c r="BE270">
        <f t="shared" ref="BE270:BE333" si="129">IF(J270,V270,(U270+V270)/2)</f>
        <v>30.299079895019531</v>
      </c>
      <c r="BF270">
        <f t="shared" ref="BF270:BF333" si="130">0.61365*EXP(17.502*BE270/(240.97+BE270))</f>
        <v>4.3341898156756136</v>
      </c>
      <c r="BG270">
        <f t="shared" ref="BG270:BG333" si="131">IF(BD270&lt;&gt;0,(1000-(BC270+AA270)/2)/BD270*AW270,0)</f>
        <v>3.0426400629140333E-2</v>
      </c>
      <c r="BH270">
        <f t="shared" ref="BH270:BH333" si="132">AA270*AG270/1000</f>
        <v>2.7069755312162886</v>
      </c>
      <c r="BI270">
        <f t="shared" ref="BI270:BI333" si="133">(BF270-BH270)</f>
        <v>1.6272142844593249</v>
      </c>
      <c r="BJ270">
        <f t="shared" ref="BJ270:BJ333" si="134">1/(1.6/L270+1.37/T270)</f>
        <v>1.9045832282914569E-2</v>
      </c>
      <c r="BK270">
        <f t="shared" ref="BK270:BK333" si="135">M270*AG270*0.001</f>
        <v>42.141985289954469</v>
      </c>
      <c r="BL270">
        <f t="shared" ref="BL270:BL333" si="136">M270/Y270</f>
        <v>1.0071986190566957</v>
      </c>
      <c r="BM270">
        <f t="shared" ref="BM270:BM333" si="137">(1-AW270*AG270/BB270/L270)*100</f>
        <v>61.498079193618516</v>
      </c>
      <c r="BN270">
        <f t="shared" ref="BN270:BN333" si="138">(Y270-K270/(T270/1.35))</f>
        <v>420.00644628151082</v>
      </c>
      <c r="BO270">
        <f t="shared" ref="BO270:BO333" si="139">K270*BM270/100/BN270</f>
        <v>-4.0207124924215485E-4</v>
      </c>
    </row>
    <row r="271" spans="1:67" x14ac:dyDescent="0.25">
      <c r="A271" s="1">
        <v>259</v>
      </c>
      <c r="B271" s="1" t="s">
        <v>346</v>
      </c>
      <c r="C271" s="1" t="s">
        <v>80</v>
      </c>
      <c r="D271" s="1" t="s">
        <v>81</v>
      </c>
      <c r="E271" s="1" t="s">
        <v>82</v>
      </c>
      <c r="F271" s="1" t="s">
        <v>83</v>
      </c>
      <c r="G271" s="1" t="s">
        <v>84</v>
      </c>
      <c r="H271" s="1" t="s">
        <v>85</v>
      </c>
      <c r="I271" s="1">
        <v>1475.499997485429</v>
      </c>
      <c r="J271" s="1">
        <v>1</v>
      </c>
      <c r="K271">
        <f t="shared" si="112"/>
        <v>-0.34205659187667858</v>
      </c>
      <c r="L271">
        <f t="shared" si="113"/>
        <v>3.0652121839350524E-2</v>
      </c>
      <c r="M271">
        <f t="shared" si="114"/>
        <v>426.44774936616415</v>
      </c>
      <c r="N271">
        <f t="shared" si="115"/>
        <v>0.51330690926826106</v>
      </c>
      <c r="O271">
        <f t="shared" si="116"/>
        <v>1.6271799633326833</v>
      </c>
      <c r="P271">
        <f t="shared" si="117"/>
        <v>30.300028160594152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31.934463500976563</v>
      </c>
      <c r="V271" s="1">
        <v>30.299232482910156</v>
      </c>
      <c r="W271" s="1">
        <v>31.929681777954102</v>
      </c>
      <c r="X271" s="1">
        <v>419.6182861328125</v>
      </c>
      <c r="Y271" s="1">
        <v>419.8707275390625</v>
      </c>
      <c r="Z271" s="1">
        <v>26.171192169189453</v>
      </c>
      <c r="AA271" s="1">
        <v>27.167442321777344</v>
      </c>
      <c r="AB271" s="1">
        <v>54.8192138671875</v>
      </c>
      <c r="AC271" s="1">
        <v>56.905998229980469</v>
      </c>
      <c r="AD271" s="1">
        <v>300.7447509765625</v>
      </c>
      <c r="AE271" s="1">
        <v>17.863359451293945</v>
      </c>
      <c r="AF271" s="1">
        <v>0.13914899528026581</v>
      </c>
      <c r="AG271" s="1">
        <v>99.650360107421875</v>
      </c>
      <c r="AH271" s="1">
        <v>-5.9488606452941895</v>
      </c>
      <c r="AI271" s="1">
        <v>-0.39640772342681885</v>
      </c>
      <c r="AJ271" s="1">
        <v>2.5593394413590431E-2</v>
      </c>
      <c r="AK271" s="1">
        <v>4.6922913752496243E-3</v>
      </c>
      <c r="AL271" s="1">
        <v>8.3358295261859894E-2</v>
      </c>
      <c r="AM271" s="1">
        <v>7.1226228028535843E-3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86</v>
      </c>
      <c r="AV271">
        <f t="shared" si="120"/>
        <v>0.50124125162760413</v>
      </c>
      <c r="AW271">
        <f t="shared" si="121"/>
        <v>5.133069092682611E-4</v>
      </c>
      <c r="AX271">
        <f t="shared" si="122"/>
        <v>303.44923248291013</v>
      </c>
      <c r="AY271">
        <f t="shared" si="123"/>
        <v>305.08446350097654</v>
      </c>
      <c r="AZ271">
        <f t="shared" si="124"/>
        <v>2.8581374483226796</v>
      </c>
      <c r="BA271">
        <f t="shared" si="125"/>
        <v>7.9567768399521892E-4</v>
      </c>
      <c r="BB271">
        <f t="shared" si="126"/>
        <v>4.3344253738954093</v>
      </c>
      <c r="BC271">
        <f t="shared" si="127"/>
        <v>43.496334275389991</v>
      </c>
      <c r="BD271">
        <f t="shared" si="128"/>
        <v>16.328891953612647</v>
      </c>
      <c r="BE271">
        <f t="shared" si="129"/>
        <v>30.299232482910156</v>
      </c>
      <c r="BF271">
        <f t="shared" si="130"/>
        <v>4.3342277192109968</v>
      </c>
      <c r="BG271">
        <f t="shared" si="131"/>
        <v>3.0324825976789614E-2</v>
      </c>
      <c r="BH271">
        <f t="shared" si="132"/>
        <v>2.7072454105627259</v>
      </c>
      <c r="BI271">
        <f t="shared" si="133"/>
        <v>1.6269823086482709</v>
      </c>
      <c r="BJ271">
        <f t="shared" si="134"/>
        <v>1.8982152460526727E-2</v>
      </c>
      <c r="BK271">
        <f t="shared" si="135"/>
        <v>42.495671791337848</v>
      </c>
      <c r="BL271">
        <f t="shared" si="136"/>
        <v>1.0156643971482622</v>
      </c>
      <c r="BM271">
        <f t="shared" si="137"/>
        <v>61.499718116541601</v>
      </c>
      <c r="BN271">
        <f t="shared" si="138"/>
        <v>420.03332486075482</v>
      </c>
      <c r="BO271">
        <f t="shared" si="139"/>
        <v>-5.0082654721013897E-4</v>
      </c>
    </row>
    <row r="272" spans="1:67" x14ac:dyDescent="0.25">
      <c r="A272" s="1">
        <v>260</v>
      </c>
      <c r="B272" s="1" t="s">
        <v>347</v>
      </c>
      <c r="C272" s="1" t="s">
        <v>80</v>
      </c>
      <c r="D272" s="1" t="s">
        <v>81</v>
      </c>
      <c r="E272" s="1" t="s">
        <v>82</v>
      </c>
      <c r="F272" s="1" t="s">
        <v>83</v>
      </c>
      <c r="G272" s="1" t="s">
        <v>84</v>
      </c>
      <c r="H272" s="1" t="s">
        <v>85</v>
      </c>
      <c r="I272" s="1">
        <v>1480.4999973736703</v>
      </c>
      <c r="J272" s="1">
        <v>1</v>
      </c>
      <c r="K272">
        <f t="shared" si="112"/>
        <v>-0.22238907370611485</v>
      </c>
      <c r="L272">
        <f t="shared" si="113"/>
        <v>3.0171459340362805E-2</v>
      </c>
      <c r="M272">
        <f t="shared" si="114"/>
        <v>420.40336138222187</v>
      </c>
      <c r="N272">
        <f t="shared" si="115"/>
        <v>0.50565293388883037</v>
      </c>
      <c r="O272">
        <f t="shared" si="116"/>
        <v>1.6281885513567564</v>
      </c>
      <c r="P272">
        <f t="shared" si="117"/>
        <v>30.304010950164269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31.938013076782227</v>
      </c>
      <c r="V272" s="1">
        <v>30.298927307128906</v>
      </c>
      <c r="W272" s="1">
        <v>31.943286895751953</v>
      </c>
      <c r="X272" s="1">
        <v>419.85104370117188</v>
      </c>
      <c r="Y272" s="1">
        <v>419.87115478515625</v>
      </c>
      <c r="Z272" s="1">
        <v>26.185541152954102</v>
      </c>
      <c r="AA272" s="1">
        <v>27.166986465454102</v>
      </c>
      <c r="AB272" s="1">
        <v>54.838775634765625</v>
      </c>
      <c r="AC272" s="1">
        <v>56.894157409667969</v>
      </c>
      <c r="AD272" s="1">
        <v>300.72946166992188</v>
      </c>
      <c r="AE272" s="1">
        <v>17.833644866943359</v>
      </c>
      <c r="AF272" s="1">
        <v>3.7638146430253983E-2</v>
      </c>
      <c r="AG272" s="1">
        <v>99.651329040527344</v>
      </c>
      <c r="AH272" s="1">
        <v>-5.9488606452941895</v>
      </c>
      <c r="AI272" s="1">
        <v>-0.39640772342681885</v>
      </c>
      <c r="AJ272" s="1">
        <v>2.5593394413590431E-2</v>
      </c>
      <c r="AK272" s="1">
        <v>4.6922913752496243E-3</v>
      </c>
      <c r="AL272" s="1">
        <v>8.3358295261859894E-2</v>
      </c>
      <c r="AM272" s="1">
        <v>7.1226228028535843E-3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86</v>
      </c>
      <c r="AV272">
        <f t="shared" si="120"/>
        <v>0.50121576944986979</v>
      </c>
      <c r="AW272">
        <f t="shared" si="121"/>
        <v>5.0565293388883041E-4</v>
      </c>
      <c r="AX272">
        <f t="shared" si="122"/>
        <v>303.44892730712888</v>
      </c>
      <c r="AY272">
        <f t="shared" si="123"/>
        <v>305.0880130767822</v>
      </c>
      <c r="AZ272">
        <f t="shared" si="124"/>
        <v>2.8533831149328535</v>
      </c>
      <c r="BA272">
        <f t="shared" si="125"/>
        <v>5.0836430353636605E-3</v>
      </c>
      <c r="BB272">
        <f t="shared" si="126"/>
        <v>4.3354148586652759</v>
      </c>
      <c r="BC272">
        <f t="shared" si="127"/>
        <v>43.505840819263931</v>
      </c>
      <c r="BD272">
        <f t="shared" si="128"/>
        <v>16.338854353809829</v>
      </c>
      <c r="BE272">
        <f t="shared" si="129"/>
        <v>30.298927307128906</v>
      </c>
      <c r="BF272">
        <f t="shared" si="130"/>
        <v>4.3341519124290597</v>
      </c>
      <c r="BG272">
        <f t="shared" si="131"/>
        <v>2.9854294682767797E-2</v>
      </c>
      <c r="BH272">
        <f t="shared" si="132"/>
        <v>2.7072263073085194</v>
      </c>
      <c r="BI272">
        <f t="shared" si="133"/>
        <v>1.6269256051205403</v>
      </c>
      <c r="BJ272">
        <f t="shared" si="134"/>
        <v>1.8687172565925118E-2</v>
      </c>
      <c r="BK272">
        <f t="shared" si="135"/>
        <v>41.893753694843518</v>
      </c>
      <c r="BL272">
        <f t="shared" si="136"/>
        <v>1.0012675474154398</v>
      </c>
      <c r="BM272">
        <f t="shared" si="137"/>
        <v>61.478015851727164</v>
      </c>
      <c r="BN272">
        <f t="shared" si="138"/>
        <v>419.97686789993605</v>
      </c>
      <c r="BO272">
        <f t="shared" si="139"/>
        <v>-3.2554266778838303E-4</v>
      </c>
    </row>
    <row r="273" spans="1:67" x14ac:dyDescent="0.25">
      <c r="A273" s="1">
        <v>261</v>
      </c>
      <c r="B273" s="1" t="s">
        <v>348</v>
      </c>
      <c r="C273" s="1" t="s">
        <v>80</v>
      </c>
      <c r="D273" s="1" t="s">
        <v>81</v>
      </c>
      <c r="E273" s="1" t="s">
        <v>82</v>
      </c>
      <c r="F273" s="1" t="s">
        <v>83</v>
      </c>
      <c r="G273" s="1" t="s">
        <v>84</v>
      </c>
      <c r="H273" s="1" t="s">
        <v>85</v>
      </c>
      <c r="I273" s="1">
        <v>1485.9999972507358</v>
      </c>
      <c r="J273" s="1">
        <v>1</v>
      </c>
      <c r="K273">
        <f t="shared" si="112"/>
        <v>-0.37248996851244548</v>
      </c>
      <c r="L273">
        <f t="shared" si="113"/>
        <v>3.0568914349225974E-2</v>
      </c>
      <c r="M273">
        <f t="shared" si="114"/>
        <v>428.08135959834334</v>
      </c>
      <c r="N273">
        <f t="shared" si="115"/>
        <v>0.51192387260850081</v>
      </c>
      <c r="O273">
        <f t="shared" si="116"/>
        <v>1.6271749117715575</v>
      </c>
      <c r="P273">
        <f t="shared" si="117"/>
        <v>30.301437485933011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31.940881729125977</v>
      </c>
      <c r="V273" s="1">
        <v>30.299074172973633</v>
      </c>
      <c r="W273" s="1">
        <v>31.944059371948242</v>
      </c>
      <c r="X273" s="1">
        <v>419.55584716796875</v>
      </c>
      <c r="Y273" s="1">
        <v>419.87017822265625</v>
      </c>
      <c r="Z273" s="1">
        <v>26.177154541015625</v>
      </c>
      <c r="AA273" s="1">
        <v>27.17076301574707</v>
      </c>
      <c r="AB273" s="1">
        <v>54.812267303466797</v>
      </c>
      <c r="AC273" s="1">
        <v>56.892780303955078</v>
      </c>
      <c r="AD273" s="1">
        <v>300.7308349609375</v>
      </c>
      <c r="AE273" s="1">
        <v>17.847414016723633</v>
      </c>
      <c r="AF273" s="1">
        <v>9.5808945596218109E-2</v>
      </c>
      <c r="AG273" s="1">
        <v>99.651252746582031</v>
      </c>
      <c r="AH273" s="1">
        <v>-5.9488606452941895</v>
      </c>
      <c r="AI273" s="1">
        <v>-0.39640772342681885</v>
      </c>
      <c r="AJ273" s="1">
        <v>2.5593394413590431E-2</v>
      </c>
      <c r="AK273" s="1">
        <v>4.6922913752496243E-3</v>
      </c>
      <c r="AL273" s="1">
        <v>8.3358295261859894E-2</v>
      </c>
      <c r="AM273" s="1">
        <v>7.1226228028535843E-3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86</v>
      </c>
      <c r="AV273">
        <f t="shared" si="120"/>
        <v>0.50121805826822907</v>
      </c>
      <c r="AW273">
        <f t="shared" si="121"/>
        <v>5.1192387260850082E-4</v>
      </c>
      <c r="AX273">
        <f t="shared" si="122"/>
        <v>303.44907417297361</v>
      </c>
      <c r="AY273">
        <f t="shared" si="123"/>
        <v>305.09088172912595</v>
      </c>
      <c r="AZ273">
        <f t="shared" si="124"/>
        <v>2.8555861788484549</v>
      </c>
      <c r="BA273">
        <f t="shared" si="125"/>
        <v>2.363312959378749E-3</v>
      </c>
      <c r="BB273">
        <f t="shared" si="126"/>
        <v>4.334775484371252</v>
      </c>
      <c r="BC273">
        <f t="shared" si="127"/>
        <v>43.499458008769807</v>
      </c>
      <c r="BD273">
        <f t="shared" si="128"/>
        <v>16.328694993022737</v>
      </c>
      <c r="BE273">
        <f t="shared" si="129"/>
        <v>30.299074172973633</v>
      </c>
      <c r="BF273">
        <f t="shared" si="130"/>
        <v>4.3341883942986543</v>
      </c>
      <c r="BG273">
        <f t="shared" si="131"/>
        <v>3.0243383577624065E-2</v>
      </c>
      <c r="BH273">
        <f t="shared" si="132"/>
        <v>2.7076005725996946</v>
      </c>
      <c r="BI273">
        <f t="shared" si="133"/>
        <v>1.6265878216989598</v>
      </c>
      <c r="BJ273">
        <f t="shared" si="134"/>
        <v>1.8931094551130526E-2</v>
      </c>
      <c r="BK273">
        <f t="shared" si="135"/>
        <v>42.65884376143498</v>
      </c>
      <c r="BL273">
        <f t="shared" si="136"/>
        <v>1.0195564767434679</v>
      </c>
      <c r="BM273">
        <f t="shared" si="137"/>
        <v>61.501702730815978</v>
      </c>
      <c r="BN273">
        <f t="shared" si="138"/>
        <v>420.04724211405824</v>
      </c>
      <c r="BO273">
        <f t="shared" si="139"/>
        <v>-5.4538549517348946E-4</v>
      </c>
    </row>
    <row r="274" spans="1:67" x14ac:dyDescent="0.25">
      <c r="A274" s="1">
        <v>262</v>
      </c>
      <c r="B274" s="1" t="s">
        <v>349</v>
      </c>
      <c r="C274" s="1" t="s">
        <v>80</v>
      </c>
      <c r="D274" s="1" t="s">
        <v>81</v>
      </c>
      <c r="E274" s="1" t="s">
        <v>82</v>
      </c>
      <c r="F274" s="1" t="s">
        <v>83</v>
      </c>
      <c r="G274" s="1" t="s">
        <v>84</v>
      </c>
      <c r="H274" s="1" t="s">
        <v>85</v>
      </c>
      <c r="I274" s="1">
        <v>1490.9999971389771</v>
      </c>
      <c r="J274" s="1">
        <v>1</v>
      </c>
      <c r="K274">
        <f t="shared" si="112"/>
        <v>-0.23585542157145339</v>
      </c>
      <c r="L274">
        <f t="shared" si="113"/>
        <v>3.0405953873280465E-2</v>
      </c>
      <c r="M274">
        <f t="shared" si="114"/>
        <v>420.99326332784392</v>
      </c>
      <c r="N274">
        <f t="shared" si="115"/>
        <v>0.50895371856958183</v>
      </c>
      <c r="O274">
        <f t="shared" si="116"/>
        <v>1.6263194935871379</v>
      </c>
      <c r="P274">
        <f t="shared" si="117"/>
        <v>30.299691988153278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31.939357757568359</v>
      </c>
      <c r="V274" s="1">
        <v>30.295583724975586</v>
      </c>
      <c r="W274" s="1">
        <v>31.926406860351563</v>
      </c>
      <c r="X274" s="1">
        <v>419.78683471679688</v>
      </c>
      <c r="Y274" s="1">
        <v>419.83108520507813</v>
      </c>
      <c r="Z274" s="1">
        <v>26.187112808227539</v>
      </c>
      <c r="AA274" s="1">
        <v>27.174877166748047</v>
      </c>
      <c r="AB274" s="1">
        <v>54.838096618652344</v>
      </c>
      <c r="AC274" s="1">
        <v>56.906558990478516</v>
      </c>
      <c r="AD274" s="1">
        <v>300.75369262695313</v>
      </c>
      <c r="AE274" s="1">
        <v>17.84886360168457</v>
      </c>
      <c r="AF274" s="1">
        <v>7.5276069343090057E-2</v>
      </c>
      <c r="AG274" s="1">
        <v>99.651687622070313</v>
      </c>
      <c r="AH274" s="1">
        <v>-5.9488606452941895</v>
      </c>
      <c r="AI274" s="1">
        <v>-0.39640772342681885</v>
      </c>
      <c r="AJ274" s="1">
        <v>2.5593394413590431E-2</v>
      </c>
      <c r="AK274" s="1">
        <v>4.6922913752496243E-3</v>
      </c>
      <c r="AL274" s="1">
        <v>8.3358295261859894E-2</v>
      </c>
      <c r="AM274" s="1">
        <v>7.1226228028535843E-3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86</v>
      </c>
      <c r="AV274">
        <f t="shared" si="120"/>
        <v>0.5012561543782551</v>
      </c>
      <c r="AW274">
        <f t="shared" si="121"/>
        <v>5.089537185695818E-4</v>
      </c>
      <c r="AX274">
        <f t="shared" si="122"/>
        <v>303.44558372497556</v>
      </c>
      <c r="AY274">
        <f t="shared" si="123"/>
        <v>305.08935775756834</v>
      </c>
      <c r="AZ274">
        <f t="shared" si="124"/>
        <v>2.8558181124370208</v>
      </c>
      <c r="BA274">
        <f t="shared" si="125"/>
        <v>4.1082631776916539E-3</v>
      </c>
      <c r="BB274">
        <f t="shared" si="126"/>
        <v>4.3343418641760456</v>
      </c>
      <c r="BC274">
        <f t="shared" si="127"/>
        <v>43.494916820817586</v>
      </c>
      <c r="BD274">
        <f t="shared" si="128"/>
        <v>16.320039654069539</v>
      </c>
      <c r="BE274">
        <f t="shared" si="129"/>
        <v>30.295583724975586</v>
      </c>
      <c r="BF274">
        <f t="shared" si="130"/>
        <v>4.33332143004223</v>
      </c>
      <c r="BG274">
        <f t="shared" si="131"/>
        <v>3.0083866323627185E-2</v>
      </c>
      <c r="BH274">
        <f t="shared" si="132"/>
        <v>2.7080223705889077</v>
      </c>
      <c r="BI274">
        <f t="shared" si="133"/>
        <v>1.6252990594533223</v>
      </c>
      <c r="BJ274">
        <f t="shared" si="134"/>
        <v>1.8831091136469996E-2</v>
      </c>
      <c r="BK274">
        <f t="shared" si="135"/>
        <v>41.952689168142292</v>
      </c>
      <c r="BL274">
        <f t="shared" si="136"/>
        <v>1.0027682040795005</v>
      </c>
      <c r="BM274">
        <f t="shared" si="137"/>
        <v>61.515915919573196</v>
      </c>
      <c r="BN274">
        <f t="shared" si="138"/>
        <v>419.94319957669052</v>
      </c>
      <c r="BO274">
        <f t="shared" si="139"/>
        <v>-3.4549582651154207E-4</v>
      </c>
    </row>
    <row r="275" spans="1:67" x14ac:dyDescent="0.25">
      <c r="A275" s="1">
        <v>263</v>
      </c>
      <c r="B275" s="1" t="s">
        <v>350</v>
      </c>
      <c r="C275" s="1" t="s">
        <v>80</v>
      </c>
      <c r="D275" s="1" t="s">
        <v>81</v>
      </c>
      <c r="E275" s="1" t="s">
        <v>82</v>
      </c>
      <c r="F275" s="1" t="s">
        <v>83</v>
      </c>
      <c r="G275" s="1" t="s">
        <v>84</v>
      </c>
      <c r="H275" s="1" t="s">
        <v>85</v>
      </c>
      <c r="I275" s="1">
        <v>1495.9999970272183</v>
      </c>
      <c r="J275" s="1">
        <v>1</v>
      </c>
      <c r="K275">
        <f t="shared" si="112"/>
        <v>-0.26737930612041899</v>
      </c>
      <c r="L275">
        <f t="shared" si="113"/>
        <v>3.0928278897206576E-2</v>
      </c>
      <c r="M275">
        <f t="shared" si="114"/>
        <v>422.48429712835849</v>
      </c>
      <c r="N275">
        <f t="shared" si="115"/>
        <v>0.51733608971887934</v>
      </c>
      <c r="O275">
        <f t="shared" si="116"/>
        <v>1.6254926728550618</v>
      </c>
      <c r="P275">
        <f t="shared" si="117"/>
        <v>30.295380226978718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31.936052322387695</v>
      </c>
      <c r="V275" s="1">
        <v>30.295873641967773</v>
      </c>
      <c r="W275" s="1">
        <v>31.911378860473633</v>
      </c>
      <c r="X275" s="1">
        <v>419.80059814453125</v>
      </c>
      <c r="Y275" s="1">
        <v>419.900634765625</v>
      </c>
      <c r="Z275" s="1">
        <v>26.168516159057617</v>
      </c>
      <c r="AA275" s="1">
        <v>27.172439575195313</v>
      </c>
      <c r="AB275" s="1">
        <v>54.809379577636719</v>
      </c>
      <c r="AC275" s="1">
        <v>56.912075042724609</v>
      </c>
      <c r="AD275" s="1">
        <v>300.78717041015625</v>
      </c>
      <c r="AE275" s="1">
        <v>17.885826110839844</v>
      </c>
      <c r="AF275" s="1">
        <v>0.26346409320831299</v>
      </c>
      <c r="AG275" s="1">
        <v>99.651641845703125</v>
      </c>
      <c r="AH275" s="1">
        <v>-5.9488606452941895</v>
      </c>
      <c r="AI275" s="1">
        <v>-0.39640772342681885</v>
      </c>
      <c r="AJ275" s="1">
        <v>2.5593394413590431E-2</v>
      </c>
      <c r="AK275" s="1">
        <v>4.6922913752496243E-3</v>
      </c>
      <c r="AL275" s="1">
        <v>8.3358295261859894E-2</v>
      </c>
      <c r="AM275" s="1">
        <v>7.1226228028535843E-3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86</v>
      </c>
      <c r="AV275">
        <f t="shared" si="120"/>
        <v>0.50131195068359369</v>
      </c>
      <c r="AW275">
        <f t="shared" si="121"/>
        <v>5.1733608971887932E-4</v>
      </c>
      <c r="AX275">
        <f t="shared" si="122"/>
        <v>303.44587364196775</v>
      </c>
      <c r="AY275">
        <f t="shared" si="123"/>
        <v>305.08605232238767</v>
      </c>
      <c r="AZ275">
        <f t="shared" si="124"/>
        <v>2.8617321137696763</v>
      </c>
      <c r="BA275">
        <f t="shared" si="125"/>
        <v>-4.9341498905419235E-4</v>
      </c>
      <c r="BB275">
        <f t="shared" si="126"/>
        <v>4.3332708894764345</v>
      </c>
      <c r="BC275">
        <f t="shared" si="127"/>
        <v>43.484189615118524</v>
      </c>
      <c r="BD275">
        <f t="shared" si="128"/>
        <v>16.311750039923211</v>
      </c>
      <c r="BE275">
        <f t="shared" si="129"/>
        <v>30.295873641967773</v>
      </c>
      <c r="BF275">
        <f t="shared" si="130"/>
        <v>4.3333934344333214</v>
      </c>
      <c r="BG275">
        <f t="shared" si="131"/>
        <v>3.0595091045927517E-2</v>
      </c>
      <c r="BH275">
        <f t="shared" si="132"/>
        <v>2.7077782166213726</v>
      </c>
      <c r="BI275">
        <f t="shared" si="133"/>
        <v>1.6256152178119487</v>
      </c>
      <c r="BJ275">
        <f t="shared" si="134"/>
        <v>1.9151590193077789E-2</v>
      </c>
      <c r="BK275">
        <f t="shared" si="135"/>
        <v>42.101253862868809</v>
      </c>
      <c r="BL275">
        <f t="shared" si="136"/>
        <v>1.0061530327625621</v>
      </c>
      <c r="BM275">
        <f t="shared" si="137"/>
        <v>61.533236945364088</v>
      </c>
      <c r="BN275">
        <f t="shared" si="138"/>
        <v>420.02773408218138</v>
      </c>
      <c r="BO275">
        <f t="shared" si="139"/>
        <v>-3.9170542473216042E-4</v>
      </c>
    </row>
    <row r="276" spans="1:67" x14ac:dyDescent="0.25">
      <c r="A276" s="1">
        <v>264</v>
      </c>
      <c r="B276" s="1" t="s">
        <v>351</v>
      </c>
      <c r="C276" s="1" t="s">
        <v>80</v>
      </c>
      <c r="D276" s="1" t="s">
        <v>81</v>
      </c>
      <c r="E276" s="1" t="s">
        <v>82</v>
      </c>
      <c r="F276" s="1" t="s">
        <v>83</v>
      </c>
      <c r="G276" s="1" t="s">
        <v>84</v>
      </c>
      <c r="H276" s="1" t="s">
        <v>85</v>
      </c>
      <c r="I276" s="1">
        <v>1501.4999969042838</v>
      </c>
      <c r="J276" s="1">
        <v>1</v>
      </c>
      <c r="K276">
        <f t="shared" si="112"/>
        <v>-0.24565445301341901</v>
      </c>
      <c r="L276">
        <f t="shared" si="113"/>
        <v>3.0278439730278609E-2</v>
      </c>
      <c r="M276">
        <f t="shared" si="114"/>
        <v>421.58631627816686</v>
      </c>
      <c r="N276">
        <f t="shared" si="115"/>
        <v>0.50671328829541884</v>
      </c>
      <c r="O276">
        <f t="shared" si="116"/>
        <v>1.6259150920882104</v>
      </c>
      <c r="P276">
        <f t="shared" si="117"/>
        <v>30.296443548380278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31.931058883666992</v>
      </c>
      <c r="V276" s="1">
        <v>30.29191780090332</v>
      </c>
      <c r="W276" s="1">
        <v>31.911937713623047</v>
      </c>
      <c r="X276" s="1">
        <v>419.78921508789063</v>
      </c>
      <c r="Y276" s="1">
        <v>419.8548583984375</v>
      </c>
      <c r="Z276" s="1">
        <v>26.187582015991211</v>
      </c>
      <c r="AA276" s="1">
        <v>27.170873641967773</v>
      </c>
      <c r="AB276" s="1">
        <v>54.864780426025391</v>
      </c>
      <c r="AC276" s="1">
        <v>56.924842834472656</v>
      </c>
      <c r="AD276" s="1">
        <v>300.79302978515625</v>
      </c>
      <c r="AE276" s="1">
        <v>17.821325302124023</v>
      </c>
      <c r="AF276" s="1">
        <v>5.4745405912399292E-2</v>
      </c>
      <c r="AG276" s="1">
        <v>99.651557922363281</v>
      </c>
      <c r="AH276" s="1">
        <v>-5.9488606452941895</v>
      </c>
      <c r="AI276" s="1">
        <v>-0.39640772342681885</v>
      </c>
      <c r="AJ276" s="1">
        <v>2.5593394413590431E-2</v>
      </c>
      <c r="AK276" s="1">
        <v>4.6922913752496243E-3</v>
      </c>
      <c r="AL276" s="1">
        <v>8.3358295261859894E-2</v>
      </c>
      <c r="AM276" s="1">
        <v>7.1226228028535843E-3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86</v>
      </c>
      <c r="AV276">
        <f t="shared" si="120"/>
        <v>0.50132171630859368</v>
      </c>
      <c r="AW276">
        <f t="shared" si="121"/>
        <v>5.0671328829541889E-4</v>
      </c>
      <c r="AX276">
        <f t="shared" si="122"/>
        <v>303.4419178009033</v>
      </c>
      <c r="AY276">
        <f t="shared" si="123"/>
        <v>305.08105888366697</v>
      </c>
      <c r="AZ276">
        <f t="shared" si="124"/>
        <v>2.8514119846058179</v>
      </c>
      <c r="BA276">
        <f t="shared" si="125"/>
        <v>4.5257474769592266E-3</v>
      </c>
      <c r="BB276">
        <f t="shared" si="126"/>
        <v>4.3335349806219758</v>
      </c>
      <c r="BC276">
        <f t="shared" si="127"/>
        <v>43.486876381783752</v>
      </c>
      <c r="BD276">
        <f t="shared" si="128"/>
        <v>16.316002739815978</v>
      </c>
      <c r="BE276">
        <f t="shared" si="129"/>
        <v>30.29191780090332</v>
      </c>
      <c r="BF276">
        <f t="shared" si="130"/>
        <v>4.332411043397169</v>
      </c>
      <c r="BG276">
        <f t="shared" si="131"/>
        <v>2.9959033818591191E-2</v>
      </c>
      <c r="BH276">
        <f t="shared" si="132"/>
        <v>2.7076198885337655</v>
      </c>
      <c r="BI276">
        <f t="shared" si="133"/>
        <v>1.6247911548634035</v>
      </c>
      <c r="BJ276">
        <f t="shared" si="134"/>
        <v>1.8752833164340271E-2</v>
      </c>
      <c r="BK276">
        <f t="shared" si="135"/>
        <v>42.011733215869512</v>
      </c>
      <c r="BL276">
        <f t="shared" si="136"/>
        <v>1.0041239438941689</v>
      </c>
      <c r="BM276">
        <f t="shared" si="137"/>
        <v>61.516852279642379</v>
      </c>
      <c r="BN276">
        <f t="shared" si="138"/>
        <v>419.97163076029329</v>
      </c>
      <c r="BO276">
        <f t="shared" si="139"/>
        <v>-3.5983117884665501E-4</v>
      </c>
    </row>
    <row r="277" spans="1:67" x14ac:dyDescent="0.25">
      <c r="A277" s="1">
        <v>265</v>
      </c>
      <c r="B277" s="1" t="s">
        <v>352</v>
      </c>
      <c r="C277" s="1" t="s">
        <v>80</v>
      </c>
      <c r="D277" s="1" t="s">
        <v>81</v>
      </c>
      <c r="E277" s="1" t="s">
        <v>82</v>
      </c>
      <c r="F277" s="1" t="s">
        <v>83</v>
      </c>
      <c r="G277" s="1" t="s">
        <v>84</v>
      </c>
      <c r="H277" s="1" t="s">
        <v>85</v>
      </c>
      <c r="I277" s="1">
        <v>1506.4999967925251</v>
      </c>
      <c r="J277" s="1">
        <v>1</v>
      </c>
      <c r="K277">
        <f t="shared" si="112"/>
        <v>-0.23159914792257297</v>
      </c>
      <c r="L277">
        <f t="shared" si="113"/>
        <v>3.0619918058241911E-2</v>
      </c>
      <c r="M277">
        <f t="shared" si="114"/>
        <v>420.66549975527255</v>
      </c>
      <c r="N277">
        <f t="shared" si="115"/>
        <v>0.51193983049384939</v>
      </c>
      <c r="O277">
        <f t="shared" si="116"/>
        <v>1.6245656612771056</v>
      </c>
      <c r="P277">
        <f t="shared" si="117"/>
        <v>30.291398129951464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31.931787490844727</v>
      </c>
      <c r="V277" s="1">
        <v>30.28870964050293</v>
      </c>
      <c r="W277" s="1">
        <v>31.922752380371094</v>
      </c>
      <c r="X277" s="1">
        <v>419.76385498046875</v>
      </c>
      <c r="Y277" s="1">
        <v>419.79714965820313</v>
      </c>
      <c r="Z277" s="1">
        <v>26.17828369140625</v>
      </c>
      <c r="AA277" s="1">
        <v>27.171899795532227</v>
      </c>
      <c r="AB277" s="1">
        <v>54.842922210693359</v>
      </c>
      <c r="AC277" s="1">
        <v>56.924522399902344</v>
      </c>
      <c r="AD277" s="1">
        <v>300.737548828125</v>
      </c>
      <c r="AE277" s="1">
        <v>17.947431564331055</v>
      </c>
      <c r="AF277" s="1">
        <v>7.9840369522571564E-2</v>
      </c>
      <c r="AG277" s="1">
        <v>99.651344299316406</v>
      </c>
      <c r="AH277" s="1">
        <v>-5.9488606452941895</v>
      </c>
      <c r="AI277" s="1">
        <v>-0.39640772342681885</v>
      </c>
      <c r="AJ277" s="1">
        <v>2.5593394413590431E-2</v>
      </c>
      <c r="AK277" s="1">
        <v>4.6922913752496243E-3</v>
      </c>
      <c r="AL277" s="1">
        <v>8.3358295261859894E-2</v>
      </c>
      <c r="AM277" s="1">
        <v>7.1226228028535843E-3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86</v>
      </c>
      <c r="AV277">
        <f t="shared" si="120"/>
        <v>0.50122924804687496</v>
      </c>
      <c r="AW277">
        <f t="shared" si="121"/>
        <v>5.1193983049384936E-4</v>
      </c>
      <c r="AX277">
        <f t="shared" si="122"/>
        <v>303.43870964050291</v>
      </c>
      <c r="AY277">
        <f t="shared" si="123"/>
        <v>305.0817874908447</v>
      </c>
      <c r="AZ277">
        <f t="shared" si="124"/>
        <v>2.8715889861079518</v>
      </c>
      <c r="BA277">
        <f t="shared" si="125"/>
        <v>2.6884894485325779E-3</v>
      </c>
      <c r="BB277">
        <f t="shared" si="126"/>
        <v>4.3322820030682125</v>
      </c>
      <c r="BC277">
        <f t="shared" si="127"/>
        <v>43.474395990641256</v>
      </c>
      <c r="BD277">
        <f t="shared" si="128"/>
        <v>16.302496195109029</v>
      </c>
      <c r="BE277">
        <f t="shared" si="129"/>
        <v>30.28870964050293</v>
      </c>
      <c r="BF277">
        <f t="shared" si="130"/>
        <v>4.3316144734132784</v>
      </c>
      <c r="BG277">
        <f t="shared" si="131"/>
        <v>3.0293305898584841E-2</v>
      </c>
      <c r="BH277">
        <f t="shared" si="132"/>
        <v>2.707716341791107</v>
      </c>
      <c r="BI277">
        <f t="shared" si="133"/>
        <v>1.6238981316221714</v>
      </c>
      <c r="BJ277">
        <f t="shared" si="134"/>
        <v>1.896239182741051E-2</v>
      </c>
      <c r="BK277">
        <f t="shared" si="135"/>
        <v>41.919882550956665</v>
      </c>
      <c r="BL277">
        <f t="shared" si="136"/>
        <v>1.0020684992686979</v>
      </c>
      <c r="BM277">
        <f t="shared" si="137"/>
        <v>61.54247426881301</v>
      </c>
      <c r="BN277">
        <f t="shared" si="138"/>
        <v>419.9072408011682</v>
      </c>
      <c r="BO277">
        <f t="shared" si="139"/>
        <v>-3.3943650446487637E-4</v>
      </c>
    </row>
    <row r="278" spans="1:67" x14ac:dyDescent="0.25">
      <c r="A278" s="1">
        <v>266</v>
      </c>
      <c r="B278" s="1" t="s">
        <v>353</v>
      </c>
      <c r="C278" s="1" t="s">
        <v>80</v>
      </c>
      <c r="D278" s="1" t="s">
        <v>81</v>
      </c>
      <c r="E278" s="1" t="s">
        <v>82</v>
      </c>
      <c r="F278" s="1" t="s">
        <v>83</v>
      </c>
      <c r="G278" s="1" t="s">
        <v>84</v>
      </c>
      <c r="H278" s="1" t="s">
        <v>85</v>
      </c>
      <c r="I278" s="1">
        <v>1511.4999966807663</v>
      </c>
      <c r="J278" s="1">
        <v>1</v>
      </c>
      <c r="K278">
        <f t="shared" si="112"/>
        <v>-0.13424816208219839</v>
      </c>
      <c r="L278">
        <f t="shared" si="113"/>
        <v>3.0762501561281786E-2</v>
      </c>
      <c r="M278">
        <f t="shared" si="114"/>
        <v>415.57577985898831</v>
      </c>
      <c r="N278">
        <f t="shared" si="115"/>
        <v>0.51444281380813628</v>
      </c>
      <c r="O278">
        <f t="shared" si="116"/>
        <v>1.6250033344641834</v>
      </c>
      <c r="P278">
        <f t="shared" si="117"/>
        <v>30.293853420189432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31.932355880737305</v>
      </c>
      <c r="V278" s="1">
        <v>30.293071746826172</v>
      </c>
      <c r="W278" s="1">
        <v>31.930597305297852</v>
      </c>
      <c r="X278" s="1">
        <v>419.97140502929688</v>
      </c>
      <c r="Y278" s="1">
        <v>419.80838012695313</v>
      </c>
      <c r="Z278" s="1">
        <v>26.175436019897461</v>
      </c>
      <c r="AA278" s="1">
        <v>27.173830032348633</v>
      </c>
      <c r="AB278" s="1">
        <v>54.834781646728516</v>
      </c>
      <c r="AC278" s="1">
        <v>56.926307678222656</v>
      </c>
      <c r="AD278" s="1">
        <v>300.76107788085938</v>
      </c>
      <c r="AE278" s="1">
        <v>17.86625862121582</v>
      </c>
      <c r="AF278" s="1">
        <v>2.965380996465683E-2</v>
      </c>
      <c r="AG278" s="1">
        <v>99.650596618652344</v>
      </c>
      <c r="AH278" s="1">
        <v>-5.9488606452941895</v>
      </c>
      <c r="AI278" s="1">
        <v>-0.39640772342681885</v>
      </c>
      <c r="AJ278" s="1">
        <v>2.5593394413590431E-2</v>
      </c>
      <c r="AK278" s="1">
        <v>4.6922913752496243E-3</v>
      </c>
      <c r="AL278" s="1">
        <v>8.3358295261859894E-2</v>
      </c>
      <c r="AM278" s="1">
        <v>7.1226228028535843E-3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86</v>
      </c>
      <c r="AV278">
        <f t="shared" si="120"/>
        <v>0.50126846313476547</v>
      </c>
      <c r="AW278">
        <f t="shared" si="121"/>
        <v>5.1444281380813627E-4</v>
      </c>
      <c r="AX278">
        <f t="shared" si="122"/>
        <v>303.44307174682615</v>
      </c>
      <c r="AY278">
        <f t="shared" si="123"/>
        <v>305.08235588073728</v>
      </c>
      <c r="AZ278">
        <f t="shared" si="124"/>
        <v>2.8586013154998113</v>
      </c>
      <c r="BA278">
        <f t="shared" si="125"/>
        <v>7.8167336325965053E-4</v>
      </c>
      <c r="BB278">
        <f t="shared" si="126"/>
        <v>4.3328917096015775</v>
      </c>
      <c r="BC278">
        <f t="shared" si="127"/>
        <v>43.480840623392297</v>
      </c>
      <c r="BD278">
        <f t="shared" si="128"/>
        <v>16.307010591043664</v>
      </c>
      <c r="BE278">
        <f t="shared" si="129"/>
        <v>30.293071746826172</v>
      </c>
      <c r="BF278">
        <f t="shared" si="130"/>
        <v>4.3326975935385956</v>
      </c>
      <c r="BG278">
        <f t="shared" si="131"/>
        <v>3.0432856914331674E-2</v>
      </c>
      <c r="BH278">
        <f t="shared" si="132"/>
        <v>2.7078883751373941</v>
      </c>
      <c r="BI278">
        <f t="shared" si="133"/>
        <v>1.6248092184012015</v>
      </c>
      <c r="BJ278">
        <f t="shared" si="134"/>
        <v>1.9049879920158282E-2</v>
      </c>
      <c r="BK278">
        <f t="shared" si="135"/>
        <v>41.412374403209917</v>
      </c>
      <c r="BL278">
        <f t="shared" si="136"/>
        <v>0.98991778042476231</v>
      </c>
      <c r="BM278">
        <f t="shared" si="137"/>
        <v>61.539269877569545</v>
      </c>
      <c r="BN278">
        <f t="shared" si="138"/>
        <v>419.87219527367176</v>
      </c>
      <c r="BO278">
        <f t="shared" si="139"/>
        <v>-1.967630619493452E-4</v>
      </c>
    </row>
    <row r="279" spans="1:67" x14ac:dyDescent="0.25">
      <c r="A279" s="1">
        <v>267</v>
      </c>
      <c r="B279" s="1" t="s">
        <v>354</v>
      </c>
      <c r="C279" s="1" t="s">
        <v>80</v>
      </c>
      <c r="D279" s="1" t="s">
        <v>81</v>
      </c>
      <c r="E279" s="1" t="s">
        <v>82</v>
      </c>
      <c r="F279" s="1" t="s">
        <v>83</v>
      </c>
      <c r="G279" s="1" t="s">
        <v>84</v>
      </c>
      <c r="H279" s="1" t="s">
        <v>85</v>
      </c>
      <c r="I279" s="1">
        <v>1516.9999965578318</v>
      </c>
      <c r="J279" s="1">
        <v>1</v>
      </c>
      <c r="K279">
        <f t="shared" si="112"/>
        <v>-0.21358703804114776</v>
      </c>
      <c r="L279">
        <f t="shared" si="113"/>
        <v>3.1093423725952807E-2</v>
      </c>
      <c r="M279">
        <f t="shared" si="114"/>
        <v>419.67197052744444</v>
      </c>
      <c r="N279">
        <f t="shared" si="115"/>
        <v>0.51965270646798345</v>
      </c>
      <c r="O279">
        <f t="shared" si="116"/>
        <v>1.6241879342616747</v>
      </c>
      <c r="P279">
        <f t="shared" si="117"/>
        <v>30.290263186423417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31.934228897094727</v>
      </c>
      <c r="V279" s="1">
        <v>30.291664123535156</v>
      </c>
      <c r="W279" s="1">
        <v>31.930618286132813</v>
      </c>
      <c r="X279" s="1">
        <v>419.91793823242188</v>
      </c>
      <c r="Y279" s="1">
        <v>419.90872192382813</v>
      </c>
      <c r="Z279" s="1">
        <v>26.164485931396484</v>
      </c>
      <c r="AA279" s="1">
        <v>27.173030853271484</v>
      </c>
      <c r="AB279" s="1">
        <v>54.806098937988281</v>
      </c>
      <c r="AC279" s="1">
        <v>56.918674468994141</v>
      </c>
      <c r="AD279" s="1">
        <v>300.74942016601563</v>
      </c>
      <c r="AE279" s="1">
        <v>17.844516754150391</v>
      </c>
      <c r="AF279" s="1">
        <v>0.10036645084619522</v>
      </c>
      <c r="AG279" s="1">
        <v>99.650726318359375</v>
      </c>
      <c r="AH279" s="1">
        <v>-5.9488606452941895</v>
      </c>
      <c r="AI279" s="1">
        <v>-0.39640772342681885</v>
      </c>
      <c r="AJ279" s="1">
        <v>2.5593394413590431E-2</v>
      </c>
      <c r="AK279" s="1">
        <v>4.6922913752496243E-3</v>
      </c>
      <c r="AL279" s="1">
        <v>8.3358295261859894E-2</v>
      </c>
      <c r="AM279" s="1">
        <v>7.1226228028535843E-3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86</v>
      </c>
      <c r="AV279">
        <f t="shared" si="120"/>
        <v>0.50124903361002593</v>
      </c>
      <c r="AW279">
        <f t="shared" si="121"/>
        <v>5.196527064679834E-4</v>
      </c>
      <c r="AX279">
        <f t="shared" si="122"/>
        <v>303.44166412353513</v>
      </c>
      <c r="AY279">
        <f t="shared" si="123"/>
        <v>305.0842288970947</v>
      </c>
      <c r="AZ279">
        <f t="shared" si="124"/>
        <v>2.8551226168470976</v>
      </c>
      <c r="BA279">
        <f t="shared" si="125"/>
        <v>-1.4009371117393514E-3</v>
      </c>
      <c r="BB279">
        <f t="shared" si="126"/>
        <v>4.3320001950613669</v>
      </c>
      <c r="BC279">
        <f t="shared" si="127"/>
        <v>43.471837638410179</v>
      </c>
      <c r="BD279">
        <f t="shared" si="128"/>
        <v>16.298806785138694</v>
      </c>
      <c r="BE279">
        <f t="shared" si="129"/>
        <v>30.291664123535156</v>
      </c>
      <c r="BF279">
        <f t="shared" si="130"/>
        <v>4.3323480519439226</v>
      </c>
      <c r="BG279">
        <f t="shared" si="131"/>
        <v>3.0756687561336048E-2</v>
      </c>
      <c r="BH279">
        <f t="shared" si="132"/>
        <v>2.7078122607996922</v>
      </c>
      <c r="BI279">
        <f t="shared" si="133"/>
        <v>1.6245357911442304</v>
      </c>
      <c r="BJ279">
        <f t="shared" si="134"/>
        <v>1.9252902385201387E-2</v>
      </c>
      <c r="BK279">
        <f t="shared" si="135"/>
        <v>41.820616678516949</v>
      </c>
      <c r="BL279">
        <f t="shared" si="136"/>
        <v>0.99943618366558573</v>
      </c>
      <c r="BM279">
        <f t="shared" si="137"/>
        <v>61.555284688563837</v>
      </c>
      <c r="BN279">
        <f t="shared" si="138"/>
        <v>420.01025097240796</v>
      </c>
      <c r="BO279">
        <f t="shared" si="139"/>
        <v>-3.1302595358020599E-4</v>
      </c>
    </row>
    <row r="280" spans="1:67" x14ac:dyDescent="0.25">
      <c r="A280" s="1">
        <v>268</v>
      </c>
      <c r="B280" s="1" t="s">
        <v>355</v>
      </c>
      <c r="C280" s="1" t="s">
        <v>80</v>
      </c>
      <c r="D280" s="1" t="s">
        <v>81</v>
      </c>
      <c r="E280" s="1" t="s">
        <v>82</v>
      </c>
      <c r="F280" s="1" t="s">
        <v>83</v>
      </c>
      <c r="G280" s="1" t="s">
        <v>84</v>
      </c>
      <c r="H280" s="1" t="s">
        <v>85</v>
      </c>
      <c r="I280" s="1">
        <v>1521.9999964460731</v>
      </c>
      <c r="J280" s="1">
        <v>1</v>
      </c>
      <c r="K280">
        <f t="shared" si="112"/>
        <v>-0.16435263891244192</v>
      </c>
      <c r="L280">
        <f t="shared" si="113"/>
        <v>3.0470314594840283E-2</v>
      </c>
      <c r="M280">
        <f t="shared" si="114"/>
        <v>417.37451195270859</v>
      </c>
      <c r="N280">
        <f t="shared" si="115"/>
        <v>0.50963143651240861</v>
      </c>
      <c r="O280">
        <f t="shared" si="116"/>
        <v>1.6250833006495795</v>
      </c>
      <c r="P280">
        <f t="shared" si="117"/>
        <v>30.295517098360552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31.934814453125</v>
      </c>
      <c r="V280" s="1">
        <v>30.291797637939453</v>
      </c>
      <c r="W280" s="1">
        <v>31.935060501098633</v>
      </c>
      <c r="X280" s="1">
        <v>420.07113647460938</v>
      </c>
      <c r="Y280" s="1">
        <v>419.97201538085938</v>
      </c>
      <c r="Z280" s="1">
        <v>26.187753677368164</v>
      </c>
      <c r="AA280" s="1">
        <v>27.176965713500977</v>
      </c>
      <c r="AB280" s="1">
        <v>54.853363037109375</v>
      </c>
      <c r="AC280" s="1">
        <v>56.925388336181641</v>
      </c>
      <c r="AD280" s="1">
        <v>300.71279907226563</v>
      </c>
      <c r="AE280" s="1">
        <v>17.882926940917969</v>
      </c>
      <c r="AF280" s="1">
        <v>3.4216770436614752E-3</v>
      </c>
      <c r="AG280" s="1">
        <v>99.651359558105469</v>
      </c>
      <c r="AH280" s="1">
        <v>-5.9488606452941895</v>
      </c>
      <c r="AI280" s="1">
        <v>-0.39640772342681885</v>
      </c>
      <c r="AJ280" s="1">
        <v>2.5593394413590431E-2</v>
      </c>
      <c r="AK280" s="1">
        <v>4.6922913752496243E-3</v>
      </c>
      <c r="AL280" s="1">
        <v>8.3358295261859894E-2</v>
      </c>
      <c r="AM280" s="1">
        <v>7.1226228028535843E-3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86</v>
      </c>
      <c r="AV280">
        <f t="shared" si="120"/>
        <v>0.50118799845377604</v>
      </c>
      <c r="AW280">
        <f t="shared" si="121"/>
        <v>5.0963143651240866E-4</v>
      </c>
      <c r="AX280">
        <f t="shared" si="122"/>
        <v>303.44179763793943</v>
      </c>
      <c r="AY280">
        <f t="shared" si="123"/>
        <v>305.08481445312498</v>
      </c>
      <c r="AZ280">
        <f t="shared" si="124"/>
        <v>2.8612682465925445</v>
      </c>
      <c r="BA280">
        <f t="shared" si="125"/>
        <v>3.7194604210973006E-3</v>
      </c>
      <c r="BB280">
        <f t="shared" si="126"/>
        <v>4.3333048826639695</v>
      </c>
      <c r="BC280">
        <f t="shared" si="127"/>
        <v>43.484653916209474</v>
      </c>
      <c r="BD280">
        <f t="shared" si="128"/>
        <v>16.307688202708498</v>
      </c>
      <c r="BE280">
        <f t="shared" si="129"/>
        <v>30.291797637939453</v>
      </c>
      <c r="BF280">
        <f t="shared" si="130"/>
        <v>4.3323812052408872</v>
      </c>
      <c r="BG280">
        <f t="shared" si="131"/>
        <v>3.0146869319690853E-2</v>
      </c>
      <c r="BH280">
        <f t="shared" si="132"/>
        <v>2.70822158201439</v>
      </c>
      <c r="BI280">
        <f t="shared" si="133"/>
        <v>1.6241596232264972</v>
      </c>
      <c r="BJ280">
        <f t="shared" si="134"/>
        <v>1.887058833038557E-2</v>
      </c>
      <c r="BK280">
        <f t="shared" si="135"/>
        <v>41.591937560988157</v>
      </c>
      <c r="BL280">
        <f t="shared" si="136"/>
        <v>0.99381505592510688</v>
      </c>
      <c r="BM280">
        <f t="shared" si="137"/>
        <v>61.536991280162489</v>
      </c>
      <c r="BN280">
        <f t="shared" si="138"/>
        <v>420.05014075407206</v>
      </c>
      <c r="BO280">
        <f t="shared" si="139"/>
        <v>-2.4077522958260283E-4</v>
      </c>
    </row>
    <row r="281" spans="1:67" x14ac:dyDescent="0.25">
      <c r="A281" s="1">
        <v>269</v>
      </c>
      <c r="B281" s="1" t="s">
        <v>356</v>
      </c>
      <c r="C281" s="1" t="s">
        <v>80</v>
      </c>
      <c r="D281" s="1" t="s">
        <v>81</v>
      </c>
      <c r="E281" s="1" t="s">
        <v>82</v>
      </c>
      <c r="F281" s="1" t="s">
        <v>83</v>
      </c>
      <c r="G281" s="1" t="s">
        <v>84</v>
      </c>
      <c r="H281" s="1" t="s">
        <v>85</v>
      </c>
      <c r="I281" s="1">
        <v>1526.9999963343143</v>
      </c>
      <c r="J281" s="1">
        <v>1</v>
      </c>
      <c r="K281">
        <f t="shared" si="112"/>
        <v>-0.34630282319532074</v>
      </c>
      <c r="L281">
        <f t="shared" si="113"/>
        <v>3.0500460605130581E-2</v>
      </c>
      <c r="M281">
        <f t="shared" si="114"/>
        <v>426.89028395076451</v>
      </c>
      <c r="N281">
        <f t="shared" si="115"/>
        <v>0.51051064528439738</v>
      </c>
      <c r="O281">
        <f t="shared" si="116"/>
        <v>1.626300868637824</v>
      </c>
      <c r="P281">
        <f t="shared" si="117"/>
        <v>30.29899361064308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31.936103820800781</v>
      </c>
      <c r="V281" s="1">
        <v>30.296134948730469</v>
      </c>
      <c r="W281" s="1">
        <v>31.939773559570313</v>
      </c>
      <c r="X281" s="1">
        <v>419.738037109375</v>
      </c>
      <c r="Y281" s="1">
        <v>420.00115966796875</v>
      </c>
      <c r="Z281" s="1">
        <v>26.182430267333984</v>
      </c>
      <c r="AA281" s="1">
        <v>27.173248291015625</v>
      </c>
      <c r="AB281" s="1">
        <v>54.838539123535156</v>
      </c>
      <c r="AC281" s="1">
        <v>56.913787841796875</v>
      </c>
      <c r="AD281" s="1">
        <v>300.74447631835938</v>
      </c>
      <c r="AE281" s="1">
        <v>17.876405715942383</v>
      </c>
      <c r="AF281" s="1">
        <v>3.1935330480337143E-2</v>
      </c>
      <c r="AG281" s="1">
        <v>99.651962280273438</v>
      </c>
      <c r="AH281" s="1">
        <v>-5.9488606452941895</v>
      </c>
      <c r="AI281" s="1">
        <v>-0.39640772342681885</v>
      </c>
      <c r="AJ281" s="1">
        <v>2.5593394413590431E-2</v>
      </c>
      <c r="AK281" s="1">
        <v>4.6922913752496243E-3</v>
      </c>
      <c r="AL281" s="1">
        <v>8.3358295261859894E-2</v>
      </c>
      <c r="AM281" s="1">
        <v>7.1226228028535843E-3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86</v>
      </c>
      <c r="AV281">
        <f t="shared" si="120"/>
        <v>0.50124079386393217</v>
      </c>
      <c r="AW281">
        <f t="shared" si="121"/>
        <v>5.1051064528439736E-4</v>
      </c>
      <c r="AX281">
        <f t="shared" si="122"/>
        <v>303.44613494873045</v>
      </c>
      <c r="AY281">
        <f t="shared" si="123"/>
        <v>305.08610382080076</v>
      </c>
      <c r="AZ281">
        <f t="shared" si="124"/>
        <v>2.8602248506197725</v>
      </c>
      <c r="BA281">
        <f t="shared" si="125"/>
        <v>2.8586619126117685E-3</v>
      </c>
      <c r="BB281">
        <f t="shared" si="126"/>
        <v>4.3341683823666175</v>
      </c>
      <c r="BC281">
        <f t="shared" si="127"/>
        <v>43.493056064231517</v>
      </c>
      <c r="BD281">
        <f t="shared" si="128"/>
        <v>16.319807773215892</v>
      </c>
      <c r="BE281">
        <f t="shared" si="129"/>
        <v>30.296134948730469</v>
      </c>
      <c r="BF281">
        <f t="shared" si="130"/>
        <v>4.3334583340212198</v>
      </c>
      <c r="BG281">
        <f t="shared" si="131"/>
        <v>3.0176378411424325E-2</v>
      </c>
      <c r="BH281">
        <f t="shared" si="132"/>
        <v>2.7078675137287935</v>
      </c>
      <c r="BI281">
        <f t="shared" si="133"/>
        <v>1.6255908202924263</v>
      </c>
      <c r="BJ281">
        <f t="shared" si="134"/>
        <v>1.8889087955123188E-2</v>
      </c>
      <c r="BK281">
        <f t="shared" si="135"/>
        <v>42.540454474076803</v>
      </c>
      <c r="BL281">
        <f t="shared" si="136"/>
        <v>1.0164026315742603</v>
      </c>
      <c r="BM281">
        <f t="shared" si="137"/>
        <v>61.516152950991334</v>
      </c>
      <c r="BN281">
        <f t="shared" si="138"/>
        <v>420.1657754446656</v>
      </c>
      <c r="BO281">
        <f t="shared" si="139"/>
        <v>-5.0701934055666614E-4</v>
      </c>
    </row>
    <row r="282" spans="1:67" x14ac:dyDescent="0.25">
      <c r="A282" s="1">
        <v>270</v>
      </c>
      <c r="B282" s="1" t="s">
        <v>357</v>
      </c>
      <c r="C282" s="1" t="s">
        <v>80</v>
      </c>
      <c r="D282" s="1" t="s">
        <v>81</v>
      </c>
      <c r="E282" s="1" t="s">
        <v>82</v>
      </c>
      <c r="F282" s="1" t="s">
        <v>83</v>
      </c>
      <c r="G282" s="1" t="s">
        <v>84</v>
      </c>
      <c r="H282" s="1" t="s">
        <v>85</v>
      </c>
      <c r="I282" s="1">
        <v>1532.4999962113798</v>
      </c>
      <c r="J282" s="1">
        <v>1</v>
      </c>
      <c r="K282">
        <f t="shared" si="112"/>
        <v>-0.33321887869964883</v>
      </c>
      <c r="L282">
        <f t="shared" si="113"/>
        <v>3.0514398224326986E-2</v>
      </c>
      <c r="M282">
        <f t="shared" si="114"/>
        <v>426.23219483591919</v>
      </c>
      <c r="N282">
        <f t="shared" si="115"/>
        <v>0.510278541145474</v>
      </c>
      <c r="O282">
        <f t="shared" si="116"/>
        <v>1.6248144298197915</v>
      </c>
      <c r="P282">
        <f t="shared" si="117"/>
        <v>30.295863323973425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31.937694549560547</v>
      </c>
      <c r="V282" s="1">
        <v>30.292097091674805</v>
      </c>
      <c r="W282" s="1">
        <v>31.939420700073242</v>
      </c>
      <c r="X282" s="1">
        <v>419.78759765625</v>
      </c>
      <c r="Y282" s="1">
        <v>420.0247802734375</v>
      </c>
      <c r="Z282" s="1">
        <v>26.190242767333984</v>
      </c>
      <c r="AA282" s="1">
        <v>27.180572509765625</v>
      </c>
      <c r="AB282" s="1">
        <v>54.849536895751953</v>
      </c>
      <c r="AC282" s="1">
        <v>56.923557281494141</v>
      </c>
      <c r="AD282" s="1">
        <v>300.75369262695313</v>
      </c>
      <c r="AE282" s="1">
        <v>17.889450073242188</v>
      </c>
      <c r="AF282" s="1">
        <v>7.5276069343090057E-2</v>
      </c>
      <c r="AG282" s="1">
        <v>99.651191711425781</v>
      </c>
      <c r="AH282" s="1">
        <v>-5.9488606452941895</v>
      </c>
      <c r="AI282" s="1">
        <v>-0.39640772342681885</v>
      </c>
      <c r="AJ282" s="1">
        <v>2.5593394413590431E-2</v>
      </c>
      <c r="AK282" s="1">
        <v>4.6922913752496243E-3</v>
      </c>
      <c r="AL282" s="1">
        <v>8.3358295261859894E-2</v>
      </c>
      <c r="AM282" s="1">
        <v>7.1226228028535843E-3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86</v>
      </c>
      <c r="AV282">
        <f t="shared" si="120"/>
        <v>0.5012561543782551</v>
      </c>
      <c r="AW282">
        <f t="shared" si="121"/>
        <v>5.1027854114547399E-4</v>
      </c>
      <c r="AX282">
        <f t="shared" si="122"/>
        <v>303.44209709167478</v>
      </c>
      <c r="AY282">
        <f t="shared" si="123"/>
        <v>305.08769454956052</v>
      </c>
      <c r="AZ282">
        <f t="shared" si="124"/>
        <v>2.862311947741091</v>
      </c>
      <c r="BA282">
        <f t="shared" si="125"/>
        <v>3.7662322986209687E-3</v>
      </c>
      <c r="BB282">
        <f t="shared" si="126"/>
        <v>4.3333908718167553</v>
      </c>
      <c r="BC282">
        <f t="shared" si="127"/>
        <v>43.485590060634451</v>
      </c>
      <c r="BD282">
        <f t="shared" si="128"/>
        <v>16.305017550868826</v>
      </c>
      <c r="BE282">
        <f t="shared" si="129"/>
        <v>30.292097091674805</v>
      </c>
      <c r="BF282">
        <f t="shared" si="130"/>
        <v>4.3324555641537446</v>
      </c>
      <c r="BG282">
        <f t="shared" si="131"/>
        <v>3.01900213500143E-2</v>
      </c>
      <c r="BH282">
        <f t="shared" si="132"/>
        <v>2.7085764419969638</v>
      </c>
      <c r="BI282">
        <f t="shared" si="133"/>
        <v>1.6238791221567808</v>
      </c>
      <c r="BJ282">
        <f t="shared" si="134"/>
        <v>1.8897640905468888E-2</v>
      </c>
      <c r="BK282">
        <f t="shared" si="135"/>
        <v>42.474546161175965</v>
      </c>
      <c r="BL282">
        <f t="shared" si="136"/>
        <v>1.0147786865299724</v>
      </c>
      <c r="BM282">
        <f t="shared" si="137"/>
        <v>61.544618146728133</v>
      </c>
      <c r="BN282">
        <f t="shared" si="138"/>
        <v>420.18317656954929</v>
      </c>
      <c r="BO282">
        <f t="shared" si="139"/>
        <v>-4.880687707746986E-4</v>
      </c>
    </row>
    <row r="283" spans="1:67" x14ac:dyDescent="0.25">
      <c r="A283" s="1">
        <v>271</v>
      </c>
      <c r="B283" s="1" t="s">
        <v>358</v>
      </c>
      <c r="C283" s="1" t="s">
        <v>80</v>
      </c>
      <c r="D283" s="1" t="s">
        <v>81</v>
      </c>
      <c r="E283" s="1" t="s">
        <v>82</v>
      </c>
      <c r="F283" s="1" t="s">
        <v>83</v>
      </c>
      <c r="G283" s="1" t="s">
        <v>84</v>
      </c>
      <c r="H283" s="1" t="s">
        <v>85</v>
      </c>
      <c r="I283" s="1">
        <v>1537.4999960996211</v>
      </c>
      <c r="J283" s="1">
        <v>1</v>
      </c>
      <c r="K283">
        <f t="shared" si="112"/>
        <v>-0.31661547079912028</v>
      </c>
      <c r="L283">
        <f t="shared" si="113"/>
        <v>3.0610800685726493E-2</v>
      </c>
      <c r="M283">
        <f t="shared" si="114"/>
        <v>425.26888611210552</v>
      </c>
      <c r="N283">
        <f t="shared" si="115"/>
        <v>0.51151422493655396</v>
      </c>
      <c r="O283">
        <f t="shared" si="116"/>
        <v>1.6236807115387837</v>
      </c>
      <c r="P283">
        <f t="shared" si="117"/>
        <v>30.291438340181706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31.936515808105469</v>
      </c>
      <c r="V283" s="1">
        <v>30.287862777709961</v>
      </c>
      <c r="W283" s="1">
        <v>31.925508499145508</v>
      </c>
      <c r="X283" s="1">
        <v>419.7674560546875</v>
      </c>
      <c r="Y283" s="1">
        <v>419.97055053710938</v>
      </c>
      <c r="Z283" s="1">
        <v>26.18815803527832</v>
      </c>
      <c r="AA283" s="1">
        <v>27.180961608886719</v>
      </c>
      <c r="AB283" s="1">
        <v>54.848751068115234</v>
      </c>
      <c r="AC283" s="1">
        <v>56.928089141845703</v>
      </c>
      <c r="AD283" s="1">
        <v>300.73065185546875</v>
      </c>
      <c r="AE283" s="1">
        <v>17.895973205566406</v>
      </c>
      <c r="AF283" s="1">
        <v>3.7638690322637558E-2</v>
      </c>
      <c r="AG283" s="1">
        <v>99.651046752929688</v>
      </c>
      <c r="AH283" s="1">
        <v>-5.9488606452941895</v>
      </c>
      <c r="AI283" s="1">
        <v>-0.39640772342681885</v>
      </c>
      <c r="AJ283" s="1">
        <v>2.5593394413590431E-2</v>
      </c>
      <c r="AK283" s="1">
        <v>4.6922913752496243E-3</v>
      </c>
      <c r="AL283" s="1">
        <v>8.3358295261859894E-2</v>
      </c>
      <c r="AM283" s="1">
        <v>7.1226228028535843E-3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86</v>
      </c>
      <c r="AV283">
        <f t="shared" si="120"/>
        <v>0.50121775309244787</v>
      </c>
      <c r="AW283">
        <f t="shared" si="121"/>
        <v>5.11514224936554E-4</v>
      </c>
      <c r="AX283">
        <f t="shared" si="122"/>
        <v>303.43786277770994</v>
      </c>
      <c r="AY283">
        <f t="shared" si="123"/>
        <v>305.08651580810545</v>
      </c>
      <c r="AZ283">
        <f t="shared" si="124"/>
        <v>2.8633556488896375</v>
      </c>
      <c r="BA283">
        <f t="shared" si="125"/>
        <v>3.5755624717467888E-3</v>
      </c>
      <c r="BB283">
        <f t="shared" si="126"/>
        <v>4.332291987615541</v>
      </c>
      <c r="BC283">
        <f t="shared" si="127"/>
        <v>43.474625995217394</v>
      </c>
      <c r="BD283">
        <f t="shared" si="128"/>
        <v>16.293664386330676</v>
      </c>
      <c r="BE283">
        <f t="shared" si="129"/>
        <v>30.287862777709961</v>
      </c>
      <c r="BF283">
        <f t="shared" si="130"/>
        <v>4.3314042229611314</v>
      </c>
      <c r="BG283">
        <f t="shared" si="131"/>
        <v>3.0284381964142206E-2</v>
      </c>
      <c r="BH283">
        <f t="shared" si="132"/>
        <v>2.7086112760767573</v>
      </c>
      <c r="BI283">
        <f t="shared" si="133"/>
        <v>1.622792946884374</v>
      </c>
      <c r="BJ283">
        <f t="shared" si="134"/>
        <v>1.8956797227302626E-2</v>
      </c>
      <c r="BK283">
        <f t="shared" si="135"/>
        <v>42.378489652523754</v>
      </c>
      <c r="BL283">
        <f t="shared" si="136"/>
        <v>1.0126159693059906</v>
      </c>
      <c r="BM283">
        <f t="shared" si="137"/>
        <v>61.563204631764357</v>
      </c>
      <c r="BN283">
        <f t="shared" si="138"/>
        <v>420.1210543682908</v>
      </c>
      <c r="BO283">
        <f t="shared" si="139"/>
        <v>-4.639582524064956E-4</v>
      </c>
    </row>
    <row r="284" spans="1:67" x14ac:dyDescent="0.25">
      <c r="A284" s="1">
        <v>272</v>
      </c>
      <c r="B284" s="1" t="s">
        <v>359</v>
      </c>
      <c r="C284" s="1" t="s">
        <v>80</v>
      </c>
      <c r="D284" s="1" t="s">
        <v>81</v>
      </c>
      <c r="E284" s="1" t="s">
        <v>82</v>
      </c>
      <c r="F284" s="1" t="s">
        <v>83</v>
      </c>
      <c r="G284" s="1" t="s">
        <v>84</v>
      </c>
      <c r="H284" s="1" t="s">
        <v>85</v>
      </c>
      <c r="I284" s="1">
        <v>1542.9999959766865</v>
      </c>
      <c r="J284" s="1">
        <v>1</v>
      </c>
      <c r="K284">
        <f t="shared" si="112"/>
        <v>-0.36092682907914186</v>
      </c>
      <c r="L284">
        <f t="shared" si="113"/>
        <v>3.0156778326773881E-2</v>
      </c>
      <c r="M284">
        <f t="shared" si="114"/>
        <v>427.7889099846995</v>
      </c>
      <c r="N284">
        <f t="shared" si="115"/>
        <v>0.50440290477501515</v>
      </c>
      <c r="O284">
        <f t="shared" si="116"/>
        <v>1.6249524682880825</v>
      </c>
      <c r="P284">
        <f t="shared" si="117"/>
        <v>30.295800972782139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31.932548522949219</v>
      </c>
      <c r="V284" s="1">
        <v>30.289527893066406</v>
      </c>
      <c r="W284" s="1">
        <v>31.913490295410156</v>
      </c>
      <c r="X284" s="1">
        <v>419.614013671875</v>
      </c>
      <c r="Y284" s="1">
        <v>419.9114990234375</v>
      </c>
      <c r="Z284" s="1">
        <v>26.200113296508789</v>
      </c>
      <c r="AA284" s="1">
        <v>27.17900276184082</v>
      </c>
      <c r="AB284" s="1">
        <v>54.886260986328125</v>
      </c>
      <c r="AC284" s="1">
        <v>56.936923980712891</v>
      </c>
      <c r="AD284" s="1">
        <v>300.76556396484375</v>
      </c>
      <c r="AE284" s="1">
        <v>17.858285903930664</v>
      </c>
      <c r="AF284" s="1">
        <v>2.8514336794614792E-2</v>
      </c>
      <c r="AG284" s="1">
        <v>99.651298522949219</v>
      </c>
      <c r="AH284" s="1">
        <v>-5.9488606452941895</v>
      </c>
      <c r="AI284" s="1">
        <v>-0.39640772342681885</v>
      </c>
      <c r="AJ284" s="1">
        <v>2.5593394413590431E-2</v>
      </c>
      <c r="AK284" s="1">
        <v>4.6922913752496243E-3</v>
      </c>
      <c r="AL284" s="1">
        <v>8.3358295261859894E-2</v>
      </c>
      <c r="AM284" s="1">
        <v>7.1226228028535843E-3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86</v>
      </c>
      <c r="AV284">
        <f t="shared" si="120"/>
        <v>0.50127593994140618</v>
      </c>
      <c r="AW284">
        <f t="shared" si="121"/>
        <v>5.0440290477501515E-4</v>
      </c>
      <c r="AX284">
        <f t="shared" si="122"/>
        <v>303.43952789306638</v>
      </c>
      <c r="AY284">
        <f t="shared" si="123"/>
        <v>305.0825485229492</v>
      </c>
      <c r="AZ284">
        <f t="shared" si="124"/>
        <v>2.857325680762699</v>
      </c>
      <c r="BA284">
        <f t="shared" si="125"/>
        <v>6.2730797157315062E-3</v>
      </c>
      <c r="BB284">
        <f t="shared" si="126"/>
        <v>4.3333753860643434</v>
      </c>
      <c r="BC284">
        <f t="shared" si="127"/>
        <v>43.485388051078814</v>
      </c>
      <c r="BD284">
        <f t="shared" si="128"/>
        <v>16.306385289237994</v>
      </c>
      <c r="BE284">
        <f t="shared" si="129"/>
        <v>30.289527893066406</v>
      </c>
      <c r="BF284">
        <f t="shared" si="130"/>
        <v>4.3318176292569008</v>
      </c>
      <c r="BG284">
        <f t="shared" si="131"/>
        <v>2.9839920629193998E-2</v>
      </c>
      <c r="BH284">
        <f t="shared" si="132"/>
        <v>2.7084229177762609</v>
      </c>
      <c r="BI284">
        <f t="shared" si="133"/>
        <v>1.62339471148064</v>
      </c>
      <c r="BJ284">
        <f t="shared" si="134"/>
        <v>1.8678161576355632E-2</v>
      </c>
      <c r="BK284">
        <f t="shared" si="135"/>
        <v>42.629720373692344</v>
      </c>
      <c r="BL284">
        <f t="shared" si="136"/>
        <v>1.0187596933629635</v>
      </c>
      <c r="BM284">
        <f t="shared" si="137"/>
        <v>61.536457057386549</v>
      </c>
      <c r="BN284">
        <f t="shared" si="138"/>
        <v>420.08306635214529</v>
      </c>
      <c r="BO284">
        <f t="shared" si="139"/>
        <v>-5.2870872685615656E-4</v>
      </c>
    </row>
    <row r="285" spans="1:67" x14ac:dyDescent="0.25">
      <c r="A285" s="1">
        <v>273</v>
      </c>
      <c r="B285" s="1" t="s">
        <v>360</v>
      </c>
      <c r="C285" s="1" t="s">
        <v>80</v>
      </c>
      <c r="D285" s="1" t="s">
        <v>81</v>
      </c>
      <c r="E285" s="1" t="s">
        <v>82</v>
      </c>
      <c r="F285" s="1" t="s">
        <v>83</v>
      </c>
      <c r="G285" s="1" t="s">
        <v>84</v>
      </c>
      <c r="H285" s="1" t="s">
        <v>85</v>
      </c>
      <c r="I285" s="1">
        <v>1547.9999958649278</v>
      </c>
      <c r="J285" s="1">
        <v>1</v>
      </c>
      <c r="K285">
        <f t="shared" si="112"/>
        <v>-0.33100331620648671</v>
      </c>
      <c r="L285">
        <f t="shared" si="113"/>
        <v>2.9788529616935368E-2</v>
      </c>
      <c r="M285">
        <f t="shared" si="114"/>
        <v>426.38134864045111</v>
      </c>
      <c r="N285">
        <f t="shared" si="115"/>
        <v>0.49831030484950106</v>
      </c>
      <c r="O285">
        <f t="shared" si="116"/>
        <v>1.624963112938913</v>
      </c>
      <c r="P285">
        <f t="shared" si="117"/>
        <v>30.295893019739637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31.929924011230469</v>
      </c>
      <c r="V285" s="1">
        <v>30.28651237487793</v>
      </c>
      <c r="W285" s="1">
        <v>31.925361633300781</v>
      </c>
      <c r="X285" s="1">
        <v>419.62664794921875</v>
      </c>
      <c r="Y285" s="1">
        <v>419.86959838867188</v>
      </c>
      <c r="Z285" s="1">
        <v>26.211973190307617</v>
      </c>
      <c r="AA285" s="1">
        <v>27.179096221923828</v>
      </c>
      <c r="AB285" s="1">
        <v>54.919322967529297</v>
      </c>
      <c r="AC285" s="1">
        <v>56.945636749267578</v>
      </c>
      <c r="AD285" s="1">
        <v>300.7476806640625</v>
      </c>
      <c r="AE285" s="1">
        <v>17.873506546020508</v>
      </c>
      <c r="AF285" s="1">
        <v>0.12774054706096649</v>
      </c>
      <c r="AG285" s="1">
        <v>99.651405334472656</v>
      </c>
      <c r="AH285" s="1">
        <v>-5.9488606452941895</v>
      </c>
      <c r="AI285" s="1">
        <v>-0.39640772342681885</v>
      </c>
      <c r="AJ285" s="1">
        <v>2.5593394413590431E-2</v>
      </c>
      <c r="AK285" s="1">
        <v>4.6922913752496243E-3</v>
      </c>
      <c r="AL285" s="1">
        <v>8.3358295261859894E-2</v>
      </c>
      <c r="AM285" s="1">
        <v>7.1226228028535843E-3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86</v>
      </c>
      <c r="AV285">
        <f t="shared" si="120"/>
        <v>0.50124613444010402</v>
      </c>
      <c r="AW285">
        <f t="shared" si="121"/>
        <v>4.9831030484950108E-4</v>
      </c>
      <c r="AX285">
        <f t="shared" si="122"/>
        <v>303.43651237487791</v>
      </c>
      <c r="AY285">
        <f t="shared" si="123"/>
        <v>305.07992401123045</v>
      </c>
      <c r="AZ285">
        <f t="shared" si="124"/>
        <v>2.8597609834426407</v>
      </c>
      <c r="BA285">
        <f t="shared" si="125"/>
        <v>9.3806448617060681E-3</v>
      </c>
      <c r="BB285">
        <f t="shared" si="126"/>
        <v>4.333398247174479</v>
      </c>
      <c r="BC285">
        <f t="shared" si="127"/>
        <v>43.485570852009012</v>
      </c>
      <c r="BD285">
        <f t="shared" si="128"/>
        <v>16.306474630085184</v>
      </c>
      <c r="BE285">
        <f t="shared" si="129"/>
        <v>30.28651237487793</v>
      </c>
      <c r="BF285">
        <f t="shared" si="130"/>
        <v>4.3310689771221957</v>
      </c>
      <c r="BG285">
        <f t="shared" si="131"/>
        <v>2.947932338892922E-2</v>
      </c>
      <c r="BH285">
        <f t="shared" si="132"/>
        <v>2.7084351342355659</v>
      </c>
      <c r="BI285">
        <f t="shared" si="133"/>
        <v>1.6226338428866298</v>
      </c>
      <c r="BJ285">
        <f t="shared" si="134"/>
        <v>1.8452110087764127E-2</v>
      </c>
      <c r="BK285">
        <f t="shared" si="135"/>
        <v>42.489500600428691</v>
      </c>
      <c r="BL285">
        <f t="shared" si="136"/>
        <v>1.0155089824954444</v>
      </c>
      <c r="BM285">
        <f t="shared" si="137"/>
        <v>61.531466888483678</v>
      </c>
      <c r="BN285">
        <f t="shared" si="138"/>
        <v>420.02694151248414</v>
      </c>
      <c r="BO285">
        <f t="shared" si="139"/>
        <v>-4.8490031419883039E-4</v>
      </c>
    </row>
    <row r="286" spans="1:67" x14ac:dyDescent="0.25">
      <c r="A286" s="1">
        <v>274</v>
      </c>
      <c r="B286" s="1" t="s">
        <v>361</v>
      </c>
      <c r="C286" s="1" t="s">
        <v>80</v>
      </c>
      <c r="D286" s="1" t="s">
        <v>81</v>
      </c>
      <c r="E286" s="1" t="s">
        <v>82</v>
      </c>
      <c r="F286" s="1" t="s">
        <v>83</v>
      </c>
      <c r="G286" s="1" t="s">
        <v>84</v>
      </c>
      <c r="H286" s="1" t="s">
        <v>85</v>
      </c>
      <c r="I286" s="1">
        <v>1552.9999957531691</v>
      </c>
      <c r="J286" s="1">
        <v>1</v>
      </c>
      <c r="K286">
        <f t="shared" si="112"/>
        <v>-0.29417518670896176</v>
      </c>
      <c r="L286">
        <f t="shared" si="113"/>
        <v>3.0194253092415115E-2</v>
      </c>
      <c r="M286">
        <f t="shared" si="114"/>
        <v>424.15343340370168</v>
      </c>
      <c r="N286">
        <f t="shared" si="115"/>
        <v>0.50493123233913328</v>
      </c>
      <c r="O286">
        <f t="shared" si="116"/>
        <v>1.6246730634431263</v>
      </c>
      <c r="P286">
        <f t="shared" si="117"/>
        <v>30.293613363143685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31.933425903320313</v>
      </c>
      <c r="V286" s="1">
        <v>30.28687858581543</v>
      </c>
      <c r="W286" s="1">
        <v>31.941997528076172</v>
      </c>
      <c r="X286" s="1">
        <v>419.65274047851563</v>
      </c>
      <c r="Y286" s="1">
        <v>419.81671142578125</v>
      </c>
      <c r="Z286" s="1">
        <v>26.196308135986328</v>
      </c>
      <c r="AA286" s="1">
        <v>27.176202774047852</v>
      </c>
      <c r="AB286" s="1">
        <v>54.875869750976563</v>
      </c>
      <c r="AC286" s="1">
        <v>56.928550720214844</v>
      </c>
      <c r="AD286" s="1">
        <v>300.77261352539063</v>
      </c>
      <c r="AE286" s="1">
        <v>17.993091583251953</v>
      </c>
      <c r="AF286" s="1">
        <v>0.10607290267944336</v>
      </c>
      <c r="AG286" s="1">
        <v>99.65185546875</v>
      </c>
      <c r="AH286" s="1">
        <v>-5.9488606452941895</v>
      </c>
      <c r="AI286" s="1">
        <v>-0.39640772342681885</v>
      </c>
      <c r="AJ286" s="1">
        <v>2.5593394413590431E-2</v>
      </c>
      <c r="AK286" s="1">
        <v>4.6922913752496243E-3</v>
      </c>
      <c r="AL286" s="1">
        <v>8.3358295261859894E-2</v>
      </c>
      <c r="AM286" s="1">
        <v>7.1226228028535843E-3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86</v>
      </c>
      <c r="AV286">
        <f t="shared" si="120"/>
        <v>0.50128768920898437</v>
      </c>
      <c r="AW286">
        <f t="shared" si="121"/>
        <v>5.0493123233913331E-4</v>
      </c>
      <c r="AX286">
        <f t="shared" si="122"/>
        <v>303.43687858581541</v>
      </c>
      <c r="AY286">
        <f t="shared" si="123"/>
        <v>305.08342590332029</v>
      </c>
      <c r="AZ286">
        <f t="shared" si="124"/>
        <v>2.8788945889720026</v>
      </c>
      <c r="BA286">
        <f t="shared" si="125"/>
        <v>6.7347773282542206E-3</v>
      </c>
      <c r="BB286">
        <f t="shared" si="126"/>
        <v>4.3328320944719856</v>
      </c>
      <c r="BC286">
        <f t="shared" si="127"/>
        <v>43.479693118516252</v>
      </c>
      <c r="BD286">
        <f t="shared" si="128"/>
        <v>16.303490344468401</v>
      </c>
      <c r="BE286">
        <f t="shared" si="129"/>
        <v>30.28687858581543</v>
      </c>
      <c r="BF286">
        <f t="shared" si="130"/>
        <v>4.3311598890135761</v>
      </c>
      <c r="BG286">
        <f t="shared" si="131"/>
        <v>2.9876611557099478E-2</v>
      </c>
      <c r="BH286">
        <f t="shared" si="132"/>
        <v>2.7081590310288592</v>
      </c>
      <c r="BI286">
        <f t="shared" si="133"/>
        <v>1.6230008579847168</v>
      </c>
      <c r="BJ286">
        <f t="shared" si="134"/>
        <v>1.8701162878040495E-2</v>
      </c>
      <c r="BK286">
        <f t="shared" si="135"/>
        <v>42.26767664211976</v>
      </c>
      <c r="BL286">
        <f t="shared" si="136"/>
        <v>1.0103300365609365</v>
      </c>
      <c r="BM286">
        <f t="shared" si="137"/>
        <v>61.538920155386364</v>
      </c>
      <c r="BN286">
        <f t="shared" si="138"/>
        <v>419.95654822063671</v>
      </c>
      <c r="BO286">
        <f t="shared" si="139"/>
        <v>-4.3107372425271973E-4</v>
      </c>
    </row>
    <row r="287" spans="1:67" x14ac:dyDescent="0.25">
      <c r="A287" s="1">
        <v>275</v>
      </c>
      <c r="B287" s="1" t="s">
        <v>362</v>
      </c>
      <c r="C287" s="1" t="s">
        <v>80</v>
      </c>
      <c r="D287" s="1" t="s">
        <v>81</v>
      </c>
      <c r="E287" s="1" t="s">
        <v>82</v>
      </c>
      <c r="F287" s="1" t="s">
        <v>83</v>
      </c>
      <c r="G287" s="1" t="s">
        <v>84</v>
      </c>
      <c r="H287" s="1" t="s">
        <v>85</v>
      </c>
      <c r="I287" s="1">
        <v>1558.4999956302345</v>
      </c>
      <c r="J287" s="1">
        <v>1</v>
      </c>
      <c r="K287">
        <f t="shared" si="112"/>
        <v>-0.23183821997620682</v>
      </c>
      <c r="L287">
        <f t="shared" si="113"/>
        <v>3.0690603406102357E-2</v>
      </c>
      <c r="M287">
        <f t="shared" si="114"/>
        <v>420.654980155266</v>
      </c>
      <c r="N287">
        <f t="shared" si="115"/>
        <v>0.51277330924032449</v>
      </c>
      <c r="O287">
        <f t="shared" si="116"/>
        <v>1.6235151759377753</v>
      </c>
      <c r="P287">
        <f t="shared" si="117"/>
        <v>30.288521029653229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31.935731887817383</v>
      </c>
      <c r="V287" s="1">
        <v>30.285417556762695</v>
      </c>
      <c r="W287" s="1">
        <v>31.943317413330078</v>
      </c>
      <c r="X287" s="1">
        <v>419.76119995117188</v>
      </c>
      <c r="Y287" s="1">
        <v>419.79428100585938</v>
      </c>
      <c r="Z287" s="1">
        <v>26.179758071899414</v>
      </c>
      <c r="AA287" s="1">
        <v>27.175125122070313</v>
      </c>
      <c r="AB287" s="1">
        <v>54.834056854248047</v>
      </c>
      <c r="AC287" s="1">
        <v>56.918876647949219</v>
      </c>
      <c r="AD287" s="1">
        <v>300.6962890625</v>
      </c>
      <c r="AE287" s="1">
        <v>17.857561111450195</v>
      </c>
      <c r="AF287" s="1">
        <v>1.5967641025781631E-2</v>
      </c>
      <c r="AG287" s="1">
        <v>99.651885986328125</v>
      </c>
      <c r="AH287" s="1">
        <v>-5.9488606452941895</v>
      </c>
      <c r="AI287" s="1">
        <v>-0.39640772342681885</v>
      </c>
      <c r="AJ287" s="1">
        <v>2.5593394413590431E-2</v>
      </c>
      <c r="AK287" s="1">
        <v>4.6922913752496243E-3</v>
      </c>
      <c r="AL287" s="1">
        <v>8.3358295261859894E-2</v>
      </c>
      <c r="AM287" s="1">
        <v>7.1226228028535843E-3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86</v>
      </c>
      <c r="AV287">
        <f t="shared" si="120"/>
        <v>0.50116048177083328</v>
      </c>
      <c r="AW287">
        <f t="shared" si="121"/>
        <v>5.1277330924032454E-4</v>
      </c>
      <c r="AX287">
        <f t="shared" si="122"/>
        <v>303.43541755676267</v>
      </c>
      <c r="AY287">
        <f t="shared" si="123"/>
        <v>305.08573188781736</v>
      </c>
      <c r="AZ287">
        <f t="shared" si="124"/>
        <v>2.8572097139684161</v>
      </c>
      <c r="BA287">
        <f t="shared" si="125"/>
        <v>3.1034728905348832E-3</v>
      </c>
      <c r="BB287">
        <f t="shared" si="126"/>
        <v>4.3315676462665271</v>
      </c>
      <c r="BC287">
        <f t="shared" si="127"/>
        <v>43.466991150180561</v>
      </c>
      <c r="BD287">
        <f t="shared" si="128"/>
        <v>16.291866028110249</v>
      </c>
      <c r="BE287">
        <f t="shared" si="129"/>
        <v>30.285417556762695</v>
      </c>
      <c r="BF287">
        <f t="shared" si="130"/>
        <v>4.3307971983630535</v>
      </c>
      <c r="BG287">
        <f t="shared" si="131"/>
        <v>3.0362489632586989E-2</v>
      </c>
      <c r="BH287">
        <f t="shared" si="132"/>
        <v>2.7080524703287518</v>
      </c>
      <c r="BI287">
        <f t="shared" si="133"/>
        <v>1.6227447280343017</v>
      </c>
      <c r="BJ287">
        <f t="shared" si="134"/>
        <v>1.9005764720923368E-2</v>
      </c>
      <c r="BK287">
        <f t="shared" si="135"/>
        <v>41.919062122013692</v>
      </c>
      <c r="BL287">
        <f t="shared" si="136"/>
        <v>1.0020502879347102</v>
      </c>
      <c r="BM287">
        <f t="shared" si="137"/>
        <v>61.562033368331996</v>
      </c>
      <c r="BN287">
        <f t="shared" si="138"/>
        <v>419.90448579222885</v>
      </c>
      <c r="BO287">
        <f t="shared" si="139"/>
        <v>-3.3989711272796496E-4</v>
      </c>
    </row>
    <row r="288" spans="1:67" x14ac:dyDescent="0.25">
      <c r="A288" s="1">
        <v>276</v>
      </c>
      <c r="B288" s="1" t="s">
        <v>363</v>
      </c>
      <c r="C288" s="1" t="s">
        <v>80</v>
      </c>
      <c r="D288" s="1" t="s">
        <v>81</v>
      </c>
      <c r="E288" s="1" t="s">
        <v>82</v>
      </c>
      <c r="F288" s="1" t="s">
        <v>83</v>
      </c>
      <c r="G288" s="1" t="s">
        <v>84</v>
      </c>
      <c r="H288" s="1" t="s">
        <v>85</v>
      </c>
      <c r="I288" s="1">
        <v>1563.4999955184758</v>
      </c>
      <c r="J288" s="1">
        <v>1</v>
      </c>
      <c r="K288">
        <f t="shared" si="112"/>
        <v>-0.33746513878813045</v>
      </c>
      <c r="L288">
        <f t="shared" si="113"/>
        <v>3.0378276073469688E-2</v>
      </c>
      <c r="M288">
        <f t="shared" si="114"/>
        <v>426.40236454107753</v>
      </c>
      <c r="N288">
        <f t="shared" si="115"/>
        <v>0.50745211836627224</v>
      </c>
      <c r="O288">
        <f t="shared" si="116"/>
        <v>1.6229748798164354</v>
      </c>
      <c r="P288">
        <f t="shared" si="117"/>
        <v>30.289944444601002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31.935020446777344</v>
      </c>
      <c r="V288" s="1">
        <v>30.283945083618164</v>
      </c>
      <c r="W288" s="1">
        <v>31.925642013549805</v>
      </c>
      <c r="X288" s="1">
        <v>419.63027954101563</v>
      </c>
      <c r="Y288" s="1">
        <v>419.87844848632813</v>
      </c>
      <c r="Z288" s="1">
        <v>26.199647903442383</v>
      </c>
      <c r="AA288" s="1">
        <v>27.184482574462891</v>
      </c>
      <c r="AB288" s="1">
        <v>54.877140045166016</v>
      </c>
      <c r="AC288" s="1">
        <v>56.939949035644531</v>
      </c>
      <c r="AD288" s="1">
        <v>300.75543212890625</v>
      </c>
      <c r="AE288" s="1">
        <v>17.938009262084961</v>
      </c>
      <c r="AF288" s="1">
        <v>0.14484885334968567</v>
      </c>
      <c r="AG288" s="1">
        <v>99.650459289550781</v>
      </c>
      <c r="AH288" s="1">
        <v>-5.9488606452941895</v>
      </c>
      <c r="AI288" s="1">
        <v>-0.39640772342681885</v>
      </c>
      <c r="AJ288" s="1">
        <v>2.5593394413590431E-2</v>
      </c>
      <c r="AK288" s="1">
        <v>4.6922913752496243E-3</v>
      </c>
      <c r="AL288" s="1">
        <v>8.3358295261859894E-2</v>
      </c>
      <c r="AM288" s="1">
        <v>7.1226228028535843E-3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86</v>
      </c>
      <c r="AV288">
        <f t="shared" si="120"/>
        <v>0.50125905354817701</v>
      </c>
      <c r="AW288">
        <f t="shared" si="121"/>
        <v>5.0745211836627222E-4</v>
      </c>
      <c r="AX288">
        <f t="shared" si="122"/>
        <v>303.43394508361814</v>
      </c>
      <c r="AY288">
        <f t="shared" si="123"/>
        <v>305.08502044677732</v>
      </c>
      <c r="AZ288">
        <f t="shared" si="124"/>
        <v>2.8700814177822735</v>
      </c>
      <c r="BA288">
        <f t="shared" si="125"/>
        <v>5.999360982837613E-3</v>
      </c>
      <c r="BB288">
        <f t="shared" si="126"/>
        <v>4.3319210539104525</v>
      </c>
      <c r="BC288">
        <f t="shared" si="127"/>
        <v>43.471159940400717</v>
      </c>
      <c r="BD288">
        <f t="shared" si="128"/>
        <v>16.286677365937827</v>
      </c>
      <c r="BE288">
        <f t="shared" si="129"/>
        <v>30.283945083618164</v>
      </c>
      <c r="BF288">
        <f t="shared" si="130"/>
        <v>4.3304316935704508</v>
      </c>
      <c r="BG288">
        <f t="shared" si="131"/>
        <v>3.0056771533752025E-2</v>
      </c>
      <c r="BH288">
        <f t="shared" si="132"/>
        <v>2.7089461740940171</v>
      </c>
      <c r="BI288">
        <f t="shared" si="133"/>
        <v>1.6214855194764337</v>
      </c>
      <c r="BJ288">
        <f t="shared" si="134"/>
        <v>1.8814105225500293E-2</v>
      </c>
      <c r="BK288">
        <f t="shared" si="135"/>
        <v>42.491191468668838</v>
      </c>
      <c r="BL288">
        <f t="shared" si="136"/>
        <v>1.0155376301838503</v>
      </c>
      <c r="BM288">
        <f t="shared" si="137"/>
        <v>61.573509983242715</v>
      </c>
      <c r="BN288">
        <f t="shared" si="138"/>
        <v>420.03886325112023</v>
      </c>
      <c r="BO288">
        <f t="shared" si="139"/>
        <v>-4.9469025154809702E-4</v>
      </c>
    </row>
    <row r="289" spans="1:67" x14ac:dyDescent="0.25">
      <c r="A289" s="1">
        <v>277</v>
      </c>
      <c r="B289" s="1" t="s">
        <v>364</v>
      </c>
      <c r="C289" s="1" t="s">
        <v>80</v>
      </c>
      <c r="D289" s="1" t="s">
        <v>81</v>
      </c>
      <c r="E289" s="1" t="s">
        <v>82</v>
      </c>
      <c r="F289" s="1" t="s">
        <v>83</v>
      </c>
      <c r="G289" s="1" t="s">
        <v>84</v>
      </c>
      <c r="H289" s="1" t="s">
        <v>85</v>
      </c>
      <c r="I289" s="1">
        <v>1568.4999954067171</v>
      </c>
      <c r="J289" s="1">
        <v>1</v>
      </c>
      <c r="K289">
        <f t="shared" si="112"/>
        <v>-0.26903441613126283</v>
      </c>
      <c r="L289">
        <f t="shared" si="113"/>
        <v>3.0979768209494718E-2</v>
      </c>
      <c r="M289">
        <f t="shared" si="114"/>
        <v>422.4743153869162</v>
      </c>
      <c r="N289">
        <f t="shared" si="115"/>
        <v>0.51694326183386408</v>
      </c>
      <c r="O289">
        <f t="shared" si="116"/>
        <v>1.6215901512160777</v>
      </c>
      <c r="P289">
        <f t="shared" si="117"/>
        <v>30.286524908774403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31.931533813476563</v>
      </c>
      <c r="V289" s="1">
        <v>30.286203384399414</v>
      </c>
      <c r="W289" s="1">
        <v>31.911857604980469</v>
      </c>
      <c r="X289" s="1">
        <v>419.6947021484375</v>
      </c>
      <c r="Y289" s="1">
        <v>419.79849243164063</v>
      </c>
      <c r="Z289" s="1">
        <v>26.186252593994141</v>
      </c>
      <c r="AA289" s="1">
        <v>27.189567565917969</v>
      </c>
      <c r="AB289" s="1">
        <v>54.860504150390625</v>
      </c>
      <c r="AC289" s="1">
        <v>56.962459564208984</v>
      </c>
      <c r="AD289" s="1">
        <v>300.73574829101563</v>
      </c>
      <c r="AE289" s="1">
        <v>17.846689224243164</v>
      </c>
      <c r="AF289" s="1">
        <v>3.763885423541069E-2</v>
      </c>
      <c r="AG289" s="1">
        <v>99.651527404785156</v>
      </c>
      <c r="AH289" s="1">
        <v>-5.9488606452941895</v>
      </c>
      <c r="AI289" s="1">
        <v>-0.39640772342681885</v>
      </c>
      <c r="AJ289" s="1">
        <v>2.5593394413590431E-2</v>
      </c>
      <c r="AK289" s="1">
        <v>4.6922913752496243E-3</v>
      </c>
      <c r="AL289" s="1">
        <v>8.3358295261859894E-2</v>
      </c>
      <c r="AM289" s="1">
        <v>7.1226228028535843E-3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86</v>
      </c>
      <c r="AV289">
        <f t="shared" si="120"/>
        <v>0.50122624715169262</v>
      </c>
      <c r="AW289">
        <f t="shared" si="121"/>
        <v>5.1694326183386412E-4</v>
      </c>
      <c r="AX289">
        <f t="shared" si="122"/>
        <v>303.43620338439939</v>
      </c>
      <c r="AY289">
        <f t="shared" si="123"/>
        <v>305.08153381347654</v>
      </c>
      <c r="AZ289">
        <f t="shared" si="124"/>
        <v>2.855470212054172</v>
      </c>
      <c r="BA289">
        <f t="shared" si="125"/>
        <v>3.2152437498831059E-4</v>
      </c>
      <c r="BB289">
        <f t="shared" si="126"/>
        <v>4.3310720886354099</v>
      </c>
      <c r="BC289">
        <f t="shared" si="127"/>
        <v>43.462174654308782</v>
      </c>
      <c r="BD289">
        <f t="shared" si="128"/>
        <v>16.272607088390814</v>
      </c>
      <c r="BE289">
        <f t="shared" si="129"/>
        <v>30.286203384399414</v>
      </c>
      <c r="BF289">
        <f t="shared" si="130"/>
        <v>4.3309922715072187</v>
      </c>
      <c r="BG289">
        <f t="shared" si="131"/>
        <v>3.0645476049799576E-2</v>
      </c>
      <c r="BH289">
        <f t="shared" si="132"/>
        <v>2.7094819374193322</v>
      </c>
      <c r="BI289">
        <f t="shared" si="133"/>
        <v>1.6215103340878865</v>
      </c>
      <c r="BJ289">
        <f t="shared" si="134"/>
        <v>1.9183178661433556E-2</v>
      </c>
      <c r="BK289">
        <f t="shared" si="135"/>
        <v>42.10021081759713</v>
      </c>
      <c r="BL289">
        <f t="shared" si="136"/>
        <v>1.0063740651848847</v>
      </c>
      <c r="BM289">
        <f t="shared" si="137"/>
        <v>61.606892749007791</v>
      </c>
      <c r="BN289">
        <f t="shared" si="138"/>
        <v>419.92637850822814</v>
      </c>
      <c r="BO289">
        <f t="shared" si="139"/>
        <v>-3.9469714856376606E-4</v>
      </c>
    </row>
    <row r="290" spans="1:67" x14ac:dyDescent="0.25">
      <c r="A290" s="1">
        <v>278</v>
      </c>
      <c r="B290" s="1" t="s">
        <v>365</v>
      </c>
      <c r="C290" s="1" t="s">
        <v>80</v>
      </c>
      <c r="D290" s="1" t="s">
        <v>81</v>
      </c>
      <c r="E290" s="1" t="s">
        <v>82</v>
      </c>
      <c r="F290" s="1" t="s">
        <v>83</v>
      </c>
      <c r="G290" s="1" t="s">
        <v>84</v>
      </c>
      <c r="H290" s="1" t="s">
        <v>85</v>
      </c>
      <c r="I290" s="1">
        <v>1573.9999952837825</v>
      </c>
      <c r="J290" s="1">
        <v>1</v>
      </c>
      <c r="K290">
        <f t="shared" si="112"/>
        <v>-0.27641404652435775</v>
      </c>
      <c r="L290">
        <f t="shared" si="113"/>
        <v>3.0421462039824865E-2</v>
      </c>
      <c r="M290">
        <f t="shared" si="114"/>
        <v>423.14261226506915</v>
      </c>
      <c r="N290">
        <f t="shared" si="115"/>
        <v>0.50790175873900334</v>
      </c>
      <c r="O290">
        <f t="shared" si="116"/>
        <v>1.6221526940127511</v>
      </c>
      <c r="P290">
        <f t="shared" si="117"/>
        <v>30.286239260431227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31.927118301391602</v>
      </c>
      <c r="V290" s="1">
        <v>30.281156539916992</v>
      </c>
      <c r="W290" s="1">
        <v>31.911296844482422</v>
      </c>
      <c r="X290" s="1">
        <v>419.70779418945313</v>
      </c>
      <c r="Y290" s="1">
        <v>419.83383178710938</v>
      </c>
      <c r="Z290" s="1">
        <v>26.197622299194336</v>
      </c>
      <c r="AA290" s="1">
        <v>27.183296203613281</v>
      </c>
      <c r="AB290" s="1">
        <v>54.897876739501953</v>
      </c>
      <c r="AC290" s="1">
        <v>56.963382720947266</v>
      </c>
      <c r="AD290" s="1">
        <v>300.7659912109375</v>
      </c>
      <c r="AE290" s="1">
        <v>17.948879241943359</v>
      </c>
      <c r="AF290" s="1">
        <v>7.7556230127811432E-2</v>
      </c>
      <c r="AG290" s="1">
        <v>99.651214599609375</v>
      </c>
      <c r="AH290" s="1">
        <v>-5.9488606452941895</v>
      </c>
      <c r="AI290" s="1">
        <v>-0.39640772342681885</v>
      </c>
      <c r="AJ290" s="1">
        <v>2.5593394413590431E-2</v>
      </c>
      <c r="AK290" s="1">
        <v>4.6922913752496243E-3</v>
      </c>
      <c r="AL290" s="1">
        <v>8.3358295261859894E-2</v>
      </c>
      <c r="AM290" s="1">
        <v>7.1226228028535843E-3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86</v>
      </c>
      <c r="AV290">
        <f t="shared" si="120"/>
        <v>0.50127665201822913</v>
      </c>
      <c r="AW290">
        <f t="shared" si="121"/>
        <v>5.0790175873900332E-4</v>
      </c>
      <c r="AX290">
        <f t="shared" si="122"/>
        <v>303.43115653991697</v>
      </c>
      <c r="AY290">
        <f t="shared" si="123"/>
        <v>305.07711830139158</v>
      </c>
      <c r="AZ290">
        <f t="shared" si="124"/>
        <v>2.8718206145207432</v>
      </c>
      <c r="BA290">
        <f t="shared" si="125"/>
        <v>5.0827205142364431E-3</v>
      </c>
      <c r="BB290">
        <f t="shared" si="126"/>
        <v>4.3310011775237651</v>
      </c>
      <c r="BC290">
        <f t="shared" si="127"/>
        <v>43.461599489031641</v>
      </c>
      <c r="BD290">
        <f t="shared" si="128"/>
        <v>16.27830328541836</v>
      </c>
      <c r="BE290">
        <f t="shared" si="129"/>
        <v>30.281156539916992</v>
      </c>
      <c r="BF290">
        <f t="shared" si="130"/>
        <v>4.3297395806846675</v>
      </c>
      <c r="BG290">
        <f t="shared" si="131"/>
        <v>3.009904759507601E-2</v>
      </c>
      <c r="BH290">
        <f t="shared" si="132"/>
        <v>2.708848483511014</v>
      </c>
      <c r="BI290">
        <f t="shared" si="133"/>
        <v>1.6208910971736534</v>
      </c>
      <c r="BJ290">
        <f t="shared" si="134"/>
        <v>1.8840608400824726E-2</v>
      </c>
      <c r="BK290">
        <f t="shared" si="135"/>
        <v>42.166675261065706</v>
      </c>
      <c r="BL290">
        <f t="shared" si="136"/>
        <v>1.0078811668508831</v>
      </c>
      <c r="BM290">
        <f t="shared" si="137"/>
        <v>61.585611066088106</v>
      </c>
      <c r="BN290">
        <f t="shared" si="138"/>
        <v>419.96522578655379</v>
      </c>
      <c r="BO290">
        <f t="shared" si="139"/>
        <v>-4.0534613147005273E-4</v>
      </c>
    </row>
    <row r="291" spans="1:67" x14ac:dyDescent="0.25">
      <c r="A291" s="1">
        <v>279</v>
      </c>
      <c r="B291" s="1" t="s">
        <v>366</v>
      </c>
      <c r="C291" s="1" t="s">
        <v>80</v>
      </c>
      <c r="D291" s="1" t="s">
        <v>81</v>
      </c>
      <c r="E291" s="1" t="s">
        <v>82</v>
      </c>
      <c r="F291" s="1" t="s">
        <v>83</v>
      </c>
      <c r="G291" s="1" t="s">
        <v>84</v>
      </c>
      <c r="H291" s="1" t="s">
        <v>85</v>
      </c>
      <c r="I291" s="1">
        <v>1578.9999951720238</v>
      </c>
      <c r="J291" s="1">
        <v>1</v>
      </c>
      <c r="K291">
        <f t="shared" si="112"/>
        <v>-0.25036166456749609</v>
      </c>
      <c r="L291">
        <f t="shared" si="113"/>
        <v>3.0845668782124077E-2</v>
      </c>
      <c r="M291">
        <f t="shared" si="114"/>
        <v>421.60977500031316</v>
      </c>
      <c r="N291">
        <f t="shared" si="115"/>
        <v>0.51471464726758498</v>
      </c>
      <c r="O291">
        <f t="shared" si="116"/>
        <v>1.6215542207113516</v>
      </c>
      <c r="P291">
        <f t="shared" si="117"/>
        <v>30.285769192894907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31.927946090698242</v>
      </c>
      <c r="V291" s="1">
        <v>30.284420013427734</v>
      </c>
      <c r="W291" s="1">
        <v>31.924060821533203</v>
      </c>
      <c r="X291" s="1">
        <v>419.77142333984375</v>
      </c>
      <c r="Y291" s="1">
        <v>419.83978271484375</v>
      </c>
      <c r="Z291" s="1">
        <v>26.188930511474609</v>
      </c>
      <c r="AA291" s="1">
        <v>27.187908172607422</v>
      </c>
      <c r="AB291" s="1">
        <v>54.877540588378906</v>
      </c>
      <c r="AC291" s="1">
        <v>56.970848083496094</v>
      </c>
      <c r="AD291" s="1">
        <v>300.73983764648438</v>
      </c>
      <c r="AE291" s="1">
        <v>17.941633224487305</v>
      </c>
      <c r="AF291" s="1">
        <v>3.8779251277446747E-2</v>
      </c>
      <c r="AG291" s="1">
        <v>99.652030944824219</v>
      </c>
      <c r="AH291" s="1">
        <v>-5.9488606452941895</v>
      </c>
      <c r="AI291" s="1">
        <v>-0.39640772342681885</v>
      </c>
      <c r="AJ291" s="1">
        <v>2.5593394413590431E-2</v>
      </c>
      <c r="AK291" s="1">
        <v>4.6922913752496243E-3</v>
      </c>
      <c r="AL291" s="1">
        <v>8.3358295261859894E-2</v>
      </c>
      <c r="AM291" s="1">
        <v>7.1226228028535843E-3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86</v>
      </c>
      <c r="AV291">
        <f t="shared" si="120"/>
        <v>0.50123306274414059</v>
      </c>
      <c r="AW291">
        <f t="shared" si="121"/>
        <v>5.1471464726758501E-4</v>
      </c>
      <c r="AX291">
        <f t="shared" si="122"/>
        <v>303.43442001342771</v>
      </c>
      <c r="AY291">
        <f t="shared" si="123"/>
        <v>305.07794609069822</v>
      </c>
      <c r="AZ291">
        <f t="shared" si="124"/>
        <v>2.8706612517536882</v>
      </c>
      <c r="BA291">
        <f t="shared" si="125"/>
        <v>1.3491794671715847E-3</v>
      </c>
      <c r="BB291">
        <f t="shared" si="126"/>
        <v>4.3308844872530656</v>
      </c>
      <c r="BC291">
        <f t="shared" si="127"/>
        <v>43.460072476104465</v>
      </c>
      <c r="BD291">
        <f t="shared" si="128"/>
        <v>16.272164303497043</v>
      </c>
      <c r="BE291">
        <f t="shared" si="129"/>
        <v>30.284420013427734</v>
      </c>
      <c r="BF291">
        <f t="shared" si="130"/>
        <v>4.3305495801328346</v>
      </c>
      <c r="BG291">
        <f t="shared" si="131"/>
        <v>3.0514248921453612E-2</v>
      </c>
      <c r="BH291">
        <f t="shared" si="132"/>
        <v>2.709330266541714</v>
      </c>
      <c r="BI291">
        <f t="shared" si="133"/>
        <v>1.6212193135911206</v>
      </c>
      <c r="BJ291">
        <f t="shared" si="134"/>
        <v>1.9100907217863367E-2</v>
      </c>
      <c r="BK291">
        <f t="shared" si="135"/>
        <v>42.014270344971585</v>
      </c>
      <c r="BL291">
        <f t="shared" si="136"/>
        <v>1.0042158755752586</v>
      </c>
      <c r="BM291">
        <f t="shared" si="137"/>
        <v>61.604361854371348</v>
      </c>
      <c r="BN291">
        <f t="shared" si="138"/>
        <v>419.95879265963026</v>
      </c>
      <c r="BO291">
        <f t="shared" si="139"/>
        <v>-3.6725914180297115E-4</v>
      </c>
    </row>
    <row r="292" spans="1:67" x14ac:dyDescent="0.25">
      <c r="A292" s="1">
        <v>280</v>
      </c>
      <c r="B292" s="1" t="s">
        <v>367</v>
      </c>
      <c r="C292" s="1" t="s">
        <v>80</v>
      </c>
      <c r="D292" s="1" t="s">
        <v>81</v>
      </c>
      <c r="E292" s="1" t="s">
        <v>82</v>
      </c>
      <c r="F292" s="1" t="s">
        <v>83</v>
      </c>
      <c r="G292" s="1" t="s">
        <v>84</v>
      </c>
      <c r="H292" s="1" t="s">
        <v>85</v>
      </c>
      <c r="I292" s="1">
        <v>1583.9999950602651</v>
      </c>
      <c r="J292" s="1">
        <v>1</v>
      </c>
      <c r="K292">
        <f t="shared" si="112"/>
        <v>-0.35485114663903583</v>
      </c>
      <c r="L292">
        <f t="shared" si="113"/>
        <v>3.052080475326123E-2</v>
      </c>
      <c r="M292">
        <f t="shared" si="114"/>
        <v>427.24267340945659</v>
      </c>
      <c r="N292">
        <f t="shared" si="115"/>
        <v>0.50964675775695678</v>
      </c>
      <c r="O292">
        <f t="shared" si="116"/>
        <v>1.6224775128019018</v>
      </c>
      <c r="P292">
        <f t="shared" si="117"/>
        <v>30.289447067948252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31.927757263183594</v>
      </c>
      <c r="V292" s="1">
        <v>30.285924911499023</v>
      </c>
      <c r="W292" s="1">
        <v>31.930873870849609</v>
      </c>
      <c r="X292" s="1">
        <v>419.60873413085938</v>
      </c>
      <c r="Y292" s="1">
        <v>419.88973999023438</v>
      </c>
      <c r="Z292" s="1">
        <v>26.198862075805664</v>
      </c>
      <c r="AA292" s="1">
        <v>27.187959671020508</v>
      </c>
      <c r="AB292" s="1">
        <v>54.898624420166016</v>
      </c>
      <c r="AC292" s="1">
        <v>56.971237182617188</v>
      </c>
      <c r="AD292" s="1">
        <v>300.75323486328125</v>
      </c>
      <c r="AE292" s="1">
        <v>17.875680923461914</v>
      </c>
      <c r="AF292" s="1">
        <v>2.8513528406620026E-2</v>
      </c>
      <c r="AG292" s="1">
        <v>99.651466369628906</v>
      </c>
      <c r="AH292" s="1">
        <v>-5.9488606452941895</v>
      </c>
      <c r="AI292" s="1">
        <v>-0.39640772342681885</v>
      </c>
      <c r="AJ292" s="1">
        <v>2.5593394413590431E-2</v>
      </c>
      <c r="AK292" s="1">
        <v>4.6922913752496243E-3</v>
      </c>
      <c r="AL292" s="1">
        <v>8.3358295261859894E-2</v>
      </c>
      <c r="AM292" s="1">
        <v>7.1226228028535843E-3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86</v>
      </c>
      <c r="AV292">
        <f t="shared" si="120"/>
        <v>0.50125539143880204</v>
      </c>
      <c r="AW292">
        <f t="shared" si="121"/>
        <v>5.0964675775695678E-4</v>
      </c>
      <c r="AX292">
        <f t="shared" si="122"/>
        <v>303.435924911499</v>
      </c>
      <c r="AY292">
        <f t="shared" si="123"/>
        <v>305.07775726318357</v>
      </c>
      <c r="AZ292">
        <f t="shared" si="124"/>
        <v>2.8601088838254896</v>
      </c>
      <c r="BA292">
        <f t="shared" si="125"/>
        <v>3.5221564492302756E-3</v>
      </c>
      <c r="BB292">
        <f t="shared" si="126"/>
        <v>4.3317975616174289</v>
      </c>
      <c r="BC292">
        <f t="shared" si="127"/>
        <v>43.469481377723554</v>
      </c>
      <c r="BD292">
        <f t="shared" si="128"/>
        <v>16.281521706703046</v>
      </c>
      <c r="BE292">
        <f t="shared" si="129"/>
        <v>30.285924911499023</v>
      </c>
      <c r="BF292">
        <f t="shared" si="130"/>
        <v>4.3309231427696044</v>
      </c>
      <c r="BG292">
        <f t="shared" si="131"/>
        <v>3.0196292382400704E-2</v>
      </c>
      <c r="BH292">
        <f t="shared" si="132"/>
        <v>2.7093200488155271</v>
      </c>
      <c r="BI292">
        <f t="shared" si="133"/>
        <v>1.6216030939540773</v>
      </c>
      <c r="BJ292">
        <f t="shared" si="134"/>
        <v>1.8901572307960333E-2</v>
      </c>
      <c r="BK292">
        <f t="shared" si="135"/>
        <v>42.575358900932805</v>
      </c>
      <c r="BL292">
        <f t="shared" si="136"/>
        <v>1.017511581538985</v>
      </c>
      <c r="BM292">
        <f t="shared" si="137"/>
        <v>61.586062426035191</v>
      </c>
      <c r="BN292">
        <f t="shared" si="138"/>
        <v>420.05841923049229</v>
      </c>
      <c r="BO292">
        <f t="shared" si="139"/>
        <v>-5.2025822762691201E-4</v>
      </c>
    </row>
    <row r="293" spans="1:67" x14ac:dyDescent="0.25">
      <c r="A293" s="1">
        <v>281</v>
      </c>
      <c r="B293" s="1" t="s">
        <v>368</v>
      </c>
      <c r="C293" s="1" t="s">
        <v>80</v>
      </c>
      <c r="D293" s="1" t="s">
        <v>81</v>
      </c>
      <c r="E293" s="1" t="s">
        <v>82</v>
      </c>
      <c r="F293" s="1" t="s">
        <v>83</v>
      </c>
      <c r="G293" s="1" t="s">
        <v>84</v>
      </c>
      <c r="H293" s="1" t="s">
        <v>85</v>
      </c>
      <c r="I293" s="1">
        <v>1589.4999949373305</v>
      </c>
      <c r="J293" s="1">
        <v>1</v>
      </c>
      <c r="K293">
        <f t="shared" si="112"/>
        <v>-0.33461880444403702</v>
      </c>
      <c r="L293">
        <f t="shared" si="113"/>
        <v>3.0561412931395512E-2</v>
      </c>
      <c r="M293">
        <f t="shared" si="114"/>
        <v>426.12726387128555</v>
      </c>
      <c r="N293">
        <f t="shared" si="115"/>
        <v>0.50967760105722026</v>
      </c>
      <c r="O293">
        <f t="shared" si="116"/>
        <v>1.6204445221874653</v>
      </c>
      <c r="P293">
        <f t="shared" si="117"/>
        <v>30.279094192956261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31.928848266601563</v>
      </c>
      <c r="V293" s="1">
        <v>30.27379035949707</v>
      </c>
      <c r="W293" s="1">
        <v>31.931961059570313</v>
      </c>
      <c r="X293" s="1">
        <v>419.59725952148438</v>
      </c>
      <c r="Y293" s="1">
        <v>419.83798217773438</v>
      </c>
      <c r="Z293" s="1">
        <v>26.193584442138672</v>
      </c>
      <c r="AA293" s="1">
        <v>27.182966232299805</v>
      </c>
      <c r="AB293" s="1">
        <v>54.883380889892578</v>
      </c>
      <c r="AC293" s="1">
        <v>56.956432342529297</v>
      </c>
      <c r="AD293" s="1">
        <v>300.68658447265625</v>
      </c>
      <c r="AE293" s="1">
        <v>17.874231338500977</v>
      </c>
      <c r="AF293" s="1">
        <v>2.6232564821839333E-2</v>
      </c>
      <c r="AG293" s="1">
        <v>99.6500244140625</v>
      </c>
      <c r="AH293" s="1">
        <v>-5.9488606452941895</v>
      </c>
      <c r="AI293" s="1">
        <v>-0.39640772342681885</v>
      </c>
      <c r="AJ293" s="1">
        <v>2.5593394413590431E-2</v>
      </c>
      <c r="AK293" s="1">
        <v>4.6922913752496243E-3</v>
      </c>
      <c r="AL293" s="1">
        <v>8.3358295261859894E-2</v>
      </c>
      <c r="AM293" s="1">
        <v>7.1226228028535843E-3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86</v>
      </c>
      <c r="AV293">
        <f t="shared" si="120"/>
        <v>0.50114430745442706</v>
      </c>
      <c r="AW293">
        <f t="shared" si="121"/>
        <v>5.0967760105722021E-4</v>
      </c>
      <c r="AX293">
        <f t="shared" si="122"/>
        <v>303.42379035949705</v>
      </c>
      <c r="AY293">
        <f t="shared" si="123"/>
        <v>305.07884826660154</v>
      </c>
      <c r="AZ293">
        <f t="shared" si="124"/>
        <v>2.8598769502369237</v>
      </c>
      <c r="BA293">
        <f t="shared" si="125"/>
        <v>5.3038334591893671E-3</v>
      </c>
      <c r="BB293">
        <f t="shared" si="126"/>
        <v>4.3292277708827775</v>
      </c>
      <c r="BC293">
        <f t="shared" si="127"/>
        <v>43.444322230109179</v>
      </c>
      <c r="BD293">
        <f t="shared" si="128"/>
        <v>16.261355997809375</v>
      </c>
      <c r="BE293">
        <f t="shared" si="129"/>
        <v>30.27379035949707</v>
      </c>
      <c r="BF293">
        <f t="shared" si="130"/>
        <v>4.3279117679612567</v>
      </c>
      <c r="BG293">
        <f t="shared" si="131"/>
        <v>3.0236041056299828E-2</v>
      </c>
      <c r="BH293">
        <f t="shared" si="132"/>
        <v>2.7087832486953123</v>
      </c>
      <c r="BI293">
        <f t="shared" si="133"/>
        <v>1.6191285192659444</v>
      </c>
      <c r="BJ293">
        <f t="shared" si="134"/>
        <v>1.8926491394727771E-2</v>
      </c>
      <c r="BK293">
        <f t="shared" si="135"/>
        <v>42.463592248271254</v>
      </c>
      <c r="BL293">
        <f t="shared" si="136"/>
        <v>1.0149802589582966</v>
      </c>
      <c r="BM293">
        <f t="shared" si="137"/>
        <v>61.612565111572401</v>
      </c>
      <c r="BN293">
        <f t="shared" si="138"/>
        <v>419.99704393149852</v>
      </c>
      <c r="BO293">
        <f t="shared" si="139"/>
        <v>-4.9087780912399298E-4</v>
      </c>
    </row>
    <row r="294" spans="1:67" x14ac:dyDescent="0.25">
      <c r="A294" s="1">
        <v>282</v>
      </c>
      <c r="B294" s="1" t="s">
        <v>369</v>
      </c>
      <c r="C294" s="1" t="s">
        <v>80</v>
      </c>
      <c r="D294" s="1" t="s">
        <v>81</v>
      </c>
      <c r="E294" s="1" t="s">
        <v>82</v>
      </c>
      <c r="F294" s="1" t="s">
        <v>83</v>
      </c>
      <c r="G294" s="1" t="s">
        <v>84</v>
      </c>
      <c r="H294" s="1" t="s">
        <v>85</v>
      </c>
      <c r="I294" s="1">
        <v>1594.4999948255718</v>
      </c>
      <c r="J294" s="1">
        <v>1</v>
      </c>
      <c r="K294">
        <f t="shared" si="112"/>
        <v>-0.23920118028420179</v>
      </c>
      <c r="L294">
        <f t="shared" si="113"/>
        <v>3.1001973258282602E-2</v>
      </c>
      <c r="M294">
        <f t="shared" si="114"/>
        <v>420.94331429103596</v>
      </c>
      <c r="N294">
        <f t="shared" si="115"/>
        <v>0.51714436984924217</v>
      </c>
      <c r="O294">
        <f t="shared" si="116"/>
        <v>1.6210687581535956</v>
      </c>
      <c r="P294">
        <f t="shared" si="117"/>
        <v>30.284255537152095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31.930492401123047</v>
      </c>
      <c r="V294" s="1">
        <v>30.283727645874023</v>
      </c>
      <c r="W294" s="1">
        <v>31.934873580932617</v>
      </c>
      <c r="X294" s="1">
        <v>419.76327514648438</v>
      </c>
      <c r="Y294" s="1">
        <v>419.807373046875</v>
      </c>
      <c r="Z294" s="1">
        <v>26.185440063476563</v>
      </c>
      <c r="AA294" s="1">
        <v>27.189275741577148</v>
      </c>
      <c r="AB294" s="1">
        <v>54.861774444580078</v>
      </c>
      <c r="AC294" s="1">
        <v>56.964935302734375</v>
      </c>
      <c r="AD294" s="1">
        <v>300.69677734375</v>
      </c>
      <c r="AE294" s="1">
        <v>17.909744262695313</v>
      </c>
      <c r="AF294" s="1">
        <v>0.14371143281459808</v>
      </c>
      <c r="AG294" s="1">
        <v>99.651054382324219</v>
      </c>
      <c r="AH294" s="1">
        <v>-5.9488606452941895</v>
      </c>
      <c r="AI294" s="1">
        <v>-0.39640772342681885</v>
      </c>
      <c r="AJ294" s="1">
        <v>2.5593394413590431E-2</v>
      </c>
      <c r="AK294" s="1">
        <v>4.6922913752496243E-3</v>
      </c>
      <c r="AL294" s="1">
        <v>8.3358295261859894E-2</v>
      </c>
      <c r="AM294" s="1">
        <v>7.1226228028535843E-3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86</v>
      </c>
      <c r="AV294">
        <f t="shared" si="120"/>
        <v>0.50116129557291667</v>
      </c>
      <c r="AW294">
        <f t="shared" si="121"/>
        <v>5.1714436984924214E-4</v>
      </c>
      <c r="AX294">
        <f t="shared" si="122"/>
        <v>303.433727645874</v>
      </c>
      <c r="AY294">
        <f t="shared" si="123"/>
        <v>305.08049240112302</v>
      </c>
      <c r="AZ294">
        <f t="shared" si="124"/>
        <v>2.8655590179810133</v>
      </c>
      <c r="BA294">
        <f t="shared" si="125"/>
        <v>5.2789127807175058E-4</v>
      </c>
      <c r="BB294">
        <f t="shared" si="126"/>
        <v>4.3305087536935085</v>
      </c>
      <c r="BC294">
        <f t="shared" si="127"/>
        <v>43.456727884473246</v>
      </c>
      <c r="BD294">
        <f t="shared" si="128"/>
        <v>16.267452142896097</v>
      </c>
      <c r="BE294">
        <f t="shared" si="129"/>
        <v>30.283727645874023</v>
      </c>
      <c r="BF294">
        <f t="shared" si="130"/>
        <v>4.3303777223425524</v>
      </c>
      <c r="BG294">
        <f t="shared" si="131"/>
        <v>3.0667204301770046E-2</v>
      </c>
      <c r="BH294">
        <f t="shared" si="132"/>
        <v>2.7094399955399129</v>
      </c>
      <c r="BI294">
        <f t="shared" si="133"/>
        <v>1.6209377268026395</v>
      </c>
      <c r="BJ294">
        <f t="shared" si="134"/>
        <v>1.9196801062073301E-2</v>
      </c>
      <c r="BK294">
        <f t="shared" si="135"/>
        <v>41.947445104291823</v>
      </c>
      <c r="BL294">
        <f t="shared" si="136"/>
        <v>1.0027058630150216</v>
      </c>
      <c r="BM294">
        <f t="shared" si="137"/>
        <v>61.614655649531279</v>
      </c>
      <c r="BN294">
        <f t="shared" si="138"/>
        <v>419.92107783194132</v>
      </c>
      <c r="BO294">
        <f t="shared" si="139"/>
        <v>-3.5097781779058567E-4</v>
      </c>
    </row>
    <row r="295" spans="1:67" x14ac:dyDescent="0.25">
      <c r="A295" s="1">
        <v>283</v>
      </c>
      <c r="B295" s="1" t="s">
        <v>370</v>
      </c>
      <c r="C295" s="1" t="s">
        <v>80</v>
      </c>
      <c r="D295" s="1" t="s">
        <v>81</v>
      </c>
      <c r="E295" s="1" t="s">
        <v>82</v>
      </c>
      <c r="F295" s="1" t="s">
        <v>83</v>
      </c>
      <c r="G295" s="1" t="s">
        <v>84</v>
      </c>
      <c r="H295" s="1" t="s">
        <v>85</v>
      </c>
      <c r="I295" s="1">
        <v>1599.9999947026372</v>
      </c>
      <c r="J295" s="1">
        <v>1</v>
      </c>
      <c r="K295">
        <f t="shared" si="112"/>
        <v>-0.11787473069578602</v>
      </c>
      <c r="L295">
        <f t="shared" si="113"/>
        <v>3.0631497067260167E-2</v>
      </c>
      <c r="M295">
        <f t="shared" si="114"/>
        <v>414.79525183331566</v>
      </c>
      <c r="N295">
        <f t="shared" si="115"/>
        <v>0.51126860989573153</v>
      </c>
      <c r="O295">
        <f t="shared" si="116"/>
        <v>1.6218113371098188</v>
      </c>
      <c r="P295">
        <f t="shared" si="117"/>
        <v>30.28789009497871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31.932483673095703</v>
      </c>
      <c r="V295" s="1">
        <v>30.284324645996094</v>
      </c>
      <c r="W295" s="1">
        <v>31.940099716186523</v>
      </c>
      <c r="X295" s="1">
        <v>420.02188110351563</v>
      </c>
      <c r="Y295" s="1">
        <v>419.82879638671875</v>
      </c>
      <c r="Z295" s="1">
        <v>26.198556900024414</v>
      </c>
      <c r="AA295" s="1">
        <v>27.190944671630859</v>
      </c>
      <c r="AB295" s="1">
        <v>54.882926940917969</v>
      </c>
      <c r="AC295" s="1">
        <v>56.961864471435547</v>
      </c>
      <c r="AD295" s="1">
        <v>300.7091064453125</v>
      </c>
      <c r="AE295" s="1">
        <v>17.864809036254883</v>
      </c>
      <c r="AF295" s="1">
        <v>0.1140558123588562</v>
      </c>
      <c r="AG295" s="1">
        <v>99.650810241699219</v>
      </c>
      <c r="AH295" s="1">
        <v>-5.9488606452941895</v>
      </c>
      <c r="AI295" s="1">
        <v>-0.39640772342681885</v>
      </c>
      <c r="AJ295" s="1">
        <v>2.5593394413590431E-2</v>
      </c>
      <c r="AK295" s="1">
        <v>4.6922913752496243E-3</v>
      </c>
      <c r="AL295" s="1">
        <v>8.3358295261859894E-2</v>
      </c>
      <c r="AM295" s="1">
        <v>7.1226228028535843E-3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86</v>
      </c>
      <c r="AV295">
        <f t="shared" si="120"/>
        <v>0.5011818440755208</v>
      </c>
      <c r="AW295">
        <f t="shared" si="121"/>
        <v>5.1126860989573152E-4</v>
      </c>
      <c r="AX295">
        <f t="shared" si="122"/>
        <v>303.43432464599607</v>
      </c>
      <c r="AY295">
        <f t="shared" si="123"/>
        <v>305.08248367309568</v>
      </c>
      <c r="AZ295">
        <f t="shared" si="124"/>
        <v>2.8583693819112455</v>
      </c>
      <c r="BA295">
        <f t="shared" si="125"/>
        <v>3.5654489826169775E-3</v>
      </c>
      <c r="BB295">
        <f t="shared" si="126"/>
        <v>4.331411004875048</v>
      </c>
      <c r="BC295">
        <f t="shared" si="127"/>
        <v>43.465888479675947</v>
      </c>
      <c r="BD295">
        <f t="shared" si="128"/>
        <v>16.274943808045087</v>
      </c>
      <c r="BE295">
        <f t="shared" si="129"/>
        <v>30.284324645996094</v>
      </c>
      <c r="BF295">
        <f t="shared" si="130"/>
        <v>4.3305259079079752</v>
      </c>
      <c r="BG295">
        <f t="shared" si="131"/>
        <v>3.0304639160688002E-2</v>
      </c>
      <c r="BH295">
        <f t="shared" si="132"/>
        <v>2.7095996677652292</v>
      </c>
      <c r="BI295">
        <f t="shared" si="133"/>
        <v>1.620926240142746</v>
      </c>
      <c r="BJ295">
        <f t="shared" si="134"/>
        <v>1.8969496892435857E-2</v>
      </c>
      <c r="BK295">
        <f t="shared" si="135"/>
        <v>41.33468292959958</v>
      </c>
      <c r="BL295">
        <f t="shared" si="136"/>
        <v>0.98801048285223747</v>
      </c>
      <c r="BM295">
        <f t="shared" si="137"/>
        <v>61.599900898140383</v>
      </c>
      <c r="BN295">
        <f t="shared" si="138"/>
        <v>419.88482838832755</v>
      </c>
      <c r="BO295">
        <f t="shared" si="139"/>
        <v>-1.7293008078253435E-4</v>
      </c>
    </row>
    <row r="296" spans="1:67" x14ac:dyDescent="0.25">
      <c r="A296" s="1">
        <v>284</v>
      </c>
      <c r="B296" s="1" t="s">
        <v>371</v>
      </c>
      <c r="C296" s="1" t="s">
        <v>80</v>
      </c>
      <c r="D296" s="1" t="s">
        <v>81</v>
      </c>
      <c r="E296" s="1" t="s">
        <v>82</v>
      </c>
      <c r="F296" s="1" t="s">
        <v>83</v>
      </c>
      <c r="G296" s="1" t="s">
        <v>84</v>
      </c>
      <c r="H296" s="1" t="s">
        <v>85</v>
      </c>
      <c r="I296" s="1">
        <v>1605.4999945797026</v>
      </c>
      <c r="J296" s="1">
        <v>1</v>
      </c>
      <c r="K296">
        <f t="shared" si="112"/>
        <v>-0.23027314914745553</v>
      </c>
      <c r="L296">
        <f t="shared" si="113"/>
        <v>3.0574953637559441E-2</v>
      </c>
      <c r="M296">
        <f t="shared" si="114"/>
        <v>420.83002952475198</v>
      </c>
      <c r="N296">
        <f t="shared" si="115"/>
        <v>0.51007517813413816</v>
      </c>
      <c r="O296">
        <f t="shared" si="116"/>
        <v>1.6210174996241919</v>
      </c>
      <c r="P296">
        <f t="shared" si="117"/>
        <v>30.283766445948597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31.931125640869141</v>
      </c>
      <c r="V296" s="1">
        <v>30.279077529907227</v>
      </c>
      <c r="W296" s="1">
        <v>31.923229217529297</v>
      </c>
      <c r="X296" s="1">
        <v>419.9619140625</v>
      </c>
      <c r="Y296" s="1">
        <v>419.99392700195313</v>
      </c>
      <c r="Z296" s="1">
        <v>26.198247909545898</v>
      </c>
      <c r="AA296" s="1">
        <v>27.188299179077148</v>
      </c>
      <c r="AB296" s="1">
        <v>54.887191772460938</v>
      </c>
      <c r="AC296" s="1">
        <v>56.961421966552734</v>
      </c>
      <c r="AD296" s="1">
        <v>300.71600341796875</v>
      </c>
      <c r="AE296" s="1">
        <v>17.866983413696289</v>
      </c>
      <c r="AF296" s="1">
        <v>1.2545990757644176E-2</v>
      </c>
      <c r="AG296" s="1">
        <v>99.652053833007813</v>
      </c>
      <c r="AH296" s="1">
        <v>-5.9488606452941895</v>
      </c>
      <c r="AI296" s="1">
        <v>-0.39640772342681885</v>
      </c>
      <c r="AJ296" s="1">
        <v>2.5593394413590431E-2</v>
      </c>
      <c r="AK296" s="1">
        <v>4.6922913752496243E-3</v>
      </c>
      <c r="AL296" s="1">
        <v>8.3358295261859894E-2</v>
      </c>
      <c r="AM296" s="1">
        <v>7.1226228028535843E-3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86</v>
      </c>
      <c r="AV296">
        <f t="shared" si="120"/>
        <v>0.50119333902994789</v>
      </c>
      <c r="AW296">
        <f t="shared" si="121"/>
        <v>5.1007517813413822E-4</v>
      </c>
      <c r="AX296">
        <f t="shared" si="122"/>
        <v>303.4290775299072</v>
      </c>
      <c r="AY296">
        <f t="shared" si="123"/>
        <v>305.08112564086912</v>
      </c>
      <c r="AZ296">
        <f t="shared" si="124"/>
        <v>2.8587172822940943</v>
      </c>
      <c r="BA296">
        <f t="shared" si="125"/>
        <v>4.6889160413722802E-3</v>
      </c>
      <c r="BB296">
        <f t="shared" si="126"/>
        <v>4.3303873530455101</v>
      </c>
      <c r="BC296">
        <f t="shared" si="127"/>
        <v>43.455073794085251</v>
      </c>
      <c r="BD296">
        <f t="shared" si="128"/>
        <v>16.266774615008103</v>
      </c>
      <c r="BE296">
        <f t="shared" si="129"/>
        <v>30.279077529907227</v>
      </c>
      <c r="BF296">
        <f t="shared" si="130"/>
        <v>4.3292236358515712</v>
      </c>
      <c r="BG296">
        <f t="shared" si="131"/>
        <v>3.024929491268125E-2</v>
      </c>
      <c r="BH296">
        <f t="shared" si="132"/>
        <v>2.7093698534213182</v>
      </c>
      <c r="BI296">
        <f t="shared" si="133"/>
        <v>1.619853782430253</v>
      </c>
      <c r="BJ296">
        <f t="shared" si="134"/>
        <v>1.8934800474055134E-2</v>
      </c>
      <c r="BK296">
        <f t="shared" si="135"/>
        <v>41.936576756746852</v>
      </c>
      <c r="BL296">
        <f t="shared" si="136"/>
        <v>1.0019907490776527</v>
      </c>
      <c r="BM296">
        <f t="shared" si="137"/>
        <v>61.609135575877346</v>
      </c>
      <c r="BN296">
        <f t="shared" si="138"/>
        <v>420.10338782860646</v>
      </c>
      <c r="BO296">
        <f t="shared" si="139"/>
        <v>-3.3770091068862761E-4</v>
      </c>
    </row>
    <row r="297" spans="1:67" x14ac:dyDescent="0.25">
      <c r="A297" s="1">
        <v>285</v>
      </c>
      <c r="B297" s="1" t="s">
        <v>372</v>
      </c>
      <c r="C297" s="1" t="s">
        <v>80</v>
      </c>
      <c r="D297" s="1" t="s">
        <v>81</v>
      </c>
      <c r="E297" s="1" t="s">
        <v>82</v>
      </c>
      <c r="F297" s="1" t="s">
        <v>83</v>
      </c>
      <c r="G297" s="1" t="s">
        <v>84</v>
      </c>
      <c r="H297" s="1" t="s">
        <v>85</v>
      </c>
      <c r="I297" s="1">
        <v>1610.4999944679439</v>
      </c>
      <c r="J297" s="1">
        <v>1</v>
      </c>
      <c r="K297">
        <f t="shared" si="112"/>
        <v>-0.18420580005810996</v>
      </c>
      <c r="L297">
        <f t="shared" si="113"/>
        <v>2.9696170548162683E-2</v>
      </c>
      <c r="M297">
        <f t="shared" si="114"/>
        <v>418.81596900721149</v>
      </c>
      <c r="N297">
        <f t="shared" si="115"/>
        <v>0.49610135767869934</v>
      </c>
      <c r="O297">
        <f t="shared" si="116"/>
        <v>1.6227285095791464</v>
      </c>
      <c r="P297">
        <f t="shared" si="117"/>
        <v>30.291180685258617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31.930364608764648</v>
      </c>
      <c r="V297" s="1">
        <v>30.279802322387695</v>
      </c>
      <c r="W297" s="1">
        <v>31.925212860107422</v>
      </c>
      <c r="X297" s="1">
        <v>420.16305541992188</v>
      </c>
      <c r="Y297" s="1">
        <v>420.11474609375</v>
      </c>
      <c r="Z297" s="1">
        <v>26.227090835571289</v>
      </c>
      <c r="AA297" s="1">
        <v>27.189962387084961</v>
      </c>
      <c r="AB297" s="1">
        <v>54.949253082275391</v>
      </c>
      <c r="AC297" s="1">
        <v>56.966606140136719</v>
      </c>
      <c r="AD297" s="1">
        <v>300.73318481445313</v>
      </c>
      <c r="AE297" s="1">
        <v>17.832195281982422</v>
      </c>
      <c r="AF297" s="1">
        <v>5.7028075680136681E-3</v>
      </c>
      <c r="AG297" s="1">
        <v>99.650726318359375</v>
      </c>
      <c r="AH297" s="1">
        <v>-5.9488606452941895</v>
      </c>
      <c r="AI297" s="1">
        <v>-0.39640772342681885</v>
      </c>
      <c r="AJ297" s="1">
        <v>2.5593394413590431E-2</v>
      </c>
      <c r="AK297" s="1">
        <v>4.6922913752496243E-3</v>
      </c>
      <c r="AL297" s="1">
        <v>8.3358295261859894E-2</v>
      </c>
      <c r="AM297" s="1">
        <v>7.1226228028535843E-3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86</v>
      </c>
      <c r="AV297">
        <f t="shared" si="120"/>
        <v>0.50122197469075513</v>
      </c>
      <c r="AW297">
        <f t="shared" si="121"/>
        <v>4.9610135767869936E-4</v>
      </c>
      <c r="AX297">
        <f t="shared" si="122"/>
        <v>303.42980232238767</v>
      </c>
      <c r="AY297">
        <f t="shared" si="123"/>
        <v>305.08036460876463</v>
      </c>
      <c r="AZ297">
        <f t="shared" si="124"/>
        <v>2.8531511813442876</v>
      </c>
      <c r="BA297">
        <f t="shared" si="125"/>
        <v>1.1378362870923068E-2</v>
      </c>
      <c r="BB297">
        <f t="shared" si="126"/>
        <v>4.3322280100210353</v>
      </c>
      <c r="BC297">
        <f t="shared" si="127"/>
        <v>43.474123772872872</v>
      </c>
      <c r="BD297">
        <f t="shared" si="128"/>
        <v>16.284161385787911</v>
      </c>
      <c r="BE297">
        <f t="shared" si="129"/>
        <v>30.279802322387695</v>
      </c>
      <c r="BF297">
        <f t="shared" si="130"/>
        <v>4.3294035004441689</v>
      </c>
      <c r="BG297">
        <f t="shared" si="131"/>
        <v>2.938886884005195E-2</v>
      </c>
      <c r="BH297">
        <f t="shared" si="132"/>
        <v>2.7094995004418889</v>
      </c>
      <c r="BI297">
        <f t="shared" si="133"/>
        <v>1.61990400000228</v>
      </c>
      <c r="BJ297">
        <f t="shared" si="134"/>
        <v>1.8395407163780183E-2</v>
      </c>
      <c r="BK297">
        <f t="shared" si="135"/>
        <v>41.735315505296114</v>
      </c>
      <c r="BL297">
        <f t="shared" si="136"/>
        <v>0.99690851821171567</v>
      </c>
      <c r="BM297">
        <f t="shared" si="137"/>
        <v>61.572765615602606</v>
      </c>
      <c r="BN297">
        <f t="shared" si="138"/>
        <v>420.20230870894568</v>
      </c>
      <c r="BO297">
        <f t="shared" si="139"/>
        <v>-2.6991904415900466E-4</v>
      </c>
    </row>
    <row r="298" spans="1:67" x14ac:dyDescent="0.25">
      <c r="A298" s="1">
        <v>286</v>
      </c>
      <c r="B298" s="1" t="s">
        <v>373</v>
      </c>
      <c r="C298" s="1" t="s">
        <v>80</v>
      </c>
      <c r="D298" s="1" t="s">
        <v>81</v>
      </c>
      <c r="E298" s="1" t="s">
        <v>82</v>
      </c>
      <c r="F298" s="1" t="s">
        <v>83</v>
      </c>
      <c r="G298" s="1" t="s">
        <v>84</v>
      </c>
      <c r="H298" s="1" t="s">
        <v>85</v>
      </c>
      <c r="I298" s="1">
        <v>1615.4999943561852</v>
      </c>
      <c r="J298" s="1">
        <v>1</v>
      </c>
      <c r="K298">
        <f t="shared" si="112"/>
        <v>-0.16884537502813751</v>
      </c>
      <c r="L298">
        <f t="shared" si="113"/>
        <v>3.0731068188170417E-2</v>
      </c>
      <c r="M298">
        <f t="shared" si="114"/>
        <v>417.77826461366487</v>
      </c>
      <c r="N298">
        <f t="shared" si="115"/>
        <v>0.51241843732562153</v>
      </c>
      <c r="O298">
        <f t="shared" si="116"/>
        <v>1.6202665780244128</v>
      </c>
      <c r="P298">
        <f t="shared" si="117"/>
        <v>30.282136447447872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31.930322647094727</v>
      </c>
      <c r="V298" s="1">
        <v>30.278831481933594</v>
      </c>
      <c r="W298" s="1">
        <v>31.937200546264648</v>
      </c>
      <c r="X298" s="1">
        <v>420.28021240234375</v>
      </c>
      <c r="Y298" s="1">
        <v>420.1875</v>
      </c>
      <c r="Z298" s="1">
        <v>26.197393417358398</v>
      </c>
      <c r="AA298" s="1">
        <v>27.191997528076172</v>
      </c>
      <c r="AB298" s="1">
        <v>54.887443542480469</v>
      </c>
      <c r="AC298" s="1">
        <v>56.971290588378906</v>
      </c>
      <c r="AD298" s="1">
        <v>300.71347045898438</v>
      </c>
      <c r="AE298" s="1">
        <v>17.789434432983398</v>
      </c>
      <c r="AF298" s="1">
        <v>0.10949378460645676</v>
      </c>
      <c r="AG298" s="1">
        <v>99.651237487792969</v>
      </c>
      <c r="AH298" s="1">
        <v>-5.9488606452941895</v>
      </c>
      <c r="AI298" s="1">
        <v>-0.39640772342681885</v>
      </c>
      <c r="AJ298" s="1">
        <v>2.5593394413590431E-2</v>
      </c>
      <c r="AK298" s="1">
        <v>4.6922913752496243E-3</v>
      </c>
      <c r="AL298" s="1">
        <v>8.3358295261859894E-2</v>
      </c>
      <c r="AM298" s="1">
        <v>7.1226228028535843E-3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86</v>
      </c>
      <c r="AV298">
        <f t="shared" si="120"/>
        <v>0.50118911743164052</v>
      </c>
      <c r="AW298">
        <f t="shared" si="121"/>
        <v>5.1241843732562152E-4</v>
      </c>
      <c r="AX298">
        <f t="shared" si="122"/>
        <v>303.42883148193357</v>
      </c>
      <c r="AY298">
        <f t="shared" si="123"/>
        <v>305.0803226470947</v>
      </c>
      <c r="AZ298">
        <f t="shared" si="124"/>
        <v>2.8463094456573685</v>
      </c>
      <c r="BA298">
        <f t="shared" si="125"/>
        <v>3.3049655142780919E-3</v>
      </c>
      <c r="BB298">
        <f t="shared" si="126"/>
        <v>4.3299827814622107</v>
      </c>
      <c r="BC298">
        <f t="shared" si="127"/>
        <v>43.451369903887269</v>
      </c>
      <c r="BD298">
        <f t="shared" si="128"/>
        <v>16.259372375811097</v>
      </c>
      <c r="BE298">
        <f t="shared" si="129"/>
        <v>30.278831481933594</v>
      </c>
      <c r="BF298">
        <f t="shared" si="130"/>
        <v>4.3291625780360672</v>
      </c>
      <c r="BG298">
        <f t="shared" si="131"/>
        <v>3.0402093262072129E-2</v>
      </c>
      <c r="BH298">
        <f t="shared" si="132"/>
        <v>2.709716203437798</v>
      </c>
      <c r="BI298">
        <f t="shared" si="133"/>
        <v>1.6194463745982692</v>
      </c>
      <c r="BJ298">
        <f t="shared" si="134"/>
        <v>1.9030593295186006E-2</v>
      </c>
      <c r="BK298">
        <f t="shared" si="135"/>
        <v>41.632121064254328</v>
      </c>
      <c r="BL298">
        <f t="shared" si="136"/>
        <v>0.99426628496484282</v>
      </c>
      <c r="BM298">
        <f t="shared" si="137"/>
        <v>61.625421498099087</v>
      </c>
      <c r="BN298">
        <f t="shared" si="138"/>
        <v>420.26776100479191</v>
      </c>
      <c r="BO298">
        <f t="shared" si="139"/>
        <v>-2.4758423961039795E-4</v>
      </c>
    </row>
    <row r="299" spans="1:67" x14ac:dyDescent="0.25">
      <c r="A299" s="1">
        <v>287</v>
      </c>
      <c r="B299" s="1" t="s">
        <v>374</v>
      </c>
      <c r="C299" s="1" t="s">
        <v>80</v>
      </c>
      <c r="D299" s="1" t="s">
        <v>81</v>
      </c>
      <c r="E299" s="1" t="s">
        <v>82</v>
      </c>
      <c r="F299" s="1" t="s">
        <v>83</v>
      </c>
      <c r="G299" s="1" t="s">
        <v>84</v>
      </c>
      <c r="H299" s="1" t="s">
        <v>85</v>
      </c>
      <c r="I299" s="1">
        <v>1620.9999942332506</v>
      </c>
      <c r="J299" s="1">
        <v>1</v>
      </c>
      <c r="K299">
        <f t="shared" si="112"/>
        <v>-0.40887302960088273</v>
      </c>
      <c r="L299">
        <f t="shared" si="113"/>
        <v>3.0680855909952429E-2</v>
      </c>
      <c r="M299">
        <f t="shared" si="114"/>
        <v>430.29719207823524</v>
      </c>
      <c r="N299">
        <f t="shared" si="115"/>
        <v>0.51163130985796001</v>
      </c>
      <c r="O299">
        <f t="shared" si="116"/>
        <v>1.6203749761019108</v>
      </c>
      <c r="P299">
        <f t="shared" si="117"/>
        <v>30.283836507078711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31.931690216064453</v>
      </c>
      <c r="V299" s="1">
        <v>30.279752731323242</v>
      </c>
      <c r="W299" s="1">
        <v>31.940725326538086</v>
      </c>
      <c r="X299" s="1">
        <v>419.84210205078125</v>
      </c>
      <c r="Y299" s="1">
        <v>420.22891235351563</v>
      </c>
      <c r="Z299" s="1">
        <v>26.202356338500977</v>
      </c>
      <c r="AA299" s="1">
        <v>27.195400238037109</v>
      </c>
      <c r="AB299" s="1">
        <v>54.893081665039063</v>
      </c>
      <c r="AC299" s="1">
        <v>56.973472595214844</v>
      </c>
      <c r="AD299" s="1">
        <v>300.72222900390625</v>
      </c>
      <c r="AE299" s="1">
        <v>17.968448638916016</v>
      </c>
      <c r="AF299" s="1">
        <v>3.5357166081666946E-2</v>
      </c>
      <c r="AG299" s="1">
        <v>99.650299072265625</v>
      </c>
      <c r="AH299" s="1">
        <v>-5.9488606452941895</v>
      </c>
      <c r="AI299" s="1">
        <v>-0.39640772342681885</v>
      </c>
      <c r="AJ299" s="1">
        <v>2.5593394413590431E-2</v>
      </c>
      <c r="AK299" s="1">
        <v>4.6922913752496243E-3</v>
      </c>
      <c r="AL299" s="1">
        <v>8.3358295261859894E-2</v>
      </c>
      <c r="AM299" s="1">
        <v>7.1226228028535843E-3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86</v>
      </c>
      <c r="AV299">
        <f t="shared" si="120"/>
        <v>0.5012037150065104</v>
      </c>
      <c r="AW299">
        <f t="shared" si="121"/>
        <v>5.1163130985796006E-4</v>
      </c>
      <c r="AX299">
        <f t="shared" si="122"/>
        <v>303.42975273132322</v>
      </c>
      <c r="AY299">
        <f t="shared" si="123"/>
        <v>305.08169021606443</v>
      </c>
      <c r="AZ299">
        <f t="shared" si="124"/>
        <v>2.8749517179663826</v>
      </c>
      <c r="BA299">
        <f t="shared" si="125"/>
        <v>4.0837757554699613E-3</v>
      </c>
      <c r="BB299">
        <f t="shared" si="126"/>
        <v>4.3304047432122728</v>
      </c>
      <c r="BC299">
        <f t="shared" si="127"/>
        <v>43.456013514539443</v>
      </c>
      <c r="BD299">
        <f t="shared" si="128"/>
        <v>16.260613276502333</v>
      </c>
      <c r="BE299">
        <f t="shared" si="129"/>
        <v>30.279752731323242</v>
      </c>
      <c r="BF299">
        <f t="shared" si="130"/>
        <v>4.3293911937118947</v>
      </c>
      <c r="BG299">
        <f t="shared" si="131"/>
        <v>3.0352949411226075E-2</v>
      </c>
      <c r="BH299">
        <f t="shared" si="132"/>
        <v>2.7100297671103619</v>
      </c>
      <c r="BI299">
        <f t="shared" si="133"/>
        <v>1.6193614266015328</v>
      </c>
      <c r="BJ299">
        <f t="shared" si="134"/>
        <v>1.899978371596231E-2</v>
      </c>
      <c r="BK299">
        <f t="shared" si="135"/>
        <v>42.879243880552266</v>
      </c>
      <c r="BL299">
        <f t="shared" si="136"/>
        <v>1.0239590362032247</v>
      </c>
      <c r="BM299">
        <f t="shared" si="137"/>
        <v>61.62576247396543</v>
      </c>
      <c r="BN299">
        <f t="shared" si="138"/>
        <v>420.42327100966838</v>
      </c>
      <c r="BO299">
        <f t="shared" si="139"/>
        <v>-5.9932724807745428E-4</v>
      </c>
    </row>
    <row r="300" spans="1:67" x14ac:dyDescent="0.25">
      <c r="A300" s="1">
        <v>288</v>
      </c>
      <c r="B300" s="1" t="s">
        <v>375</v>
      </c>
      <c r="C300" s="1" t="s">
        <v>80</v>
      </c>
      <c r="D300" s="1" t="s">
        <v>81</v>
      </c>
      <c r="E300" s="1" t="s">
        <v>82</v>
      </c>
      <c r="F300" s="1" t="s">
        <v>83</v>
      </c>
      <c r="G300" s="1" t="s">
        <v>84</v>
      </c>
      <c r="H300" s="1" t="s">
        <v>85</v>
      </c>
      <c r="I300" s="1">
        <v>1625.9999941214919</v>
      </c>
      <c r="J300" s="1">
        <v>1</v>
      </c>
      <c r="K300">
        <f t="shared" si="112"/>
        <v>-0.31904746590768884</v>
      </c>
      <c r="L300">
        <f t="shared" si="113"/>
        <v>3.0749350145533597E-2</v>
      </c>
      <c r="M300">
        <f t="shared" si="114"/>
        <v>425.53024818643917</v>
      </c>
      <c r="N300">
        <f t="shared" si="115"/>
        <v>0.51213640375443159</v>
      </c>
      <c r="O300">
        <f t="shared" si="116"/>
        <v>1.6184415732504855</v>
      </c>
      <c r="P300">
        <f t="shared" si="117"/>
        <v>30.277289422117253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31.929328918457031</v>
      </c>
      <c r="V300" s="1">
        <v>30.273176193237305</v>
      </c>
      <c r="W300" s="1">
        <v>31.924392700195313</v>
      </c>
      <c r="X300" s="1">
        <v>419.9403076171875</v>
      </c>
      <c r="Y300" s="1">
        <v>420.14755249023438</v>
      </c>
      <c r="Z300" s="1">
        <v>26.204011917114258</v>
      </c>
      <c r="AA300" s="1">
        <v>27.198007583618164</v>
      </c>
      <c r="AB300" s="1">
        <v>54.904872894287109</v>
      </c>
      <c r="AC300" s="1">
        <v>56.987579345703125</v>
      </c>
      <c r="AD300" s="1">
        <v>300.73007202148438</v>
      </c>
      <c r="AE300" s="1">
        <v>17.809728622436523</v>
      </c>
      <c r="AF300" s="1">
        <v>0.13230277597904205</v>
      </c>
      <c r="AG300" s="1">
        <v>99.652091979980469</v>
      </c>
      <c r="AH300" s="1">
        <v>-5.9488606452941895</v>
      </c>
      <c r="AI300" s="1">
        <v>-0.39640772342681885</v>
      </c>
      <c r="AJ300" s="1">
        <v>2.5593394413590431E-2</v>
      </c>
      <c r="AK300" s="1">
        <v>4.6922913752496243E-3</v>
      </c>
      <c r="AL300" s="1">
        <v>8.3358295261859894E-2</v>
      </c>
      <c r="AM300" s="1">
        <v>7.1226228028535843E-3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86</v>
      </c>
      <c r="AV300">
        <f t="shared" si="120"/>
        <v>0.50121678670247383</v>
      </c>
      <c r="AW300">
        <f t="shared" si="121"/>
        <v>5.1213640375443164E-4</v>
      </c>
      <c r="AX300">
        <f t="shared" si="122"/>
        <v>303.42317619323728</v>
      </c>
      <c r="AY300">
        <f t="shared" si="123"/>
        <v>305.07932891845701</v>
      </c>
      <c r="AZ300">
        <f t="shared" si="124"/>
        <v>2.8495565158972909</v>
      </c>
      <c r="BA300">
        <f t="shared" si="125"/>
        <v>4.1132288799471143E-3</v>
      </c>
      <c r="BB300">
        <f t="shared" si="126"/>
        <v>4.3287799266454092</v>
      </c>
      <c r="BC300">
        <f t="shared" si="127"/>
        <v>43.43892677652002</v>
      </c>
      <c r="BD300">
        <f t="shared" si="128"/>
        <v>16.240919192901856</v>
      </c>
      <c r="BE300">
        <f t="shared" si="129"/>
        <v>30.273176193237305</v>
      </c>
      <c r="BF300">
        <f t="shared" si="130"/>
        <v>4.3277594017253032</v>
      </c>
      <c r="BG300">
        <f t="shared" si="131"/>
        <v>3.0419985785203437E-2</v>
      </c>
      <c r="BH300">
        <f t="shared" si="132"/>
        <v>2.7103383533949237</v>
      </c>
      <c r="BI300">
        <f t="shared" si="133"/>
        <v>1.6174210483303795</v>
      </c>
      <c r="BJ300">
        <f t="shared" si="134"/>
        <v>1.9041810629050131E-2</v>
      </c>
      <c r="BK300">
        <f t="shared" si="135"/>
        <v>42.404979432538951</v>
      </c>
      <c r="BL300">
        <f t="shared" si="136"/>
        <v>1.0128114412765261</v>
      </c>
      <c r="BM300">
        <f t="shared" si="137"/>
        <v>61.658365856049556</v>
      </c>
      <c r="BN300">
        <f t="shared" si="138"/>
        <v>420.2992123754151</v>
      </c>
      <c r="BO300">
        <f t="shared" si="139"/>
        <v>-4.6804621086966533E-4</v>
      </c>
    </row>
    <row r="301" spans="1:67" x14ac:dyDescent="0.25">
      <c r="A301" s="1">
        <v>289</v>
      </c>
      <c r="B301" s="1" t="s">
        <v>376</v>
      </c>
      <c r="C301" s="1" t="s">
        <v>80</v>
      </c>
      <c r="D301" s="1" t="s">
        <v>81</v>
      </c>
      <c r="E301" s="1" t="s">
        <v>82</v>
      </c>
      <c r="F301" s="1" t="s">
        <v>83</v>
      </c>
      <c r="G301" s="1" t="s">
        <v>84</v>
      </c>
      <c r="H301" s="1" t="s">
        <v>85</v>
      </c>
      <c r="I301" s="1">
        <v>1630.9999940097332</v>
      </c>
      <c r="J301" s="1">
        <v>1</v>
      </c>
      <c r="K301">
        <f t="shared" si="112"/>
        <v>-0.32929442697042877</v>
      </c>
      <c r="L301">
        <f t="shared" si="113"/>
        <v>3.0093667516937355E-2</v>
      </c>
      <c r="M301">
        <f t="shared" si="114"/>
        <v>426.43394262457912</v>
      </c>
      <c r="N301">
        <f t="shared" si="115"/>
        <v>0.50157273008541869</v>
      </c>
      <c r="O301">
        <f t="shared" si="116"/>
        <v>1.6192076266040858</v>
      </c>
      <c r="P301">
        <f t="shared" si="117"/>
        <v>30.279535846094209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31.926017761230469</v>
      </c>
      <c r="V301" s="1">
        <v>30.269954681396484</v>
      </c>
      <c r="W301" s="1">
        <v>31.912633895874023</v>
      </c>
      <c r="X301" s="1">
        <v>419.92141723632813</v>
      </c>
      <c r="Y301" s="1">
        <v>420.157958984375</v>
      </c>
      <c r="Z301" s="1">
        <v>26.222602844238281</v>
      </c>
      <c r="AA301" s="1">
        <v>27.196130752563477</v>
      </c>
      <c r="AB301" s="1">
        <v>54.953697204589844</v>
      </c>
      <c r="AC301" s="1">
        <v>56.993881225585938</v>
      </c>
      <c r="AD301" s="1">
        <v>300.71981811523438</v>
      </c>
      <c r="AE301" s="1">
        <v>17.936559677124023</v>
      </c>
      <c r="AF301" s="1">
        <v>0.13572537899017334</v>
      </c>
      <c r="AG301" s="1">
        <v>99.651298522949219</v>
      </c>
      <c r="AH301" s="1">
        <v>-5.9488606452941895</v>
      </c>
      <c r="AI301" s="1">
        <v>-0.39640772342681885</v>
      </c>
      <c r="AJ301" s="1">
        <v>2.5593394413590431E-2</v>
      </c>
      <c r="AK301" s="1">
        <v>4.6922913752496243E-3</v>
      </c>
      <c r="AL301" s="1">
        <v>8.3358295261859894E-2</v>
      </c>
      <c r="AM301" s="1">
        <v>7.1226228028535843E-3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86</v>
      </c>
      <c r="AV301">
        <f t="shared" si="120"/>
        <v>0.5011996968587239</v>
      </c>
      <c r="AW301">
        <f t="shared" si="121"/>
        <v>5.015727300854187E-4</v>
      </c>
      <c r="AX301">
        <f t="shared" si="122"/>
        <v>303.41995468139646</v>
      </c>
      <c r="AY301">
        <f t="shared" si="123"/>
        <v>305.07601776123045</v>
      </c>
      <c r="AZ301">
        <f t="shared" si="124"/>
        <v>2.8698494841937077</v>
      </c>
      <c r="BA301">
        <f t="shared" si="125"/>
        <v>9.5811646977257778E-3</v>
      </c>
      <c r="BB301">
        <f t="shared" si="126"/>
        <v>4.3293373708969485</v>
      </c>
      <c r="BC301">
        <f t="shared" si="127"/>
        <v>43.444866600508199</v>
      </c>
      <c r="BD301">
        <f t="shared" si="128"/>
        <v>16.248735847944722</v>
      </c>
      <c r="BE301">
        <f t="shared" si="129"/>
        <v>30.269954681396484</v>
      </c>
      <c r="BF301">
        <f t="shared" si="130"/>
        <v>4.3269602653247601</v>
      </c>
      <c r="BG301">
        <f t="shared" si="131"/>
        <v>2.9778127705697949E-2</v>
      </c>
      <c r="BH301">
        <f t="shared" si="132"/>
        <v>2.7101297442928627</v>
      </c>
      <c r="BI301">
        <f t="shared" si="133"/>
        <v>1.6168305210318974</v>
      </c>
      <c r="BJ301">
        <f t="shared" si="134"/>
        <v>1.8639424191921161E-2</v>
      </c>
      <c r="BK301">
        <f t="shared" si="135"/>
        <v>42.494696116800135</v>
      </c>
      <c r="BL301">
        <f t="shared" si="136"/>
        <v>1.0149372004171353</v>
      </c>
      <c r="BM301">
        <f t="shared" si="137"/>
        <v>61.636313807367515</v>
      </c>
      <c r="BN301">
        <f t="shared" si="138"/>
        <v>420.31448978408815</v>
      </c>
      <c r="BO301">
        <f t="shared" si="139"/>
        <v>-4.8288829267324908E-4</v>
      </c>
    </row>
    <row r="302" spans="1:67" x14ac:dyDescent="0.25">
      <c r="A302" s="1">
        <v>290</v>
      </c>
      <c r="B302" s="1" t="s">
        <v>377</v>
      </c>
      <c r="C302" s="1" t="s">
        <v>80</v>
      </c>
      <c r="D302" s="1" t="s">
        <v>81</v>
      </c>
      <c r="E302" s="1" t="s">
        <v>82</v>
      </c>
      <c r="F302" s="1" t="s">
        <v>83</v>
      </c>
      <c r="G302" s="1" t="s">
        <v>84</v>
      </c>
      <c r="H302" s="1" t="s">
        <v>85</v>
      </c>
      <c r="I302" s="1">
        <v>1636.4999938867986</v>
      </c>
      <c r="J302" s="1">
        <v>1</v>
      </c>
      <c r="K302">
        <f t="shared" si="112"/>
        <v>-0.18013945457483091</v>
      </c>
      <c r="L302">
        <f t="shared" si="113"/>
        <v>3.0258873990121688E-2</v>
      </c>
      <c r="M302">
        <f t="shared" si="114"/>
        <v>418.46990743325949</v>
      </c>
      <c r="N302">
        <f t="shared" si="115"/>
        <v>0.50449395141287801</v>
      </c>
      <c r="O302">
        <f t="shared" si="116"/>
        <v>1.6198326636460152</v>
      </c>
      <c r="P302">
        <f t="shared" si="117"/>
        <v>30.283282431641176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31.923557281494141</v>
      </c>
      <c r="V302" s="1">
        <v>30.276584625244141</v>
      </c>
      <c r="W302" s="1">
        <v>31.913688659667969</v>
      </c>
      <c r="X302" s="1">
        <v>420.20880126953125</v>
      </c>
      <c r="Y302" s="1">
        <v>420.14532470703125</v>
      </c>
      <c r="Z302" s="1">
        <v>26.220146179199219</v>
      </c>
      <c r="AA302" s="1">
        <v>27.199129104614258</v>
      </c>
      <c r="AB302" s="1">
        <v>54.956329345703125</v>
      </c>
      <c r="AC302" s="1">
        <v>57.008232116699219</v>
      </c>
      <c r="AD302" s="1">
        <v>300.784912109375</v>
      </c>
      <c r="AE302" s="1">
        <v>17.832195281982422</v>
      </c>
      <c r="AF302" s="1">
        <v>2.3951657116413116E-2</v>
      </c>
      <c r="AG302" s="1">
        <v>99.651519775390625</v>
      </c>
      <c r="AH302" s="1">
        <v>-5.9488606452941895</v>
      </c>
      <c r="AI302" s="1">
        <v>-0.39640772342681885</v>
      </c>
      <c r="AJ302" s="1">
        <v>2.5593394413590431E-2</v>
      </c>
      <c r="AK302" s="1">
        <v>4.6922913752496243E-3</v>
      </c>
      <c r="AL302" s="1">
        <v>8.3358295261859894E-2</v>
      </c>
      <c r="AM302" s="1">
        <v>7.1226228028535843E-3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86</v>
      </c>
      <c r="AV302">
        <f t="shared" si="120"/>
        <v>0.50130818684895828</v>
      </c>
      <c r="AW302">
        <f t="shared" si="121"/>
        <v>5.0449395141287802E-4</v>
      </c>
      <c r="AX302">
        <f t="shared" si="122"/>
        <v>303.42658462524412</v>
      </c>
      <c r="AY302">
        <f t="shared" si="123"/>
        <v>305.07355728149412</v>
      </c>
      <c r="AZ302">
        <f t="shared" si="124"/>
        <v>2.8531511813442876</v>
      </c>
      <c r="BA302">
        <f t="shared" si="125"/>
        <v>6.6978063970355942E-3</v>
      </c>
      <c r="BB302">
        <f t="shared" si="126"/>
        <v>4.3302672154878854</v>
      </c>
      <c r="BC302">
        <f t="shared" si="127"/>
        <v>43.454101104008089</v>
      </c>
      <c r="BD302">
        <f t="shared" si="128"/>
        <v>16.254971999393831</v>
      </c>
      <c r="BE302">
        <f t="shared" si="129"/>
        <v>30.276584625244141</v>
      </c>
      <c r="BF302">
        <f t="shared" si="130"/>
        <v>4.3286050460293417</v>
      </c>
      <c r="BG302">
        <f t="shared" si="131"/>
        <v>2.9939878566817024E-2</v>
      </c>
      <c r="BH302">
        <f t="shared" si="132"/>
        <v>2.7104345518418702</v>
      </c>
      <c r="BI302">
        <f t="shared" si="133"/>
        <v>1.6181704941874715</v>
      </c>
      <c r="BJ302">
        <f t="shared" si="134"/>
        <v>1.8740824751810117E-2</v>
      </c>
      <c r="BK302">
        <f t="shared" si="135"/>
        <v>41.701162255991349</v>
      </c>
      <c r="BL302">
        <f t="shared" si="136"/>
        <v>0.99601229104491396</v>
      </c>
      <c r="BM302">
        <f t="shared" si="137"/>
        <v>61.631711199480485</v>
      </c>
      <c r="BN302">
        <f t="shared" si="138"/>
        <v>420.23095437633327</v>
      </c>
      <c r="BO302">
        <f t="shared" si="139"/>
        <v>-2.641952651123688E-4</v>
      </c>
    </row>
    <row r="303" spans="1:67" x14ac:dyDescent="0.25">
      <c r="A303" s="1">
        <v>291</v>
      </c>
      <c r="B303" s="1" t="s">
        <v>378</v>
      </c>
      <c r="C303" s="1" t="s">
        <v>80</v>
      </c>
      <c r="D303" s="1" t="s">
        <v>81</v>
      </c>
      <c r="E303" s="1" t="s">
        <v>82</v>
      </c>
      <c r="F303" s="1" t="s">
        <v>83</v>
      </c>
      <c r="G303" s="1" t="s">
        <v>84</v>
      </c>
      <c r="H303" s="1" t="s">
        <v>85</v>
      </c>
      <c r="I303" s="1">
        <v>1641.4999937750399</v>
      </c>
      <c r="J303" s="1">
        <v>1</v>
      </c>
      <c r="K303">
        <f t="shared" si="112"/>
        <v>-0.36231718298825549</v>
      </c>
      <c r="L303">
        <f t="shared" si="113"/>
        <v>3.0154810194900957E-2</v>
      </c>
      <c r="M303">
        <f t="shared" si="114"/>
        <v>428.16216647198303</v>
      </c>
      <c r="N303">
        <f t="shared" si="115"/>
        <v>0.50267953956283618</v>
      </c>
      <c r="O303">
        <f t="shared" si="116"/>
        <v>1.6195177066781343</v>
      </c>
      <c r="P303">
        <f t="shared" si="117"/>
        <v>30.282534490451205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31.922782897949219</v>
      </c>
      <c r="V303" s="1">
        <v>30.274717330932617</v>
      </c>
      <c r="W303" s="1">
        <v>31.923122406005859</v>
      </c>
      <c r="X303" s="1">
        <v>419.87789916992188</v>
      </c>
      <c r="Y303" s="1">
        <v>420.1793212890625</v>
      </c>
      <c r="Z303" s="1">
        <v>26.224956512451172</v>
      </c>
      <c r="AA303" s="1">
        <v>27.200441360473633</v>
      </c>
      <c r="AB303" s="1">
        <v>54.968788146972656</v>
      </c>
      <c r="AC303" s="1">
        <v>57.013450622558594</v>
      </c>
      <c r="AD303" s="1">
        <v>300.7774658203125</v>
      </c>
      <c r="AE303" s="1">
        <v>17.870607376098633</v>
      </c>
      <c r="AF303" s="1">
        <v>0.11405377089977264</v>
      </c>
      <c r="AG303" s="1">
        <v>99.651466369628906</v>
      </c>
      <c r="AH303" s="1">
        <v>-5.9488606452941895</v>
      </c>
      <c r="AI303" s="1">
        <v>-0.39640772342681885</v>
      </c>
      <c r="AJ303" s="1">
        <v>2.5593394413590431E-2</v>
      </c>
      <c r="AK303" s="1">
        <v>4.6922913752496243E-3</v>
      </c>
      <c r="AL303" s="1">
        <v>8.3358295261859894E-2</v>
      </c>
      <c r="AM303" s="1">
        <v>7.1226228028535843E-3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86</v>
      </c>
      <c r="AV303">
        <f t="shared" si="120"/>
        <v>0.50129577636718747</v>
      </c>
      <c r="AW303">
        <f t="shared" si="121"/>
        <v>5.0267953956283616E-4</v>
      </c>
      <c r="AX303">
        <f t="shared" si="122"/>
        <v>303.42471733093259</v>
      </c>
      <c r="AY303">
        <f t="shared" si="123"/>
        <v>305.0727828979492</v>
      </c>
      <c r="AZ303">
        <f t="shared" si="124"/>
        <v>2.859297116265509</v>
      </c>
      <c r="BA303">
        <f t="shared" si="125"/>
        <v>7.8171595185880811E-3</v>
      </c>
      <c r="BB303">
        <f t="shared" si="126"/>
        <v>4.3300815741504355</v>
      </c>
      <c r="BC303">
        <f t="shared" si="127"/>
        <v>43.452261485939644</v>
      </c>
      <c r="BD303">
        <f t="shared" si="128"/>
        <v>16.251820125466011</v>
      </c>
      <c r="BE303">
        <f t="shared" si="129"/>
        <v>30.274717330932617</v>
      </c>
      <c r="BF303">
        <f t="shared" si="130"/>
        <v>4.3281417457280229</v>
      </c>
      <c r="BG303">
        <f t="shared" si="131"/>
        <v>2.9837993637102159E-2</v>
      </c>
      <c r="BH303">
        <f t="shared" si="132"/>
        <v>2.7105638674723012</v>
      </c>
      <c r="BI303">
        <f t="shared" si="133"/>
        <v>1.6175778782557217</v>
      </c>
      <c r="BJ303">
        <f t="shared" si="134"/>
        <v>1.8676953560036357E-2</v>
      </c>
      <c r="BK303">
        <f t="shared" si="135"/>
        <v>42.666987732930266</v>
      </c>
      <c r="BL303">
        <f t="shared" si="136"/>
        <v>1.0189986626624796</v>
      </c>
      <c r="BM303">
        <f t="shared" si="137"/>
        <v>61.636146397809334</v>
      </c>
      <c r="BN303">
        <f t="shared" si="138"/>
        <v>420.35154952543058</v>
      </c>
      <c r="BO303">
        <f t="shared" si="139"/>
        <v>-5.3126567413200288E-4</v>
      </c>
    </row>
    <row r="304" spans="1:67" x14ac:dyDescent="0.25">
      <c r="A304" s="1">
        <v>292</v>
      </c>
      <c r="B304" s="1" t="s">
        <v>379</v>
      </c>
      <c r="C304" s="1" t="s">
        <v>80</v>
      </c>
      <c r="D304" s="1" t="s">
        <v>81</v>
      </c>
      <c r="E304" s="1" t="s">
        <v>82</v>
      </c>
      <c r="F304" s="1" t="s">
        <v>83</v>
      </c>
      <c r="G304" s="1" t="s">
        <v>84</v>
      </c>
      <c r="H304" s="1" t="s">
        <v>85</v>
      </c>
      <c r="I304" s="1">
        <v>1646.4999936632812</v>
      </c>
      <c r="J304" s="1">
        <v>1</v>
      </c>
      <c r="K304">
        <f t="shared" si="112"/>
        <v>-0.36731447678179668</v>
      </c>
      <c r="L304">
        <f t="shared" si="113"/>
        <v>3.0493497813210473E-2</v>
      </c>
      <c r="M304">
        <f t="shared" si="114"/>
        <v>428.21393004163122</v>
      </c>
      <c r="N304">
        <f t="shared" si="115"/>
        <v>0.50782864149096096</v>
      </c>
      <c r="O304">
        <f t="shared" si="116"/>
        <v>1.6181540464251638</v>
      </c>
      <c r="P304">
        <f t="shared" si="117"/>
        <v>30.277361186470579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31.923389434814453</v>
      </c>
      <c r="V304" s="1">
        <v>30.271625518798828</v>
      </c>
      <c r="W304" s="1">
        <v>31.929279327392578</v>
      </c>
      <c r="X304" s="1">
        <v>419.86346435546875</v>
      </c>
      <c r="Y304" s="1">
        <v>420.17056274414063</v>
      </c>
      <c r="Z304" s="1">
        <v>26.215425491333008</v>
      </c>
      <c r="AA304" s="1">
        <v>27.200948715209961</v>
      </c>
      <c r="AB304" s="1">
        <v>54.947521209716797</v>
      </c>
      <c r="AC304" s="1">
        <v>57.013175964355469</v>
      </c>
      <c r="AD304" s="1">
        <v>300.76321411132813</v>
      </c>
      <c r="AE304" s="1">
        <v>17.858285903930664</v>
      </c>
      <c r="AF304" s="1">
        <v>9.0102687478065491E-2</v>
      </c>
      <c r="AG304" s="1">
        <v>99.652542114257813</v>
      </c>
      <c r="AH304" s="1">
        <v>-5.9488606452941895</v>
      </c>
      <c r="AI304" s="1">
        <v>-0.39640772342681885</v>
      </c>
      <c r="AJ304" s="1">
        <v>2.5593394413590431E-2</v>
      </c>
      <c r="AK304" s="1">
        <v>4.6922913752496243E-3</v>
      </c>
      <c r="AL304" s="1">
        <v>8.3358295261859894E-2</v>
      </c>
      <c r="AM304" s="1">
        <v>7.1226228028535843E-3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86</v>
      </c>
      <c r="AV304">
        <f t="shared" si="120"/>
        <v>0.50127202351888012</v>
      </c>
      <c r="AW304">
        <f t="shared" si="121"/>
        <v>5.0782864149096093E-4</v>
      </c>
      <c r="AX304">
        <f t="shared" si="122"/>
        <v>303.42162551879881</v>
      </c>
      <c r="AY304">
        <f t="shared" si="123"/>
        <v>305.07338943481443</v>
      </c>
      <c r="AZ304">
        <f t="shared" si="124"/>
        <v>2.857325680762699</v>
      </c>
      <c r="BA304">
        <f t="shared" si="125"/>
        <v>5.7356676717493114E-3</v>
      </c>
      <c r="BB304">
        <f t="shared" si="126"/>
        <v>4.3287977338153913</v>
      </c>
      <c r="BC304">
        <f t="shared" si="127"/>
        <v>43.438909253836762</v>
      </c>
      <c r="BD304">
        <f t="shared" si="128"/>
        <v>16.237960538626801</v>
      </c>
      <c r="BE304">
        <f t="shared" si="129"/>
        <v>30.271625518798828</v>
      </c>
      <c r="BF304">
        <f t="shared" si="130"/>
        <v>4.3273747214379101</v>
      </c>
      <c r="BG304">
        <f t="shared" si="131"/>
        <v>3.0169562782951683E-2</v>
      </c>
      <c r="BH304">
        <f t="shared" si="132"/>
        <v>2.7106436873902275</v>
      </c>
      <c r="BI304">
        <f t="shared" si="133"/>
        <v>1.6167310340476826</v>
      </c>
      <c r="BJ304">
        <f t="shared" si="134"/>
        <v>1.8884815146075543E-2</v>
      </c>
      <c r="BK304">
        <f t="shared" si="135"/>
        <v>42.672606697385504</v>
      </c>
      <c r="BL304">
        <f t="shared" si="136"/>
        <v>1.0191431004708165</v>
      </c>
      <c r="BM304">
        <f t="shared" si="137"/>
        <v>61.661860263124034</v>
      </c>
      <c r="BN304">
        <f t="shared" si="138"/>
        <v>420.34516645464322</v>
      </c>
      <c r="BO304">
        <f t="shared" si="139"/>
        <v>-5.3882608264476392E-4</v>
      </c>
    </row>
    <row r="305" spans="1:67" x14ac:dyDescent="0.25">
      <c r="A305" s="1">
        <v>293</v>
      </c>
      <c r="B305" s="1" t="s">
        <v>380</v>
      </c>
      <c r="C305" s="1" t="s">
        <v>80</v>
      </c>
      <c r="D305" s="1" t="s">
        <v>81</v>
      </c>
      <c r="E305" s="1" t="s">
        <v>82</v>
      </c>
      <c r="F305" s="1" t="s">
        <v>83</v>
      </c>
      <c r="G305" s="1" t="s">
        <v>84</v>
      </c>
      <c r="H305" s="1" t="s">
        <v>85</v>
      </c>
      <c r="I305" s="1">
        <v>1651.9999935403466</v>
      </c>
      <c r="J305" s="1">
        <v>1</v>
      </c>
      <c r="K305">
        <f t="shared" si="112"/>
        <v>-0.55302375128986081</v>
      </c>
      <c r="L305">
        <f t="shared" si="113"/>
        <v>3.0578181186798989E-2</v>
      </c>
      <c r="M305">
        <f t="shared" si="114"/>
        <v>437.77584201256894</v>
      </c>
      <c r="N305">
        <f t="shared" si="115"/>
        <v>0.50902523402903099</v>
      </c>
      <c r="O305">
        <f t="shared" si="116"/>
        <v>1.6175078032746151</v>
      </c>
      <c r="P305">
        <f t="shared" si="117"/>
        <v>30.277418927619909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31.925773620605469</v>
      </c>
      <c r="V305" s="1">
        <v>30.271961212158203</v>
      </c>
      <c r="W305" s="1">
        <v>31.931419372558594</v>
      </c>
      <c r="X305" s="1">
        <v>419.4254150390625</v>
      </c>
      <c r="Y305" s="1">
        <v>420.10214233398438</v>
      </c>
      <c r="Z305" s="1">
        <v>26.219762802124023</v>
      </c>
      <c r="AA305" s="1">
        <v>27.207727432250977</v>
      </c>
      <c r="AB305" s="1">
        <v>54.948883056640625</v>
      </c>
      <c r="AC305" s="1">
        <v>57.019363403320313</v>
      </c>
      <c r="AD305" s="1">
        <v>300.72482299804688</v>
      </c>
      <c r="AE305" s="1">
        <v>17.877130508422852</v>
      </c>
      <c r="AF305" s="1">
        <v>0.11747778952121735</v>
      </c>
      <c r="AG305" s="1">
        <v>99.651992797851563</v>
      </c>
      <c r="AH305" s="1">
        <v>-5.9488606452941895</v>
      </c>
      <c r="AI305" s="1">
        <v>-0.39640772342681885</v>
      </c>
      <c r="AJ305" s="1">
        <v>2.5593394413590431E-2</v>
      </c>
      <c r="AK305" s="1">
        <v>4.6922913752496243E-3</v>
      </c>
      <c r="AL305" s="1">
        <v>8.3358295261859894E-2</v>
      </c>
      <c r="AM305" s="1">
        <v>7.1226228028535843E-3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86</v>
      </c>
      <c r="AV305">
        <f t="shared" si="120"/>
        <v>0.5012080383300781</v>
      </c>
      <c r="AW305">
        <f t="shared" si="121"/>
        <v>5.0902523402903104E-4</v>
      </c>
      <c r="AX305">
        <f t="shared" si="122"/>
        <v>303.42196121215818</v>
      </c>
      <c r="AY305">
        <f t="shared" si="123"/>
        <v>305.07577362060545</v>
      </c>
      <c r="AZ305">
        <f t="shared" si="124"/>
        <v>2.8603408174140554</v>
      </c>
      <c r="BA305">
        <f t="shared" si="125"/>
        <v>5.4577154617052176E-3</v>
      </c>
      <c r="BB305">
        <f t="shared" si="126"/>
        <v>4.3288120613991978</v>
      </c>
      <c r="BC305">
        <f t="shared" si="127"/>
        <v>43.439292480386044</v>
      </c>
      <c r="BD305">
        <f t="shared" si="128"/>
        <v>16.231565048135067</v>
      </c>
      <c r="BE305">
        <f t="shared" si="129"/>
        <v>30.271961212158203</v>
      </c>
      <c r="BF305">
        <f t="shared" si="130"/>
        <v>4.327457995332332</v>
      </c>
      <c r="BG305">
        <f t="shared" si="131"/>
        <v>3.0252454070238161E-2</v>
      </c>
      <c r="BH305">
        <f t="shared" si="132"/>
        <v>2.7113042581245828</v>
      </c>
      <c r="BI305">
        <f t="shared" si="133"/>
        <v>1.6161537372077492</v>
      </c>
      <c r="BJ305">
        <f t="shared" si="134"/>
        <v>1.893678100800943E-2</v>
      </c>
      <c r="BK305">
        <f t="shared" si="135"/>
        <v>43.625235055309922</v>
      </c>
      <c r="BL305">
        <f t="shared" si="136"/>
        <v>1.0420700060713659</v>
      </c>
      <c r="BM305">
        <f t="shared" si="137"/>
        <v>61.678286514491397</v>
      </c>
      <c r="BN305">
        <f t="shared" si="138"/>
        <v>420.36502333943042</v>
      </c>
      <c r="BO305">
        <f t="shared" si="139"/>
        <v>-8.1142710471971303E-4</v>
      </c>
    </row>
    <row r="306" spans="1:67" x14ac:dyDescent="0.25">
      <c r="A306" s="1">
        <v>294</v>
      </c>
      <c r="B306" s="1" t="s">
        <v>381</v>
      </c>
      <c r="C306" s="1" t="s">
        <v>80</v>
      </c>
      <c r="D306" s="1" t="s">
        <v>81</v>
      </c>
      <c r="E306" s="1" t="s">
        <v>82</v>
      </c>
      <c r="F306" s="1" t="s">
        <v>83</v>
      </c>
      <c r="G306" s="1" t="s">
        <v>84</v>
      </c>
      <c r="H306" s="1" t="s">
        <v>85</v>
      </c>
      <c r="I306" s="1">
        <v>1656.9999934285879</v>
      </c>
      <c r="J306" s="1">
        <v>1</v>
      </c>
      <c r="K306">
        <f t="shared" si="112"/>
        <v>-0.5243899871769182</v>
      </c>
      <c r="L306">
        <f t="shared" si="113"/>
        <v>3.0890774574093154E-2</v>
      </c>
      <c r="M306">
        <f t="shared" si="114"/>
        <v>435.88917934230426</v>
      </c>
      <c r="N306">
        <f t="shared" si="115"/>
        <v>0.51390325263300884</v>
      </c>
      <c r="O306">
        <f t="shared" si="116"/>
        <v>1.6166657418397685</v>
      </c>
      <c r="P306">
        <f t="shared" si="117"/>
        <v>30.273169126365275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31.925552368164063</v>
      </c>
      <c r="V306" s="1">
        <v>30.269920349121094</v>
      </c>
      <c r="W306" s="1">
        <v>31.934125900268555</v>
      </c>
      <c r="X306" s="1">
        <v>419.35623168945313</v>
      </c>
      <c r="Y306" s="1">
        <v>419.97189331054688</v>
      </c>
      <c r="Z306" s="1">
        <v>26.20820426940918</v>
      </c>
      <c r="AA306" s="1">
        <v>27.205669403076172</v>
      </c>
      <c r="AB306" s="1">
        <v>54.925197601318359</v>
      </c>
      <c r="AC306" s="1">
        <v>57.015609741210938</v>
      </c>
      <c r="AD306" s="1">
        <v>300.715576171875</v>
      </c>
      <c r="AE306" s="1">
        <v>17.861909866333008</v>
      </c>
      <c r="AF306" s="1">
        <v>0.16880053281784058</v>
      </c>
      <c r="AG306" s="1">
        <v>99.651725769042969</v>
      </c>
      <c r="AH306" s="1">
        <v>-5.9488606452941895</v>
      </c>
      <c r="AI306" s="1">
        <v>-0.39640772342681885</v>
      </c>
      <c r="AJ306" s="1">
        <v>2.5593394413590431E-2</v>
      </c>
      <c r="AK306" s="1">
        <v>4.6922913752496243E-3</v>
      </c>
      <c r="AL306" s="1">
        <v>8.3358295261859894E-2</v>
      </c>
      <c r="AM306" s="1">
        <v>7.1226228028535843E-3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86</v>
      </c>
      <c r="AV306">
        <f t="shared" si="120"/>
        <v>0.50119262695312494</v>
      </c>
      <c r="AW306">
        <f t="shared" si="121"/>
        <v>5.1390325263300882E-4</v>
      </c>
      <c r="AX306">
        <f t="shared" si="122"/>
        <v>303.41992034912107</v>
      </c>
      <c r="AY306">
        <f t="shared" si="123"/>
        <v>305.07555236816404</v>
      </c>
      <c r="AZ306">
        <f t="shared" si="124"/>
        <v>2.8579055147341137</v>
      </c>
      <c r="BA306">
        <f t="shared" si="125"/>
        <v>3.2487772441793876E-3</v>
      </c>
      <c r="BB306">
        <f t="shared" si="126"/>
        <v>4.3277576485583582</v>
      </c>
      <c r="BC306">
        <f t="shared" si="127"/>
        <v>43.428827901972838</v>
      </c>
      <c r="BD306">
        <f t="shared" si="128"/>
        <v>16.223158498896666</v>
      </c>
      <c r="BE306">
        <f t="shared" si="129"/>
        <v>30.269920349121094</v>
      </c>
      <c r="BF306">
        <f t="shared" si="130"/>
        <v>4.3269517494659366</v>
      </c>
      <c r="BG306">
        <f t="shared" si="131"/>
        <v>3.0558389952865455E-2</v>
      </c>
      <c r="BH306">
        <f t="shared" si="132"/>
        <v>2.7110919067185897</v>
      </c>
      <c r="BI306">
        <f t="shared" si="133"/>
        <v>1.615859842747347</v>
      </c>
      <c r="BJ306">
        <f t="shared" si="134"/>
        <v>1.9128580842884105E-2</v>
      </c>
      <c r="BK306">
        <f t="shared" si="135"/>
        <v>43.4371089655125</v>
      </c>
      <c r="BL306">
        <f t="shared" si="136"/>
        <v>1.0379008364257067</v>
      </c>
      <c r="BM306">
        <f t="shared" si="137"/>
        <v>61.693324752271316</v>
      </c>
      <c r="BN306">
        <f t="shared" si="138"/>
        <v>420.22116319588793</v>
      </c>
      <c r="BO306">
        <f t="shared" si="139"/>
        <v>-7.6986512363405829E-4</v>
      </c>
    </row>
    <row r="307" spans="1:67" x14ac:dyDescent="0.25">
      <c r="A307" s="1">
        <v>295</v>
      </c>
      <c r="B307" s="1" t="s">
        <v>382</v>
      </c>
      <c r="C307" s="1" t="s">
        <v>80</v>
      </c>
      <c r="D307" s="1" t="s">
        <v>81</v>
      </c>
      <c r="E307" s="1" t="s">
        <v>82</v>
      </c>
      <c r="F307" s="1" t="s">
        <v>83</v>
      </c>
      <c r="G307" s="1" t="s">
        <v>84</v>
      </c>
      <c r="H307" s="1" t="s">
        <v>85</v>
      </c>
      <c r="I307" s="1">
        <v>1661.9999933168292</v>
      </c>
      <c r="J307" s="1">
        <v>1</v>
      </c>
      <c r="K307">
        <f t="shared" si="112"/>
        <v>-0.41037437454691195</v>
      </c>
      <c r="L307">
        <f t="shared" si="113"/>
        <v>3.0274230161512216E-2</v>
      </c>
      <c r="M307">
        <f t="shared" si="114"/>
        <v>430.28806788293934</v>
      </c>
      <c r="N307">
        <f t="shared" si="115"/>
        <v>0.50414458711192389</v>
      </c>
      <c r="O307">
        <f t="shared" si="116"/>
        <v>1.6178960665071642</v>
      </c>
      <c r="P307">
        <f t="shared" si="117"/>
        <v>30.279105152273292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31.926664352416992</v>
      </c>
      <c r="V307" s="1">
        <v>30.270902633666992</v>
      </c>
      <c r="W307" s="1">
        <v>31.940237045288086</v>
      </c>
      <c r="X307" s="1">
        <v>419.43399047851563</v>
      </c>
      <c r="Y307" s="1">
        <v>419.8304443359375</v>
      </c>
      <c r="Z307" s="1">
        <v>26.229791641235352</v>
      </c>
      <c r="AA307" s="1">
        <v>27.208217620849609</v>
      </c>
      <c r="AB307" s="1">
        <v>54.966747283935547</v>
      </c>
      <c r="AC307" s="1">
        <v>57.017124176025391</v>
      </c>
      <c r="AD307" s="1">
        <v>300.74490356445313</v>
      </c>
      <c r="AE307" s="1">
        <v>17.903945922851563</v>
      </c>
      <c r="AF307" s="1">
        <v>1.5967858955264091E-2</v>
      </c>
      <c r="AG307" s="1">
        <v>99.65130615234375</v>
      </c>
      <c r="AH307" s="1">
        <v>-5.9488606452941895</v>
      </c>
      <c r="AI307" s="1">
        <v>-0.39640772342681885</v>
      </c>
      <c r="AJ307" s="1">
        <v>2.5593394413590431E-2</v>
      </c>
      <c r="AK307" s="1">
        <v>4.6922913752496243E-3</v>
      </c>
      <c r="AL307" s="1">
        <v>8.3358295261859894E-2</v>
      </c>
      <c r="AM307" s="1">
        <v>7.1226228028535843E-3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86</v>
      </c>
      <c r="AV307">
        <f t="shared" si="120"/>
        <v>0.50124150594075512</v>
      </c>
      <c r="AW307">
        <f t="shared" si="121"/>
        <v>5.0414458711192385E-4</v>
      </c>
      <c r="AX307">
        <f t="shared" si="122"/>
        <v>303.42090263366697</v>
      </c>
      <c r="AY307">
        <f t="shared" si="123"/>
        <v>305.07666435241697</v>
      </c>
      <c r="AZ307">
        <f t="shared" si="124"/>
        <v>2.8646312836267498</v>
      </c>
      <c r="BA307">
        <f t="shared" si="125"/>
        <v>8.2025186063002051E-3</v>
      </c>
      <c r="BB307">
        <f t="shared" si="126"/>
        <v>4.3292304905020424</v>
      </c>
      <c r="BC307">
        <f t="shared" si="127"/>
        <v>43.443790730486292</v>
      </c>
      <c r="BD307">
        <f t="shared" si="128"/>
        <v>16.235573109636682</v>
      </c>
      <c r="BE307">
        <f t="shared" si="129"/>
        <v>30.270902633666992</v>
      </c>
      <c r="BF307">
        <f t="shared" si="130"/>
        <v>4.3271954034175613</v>
      </c>
      <c r="BG307">
        <f t="shared" si="131"/>
        <v>2.9954912588444543E-2</v>
      </c>
      <c r="BH307">
        <f t="shared" si="132"/>
        <v>2.7113344239948782</v>
      </c>
      <c r="BI307">
        <f t="shared" si="133"/>
        <v>1.615860979422683</v>
      </c>
      <c r="BJ307">
        <f t="shared" si="134"/>
        <v>1.8750249566378056E-2</v>
      </c>
      <c r="BK307">
        <f t="shared" si="135"/>
        <v>42.878767986303259</v>
      </c>
      <c r="BL307">
        <f t="shared" si="136"/>
        <v>1.0249091596097637</v>
      </c>
      <c r="BM307">
        <f t="shared" si="137"/>
        <v>61.668634799877744</v>
      </c>
      <c r="BN307">
        <f t="shared" si="138"/>
        <v>420.02551665957378</v>
      </c>
      <c r="BO307">
        <f t="shared" si="139"/>
        <v>-6.0251642891669826E-4</v>
      </c>
    </row>
    <row r="308" spans="1:67" x14ac:dyDescent="0.25">
      <c r="A308" s="1">
        <v>296</v>
      </c>
      <c r="B308" s="1" t="s">
        <v>383</v>
      </c>
      <c r="C308" s="1" t="s">
        <v>80</v>
      </c>
      <c r="D308" s="1" t="s">
        <v>81</v>
      </c>
      <c r="E308" s="1" t="s">
        <v>82</v>
      </c>
      <c r="F308" s="1" t="s">
        <v>83</v>
      </c>
      <c r="G308" s="1" t="s">
        <v>84</v>
      </c>
      <c r="H308" s="1" t="s">
        <v>85</v>
      </c>
      <c r="I308" s="1">
        <v>1667.4999931938946</v>
      </c>
      <c r="J308" s="1">
        <v>1</v>
      </c>
      <c r="K308">
        <f t="shared" si="112"/>
        <v>-0.13001363793439741</v>
      </c>
      <c r="L308">
        <f t="shared" si="113"/>
        <v>3.0479518976465055E-2</v>
      </c>
      <c r="M308">
        <f t="shared" si="114"/>
        <v>415.37698666802191</v>
      </c>
      <c r="N308">
        <f t="shared" si="115"/>
        <v>0.5072128775238206</v>
      </c>
      <c r="O308">
        <f t="shared" si="116"/>
        <v>1.6169072383343872</v>
      </c>
      <c r="P308">
        <f t="shared" si="117"/>
        <v>30.274877988567649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31.927129745483398</v>
      </c>
      <c r="V308" s="1">
        <v>30.267740249633789</v>
      </c>
      <c r="W308" s="1">
        <v>31.939369201660156</v>
      </c>
      <c r="X308" s="1">
        <v>419.87417602539063</v>
      </c>
      <c r="Y308" s="1">
        <v>419.7088623046875</v>
      </c>
      <c r="Z308" s="1">
        <v>26.223258972167969</v>
      </c>
      <c r="AA308" s="1">
        <v>27.207569122314453</v>
      </c>
      <c r="AB308" s="1">
        <v>54.951705932617188</v>
      </c>
      <c r="AC308" s="1">
        <v>57.014362335205078</v>
      </c>
      <c r="AD308" s="1">
        <v>300.76669311523438</v>
      </c>
      <c r="AE308" s="1">
        <v>17.886550903320313</v>
      </c>
      <c r="AF308" s="1">
        <v>0.17564134299755096</v>
      </c>
      <c r="AG308" s="1">
        <v>99.651473999023438</v>
      </c>
      <c r="AH308" s="1">
        <v>-5.9488606452941895</v>
      </c>
      <c r="AI308" s="1">
        <v>-0.39640772342681885</v>
      </c>
      <c r="AJ308" s="1">
        <v>2.5593394413590431E-2</v>
      </c>
      <c r="AK308" s="1">
        <v>4.6922913752496243E-3</v>
      </c>
      <c r="AL308" s="1">
        <v>8.3358295261859894E-2</v>
      </c>
      <c r="AM308" s="1">
        <v>7.1226228028535843E-3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86</v>
      </c>
      <c r="AV308">
        <f t="shared" si="120"/>
        <v>0.50127782185872394</v>
      </c>
      <c r="AW308">
        <f t="shared" si="121"/>
        <v>5.0721287752382058E-4</v>
      </c>
      <c r="AX308">
        <f t="shared" si="122"/>
        <v>303.41774024963377</v>
      </c>
      <c r="AY308">
        <f t="shared" si="123"/>
        <v>305.07712974548338</v>
      </c>
      <c r="AZ308">
        <f t="shared" si="124"/>
        <v>2.8618480805639592</v>
      </c>
      <c r="BA308">
        <f t="shared" si="125"/>
        <v>7.1377389338604597E-3</v>
      </c>
      <c r="BB308">
        <f t="shared" si="126"/>
        <v>4.3281816053033388</v>
      </c>
      <c r="BC308">
        <f t="shared" si="127"/>
        <v>43.433192020278135</v>
      </c>
      <c r="BD308">
        <f t="shared" si="128"/>
        <v>16.225622897963682</v>
      </c>
      <c r="BE308">
        <f t="shared" si="129"/>
        <v>30.267740249633789</v>
      </c>
      <c r="BF308">
        <f t="shared" si="130"/>
        <v>4.3264110223373713</v>
      </c>
      <c r="BG308">
        <f t="shared" si="131"/>
        <v>3.0155879298811014E-2</v>
      </c>
      <c r="BH308">
        <f t="shared" si="132"/>
        <v>2.7112743669689516</v>
      </c>
      <c r="BI308">
        <f t="shared" si="133"/>
        <v>1.6151366553684197</v>
      </c>
      <c r="BJ308">
        <f t="shared" si="134"/>
        <v>1.8876236794964269E-2</v>
      </c>
      <c r="BK308">
        <f t="shared" si="135"/>
        <v>41.39292898674109</v>
      </c>
      <c r="BL308">
        <f t="shared" si="136"/>
        <v>0.9896788559267522</v>
      </c>
      <c r="BM308">
        <f t="shared" si="137"/>
        <v>61.685742429107847</v>
      </c>
      <c r="BN308">
        <f t="shared" si="138"/>
        <v>419.77066456142995</v>
      </c>
      <c r="BO308">
        <f t="shared" si="139"/>
        <v>-1.9105641386998033E-4</v>
      </c>
    </row>
    <row r="309" spans="1:67" x14ac:dyDescent="0.25">
      <c r="A309" s="1">
        <v>297</v>
      </c>
      <c r="B309" s="1" t="s">
        <v>384</v>
      </c>
      <c r="C309" s="1" t="s">
        <v>80</v>
      </c>
      <c r="D309" s="1" t="s">
        <v>81</v>
      </c>
      <c r="E309" s="1" t="s">
        <v>82</v>
      </c>
      <c r="F309" s="1" t="s">
        <v>83</v>
      </c>
      <c r="G309" s="1" t="s">
        <v>84</v>
      </c>
      <c r="H309" s="1" t="s">
        <v>85</v>
      </c>
      <c r="I309" s="1">
        <v>1672.4999930821359</v>
      </c>
      <c r="J309" s="1">
        <v>1</v>
      </c>
      <c r="K309">
        <f t="shared" si="112"/>
        <v>-7.0576938076976758E-4</v>
      </c>
      <c r="L309">
        <f t="shared" si="113"/>
        <v>2.9972674368521145E-2</v>
      </c>
      <c r="M309">
        <f t="shared" si="114"/>
        <v>408.70575607707474</v>
      </c>
      <c r="N309">
        <f t="shared" si="115"/>
        <v>0.49900934194730612</v>
      </c>
      <c r="O309">
        <f t="shared" si="116"/>
        <v>1.6173687080068264</v>
      </c>
      <c r="P309">
        <f t="shared" si="117"/>
        <v>30.277053236830909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31.927118301391602</v>
      </c>
      <c r="V309" s="1">
        <v>30.265556335449219</v>
      </c>
      <c r="W309" s="1">
        <v>31.924282073974609</v>
      </c>
      <c r="X309" s="1">
        <v>420.2188720703125</v>
      </c>
      <c r="Y309" s="1">
        <v>419.80239868164063</v>
      </c>
      <c r="Z309" s="1">
        <v>26.239953994750977</v>
      </c>
      <c r="AA309" s="1">
        <v>27.208293914794922</v>
      </c>
      <c r="AB309" s="1">
        <v>54.986843109130859</v>
      </c>
      <c r="AC309" s="1">
        <v>57.016040802001953</v>
      </c>
      <c r="AD309" s="1">
        <v>300.78207397460938</v>
      </c>
      <c r="AE309" s="1">
        <v>17.875680923461914</v>
      </c>
      <c r="AF309" s="1">
        <v>1.1405347613617778E-3</v>
      </c>
      <c r="AG309" s="1">
        <v>99.651695251464844</v>
      </c>
      <c r="AH309" s="1">
        <v>-5.9488606452941895</v>
      </c>
      <c r="AI309" s="1">
        <v>-0.39640772342681885</v>
      </c>
      <c r="AJ309" s="1">
        <v>2.5593394413590431E-2</v>
      </c>
      <c r="AK309" s="1">
        <v>4.6922913752496243E-3</v>
      </c>
      <c r="AL309" s="1">
        <v>8.3358295261859894E-2</v>
      </c>
      <c r="AM309" s="1">
        <v>7.1226228028535843E-3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86</v>
      </c>
      <c r="AV309">
        <f t="shared" si="120"/>
        <v>0.50130345662434883</v>
      </c>
      <c r="AW309">
        <f t="shared" si="121"/>
        <v>4.990093419473061E-4</v>
      </c>
      <c r="AX309">
        <f t="shared" si="122"/>
        <v>303.4155563354492</v>
      </c>
      <c r="AY309">
        <f t="shared" si="123"/>
        <v>305.07711830139158</v>
      </c>
      <c r="AZ309">
        <f t="shared" si="124"/>
        <v>2.8601088838254896</v>
      </c>
      <c r="BA309">
        <f t="shared" si="125"/>
        <v>1.1496901381691861E-2</v>
      </c>
      <c r="BB309">
        <f t="shared" si="126"/>
        <v>4.3287213215162552</v>
      </c>
      <c r="BC309">
        <f t="shared" si="127"/>
        <v>43.43851161380644</v>
      </c>
      <c r="BD309">
        <f t="shared" si="128"/>
        <v>16.230217699011519</v>
      </c>
      <c r="BE309">
        <f t="shared" si="129"/>
        <v>30.265556335449219</v>
      </c>
      <c r="BF309">
        <f t="shared" si="130"/>
        <v>4.3258694080916698</v>
      </c>
      <c r="BG309">
        <f t="shared" si="131"/>
        <v>2.9659653549063039E-2</v>
      </c>
      <c r="BH309">
        <f t="shared" si="132"/>
        <v>2.7113526135094288</v>
      </c>
      <c r="BI309">
        <f t="shared" si="133"/>
        <v>1.614516794582241</v>
      </c>
      <c r="BJ309">
        <f t="shared" si="134"/>
        <v>1.8565154570854208E-2</v>
      </c>
      <c r="BK309">
        <f t="shared" si="135"/>
        <v>40.72822145211218</v>
      </c>
      <c r="BL309">
        <f t="shared" si="136"/>
        <v>0.97356698618346604</v>
      </c>
      <c r="BM309">
        <f t="shared" si="137"/>
        <v>61.672698363661759</v>
      </c>
      <c r="BN309">
        <f t="shared" si="138"/>
        <v>419.80273417060289</v>
      </c>
      <c r="BO309">
        <f t="shared" si="139"/>
        <v>-1.0368370330059232E-6</v>
      </c>
    </row>
    <row r="310" spans="1:67" x14ac:dyDescent="0.25">
      <c r="A310" s="1">
        <v>298</v>
      </c>
      <c r="B310" s="1" t="s">
        <v>385</v>
      </c>
      <c r="C310" s="1" t="s">
        <v>80</v>
      </c>
      <c r="D310" s="1" t="s">
        <v>81</v>
      </c>
      <c r="E310" s="1" t="s">
        <v>82</v>
      </c>
      <c r="F310" s="1" t="s">
        <v>83</v>
      </c>
      <c r="G310" s="1" t="s">
        <v>84</v>
      </c>
      <c r="H310" s="1" t="s">
        <v>85</v>
      </c>
      <c r="I310" s="1">
        <v>1677.4999929703772</v>
      </c>
      <c r="J310" s="1">
        <v>1</v>
      </c>
      <c r="K310">
        <f t="shared" si="112"/>
        <v>-7.3640949017561907E-2</v>
      </c>
      <c r="L310">
        <f t="shared" si="113"/>
        <v>2.993111747505681E-2</v>
      </c>
      <c r="M310">
        <f t="shared" si="114"/>
        <v>412.81702599619183</v>
      </c>
      <c r="N310">
        <f t="shared" si="115"/>
        <v>0.49795507350296297</v>
      </c>
      <c r="O310">
        <f t="shared" si="116"/>
        <v>1.6161827524062202</v>
      </c>
      <c r="P310">
        <f t="shared" si="117"/>
        <v>30.27129597145526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31.922466278076172</v>
      </c>
      <c r="V310" s="1">
        <v>30.259002685546875</v>
      </c>
      <c r="W310" s="1">
        <v>31.910223007202148</v>
      </c>
      <c r="X310" s="1">
        <v>420.29998779296875</v>
      </c>
      <c r="Y310" s="1">
        <v>420.02963256835938</v>
      </c>
      <c r="Z310" s="1">
        <v>26.239463806152344</v>
      </c>
      <c r="AA310" s="1">
        <v>27.205867767333984</v>
      </c>
      <c r="AB310" s="1">
        <v>55.000293731689453</v>
      </c>
      <c r="AC310" s="1">
        <v>57.025962829589844</v>
      </c>
      <c r="AD310" s="1">
        <v>300.74862670898438</v>
      </c>
      <c r="AE310" s="1">
        <v>17.888725280761719</v>
      </c>
      <c r="AF310" s="1">
        <v>0.14256997406482697</v>
      </c>
      <c r="AG310" s="1">
        <v>99.65167236328125</v>
      </c>
      <c r="AH310" s="1">
        <v>-5.9488606452941895</v>
      </c>
      <c r="AI310" s="1">
        <v>-0.39640772342681885</v>
      </c>
      <c r="AJ310" s="1">
        <v>2.5593394413590431E-2</v>
      </c>
      <c r="AK310" s="1">
        <v>4.6922913752496243E-3</v>
      </c>
      <c r="AL310" s="1">
        <v>8.3358295261859894E-2</v>
      </c>
      <c r="AM310" s="1">
        <v>7.1226228028535843E-3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86</v>
      </c>
      <c r="AV310">
        <f t="shared" si="120"/>
        <v>0.50124771118164047</v>
      </c>
      <c r="AW310">
        <f t="shared" si="121"/>
        <v>4.9795507350296295E-4</v>
      </c>
      <c r="AX310">
        <f t="shared" si="122"/>
        <v>303.40900268554685</v>
      </c>
      <c r="AY310">
        <f t="shared" si="123"/>
        <v>305.07246627807615</v>
      </c>
      <c r="AZ310">
        <f t="shared" si="124"/>
        <v>2.862195980946808</v>
      </c>
      <c r="BA310">
        <f t="shared" si="125"/>
        <v>1.2293285908386286E-2</v>
      </c>
      <c r="BB310">
        <f t="shared" si="126"/>
        <v>4.3272929735153403</v>
      </c>
      <c r="BC310">
        <f t="shared" si="127"/>
        <v>43.424188183617701</v>
      </c>
      <c r="BD310">
        <f t="shared" si="128"/>
        <v>16.218320416283717</v>
      </c>
      <c r="BE310">
        <f t="shared" si="129"/>
        <v>30.259002685546875</v>
      </c>
      <c r="BF310">
        <f t="shared" si="130"/>
        <v>4.3242444469874357</v>
      </c>
      <c r="BG310">
        <f t="shared" si="131"/>
        <v>2.9618959535992945E-2</v>
      </c>
      <c r="BH310">
        <f t="shared" si="132"/>
        <v>2.71111022110912</v>
      </c>
      <c r="BI310">
        <f t="shared" si="133"/>
        <v>1.6131342258783157</v>
      </c>
      <c r="BJ310">
        <f t="shared" si="134"/>
        <v>1.8539644327689456E-2</v>
      </c>
      <c r="BK310">
        <f t="shared" si="135"/>
        <v>41.137907020556668</v>
      </c>
      <c r="BL310">
        <f t="shared" si="136"/>
        <v>0.98282833873394948</v>
      </c>
      <c r="BM310">
        <f t="shared" si="137"/>
        <v>61.687938420129896</v>
      </c>
      <c r="BN310">
        <f t="shared" si="138"/>
        <v>420.06463794864294</v>
      </c>
      <c r="BO310">
        <f t="shared" si="139"/>
        <v>-1.0814426918627417E-4</v>
      </c>
    </row>
    <row r="311" spans="1:67" x14ac:dyDescent="0.25">
      <c r="A311" s="1">
        <v>299</v>
      </c>
      <c r="B311" s="1" t="s">
        <v>386</v>
      </c>
      <c r="C311" s="1" t="s">
        <v>80</v>
      </c>
      <c r="D311" s="1" t="s">
        <v>81</v>
      </c>
      <c r="E311" s="1" t="s">
        <v>82</v>
      </c>
      <c r="F311" s="1" t="s">
        <v>83</v>
      </c>
      <c r="G311" s="1" t="s">
        <v>84</v>
      </c>
      <c r="H311" s="1" t="s">
        <v>85</v>
      </c>
      <c r="I311" s="1">
        <v>1682.9999928474426</v>
      </c>
      <c r="J311" s="1">
        <v>1</v>
      </c>
      <c r="K311">
        <f t="shared" si="112"/>
        <v>-0.2462287083505067</v>
      </c>
      <c r="L311">
        <f t="shared" si="113"/>
        <v>3.0361023294665272E-2</v>
      </c>
      <c r="M311">
        <f t="shared" si="114"/>
        <v>422.02727207087992</v>
      </c>
      <c r="N311">
        <f t="shared" si="115"/>
        <v>0.50489781402413769</v>
      </c>
      <c r="O311">
        <f t="shared" si="116"/>
        <v>1.6157555007613742</v>
      </c>
      <c r="P311">
        <f t="shared" si="117"/>
        <v>30.271209527889418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31.918806076049805</v>
      </c>
      <c r="V311" s="1">
        <v>30.263362884521484</v>
      </c>
      <c r="W311" s="1">
        <v>31.911003112792969</v>
      </c>
      <c r="X311" s="1">
        <v>420.1724853515625</v>
      </c>
      <c r="Y311" s="1">
        <v>420.24041748046875</v>
      </c>
      <c r="Z311" s="1">
        <v>26.22998046875</v>
      </c>
      <c r="AA311" s="1">
        <v>27.209871292114258</v>
      </c>
      <c r="AB311" s="1">
        <v>54.991954803466797</v>
      </c>
      <c r="AC311" s="1">
        <v>57.046329498291016</v>
      </c>
      <c r="AD311" s="1">
        <v>300.74346923828125</v>
      </c>
      <c r="AE311" s="1">
        <v>17.948154449462891</v>
      </c>
      <c r="AF311" s="1">
        <v>1.1405474506318569E-3</v>
      </c>
      <c r="AG311" s="1">
        <v>99.651924133300781</v>
      </c>
      <c r="AH311" s="1">
        <v>-5.9488606452941895</v>
      </c>
      <c r="AI311" s="1">
        <v>-0.39640772342681885</v>
      </c>
      <c r="AJ311" s="1">
        <v>2.5593394413590431E-2</v>
      </c>
      <c r="AK311" s="1">
        <v>4.6922913752496243E-3</v>
      </c>
      <c r="AL311" s="1">
        <v>8.3358295261859894E-2</v>
      </c>
      <c r="AM311" s="1">
        <v>7.1226228028535843E-3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86</v>
      </c>
      <c r="AV311">
        <f t="shared" si="120"/>
        <v>0.50123911539713528</v>
      </c>
      <c r="AW311">
        <f t="shared" si="121"/>
        <v>5.0489781402413773E-4</v>
      </c>
      <c r="AX311">
        <f t="shared" si="122"/>
        <v>303.41336288452146</v>
      </c>
      <c r="AY311">
        <f t="shared" si="123"/>
        <v>305.06880607604978</v>
      </c>
      <c r="AZ311">
        <f t="shared" si="124"/>
        <v>2.8717046477264603</v>
      </c>
      <c r="BA311">
        <f t="shared" si="125"/>
        <v>7.8466433679325164E-3</v>
      </c>
      <c r="BB311">
        <f t="shared" si="126"/>
        <v>4.3272715304400231</v>
      </c>
      <c r="BC311">
        <f t="shared" si="127"/>
        <v>43.423863292911321</v>
      </c>
      <c r="BD311">
        <f t="shared" si="128"/>
        <v>16.213992000797063</v>
      </c>
      <c r="BE311">
        <f t="shared" si="129"/>
        <v>30.263362884521484</v>
      </c>
      <c r="BF311">
        <f t="shared" si="130"/>
        <v>4.3253254881890708</v>
      </c>
      <c r="BG311">
        <f t="shared" si="131"/>
        <v>3.0039881906073703E-2</v>
      </c>
      <c r="BH311">
        <f t="shared" si="132"/>
        <v>2.7115160296786489</v>
      </c>
      <c r="BI311">
        <f t="shared" si="133"/>
        <v>1.6138094585104219</v>
      </c>
      <c r="BJ311">
        <f t="shared" si="134"/>
        <v>1.8803517024827618E-2</v>
      </c>
      <c r="BK311">
        <f t="shared" si="135"/>
        <v>42.055829698591218</v>
      </c>
      <c r="BL311">
        <f t="shared" si="136"/>
        <v>1.0042519817611171</v>
      </c>
      <c r="BM311">
        <f t="shared" si="137"/>
        <v>61.703540389400359</v>
      </c>
      <c r="BN311">
        <f t="shared" si="138"/>
        <v>420.35746281580901</v>
      </c>
      <c r="BO311">
        <f t="shared" si="139"/>
        <v>-3.6143483569822275E-4</v>
      </c>
    </row>
    <row r="312" spans="1:67" x14ac:dyDescent="0.25">
      <c r="A312" s="1">
        <v>300</v>
      </c>
      <c r="B312" s="1" t="s">
        <v>387</v>
      </c>
      <c r="C312" s="1" t="s">
        <v>80</v>
      </c>
      <c r="D312" s="1" t="s">
        <v>81</v>
      </c>
      <c r="E312" s="1" t="s">
        <v>82</v>
      </c>
      <c r="F312" s="1" t="s">
        <v>83</v>
      </c>
      <c r="G312" s="1" t="s">
        <v>84</v>
      </c>
      <c r="H312" s="1" t="s">
        <v>85</v>
      </c>
      <c r="I312" s="1">
        <v>1687.9999927356839</v>
      </c>
      <c r="J312" s="1">
        <v>1</v>
      </c>
      <c r="K312">
        <f t="shared" si="112"/>
        <v>-0.35140161682025189</v>
      </c>
      <c r="L312">
        <f t="shared" si="113"/>
        <v>3.0695793773905525E-2</v>
      </c>
      <c r="M312">
        <f t="shared" si="114"/>
        <v>427.38311560604359</v>
      </c>
      <c r="N312">
        <f t="shared" si="115"/>
        <v>0.51009137709118235</v>
      </c>
      <c r="O312">
        <f t="shared" si="116"/>
        <v>1.614751415315181</v>
      </c>
      <c r="P312">
        <f t="shared" si="117"/>
        <v>30.268840328322625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31.920015335083008</v>
      </c>
      <c r="V312" s="1">
        <v>30.263521194458008</v>
      </c>
      <c r="W312" s="1">
        <v>31.928960800170898</v>
      </c>
      <c r="X312" s="1">
        <v>419.99673461914063</v>
      </c>
      <c r="Y312" s="1">
        <v>420.27008056640625</v>
      </c>
      <c r="Z312" s="1">
        <v>26.224367141723633</v>
      </c>
      <c r="AA312" s="1">
        <v>27.2142333984375</v>
      </c>
      <c r="AB312" s="1">
        <v>54.976051330566406</v>
      </c>
      <c r="AC312" s="1">
        <v>57.051177978515625</v>
      </c>
      <c r="AD312" s="1">
        <v>300.77374267578125</v>
      </c>
      <c r="AE312" s="1">
        <v>17.89959716796875</v>
      </c>
      <c r="AF312" s="1">
        <v>0.11861445754766464</v>
      </c>
      <c r="AG312" s="1">
        <v>99.651252746582031</v>
      </c>
      <c r="AH312" s="1">
        <v>-5.9488606452941895</v>
      </c>
      <c r="AI312" s="1">
        <v>-0.39640772342681885</v>
      </c>
      <c r="AJ312" s="1">
        <v>2.5593394413590431E-2</v>
      </c>
      <c r="AK312" s="1">
        <v>4.6922913752496243E-3</v>
      </c>
      <c r="AL312" s="1">
        <v>8.3358295261859894E-2</v>
      </c>
      <c r="AM312" s="1">
        <v>7.1226228028535843E-3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86</v>
      </c>
      <c r="AV312">
        <f t="shared" si="120"/>
        <v>0.50128957112630201</v>
      </c>
      <c r="AW312">
        <f t="shared" si="121"/>
        <v>5.1009137709118234E-4</v>
      </c>
      <c r="AX312">
        <f t="shared" si="122"/>
        <v>303.41352119445799</v>
      </c>
      <c r="AY312">
        <f t="shared" si="123"/>
        <v>305.07001533508299</v>
      </c>
      <c r="AZ312">
        <f t="shared" si="124"/>
        <v>2.8639354828610522</v>
      </c>
      <c r="BA312">
        <f t="shared" si="125"/>
        <v>5.3191338646182591E-3</v>
      </c>
      <c r="BB312">
        <f t="shared" si="126"/>
        <v>4.3266838660073503</v>
      </c>
      <c r="BC312">
        <f t="shared" si="127"/>
        <v>43.418258644578373</v>
      </c>
      <c r="BD312">
        <f t="shared" si="128"/>
        <v>16.204025246140873</v>
      </c>
      <c r="BE312">
        <f t="shared" si="129"/>
        <v>30.263521194458008</v>
      </c>
      <c r="BF312">
        <f t="shared" si="130"/>
        <v>4.3253647430213764</v>
      </c>
      <c r="BG312">
        <f t="shared" si="131"/>
        <v>3.0367569603828696E-2</v>
      </c>
      <c r="BH312">
        <f t="shared" si="132"/>
        <v>2.7119324506921694</v>
      </c>
      <c r="BI312">
        <f t="shared" si="133"/>
        <v>1.613432292329207</v>
      </c>
      <c r="BJ312">
        <f t="shared" si="134"/>
        <v>1.9008949485151375E-2</v>
      </c>
      <c r="BK312">
        <f t="shared" si="135"/>
        <v>42.589262872879537</v>
      </c>
      <c r="BL312">
        <f t="shared" si="136"/>
        <v>1.0169249141648413</v>
      </c>
      <c r="BM312">
        <f t="shared" si="137"/>
        <v>61.726629272149893</v>
      </c>
      <c r="BN312">
        <f t="shared" si="138"/>
        <v>420.4371200653963</v>
      </c>
      <c r="BO312">
        <f t="shared" si="139"/>
        <v>-5.1591156660296526E-4</v>
      </c>
    </row>
    <row r="313" spans="1:67" x14ac:dyDescent="0.25">
      <c r="A313" s="1">
        <v>301</v>
      </c>
      <c r="B313" s="1" t="s">
        <v>388</v>
      </c>
      <c r="C313" s="1" t="s">
        <v>80</v>
      </c>
      <c r="D313" s="1" t="s">
        <v>81</v>
      </c>
      <c r="E313" s="1" t="s">
        <v>82</v>
      </c>
      <c r="F313" s="1" t="s">
        <v>83</v>
      </c>
      <c r="G313" s="1" t="s">
        <v>84</v>
      </c>
      <c r="H313" s="1" t="s">
        <v>85</v>
      </c>
      <c r="I313" s="1">
        <v>1692.9999926239252</v>
      </c>
      <c r="J313" s="1">
        <v>1</v>
      </c>
      <c r="K313">
        <f t="shared" si="112"/>
        <v>-0.39122399421683529</v>
      </c>
      <c r="L313">
        <f t="shared" si="113"/>
        <v>3.0636853705061105E-2</v>
      </c>
      <c r="M313">
        <f t="shared" si="114"/>
        <v>429.45815883362286</v>
      </c>
      <c r="N313">
        <f t="shared" si="115"/>
        <v>0.50930610914451135</v>
      </c>
      <c r="O313">
        <f t="shared" si="116"/>
        <v>1.6153414322892106</v>
      </c>
      <c r="P313">
        <f t="shared" si="117"/>
        <v>30.27021278325272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31.923040390014648</v>
      </c>
      <c r="V313" s="1">
        <v>30.264137268066406</v>
      </c>
      <c r="W313" s="1">
        <v>31.941911697387695</v>
      </c>
      <c r="X313" s="1">
        <v>419.8890380859375</v>
      </c>
      <c r="Y313" s="1">
        <v>420.24258422851563</v>
      </c>
      <c r="Z313" s="1">
        <v>26.223045349121094</v>
      </c>
      <c r="AA313" s="1">
        <v>27.211597442626953</v>
      </c>
      <c r="AB313" s="1">
        <v>54.964126586914063</v>
      </c>
      <c r="AC313" s="1">
        <v>57.036155700683594</v>
      </c>
      <c r="AD313" s="1">
        <v>300.71075439453125</v>
      </c>
      <c r="AE313" s="1">
        <v>17.9169921875</v>
      </c>
      <c r="AF313" s="1">
        <v>4.1060321033000946E-2</v>
      </c>
      <c r="AG313" s="1">
        <v>99.6517333984375</v>
      </c>
      <c r="AH313" s="1">
        <v>-5.9488606452941895</v>
      </c>
      <c r="AI313" s="1">
        <v>-0.39640772342681885</v>
      </c>
      <c r="AJ313" s="1">
        <v>2.5593394413590431E-2</v>
      </c>
      <c r="AK313" s="1">
        <v>4.6922913752496243E-3</v>
      </c>
      <c r="AL313" s="1">
        <v>8.3358295261859894E-2</v>
      </c>
      <c r="AM313" s="1">
        <v>7.1226228028535843E-3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86</v>
      </c>
      <c r="AV313">
        <f t="shared" si="120"/>
        <v>0.50118459065755205</v>
      </c>
      <c r="AW313">
        <f t="shared" si="121"/>
        <v>5.0930610914451131E-4</v>
      </c>
      <c r="AX313">
        <f t="shared" si="122"/>
        <v>303.41413726806638</v>
      </c>
      <c r="AY313">
        <f t="shared" si="123"/>
        <v>305.07304039001463</v>
      </c>
      <c r="AZ313">
        <f t="shared" si="124"/>
        <v>2.8667186859238427</v>
      </c>
      <c r="BA313">
        <f t="shared" si="125"/>
        <v>6.0755151863158569E-3</v>
      </c>
      <c r="BB313">
        <f t="shared" si="126"/>
        <v>4.3270242859874752</v>
      </c>
      <c r="BC313">
        <f t="shared" si="127"/>
        <v>43.421465321498573</v>
      </c>
      <c r="BD313">
        <f t="shared" si="128"/>
        <v>16.20986787887162</v>
      </c>
      <c r="BE313">
        <f t="shared" si="129"/>
        <v>30.264137268066406</v>
      </c>
      <c r="BF313">
        <f t="shared" si="130"/>
        <v>4.3255175087572466</v>
      </c>
      <c r="BG313">
        <f t="shared" si="131"/>
        <v>3.0309882081039762E-2</v>
      </c>
      <c r="BH313">
        <f t="shared" si="132"/>
        <v>2.7116828536982647</v>
      </c>
      <c r="BI313">
        <f t="shared" si="133"/>
        <v>1.6138346550589819</v>
      </c>
      <c r="BJ313">
        <f t="shared" si="134"/>
        <v>1.8972783794387438E-2</v>
      </c>
      <c r="BK313">
        <f t="shared" si="135"/>
        <v>42.796249949872013</v>
      </c>
      <c r="BL313">
        <f t="shared" si="136"/>
        <v>1.021929178410192</v>
      </c>
      <c r="BM313">
        <f t="shared" si="137"/>
        <v>61.71485929510547</v>
      </c>
      <c r="BN313">
        <f t="shared" si="138"/>
        <v>420.42855337851046</v>
      </c>
      <c r="BO313">
        <f t="shared" si="139"/>
        <v>-5.7427911501110819E-4</v>
      </c>
    </row>
    <row r="314" spans="1:67" x14ac:dyDescent="0.25">
      <c r="A314" s="1">
        <v>302</v>
      </c>
      <c r="B314" s="1" t="s">
        <v>389</v>
      </c>
      <c r="C314" s="1" t="s">
        <v>80</v>
      </c>
      <c r="D314" s="1" t="s">
        <v>81</v>
      </c>
      <c r="E314" s="1" t="s">
        <v>82</v>
      </c>
      <c r="F314" s="1" t="s">
        <v>83</v>
      </c>
      <c r="G314" s="1" t="s">
        <v>84</v>
      </c>
      <c r="H314" s="1" t="s">
        <v>85</v>
      </c>
      <c r="I314" s="1">
        <v>1698.4999925009906</v>
      </c>
      <c r="J314" s="1">
        <v>1</v>
      </c>
      <c r="K314">
        <f t="shared" si="112"/>
        <v>-0.32882986631910405</v>
      </c>
      <c r="L314">
        <f t="shared" si="113"/>
        <v>3.0874378942307143E-2</v>
      </c>
      <c r="M314">
        <f t="shared" si="114"/>
        <v>425.90973355957397</v>
      </c>
      <c r="N314">
        <f t="shared" si="115"/>
        <v>0.51325116548974548</v>
      </c>
      <c r="O314">
        <f t="shared" si="116"/>
        <v>1.6154842950731312</v>
      </c>
      <c r="P314">
        <f t="shared" si="117"/>
        <v>30.269882855232808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31.925197601318359</v>
      </c>
      <c r="V314" s="1">
        <v>30.265775680541992</v>
      </c>
      <c r="W314" s="1">
        <v>31.941478729248047</v>
      </c>
      <c r="X314" s="1">
        <v>419.8397216796875</v>
      </c>
      <c r="Y314" s="1">
        <v>420.06561279296875</v>
      </c>
      <c r="Z314" s="1">
        <v>26.212995529174805</v>
      </c>
      <c r="AA314" s="1">
        <v>27.209053039550781</v>
      </c>
      <c r="AB314" s="1">
        <v>54.936939239501953</v>
      </c>
      <c r="AC314" s="1">
        <v>57.024467468261719</v>
      </c>
      <c r="AD314" s="1">
        <v>300.75738525390625</v>
      </c>
      <c r="AE314" s="1">
        <v>17.872781753540039</v>
      </c>
      <c r="AF314" s="1">
        <v>0.1357274055480957</v>
      </c>
      <c r="AG314" s="1">
        <v>99.652793884277344</v>
      </c>
      <c r="AH314" s="1">
        <v>-5.9488606452941895</v>
      </c>
      <c r="AI314" s="1">
        <v>-0.39640772342681885</v>
      </c>
      <c r="AJ314" s="1">
        <v>2.5593394413590431E-2</v>
      </c>
      <c r="AK314" s="1">
        <v>4.6922913752496243E-3</v>
      </c>
      <c r="AL314" s="1">
        <v>8.3358295261859894E-2</v>
      </c>
      <c r="AM314" s="1">
        <v>7.1226228028535843E-3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86</v>
      </c>
      <c r="AV314">
        <f t="shared" si="120"/>
        <v>0.50126230875651034</v>
      </c>
      <c r="AW314">
        <f t="shared" si="121"/>
        <v>5.1325116548974544E-4</v>
      </c>
      <c r="AX314">
        <f t="shared" si="122"/>
        <v>303.41577568054197</v>
      </c>
      <c r="AY314">
        <f t="shared" si="123"/>
        <v>305.07519760131834</v>
      </c>
      <c r="AZ314">
        <f t="shared" si="124"/>
        <v>2.8596450166483578</v>
      </c>
      <c r="BA314">
        <f t="shared" si="125"/>
        <v>4.1071746908151628E-3</v>
      </c>
      <c r="BB314">
        <f t="shared" si="126"/>
        <v>4.326942449409855</v>
      </c>
      <c r="BC314">
        <f t="shared" si="127"/>
        <v>43.420182021535226</v>
      </c>
      <c r="BD314">
        <f t="shared" si="128"/>
        <v>16.211128981984444</v>
      </c>
      <c r="BE314">
        <f t="shared" si="129"/>
        <v>30.265775680541992</v>
      </c>
      <c r="BF314">
        <f t="shared" si="130"/>
        <v>4.325923803359859</v>
      </c>
      <c r="BG314">
        <f t="shared" si="131"/>
        <v>3.0542345165078075E-2</v>
      </c>
      <c r="BH314">
        <f t="shared" si="132"/>
        <v>2.7114581543367238</v>
      </c>
      <c r="BI314">
        <f t="shared" si="133"/>
        <v>1.6144656490231353</v>
      </c>
      <c r="BJ314">
        <f t="shared" si="134"/>
        <v>1.9118521764992416E-2</v>
      </c>
      <c r="BK314">
        <f t="shared" si="135"/>
        <v>42.443094891719703</v>
      </c>
      <c r="BL314">
        <f t="shared" si="136"/>
        <v>1.0139123998457011</v>
      </c>
      <c r="BM314">
        <f t="shared" si="137"/>
        <v>61.713993012709103</v>
      </c>
      <c r="BN314">
        <f t="shared" si="138"/>
        <v>420.22192276279742</v>
      </c>
      <c r="BO314">
        <f t="shared" si="139"/>
        <v>-4.8292111794087119E-4</v>
      </c>
    </row>
    <row r="315" spans="1:67" x14ac:dyDescent="0.25">
      <c r="A315" s="1">
        <v>303</v>
      </c>
      <c r="B315" s="1" t="s">
        <v>390</v>
      </c>
      <c r="C315" s="1" t="s">
        <v>80</v>
      </c>
      <c r="D315" s="1" t="s">
        <v>81</v>
      </c>
      <c r="E315" s="1" t="s">
        <v>82</v>
      </c>
      <c r="F315" s="1" t="s">
        <v>83</v>
      </c>
      <c r="G315" s="1" t="s">
        <v>84</v>
      </c>
      <c r="H315" s="1" t="s">
        <v>85</v>
      </c>
      <c r="I315" s="1">
        <v>1703.4999923892319</v>
      </c>
      <c r="J315" s="1">
        <v>1</v>
      </c>
      <c r="K315">
        <f t="shared" si="112"/>
        <v>-0.20326047832080274</v>
      </c>
      <c r="L315">
        <f t="shared" si="113"/>
        <v>3.043562172864455E-2</v>
      </c>
      <c r="M315">
        <f t="shared" si="114"/>
        <v>419.54305918068394</v>
      </c>
      <c r="N315">
        <f t="shared" si="115"/>
        <v>0.50606288139757005</v>
      </c>
      <c r="O315">
        <f t="shared" si="116"/>
        <v>1.6155661357992028</v>
      </c>
      <c r="P315">
        <f t="shared" si="117"/>
        <v>30.2722684246848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31.923473358154297</v>
      </c>
      <c r="V315" s="1">
        <v>30.264736175537109</v>
      </c>
      <c r="W315" s="1">
        <v>31.92510986328125</v>
      </c>
      <c r="X315" s="1">
        <v>420.04852294921875</v>
      </c>
      <c r="Y315" s="1">
        <v>420.02996826171875</v>
      </c>
      <c r="Z315" s="1">
        <v>26.232086181640625</v>
      </c>
      <c r="AA315" s="1">
        <v>27.214153289794922</v>
      </c>
      <c r="AB315" s="1">
        <v>54.982345581054688</v>
      </c>
      <c r="AC315" s="1">
        <v>57.040756225585938</v>
      </c>
      <c r="AD315" s="1">
        <v>300.76812744140625</v>
      </c>
      <c r="AE315" s="1">
        <v>17.841617584228516</v>
      </c>
      <c r="AF315" s="1">
        <v>2.2811206057667732E-2</v>
      </c>
      <c r="AG315" s="1">
        <v>99.652854919433594</v>
      </c>
      <c r="AH315" s="1">
        <v>-5.9488606452941895</v>
      </c>
      <c r="AI315" s="1">
        <v>-0.39640772342681885</v>
      </c>
      <c r="AJ315" s="1">
        <v>2.5593394413590431E-2</v>
      </c>
      <c r="AK315" s="1">
        <v>4.6922913752496243E-3</v>
      </c>
      <c r="AL315" s="1">
        <v>8.3358295261859894E-2</v>
      </c>
      <c r="AM315" s="1">
        <v>7.1226228028535843E-3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86</v>
      </c>
      <c r="AV315">
        <f t="shared" si="120"/>
        <v>0.50128021240234366</v>
      </c>
      <c r="AW315">
        <f t="shared" si="121"/>
        <v>5.060628813975701E-4</v>
      </c>
      <c r="AX315">
        <f t="shared" si="122"/>
        <v>303.41473617553709</v>
      </c>
      <c r="AY315">
        <f t="shared" si="123"/>
        <v>305.07347335815427</v>
      </c>
      <c r="AZ315">
        <f t="shared" si="124"/>
        <v>2.8546587496699658</v>
      </c>
      <c r="BA315">
        <f t="shared" si="125"/>
        <v>7.5322491476917551E-3</v>
      </c>
      <c r="BB315">
        <f t="shared" si="126"/>
        <v>4.3275342053423627</v>
      </c>
      <c r="BC315">
        <f t="shared" si="127"/>
        <v>43.426093601041806</v>
      </c>
      <c r="BD315">
        <f t="shared" si="128"/>
        <v>16.211940311246885</v>
      </c>
      <c r="BE315">
        <f t="shared" si="129"/>
        <v>30.264736175537109</v>
      </c>
      <c r="BF315">
        <f t="shared" si="130"/>
        <v>4.3256660223694867</v>
      </c>
      <c r="BG315">
        <f t="shared" si="131"/>
        <v>3.0112908669962683E-2</v>
      </c>
      <c r="BH315">
        <f t="shared" si="132"/>
        <v>2.7119680695431598</v>
      </c>
      <c r="BI315">
        <f t="shared" si="133"/>
        <v>1.6136979528263269</v>
      </c>
      <c r="BJ315">
        <f t="shared" si="134"/>
        <v>1.8849298035853074E-2</v>
      </c>
      <c r="BK315">
        <f t="shared" si="135"/>
        <v>41.808663608988041</v>
      </c>
      <c r="BL315">
        <f t="shared" si="136"/>
        <v>0.99884077537836202</v>
      </c>
      <c r="BM315">
        <f t="shared" si="137"/>
        <v>61.711218816404212</v>
      </c>
      <c r="BN315">
        <f t="shared" si="138"/>
        <v>420.12658855837651</v>
      </c>
      <c r="BO315">
        <f t="shared" si="139"/>
        <v>-2.9856362810608289E-4</v>
      </c>
    </row>
    <row r="316" spans="1:67" x14ac:dyDescent="0.25">
      <c r="A316" s="1">
        <v>304</v>
      </c>
      <c r="B316" s="1" t="s">
        <v>391</v>
      </c>
      <c r="C316" s="1" t="s">
        <v>80</v>
      </c>
      <c r="D316" s="1" t="s">
        <v>81</v>
      </c>
      <c r="E316" s="1" t="s">
        <v>82</v>
      </c>
      <c r="F316" s="1" t="s">
        <v>83</v>
      </c>
      <c r="G316" s="1" t="s">
        <v>84</v>
      </c>
      <c r="H316" s="1" t="s">
        <v>85</v>
      </c>
      <c r="I316" s="1">
        <v>1708.4999922774732</v>
      </c>
      <c r="J316" s="1">
        <v>1</v>
      </c>
      <c r="K316">
        <f t="shared" si="112"/>
        <v>-0.23175739524101568</v>
      </c>
      <c r="L316">
        <f t="shared" si="113"/>
        <v>3.0417650736637502E-2</v>
      </c>
      <c r="M316">
        <f t="shared" si="114"/>
        <v>421.04349461399954</v>
      </c>
      <c r="N316">
        <f t="shared" si="115"/>
        <v>0.50533724590559947</v>
      </c>
      <c r="O316">
        <f t="shared" si="116"/>
        <v>1.6141969497580608</v>
      </c>
      <c r="P316">
        <f t="shared" si="117"/>
        <v>30.266591503633443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31.919689178466797</v>
      </c>
      <c r="V316" s="1">
        <v>30.258298873901367</v>
      </c>
      <c r="W316" s="1">
        <v>31.913520812988281</v>
      </c>
      <c r="X316" s="1">
        <v>419.98291015625</v>
      </c>
      <c r="Y316" s="1">
        <v>420.02182006835938</v>
      </c>
      <c r="Z316" s="1">
        <v>26.23322868347168</v>
      </c>
      <c r="AA316" s="1">
        <v>27.213890075683594</v>
      </c>
      <c r="AB316" s="1">
        <v>54.996269226074219</v>
      </c>
      <c r="AC316" s="1">
        <v>57.052162170410156</v>
      </c>
      <c r="AD316" s="1">
        <v>300.7674560546875</v>
      </c>
      <c r="AE316" s="1">
        <v>17.867708206176758</v>
      </c>
      <c r="AF316" s="1">
        <v>8.668091893196106E-2</v>
      </c>
      <c r="AG316" s="1">
        <v>99.652389526367188</v>
      </c>
      <c r="AH316" s="1">
        <v>-5.9488606452941895</v>
      </c>
      <c r="AI316" s="1">
        <v>-0.39640772342681885</v>
      </c>
      <c r="AJ316" s="1">
        <v>2.5593394413590431E-2</v>
      </c>
      <c r="AK316" s="1">
        <v>4.6922913752496243E-3</v>
      </c>
      <c r="AL316" s="1">
        <v>8.3358295261859894E-2</v>
      </c>
      <c r="AM316" s="1">
        <v>7.1226228028535843E-3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86</v>
      </c>
      <c r="AV316">
        <f t="shared" si="120"/>
        <v>0.50127909342447907</v>
      </c>
      <c r="AW316">
        <f t="shared" si="121"/>
        <v>5.053372459055995E-4</v>
      </c>
      <c r="AX316">
        <f t="shared" si="122"/>
        <v>303.40829887390134</v>
      </c>
      <c r="AY316">
        <f t="shared" si="123"/>
        <v>305.06968917846677</v>
      </c>
      <c r="AZ316">
        <f t="shared" si="124"/>
        <v>2.8588332490883772</v>
      </c>
      <c r="BA316">
        <f t="shared" si="125"/>
        <v>8.2926297320755887E-3</v>
      </c>
      <c r="BB316">
        <f t="shared" si="126"/>
        <v>4.3261261241078204</v>
      </c>
      <c r="BC316">
        <f t="shared" si="127"/>
        <v>43.412166478588688</v>
      </c>
      <c r="BD316">
        <f t="shared" si="128"/>
        <v>16.198276402905094</v>
      </c>
      <c r="BE316">
        <f t="shared" si="129"/>
        <v>30.258298873901367</v>
      </c>
      <c r="BF316">
        <f t="shared" si="130"/>
        <v>4.3240699702815366</v>
      </c>
      <c r="BG316">
        <f t="shared" si="131"/>
        <v>3.0095316645171906E-2</v>
      </c>
      <c r="BH316">
        <f t="shared" si="132"/>
        <v>2.7119291743497596</v>
      </c>
      <c r="BI316">
        <f t="shared" si="133"/>
        <v>1.6121407959317771</v>
      </c>
      <c r="BJ316">
        <f t="shared" si="134"/>
        <v>1.8838269436182508E-2</v>
      </c>
      <c r="BK316">
        <f t="shared" si="135"/>
        <v>41.957990332817168</v>
      </c>
      <c r="BL316">
        <f t="shared" si="136"/>
        <v>1.002432432070967</v>
      </c>
      <c r="BM316">
        <f t="shared" si="137"/>
        <v>61.731258491042681</v>
      </c>
      <c r="BN316">
        <f t="shared" si="138"/>
        <v>420.13198643452068</v>
      </c>
      <c r="BO316">
        <f t="shared" si="139"/>
        <v>-3.4052812294175654E-4</v>
      </c>
    </row>
    <row r="317" spans="1:67" x14ac:dyDescent="0.25">
      <c r="A317" s="1">
        <v>305</v>
      </c>
      <c r="B317" s="1" t="s">
        <v>392</v>
      </c>
      <c r="C317" s="1" t="s">
        <v>80</v>
      </c>
      <c r="D317" s="1" t="s">
        <v>81</v>
      </c>
      <c r="E317" s="1" t="s">
        <v>82</v>
      </c>
      <c r="F317" s="1" t="s">
        <v>83</v>
      </c>
      <c r="G317" s="1" t="s">
        <v>84</v>
      </c>
      <c r="H317" s="1" t="s">
        <v>85</v>
      </c>
      <c r="I317" s="1">
        <v>1713.9999921545386</v>
      </c>
      <c r="J317" s="1">
        <v>1</v>
      </c>
      <c r="K317">
        <f t="shared" si="112"/>
        <v>-0.2262228106134147</v>
      </c>
      <c r="L317">
        <f t="shared" si="113"/>
        <v>3.1062860226305774E-2</v>
      </c>
      <c r="M317">
        <f t="shared" si="114"/>
        <v>420.59501095252904</v>
      </c>
      <c r="N317">
        <f t="shared" si="115"/>
        <v>0.51562933803788047</v>
      </c>
      <c r="O317">
        <f t="shared" si="116"/>
        <v>1.6132255015694086</v>
      </c>
      <c r="P317">
        <f t="shared" si="117"/>
        <v>30.263005321236946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31.917829513549805</v>
      </c>
      <c r="V317" s="1">
        <v>30.260334014892578</v>
      </c>
      <c r="W317" s="1">
        <v>31.914716720581055</v>
      </c>
      <c r="X317" s="1">
        <v>420.08303833007813</v>
      </c>
      <c r="Y317" s="1">
        <v>420.10220336914063</v>
      </c>
      <c r="Z317" s="1">
        <v>26.21403694152832</v>
      </c>
      <c r="AA317" s="1">
        <v>27.214799880981445</v>
      </c>
      <c r="AB317" s="1">
        <v>54.961654663085938</v>
      </c>
      <c r="AC317" s="1">
        <v>57.059902191162109</v>
      </c>
      <c r="AD317" s="1">
        <v>300.728515625</v>
      </c>
      <c r="AE317" s="1">
        <v>17.887275695800781</v>
      </c>
      <c r="AF317" s="1">
        <v>0.11747550964355469</v>
      </c>
      <c r="AG317" s="1">
        <v>99.652076721191406</v>
      </c>
      <c r="AH317" s="1">
        <v>-5.9488606452941895</v>
      </c>
      <c r="AI317" s="1">
        <v>-0.39640772342681885</v>
      </c>
      <c r="AJ317" s="1">
        <v>2.5593394413590431E-2</v>
      </c>
      <c r="AK317" s="1">
        <v>4.6922913752496243E-3</v>
      </c>
      <c r="AL317" s="1">
        <v>8.3358295261859894E-2</v>
      </c>
      <c r="AM317" s="1">
        <v>7.1226228028535843E-3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86</v>
      </c>
      <c r="AV317">
        <f t="shared" si="120"/>
        <v>0.50121419270833323</v>
      </c>
      <c r="AW317">
        <f t="shared" si="121"/>
        <v>5.1562933803788044E-4</v>
      </c>
      <c r="AX317">
        <f t="shared" si="122"/>
        <v>303.41033401489256</v>
      </c>
      <c r="AY317">
        <f t="shared" si="123"/>
        <v>305.06782951354978</v>
      </c>
      <c r="AZ317">
        <f t="shared" si="124"/>
        <v>2.8619640473582422</v>
      </c>
      <c r="BA317">
        <f t="shared" si="125"/>
        <v>2.6713063443677765E-3</v>
      </c>
      <c r="BB317">
        <f t="shared" si="126"/>
        <v>4.3252368272608424</v>
      </c>
      <c r="BC317">
        <f t="shared" si="127"/>
        <v>43.403378731003045</v>
      </c>
      <c r="BD317">
        <f t="shared" si="128"/>
        <v>16.188578850021599</v>
      </c>
      <c r="BE317">
        <f t="shared" si="129"/>
        <v>30.260334014892578</v>
      </c>
      <c r="BF317">
        <f t="shared" si="130"/>
        <v>4.3245745037126921</v>
      </c>
      <c r="BG317">
        <f t="shared" si="131"/>
        <v>3.0726782153063889E-2</v>
      </c>
      <c r="BH317">
        <f t="shared" si="132"/>
        <v>2.7120113256914338</v>
      </c>
      <c r="BI317">
        <f t="shared" si="133"/>
        <v>1.6125631780212584</v>
      </c>
      <c r="BJ317">
        <f t="shared" si="134"/>
        <v>1.9234153201855241E-2</v>
      </c>
      <c r="BK317">
        <f t="shared" si="135"/>
        <v>41.913166299991765</v>
      </c>
      <c r="BL317">
        <f t="shared" si="136"/>
        <v>1.001173065933566</v>
      </c>
      <c r="BM317">
        <f t="shared" si="137"/>
        <v>61.755178458442295</v>
      </c>
      <c r="BN317">
        <f t="shared" si="138"/>
        <v>420.20973885883734</v>
      </c>
      <c r="BO317">
        <f t="shared" si="139"/>
        <v>-3.324632617687844E-4</v>
      </c>
    </row>
    <row r="318" spans="1:67" x14ac:dyDescent="0.25">
      <c r="A318" s="1">
        <v>306</v>
      </c>
      <c r="B318" s="1" t="s">
        <v>393</v>
      </c>
      <c r="C318" s="1" t="s">
        <v>80</v>
      </c>
      <c r="D318" s="1" t="s">
        <v>81</v>
      </c>
      <c r="E318" s="1" t="s">
        <v>82</v>
      </c>
      <c r="F318" s="1" t="s">
        <v>83</v>
      </c>
      <c r="G318" s="1" t="s">
        <v>84</v>
      </c>
      <c r="H318" s="1" t="s">
        <v>85</v>
      </c>
      <c r="I318" s="1">
        <v>1718.9999920427799</v>
      </c>
      <c r="J318" s="1">
        <v>1</v>
      </c>
      <c r="K318">
        <f t="shared" si="112"/>
        <v>-0.25878270532443931</v>
      </c>
      <c r="L318">
        <f t="shared" si="113"/>
        <v>3.0321510258959794E-2</v>
      </c>
      <c r="M318">
        <f t="shared" si="114"/>
        <v>422.5328185166972</v>
      </c>
      <c r="N318">
        <f t="shared" si="115"/>
        <v>0.50361539816254519</v>
      </c>
      <c r="O318">
        <f t="shared" si="116"/>
        <v>1.6137447335189967</v>
      </c>
      <c r="P318">
        <f t="shared" si="117"/>
        <v>30.265784463746471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31.917453765869141</v>
      </c>
      <c r="V318" s="1">
        <v>30.256786346435547</v>
      </c>
      <c r="W318" s="1">
        <v>31.924327850341797</v>
      </c>
      <c r="X318" s="1">
        <v>419.95639038085938</v>
      </c>
      <c r="Y318" s="1">
        <v>420.05062866210938</v>
      </c>
      <c r="Z318" s="1">
        <v>26.239055633544922</v>
      </c>
      <c r="AA318" s="1">
        <v>27.216392517089844</v>
      </c>
      <c r="AB318" s="1">
        <v>55.015510559082031</v>
      </c>
      <c r="AC318" s="1">
        <v>57.064693450927734</v>
      </c>
      <c r="AD318" s="1">
        <v>300.761474609375</v>
      </c>
      <c r="AE318" s="1">
        <v>17.840892791748047</v>
      </c>
      <c r="AF318" s="1">
        <v>3.4216591157019138E-3</v>
      </c>
      <c r="AG318" s="1">
        <v>99.652488708496094</v>
      </c>
      <c r="AH318" s="1">
        <v>-5.9488606452941895</v>
      </c>
      <c r="AI318" s="1">
        <v>-0.39640772342681885</v>
      </c>
      <c r="AJ318" s="1">
        <v>2.5593394413590431E-2</v>
      </c>
      <c r="AK318" s="1">
        <v>4.6922913752496243E-3</v>
      </c>
      <c r="AL318" s="1">
        <v>8.3358295261859894E-2</v>
      </c>
      <c r="AM318" s="1">
        <v>7.1226228028535843E-3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86</v>
      </c>
      <c r="AV318">
        <f t="shared" si="120"/>
        <v>0.50126912434895832</v>
      </c>
      <c r="AW318">
        <f t="shared" si="121"/>
        <v>5.0361539816254515E-4</v>
      </c>
      <c r="AX318">
        <f t="shared" si="122"/>
        <v>303.40678634643552</v>
      </c>
      <c r="AY318">
        <f t="shared" si="123"/>
        <v>305.06745376586912</v>
      </c>
      <c r="AZ318">
        <f t="shared" si="124"/>
        <v>2.8545427828756829</v>
      </c>
      <c r="BA318">
        <f t="shared" si="125"/>
        <v>8.9981173109236479E-3</v>
      </c>
      <c r="BB318">
        <f t="shared" si="126"/>
        <v>4.3259259815142901</v>
      </c>
      <c r="BC318">
        <f t="shared" si="127"/>
        <v>43.41011486595692</v>
      </c>
      <c r="BD318">
        <f t="shared" si="128"/>
        <v>16.193722348867077</v>
      </c>
      <c r="BE318">
        <f t="shared" si="129"/>
        <v>30.256786346435547</v>
      </c>
      <c r="BF318">
        <f t="shared" si="130"/>
        <v>4.3236950316136946</v>
      </c>
      <c r="BG318">
        <f t="shared" si="131"/>
        <v>3.0001199809274404E-2</v>
      </c>
      <c r="BH318">
        <f t="shared" si="132"/>
        <v>2.7121812479952934</v>
      </c>
      <c r="BI318">
        <f t="shared" si="133"/>
        <v>1.6115137836184013</v>
      </c>
      <c r="BJ318">
        <f t="shared" si="134"/>
        <v>1.8779267073476508E-2</v>
      </c>
      <c r="BK318">
        <f t="shared" si="135"/>
        <v>42.1064469262042</v>
      </c>
      <c r="BL318">
        <f t="shared" si="136"/>
        <v>1.0059092635154334</v>
      </c>
      <c r="BM318">
        <f t="shared" si="137"/>
        <v>61.738918975568346</v>
      </c>
      <c r="BN318">
        <f t="shared" si="138"/>
        <v>420.17364156636359</v>
      </c>
      <c r="BO318">
        <f t="shared" si="139"/>
        <v>-3.8024670983033296E-4</v>
      </c>
    </row>
    <row r="319" spans="1:67" x14ac:dyDescent="0.25">
      <c r="A319" s="1">
        <v>307</v>
      </c>
      <c r="B319" s="1" t="s">
        <v>394</v>
      </c>
      <c r="C319" s="1" t="s">
        <v>80</v>
      </c>
      <c r="D319" s="1" t="s">
        <v>81</v>
      </c>
      <c r="E319" s="1" t="s">
        <v>82</v>
      </c>
      <c r="F319" s="1" t="s">
        <v>83</v>
      </c>
      <c r="G319" s="1" t="s">
        <v>84</v>
      </c>
      <c r="H319" s="1" t="s">
        <v>85</v>
      </c>
      <c r="I319" s="1">
        <v>1723.9999919310212</v>
      </c>
      <c r="J319" s="1">
        <v>1</v>
      </c>
      <c r="K319">
        <f t="shared" si="112"/>
        <v>-0.28067915451443054</v>
      </c>
      <c r="L319">
        <f t="shared" si="113"/>
        <v>3.0616665695911444E-2</v>
      </c>
      <c r="M319">
        <f t="shared" si="114"/>
        <v>423.55200990739576</v>
      </c>
      <c r="N319">
        <f t="shared" si="115"/>
        <v>0.50835177600365755</v>
      </c>
      <c r="O319">
        <f t="shared" si="116"/>
        <v>1.613383068587352</v>
      </c>
      <c r="P319">
        <f t="shared" si="117"/>
        <v>30.263706069820348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31.918634414672852</v>
      </c>
      <c r="V319" s="1">
        <v>30.256807327270508</v>
      </c>
      <c r="W319" s="1">
        <v>31.931219100952148</v>
      </c>
      <c r="X319" s="1">
        <v>419.92373657226563</v>
      </c>
      <c r="Y319" s="1">
        <v>420.05767822265625</v>
      </c>
      <c r="Z319" s="1">
        <v>26.228446960449219</v>
      </c>
      <c r="AA319" s="1">
        <v>27.214958190917969</v>
      </c>
      <c r="AB319" s="1">
        <v>54.989364624023438</v>
      </c>
      <c r="AC319" s="1">
        <v>57.057643890380859</v>
      </c>
      <c r="AD319" s="1">
        <v>300.76718139648438</v>
      </c>
      <c r="AE319" s="1">
        <v>17.895248413085938</v>
      </c>
      <c r="AF319" s="1">
        <v>8.440101146697998E-2</v>
      </c>
      <c r="AG319" s="1">
        <v>99.652091979980469</v>
      </c>
      <c r="AH319" s="1">
        <v>-5.9488606452941895</v>
      </c>
      <c r="AI319" s="1">
        <v>-0.39640772342681885</v>
      </c>
      <c r="AJ319" s="1">
        <v>2.5593394413590431E-2</v>
      </c>
      <c r="AK319" s="1">
        <v>4.6922913752496243E-3</v>
      </c>
      <c r="AL319" s="1">
        <v>8.3358295261859894E-2</v>
      </c>
      <c r="AM319" s="1">
        <v>7.1226228028535843E-3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86</v>
      </c>
      <c r="AV319">
        <f t="shared" si="120"/>
        <v>0.50127863566080721</v>
      </c>
      <c r="AW319">
        <f t="shared" si="121"/>
        <v>5.0835177600365758E-4</v>
      </c>
      <c r="AX319">
        <f t="shared" si="122"/>
        <v>303.40680732727049</v>
      </c>
      <c r="AY319">
        <f t="shared" si="123"/>
        <v>305.06863441467283</v>
      </c>
      <c r="AZ319">
        <f t="shared" si="124"/>
        <v>2.8632396820953545</v>
      </c>
      <c r="BA319">
        <f t="shared" si="125"/>
        <v>6.8987425498415866E-3</v>
      </c>
      <c r="BB319">
        <f t="shared" si="126"/>
        <v>4.3254105854600322</v>
      </c>
      <c r="BC319">
        <f t="shared" si="127"/>
        <v>43.40511573333535</v>
      </c>
      <c r="BD319">
        <f t="shared" si="128"/>
        <v>16.190157542417381</v>
      </c>
      <c r="BE319">
        <f t="shared" si="129"/>
        <v>30.256807327270508</v>
      </c>
      <c r="BF319">
        <f t="shared" si="130"/>
        <v>4.3237002323346188</v>
      </c>
      <c r="BG319">
        <f t="shared" si="131"/>
        <v>3.0290122546267881E-2</v>
      </c>
      <c r="BH319">
        <f t="shared" si="132"/>
        <v>2.7120275168726802</v>
      </c>
      <c r="BI319">
        <f t="shared" si="133"/>
        <v>1.6116727154619386</v>
      </c>
      <c r="BJ319">
        <f t="shared" si="134"/>
        <v>1.8960396117052795E-2</v>
      </c>
      <c r="BK319">
        <f t="shared" si="135"/>
        <v>42.207843849597403</v>
      </c>
      <c r="BL319">
        <f t="shared" si="136"/>
        <v>1.0083186949457148</v>
      </c>
      <c r="BM319">
        <f t="shared" si="137"/>
        <v>61.74699700437791</v>
      </c>
      <c r="BN319">
        <f t="shared" si="138"/>
        <v>420.19109965017071</v>
      </c>
      <c r="BO319">
        <f t="shared" si="139"/>
        <v>-4.1245744918021432E-4</v>
      </c>
    </row>
    <row r="320" spans="1:67" x14ac:dyDescent="0.25">
      <c r="A320" s="1">
        <v>308</v>
      </c>
      <c r="B320" s="1" t="s">
        <v>395</v>
      </c>
      <c r="C320" s="1" t="s">
        <v>80</v>
      </c>
      <c r="D320" s="1" t="s">
        <v>81</v>
      </c>
      <c r="E320" s="1" t="s">
        <v>82</v>
      </c>
      <c r="F320" s="1" t="s">
        <v>83</v>
      </c>
      <c r="G320" s="1" t="s">
        <v>84</v>
      </c>
      <c r="H320" s="1" t="s">
        <v>85</v>
      </c>
      <c r="I320" s="1">
        <v>1729.4999918080866</v>
      </c>
      <c r="J320" s="1">
        <v>1</v>
      </c>
      <c r="K320">
        <f t="shared" si="112"/>
        <v>-0.11869902029545198</v>
      </c>
      <c r="L320">
        <f t="shared" si="113"/>
        <v>2.9563599287803149E-2</v>
      </c>
      <c r="M320">
        <f t="shared" si="114"/>
        <v>415.30448926161716</v>
      </c>
      <c r="N320">
        <f t="shared" si="115"/>
        <v>0.49210849361367737</v>
      </c>
      <c r="O320">
        <f t="shared" si="116"/>
        <v>1.6168409455482986</v>
      </c>
      <c r="P320">
        <f t="shared" si="117"/>
        <v>30.277985286571084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31.921113967895508</v>
      </c>
      <c r="V320" s="1">
        <v>30.263725280761719</v>
      </c>
      <c r="W320" s="1">
        <v>31.930580139160156</v>
      </c>
      <c r="X320" s="1">
        <v>420.22189331054688</v>
      </c>
      <c r="Y320" s="1">
        <v>420.04635620117188</v>
      </c>
      <c r="Z320" s="1">
        <v>26.260976791381836</v>
      </c>
      <c r="AA320" s="1">
        <v>27.215787887573242</v>
      </c>
      <c r="AB320" s="1">
        <v>55.049869537353516</v>
      </c>
      <c r="AC320" s="1">
        <v>57.051403045654297</v>
      </c>
      <c r="AD320" s="1">
        <v>300.82308959960938</v>
      </c>
      <c r="AE320" s="1">
        <v>17.824947357177734</v>
      </c>
      <c r="AF320" s="1">
        <v>3.0795054510235786E-2</v>
      </c>
      <c r="AG320" s="1">
        <v>99.652145385742188</v>
      </c>
      <c r="AH320" s="1">
        <v>-5.9488606452941895</v>
      </c>
      <c r="AI320" s="1">
        <v>-0.39640772342681885</v>
      </c>
      <c r="AJ320" s="1">
        <v>2.5593394413590431E-2</v>
      </c>
      <c r="AK320" s="1">
        <v>4.6922913752496243E-3</v>
      </c>
      <c r="AL320" s="1">
        <v>8.3358295261859894E-2</v>
      </c>
      <c r="AM320" s="1">
        <v>7.1226228028535843E-3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86</v>
      </c>
      <c r="AV320">
        <f t="shared" si="120"/>
        <v>0.50137181599934888</v>
      </c>
      <c r="AW320">
        <f t="shared" si="121"/>
        <v>4.9210849361367738E-4</v>
      </c>
      <c r="AX320">
        <f t="shared" si="122"/>
        <v>303.4137252807617</v>
      </c>
      <c r="AY320">
        <f t="shared" si="123"/>
        <v>305.07111396789549</v>
      </c>
      <c r="AZ320">
        <f t="shared" si="124"/>
        <v>2.8519915134014582</v>
      </c>
      <c r="BA320">
        <f t="shared" si="125"/>
        <v>1.4260005809363959E-2</v>
      </c>
      <c r="BB320">
        <f t="shared" si="126"/>
        <v>4.3289525969082687</v>
      </c>
      <c r="BC320">
        <f t="shared" si="127"/>
        <v>43.440636226660075</v>
      </c>
      <c r="BD320">
        <f t="shared" si="128"/>
        <v>16.224848339086833</v>
      </c>
      <c r="BE320">
        <f t="shared" si="129"/>
        <v>30.263725280761719</v>
      </c>
      <c r="BF320">
        <f t="shared" si="130"/>
        <v>4.3254153491066285</v>
      </c>
      <c r="BG320">
        <f t="shared" si="131"/>
        <v>2.9259021130727165E-2</v>
      </c>
      <c r="BH320">
        <f t="shared" si="132"/>
        <v>2.7121116513599701</v>
      </c>
      <c r="BI320">
        <f t="shared" si="133"/>
        <v>1.6133036977466584</v>
      </c>
      <c r="BJ320">
        <f t="shared" si="134"/>
        <v>1.8314010897257444E-2</v>
      </c>
      <c r="BK320">
        <f t="shared" si="135"/>
        <v>41.385983343250082</v>
      </c>
      <c r="BL320">
        <f t="shared" si="136"/>
        <v>0.98871108659901408</v>
      </c>
      <c r="BM320">
        <f t="shared" si="137"/>
        <v>61.681599131099404</v>
      </c>
      <c r="BN320">
        <f t="shared" si="138"/>
        <v>420.10278003057874</v>
      </c>
      <c r="BO320">
        <f t="shared" si="139"/>
        <v>-1.742798604328535E-4</v>
      </c>
    </row>
    <row r="321" spans="1:67" x14ac:dyDescent="0.25">
      <c r="A321" s="1">
        <v>309</v>
      </c>
      <c r="B321" s="1" t="s">
        <v>396</v>
      </c>
      <c r="C321" s="1" t="s">
        <v>80</v>
      </c>
      <c r="D321" s="1" t="s">
        <v>81</v>
      </c>
      <c r="E321" s="1" t="s">
        <v>82</v>
      </c>
      <c r="F321" s="1" t="s">
        <v>83</v>
      </c>
      <c r="G321" s="1" t="s">
        <v>84</v>
      </c>
      <c r="H321" s="1" t="s">
        <v>85</v>
      </c>
      <c r="I321" s="1">
        <v>1734.4999916963279</v>
      </c>
      <c r="J321" s="1">
        <v>1</v>
      </c>
      <c r="K321">
        <f t="shared" si="112"/>
        <v>-0.27116490719022091</v>
      </c>
      <c r="L321">
        <f t="shared" si="113"/>
        <v>3.0284880142905493E-2</v>
      </c>
      <c r="M321">
        <f t="shared" si="114"/>
        <v>423.20262188270937</v>
      </c>
      <c r="N321">
        <f t="shared" si="115"/>
        <v>0.50296494155039262</v>
      </c>
      <c r="O321">
        <f t="shared" si="116"/>
        <v>1.6135844911786537</v>
      </c>
      <c r="P321">
        <f t="shared" si="117"/>
        <v>30.266962497738142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31.920618057250977</v>
      </c>
      <c r="V321" s="1">
        <v>30.257101058959961</v>
      </c>
      <c r="W321" s="1">
        <v>31.933200836181641</v>
      </c>
      <c r="X321" s="1">
        <v>419.93222045898438</v>
      </c>
      <c r="Y321" s="1">
        <v>420.05169677734375</v>
      </c>
      <c r="Z321" s="1">
        <v>26.244899749755859</v>
      </c>
      <c r="AA321" s="1">
        <v>27.220907211303711</v>
      </c>
      <c r="AB321" s="1">
        <v>55.017951965332031</v>
      </c>
      <c r="AC321" s="1">
        <v>57.063983917236328</v>
      </c>
      <c r="AD321" s="1">
        <v>300.78076171875</v>
      </c>
      <c r="AE321" s="1">
        <v>17.92133903503418</v>
      </c>
      <c r="AF321" s="1">
        <v>5.7027395814657211E-2</v>
      </c>
      <c r="AG321" s="1">
        <v>99.652580261230469</v>
      </c>
      <c r="AH321" s="1">
        <v>-5.9488606452941895</v>
      </c>
      <c r="AI321" s="1">
        <v>-0.39640772342681885</v>
      </c>
      <c r="AJ321" s="1">
        <v>2.5593394413590431E-2</v>
      </c>
      <c r="AK321" s="1">
        <v>4.6922913752496243E-3</v>
      </c>
      <c r="AL321" s="1">
        <v>8.3358295261859894E-2</v>
      </c>
      <c r="AM321" s="1">
        <v>7.1226228028535843E-3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86</v>
      </c>
      <c r="AV321">
        <f t="shared" si="120"/>
        <v>0.50130126953124987</v>
      </c>
      <c r="AW321">
        <f t="shared" si="121"/>
        <v>5.0296494155039262E-4</v>
      </c>
      <c r="AX321">
        <f t="shared" si="122"/>
        <v>303.40710105895994</v>
      </c>
      <c r="AY321">
        <f t="shared" si="123"/>
        <v>305.07061805725095</v>
      </c>
      <c r="AZ321">
        <f t="shared" si="124"/>
        <v>2.8674141815137659</v>
      </c>
      <c r="BA321">
        <f t="shared" si="125"/>
        <v>9.8614387781795002E-3</v>
      </c>
      <c r="BB321">
        <f t="shared" si="126"/>
        <v>4.3262181318366038</v>
      </c>
      <c r="BC321">
        <f t="shared" si="127"/>
        <v>43.413006672740472</v>
      </c>
      <c r="BD321">
        <f t="shared" si="128"/>
        <v>16.192099461436761</v>
      </c>
      <c r="BE321">
        <f t="shared" si="129"/>
        <v>30.257101058959961</v>
      </c>
      <c r="BF321">
        <f t="shared" si="130"/>
        <v>4.3237730429998988</v>
      </c>
      <c r="BG321">
        <f t="shared" si="131"/>
        <v>2.9965339054510581E-2</v>
      </c>
      <c r="BH321">
        <f t="shared" si="132"/>
        <v>2.7126336406579501</v>
      </c>
      <c r="BI321">
        <f t="shared" si="133"/>
        <v>1.6111394023419487</v>
      </c>
      <c r="BJ321">
        <f t="shared" si="134"/>
        <v>1.8756785916965869E-2</v>
      </c>
      <c r="BK321">
        <f t="shared" si="135"/>
        <v>42.173233243929864</v>
      </c>
      <c r="BL321">
        <f t="shared" si="136"/>
        <v>1.0075012793176166</v>
      </c>
      <c r="BM321">
        <f t="shared" si="137"/>
        <v>61.744666707441418</v>
      </c>
      <c r="BN321">
        <f t="shared" si="138"/>
        <v>420.18059558734529</v>
      </c>
      <c r="BO321">
        <f t="shared" si="139"/>
        <v>-3.9847120483539839E-4</v>
      </c>
    </row>
    <row r="322" spans="1:67" x14ac:dyDescent="0.25">
      <c r="A322" s="1">
        <v>310</v>
      </c>
      <c r="B322" s="1" t="s">
        <v>397</v>
      </c>
      <c r="C322" s="1" t="s">
        <v>80</v>
      </c>
      <c r="D322" s="1" t="s">
        <v>81</v>
      </c>
      <c r="E322" s="1" t="s">
        <v>82</v>
      </c>
      <c r="F322" s="1" t="s">
        <v>83</v>
      </c>
      <c r="G322" s="1" t="s">
        <v>84</v>
      </c>
      <c r="H322" s="1" t="s">
        <v>85</v>
      </c>
      <c r="I322" s="1">
        <v>1739.4999915845692</v>
      </c>
      <c r="J322" s="1">
        <v>1</v>
      </c>
      <c r="K322">
        <f t="shared" si="112"/>
        <v>-0.30649129106216511</v>
      </c>
      <c r="L322">
        <f t="shared" si="113"/>
        <v>3.022440222640219E-2</v>
      </c>
      <c r="M322">
        <f t="shared" si="114"/>
        <v>425.03034339233346</v>
      </c>
      <c r="N322">
        <f t="shared" si="115"/>
        <v>0.50229273920009432</v>
      </c>
      <c r="O322">
        <f t="shared" si="116"/>
        <v>1.6146083317808606</v>
      </c>
      <c r="P322">
        <f t="shared" si="117"/>
        <v>30.269125672136813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31.921134948730469</v>
      </c>
      <c r="V322" s="1">
        <v>30.259061813354492</v>
      </c>
      <c r="W322" s="1">
        <v>31.937511444091797</v>
      </c>
      <c r="X322" s="1">
        <v>419.8040771484375</v>
      </c>
      <c r="Y322" s="1">
        <v>419.99465942382813</v>
      </c>
      <c r="Z322" s="1">
        <v>26.241382598876953</v>
      </c>
      <c r="AA322" s="1">
        <v>27.21617317199707</v>
      </c>
      <c r="AB322" s="1">
        <v>55.008651733398438</v>
      </c>
      <c r="AC322" s="1">
        <v>57.05206298828125</v>
      </c>
      <c r="AD322" s="1">
        <v>300.75521850585938</v>
      </c>
      <c r="AE322" s="1">
        <v>17.956127166748047</v>
      </c>
      <c r="AF322" s="1">
        <v>3.8778774440288544E-2</v>
      </c>
      <c r="AG322" s="1">
        <v>99.652008056640625</v>
      </c>
      <c r="AH322" s="1">
        <v>-5.9488606452941895</v>
      </c>
      <c r="AI322" s="1">
        <v>-0.39640772342681885</v>
      </c>
      <c r="AJ322" s="1">
        <v>2.5593394413590431E-2</v>
      </c>
      <c r="AK322" s="1">
        <v>4.6922913752496243E-3</v>
      </c>
      <c r="AL322" s="1">
        <v>8.3358295261859894E-2</v>
      </c>
      <c r="AM322" s="1">
        <v>7.1226228028535843E-3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86</v>
      </c>
      <c r="AV322">
        <f t="shared" si="120"/>
        <v>0.50125869750976548</v>
      </c>
      <c r="AW322">
        <f t="shared" si="121"/>
        <v>5.0229273920009436E-4</v>
      </c>
      <c r="AX322">
        <f t="shared" si="122"/>
        <v>303.40906181335447</v>
      </c>
      <c r="AY322">
        <f t="shared" si="123"/>
        <v>305.07113494873045</v>
      </c>
      <c r="AZ322">
        <f t="shared" si="124"/>
        <v>2.8729802824635726</v>
      </c>
      <c r="BA322">
        <f t="shared" si="125"/>
        <v>1.0063858782321381E-2</v>
      </c>
      <c r="BB322">
        <f t="shared" si="126"/>
        <v>4.3267546399876391</v>
      </c>
      <c r="BC322">
        <f t="shared" si="127"/>
        <v>43.418639768185905</v>
      </c>
      <c r="BD322">
        <f t="shared" si="128"/>
        <v>16.202466596188835</v>
      </c>
      <c r="BE322">
        <f t="shared" si="129"/>
        <v>30.259061813354492</v>
      </c>
      <c r="BF322">
        <f t="shared" si="130"/>
        <v>4.3242591052014117</v>
      </c>
      <c r="BG322">
        <f t="shared" si="131"/>
        <v>2.9906129383828889E-2</v>
      </c>
      <c r="BH322">
        <f t="shared" si="132"/>
        <v>2.7121463082067785</v>
      </c>
      <c r="BI322">
        <f t="shared" si="133"/>
        <v>1.6121127969946332</v>
      </c>
      <c r="BJ322">
        <f t="shared" si="134"/>
        <v>1.8719667471824533E-2</v>
      </c>
      <c r="BK322">
        <f t="shared" si="135"/>
        <v>42.355127204049545</v>
      </c>
      <c r="BL322">
        <f t="shared" si="136"/>
        <v>1.0119898761936963</v>
      </c>
      <c r="BM322">
        <f t="shared" si="137"/>
        <v>61.724315464992394</v>
      </c>
      <c r="BN322">
        <f t="shared" si="138"/>
        <v>420.14035070483902</v>
      </c>
      <c r="BO322">
        <f t="shared" si="139"/>
        <v>-4.5027727294121077E-4</v>
      </c>
    </row>
    <row r="323" spans="1:67" x14ac:dyDescent="0.25">
      <c r="A323" s="1">
        <v>311</v>
      </c>
      <c r="B323" s="1" t="s">
        <v>398</v>
      </c>
      <c r="C323" s="1" t="s">
        <v>80</v>
      </c>
      <c r="D323" s="1" t="s">
        <v>81</v>
      </c>
      <c r="E323" s="1" t="s">
        <v>82</v>
      </c>
      <c r="F323" s="1" t="s">
        <v>83</v>
      </c>
      <c r="G323" s="1" t="s">
        <v>84</v>
      </c>
      <c r="H323" s="1" t="s">
        <v>85</v>
      </c>
      <c r="I323" s="1">
        <v>1744.4999914728105</v>
      </c>
      <c r="J323" s="1">
        <v>1</v>
      </c>
      <c r="K323">
        <f t="shared" si="112"/>
        <v>-0.37733164652672574</v>
      </c>
      <c r="L323">
        <f t="shared" si="113"/>
        <v>2.9902234829348943E-2</v>
      </c>
      <c r="M323">
        <f t="shared" si="114"/>
        <v>428.96600647559643</v>
      </c>
      <c r="N323">
        <f t="shared" si="115"/>
        <v>0.49685387873062592</v>
      </c>
      <c r="O323">
        <f t="shared" si="116"/>
        <v>1.6141474782014713</v>
      </c>
      <c r="P323">
        <f t="shared" si="117"/>
        <v>30.268764089306497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31.923233032226563</v>
      </c>
      <c r="V323" s="1">
        <v>30.255315780639648</v>
      </c>
      <c r="W323" s="1">
        <v>31.936986923217773</v>
      </c>
      <c r="X323" s="1">
        <v>419.64398193359375</v>
      </c>
      <c r="Y323" s="1">
        <v>419.98040771484375</v>
      </c>
      <c r="Z323" s="1">
        <v>26.255844116210938</v>
      </c>
      <c r="AA323" s="1">
        <v>27.219924926757813</v>
      </c>
      <c r="AB323" s="1">
        <v>55.032371520996094</v>
      </c>
      <c r="AC323" s="1">
        <v>57.053089141845703</v>
      </c>
      <c r="AD323" s="1">
        <v>300.80230712890625</v>
      </c>
      <c r="AE323" s="1">
        <v>17.888725280761719</v>
      </c>
      <c r="AF323" s="1">
        <v>3.763803094625473E-2</v>
      </c>
      <c r="AG323" s="1">
        <v>99.651908874511719</v>
      </c>
      <c r="AH323" s="1">
        <v>-5.9488606452941895</v>
      </c>
      <c r="AI323" s="1">
        <v>-0.39640772342681885</v>
      </c>
      <c r="AJ323" s="1">
        <v>2.5593394413590431E-2</v>
      </c>
      <c r="AK323" s="1">
        <v>4.6922913752496243E-3</v>
      </c>
      <c r="AL323" s="1">
        <v>8.3358295261859894E-2</v>
      </c>
      <c r="AM323" s="1">
        <v>7.1226228028535843E-3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86</v>
      </c>
      <c r="AV323">
        <f t="shared" si="120"/>
        <v>0.50133717854817705</v>
      </c>
      <c r="AW323">
        <f t="shared" si="121"/>
        <v>4.9685387873062592E-4</v>
      </c>
      <c r="AX323">
        <f t="shared" si="122"/>
        <v>303.40531578063963</v>
      </c>
      <c r="AY323">
        <f t="shared" si="123"/>
        <v>305.07323303222654</v>
      </c>
      <c r="AZ323">
        <f t="shared" si="124"/>
        <v>2.862195980946808</v>
      </c>
      <c r="BA323">
        <f t="shared" si="125"/>
        <v>1.3448308666849571E-2</v>
      </c>
      <c r="BB323">
        <f t="shared" si="126"/>
        <v>4.3266649565737909</v>
      </c>
      <c r="BC323">
        <f t="shared" si="127"/>
        <v>43.417783015297921</v>
      </c>
      <c r="BD323">
        <f t="shared" si="128"/>
        <v>16.197858088540109</v>
      </c>
      <c r="BE323">
        <f t="shared" si="129"/>
        <v>30.255315780639648</v>
      </c>
      <c r="BF323">
        <f t="shared" si="130"/>
        <v>4.3233305219367848</v>
      </c>
      <c r="BG323">
        <f t="shared" si="131"/>
        <v>2.959067591053326E-2</v>
      </c>
      <c r="BH323">
        <f t="shared" si="132"/>
        <v>2.7125174783723196</v>
      </c>
      <c r="BI323">
        <f t="shared" si="133"/>
        <v>1.6108130435644652</v>
      </c>
      <c r="BJ323">
        <f t="shared" si="134"/>
        <v>1.8521913964283824E-2</v>
      </c>
      <c r="BK323">
        <f t="shared" si="135"/>
        <v>42.747281387569338</v>
      </c>
      <c r="BL323">
        <f t="shared" si="136"/>
        <v>1.021395280817132</v>
      </c>
      <c r="BM323">
        <f t="shared" si="137"/>
        <v>61.730094232058249</v>
      </c>
      <c r="BN323">
        <f t="shared" si="138"/>
        <v>420.15977310809166</v>
      </c>
      <c r="BO323">
        <f t="shared" si="139"/>
        <v>-5.5437763412063046E-4</v>
      </c>
    </row>
    <row r="324" spans="1:67" x14ac:dyDescent="0.25">
      <c r="A324" s="1">
        <v>312</v>
      </c>
      <c r="B324" s="1" t="s">
        <v>399</v>
      </c>
      <c r="C324" s="1" t="s">
        <v>80</v>
      </c>
      <c r="D324" s="1" t="s">
        <v>81</v>
      </c>
      <c r="E324" s="1" t="s">
        <v>82</v>
      </c>
      <c r="F324" s="1" t="s">
        <v>83</v>
      </c>
      <c r="G324" s="1" t="s">
        <v>84</v>
      </c>
      <c r="H324" s="1" t="s">
        <v>85</v>
      </c>
      <c r="I324" s="1">
        <v>1749.9999913498759</v>
      </c>
      <c r="J324" s="1">
        <v>1</v>
      </c>
      <c r="K324">
        <f t="shared" si="112"/>
        <v>-0.12900901020226765</v>
      </c>
      <c r="L324">
        <f t="shared" si="113"/>
        <v>3.0311917091944859E-2</v>
      </c>
      <c r="M324">
        <f t="shared" si="114"/>
        <v>415.59376930970717</v>
      </c>
      <c r="N324">
        <f t="shared" si="115"/>
        <v>0.50324893645702151</v>
      </c>
      <c r="O324">
        <f t="shared" si="116"/>
        <v>1.613073236235155</v>
      </c>
      <c r="P324">
        <f t="shared" si="117"/>
        <v>30.26591170740538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31.921716690063477</v>
      </c>
      <c r="V324" s="1">
        <v>30.255867004394531</v>
      </c>
      <c r="W324" s="1">
        <v>31.936182022094727</v>
      </c>
      <c r="X324" s="1">
        <v>420.08465576171875</v>
      </c>
      <c r="Y324" s="1">
        <v>419.92047119140625</v>
      </c>
      <c r="Z324" s="1">
        <v>26.246940612792969</v>
      </c>
      <c r="AA324" s="1">
        <v>27.223382949829102</v>
      </c>
      <c r="AB324" s="1">
        <v>55.018882751464844</v>
      </c>
      <c r="AC324" s="1">
        <v>57.065700531005859</v>
      </c>
      <c r="AD324" s="1">
        <v>300.8157958984375</v>
      </c>
      <c r="AE324" s="1">
        <v>17.924238204956055</v>
      </c>
      <c r="AF324" s="1">
        <v>0.1573946475982666</v>
      </c>
      <c r="AG324" s="1">
        <v>99.652725219726563</v>
      </c>
      <c r="AH324" s="1">
        <v>-5.9488606452941895</v>
      </c>
      <c r="AI324" s="1">
        <v>-0.39640772342681885</v>
      </c>
      <c r="AJ324" s="1">
        <v>2.5593394413590431E-2</v>
      </c>
      <c r="AK324" s="1">
        <v>4.6922913752496243E-3</v>
      </c>
      <c r="AL324" s="1">
        <v>8.3358295261859894E-2</v>
      </c>
      <c r="AM324" s="1">
        <v>7.1226228028535843E-3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86</v>
      </c>
      <c r="AV324">
        <f t="shared" si="120"/>
        <v>0.50135965983072917</v>
      </c>
      <c r="AW324">
        <f t="shared" si="121"/>
        <v>5.032489364570215E-4</v>
      </c>
      <c r="AX324">
        <f t="shared" si="122"/>
        <v>303.40586700439451</v>
      </c>
      <c r="AY324">
        <f t="shared" si="123"/>
        <v>305.07171669006345</v>
      </c>
      <c r="AZ324">
        <f t="shared" si="124"/>
        <v>2.8678780486908977</v>
      </c>
      <c r="BA324">
        <f t="shared" si="125"/>
        <v>1.0044703010848612E-2</v>
      </c>
      <c r="BB324">
        <f t="shared" si="126"/>
        <v>4.3259575368858636</v>
      </c>
      <c r="BC324">
        <f t="shared" si="127"/>
        <v>43.410328491744316</v>
      </c>
      <c r="BD324">
        <f t="shared" si="128"/>
        <v>16.186945541915215</v>
      </c>
      <c r="BE324">
        <f t="shared" si="129"/>
        <v>30.255867004394531</v>
      </c>
      <c r="BF324">
        <f t="shared" si="130"/>
        <v>4.3234671508311555</v>
      </c>
      <c r="BG324">
        <f t="shared" si="131"/>
        <v>2.9991808220977603E-2</v>
      </c>
      <c r="BH324">
        <f t="shared" si="132"/>
        <v>2.7128843006507086</v>
      </c>
      <c r="BI324">
        <f t="shared" si="133"/>
        <v>1.6105828501804469</v>
      </c>
      <c r="BJ324">
        <f t="shared" si="134"/>
        <v>1.8773379465949147E-2</v>
      </c>
      <c r="BK324">
        <f t="shared" si="135"/>
        <v>41.415051696050682</v>
      </c>
      <c r="BL324">
        <f t="shared" si="136"/>
        <v>0.98969637781786801</v>
      </c>
      <c r="BM324">
        <f t="shared" si="137"/>
        <v>61.754848191796398</v>
      </c>
      <c r="BN324">
        <f t="shared" si="138"/>
        <v>419.98179589623942</v>
      </c>
      <c r="BO324">
        <f t="shared" si="139"/>
        <v>-1.8969707540331725E-4</v>
      </c>
    </row>
    <row r="325" spans="1:67" x14ac:dyDescent="0.25">
      <c r="A325" s="1">
        <v>313</v>
      </c>
      <c r="B325" s="1" t="s">
        <v>400</v>
      </c>
      <c r="C325" s="1" t="s">
        <v>80</v>
      </c>
      <c r="D325" s="1" t="s">
        <v>81</v>
      </c>
      <c r="E325" s="1" t="s">
        <v>82</v>
      </c>
      <c r="F325" s="1" t="s">
        <v>83</v>
      </c>
      <c r="G325" s="1" t="s">
        <v>84</v>
      </c>
      <c r="H325" s="1" t="s">
        <v>85</v>
      </c>
      <c r="I325" s="1">
        <v>1754.9999912381172</v>
      </c>
      <c r="J325" s="1">
        <v>1</v>
      </c>
      <c r="K325">
        <f t="shared" si="112"/>
        <v>-0.21473313684556369</v>
      </c>
      <c r="L325">
        <f t="shared" si="113"/>
        <v>3.0483009438848716E-2</v>
      </c>
      <c r="M325">
        <f t="shared" si="114"/>
        <v>420.04176064303329</v>
      </c>
      <c r="N325">
        <f t="shared" si="115"/>
        <v>0.50561566930698643</v>
      </c>
      <c r="O325">
        <f t="shared" si="116"/>
        <v>1.6116620066087846</v>
      </c>
      <c r="P325">
        <f t="shared" si="117"/>
        <v>30.261237285925347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31.921022415161133</v>
      </c>
      <c r="V325" s="1">
        <v>30.251960754394531</v>
      </c>
      <c r="W325" s="1">
        <v>31.923303604125977</v>
      </c>
      <c r="X325" s="1">
        <v>419.91058349609375</v>
      </c>
      <c r="Y325" s="1">
        <v>419.9154052734375</v>
      </c>
      <c r="Z325" s="1">
        <v>26.244911193847656</v>
      </c>
      <c r="AA325" s="1">
        <v>27.225990295410156</v>
      </c>
      <c r="AB325" s="1">
        <v>55.016632080078125</v>
      </c>
      <c r="AC325" s="1">
        <v>57.073249816894531</v>
      </c>
      <c r="AD325" s="1">
        <v>300.80130004882813</v>
      </c>
      <c r="AE325" s="1">
        <v>17.910469055175781</v>
      </c>
      <c r="AF325" s="1">
        <v>6.2730766832828522E-2</v>
      </c>
      <c r="AG325" s="1">
        <v>99.652442932128906</v>
      </c>
      <c r="AH325" s="1">
        <v>-5.9488606452941895</v>
      </c>
      <c r="AI325" s="1">
        <v>-0.39640772342681885</v>
      </c>
      <c r="AJ325" s="1">
        <v>2.5593394413590431E-2</v>
      </c>
      <c r="AK325" s="1">
        <v>4.6922913752496243E-3</v>
      </c>
      <c r="AL325" s="1">
        <v>8.3358295261859894E-2</v>
      </c>
      <c r="AM325" s="1">
        <v>7.1226228028535843E-3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86</v>
      </c>
      <c r="AV325">
        <f t="shared" si="120"/>
        <v>0.50133550008138017</v>
      </c>
      <c r="AW325">
        <f t="shared" si="121"/>
        <v>5.0561566930698641E-4</v>
      </c>
      <c r="AX325">
        <f t="shared" si="122"/>
        <v>303.40196075439451</v>
      </c>
      <c r="AY325">
        <f t="shared" si="123"/>
        <v>305.07102241516111</v>
      </c>
      <c r="AZ325">
        <f t="shared" si="124"/>
        <v>2.8656749847752963</v>
      </c>
      <c r="BA325">
        <f t="shared" si="125"/>
        <v>9.2765315308141263E-3</v>
      </c>
      <c r="BB325">
        <f t="shared" si="126"/>
        <v>4.3247984507928408</v>
      </c>
      <c r="BC325">
        <f t="shared" si="127"/>
        <v>43.398820174818653</v>
      </c>
      <c r="BD325">
        <f t="shared" si="128"/>
        <v>16.172829879408496</v>
      </c>
      <c r="BE325">
        <f t="shared" si="129"/>
        <v>30.251960754394531</v>
      </c>
      <c r="BF325">
        <f t="shared" si="130"/>
        <v>4.3224990105983547</v>
      </c>
      <c r="BG325">
        <f t="shared" si="131"/>
        <v>3.0159296025256518E-2</v>
      </c>
      <c r="BH325">
        <f t="shared" si="132"/>
        <v>2.7131364441840562</v>
      </c>
      <c r="BI325">
        <f t="shared" si="133"/>
        <v>1.6093625664142985</v>
      </c>
      <c r="BJ325">
        <f t="shared" si="134"/>
        <v>1.8878378783331033E-2</v>
      </c>
      <c r="BK325">
        <f t="shared" si="135"/>
        <v>41.858187581590819</v>
      </c>
      <c r="BL325">
        <f t="shared" si="136"/>
        <v>1.0003009067255189</v>
      </c>
      <c r="BM325">
        <f t="shared" si="137"/>
        <v>61.780521149163661</v>
      </c>
      <c r="BN325">
        <f t="shared" si="138"/>
        <v>420.01747912249891</v>
      </c>
      <c r="BO325">
        <f t="shared" si="139"/>
        <v>-3.1585173859977511E-4</v>
      </c>
    </row>
    <row r="326" spans="1:67" x14ac:dyDescent="0.25">
      <c r="A326" s="1">
        <v>314</v>
      </c>
      <c r="B326" s="1" t="s">
        <v>401</v>
      </c>
      <c r="C326" s="1" t="s">
        <v>80</v>
      </c>
      <c r="D326" s="1" t="s">
        <v>81</v>
      </c>
      <c r="E326" s="1" t="s">
        <v>82</v>
      </c>
      <c r="F326" s="1" t="s">
        <v>83</v>
      </c>
      <c r="G326" s="1" t="s">
        <v>84</v>
      </c>
      <c r="H326" s="1" t="s">
        <v>85</v>
      </c>
      <c r="I326" s="1">
        <v>1760.4999911151826</v>
      </c>
      <c r="J326" s="1">
        <v>1</v>
      </c>
      <c r="K326">
        <f t="shared" si="112"/>
        <v>-0.13194324692674891</v>
      </c>
      <c r="L326">
        <f t="shared" si="113"/>
        <v>3.0174220165392448E-2</v>
      </c>
      <c r="M326">
        <f t="shared" si="114"/>
        <v>415.90702391992608</v>
      </c>
      <c r="N326">
        <f t="shared" si="115"/>
        <v>0.50057298319267018</v>
      </c>
      <c r="O326">
        <f t="shared" si="116"/>
        <v>1.6117384789352363</v>
      </c>
      <c r="P326">
        <f t="shared" si="117"/>
        <v>30.261264380295604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31.917339324951172</v>
      </c>
      <c r="V326" s="1">
        <v>30.249580383300781</v>
      </c>
      <c r="W326" s="1">
        <v>31.913202285766602</v>
      </c>
      <c r="X326" s="1">
        <v>420.19851684570313</v>
      </c>
      <c r="Y326" s="1">
        <v>420.04229736328125</v>
      </c>
      <c r="Z326" s="1">
        <v>26.254087448120117</v>
      </c>
      <c r="AA326" s="1">
        <v>27.225379943847656</v>
      </c>
      <c r="AB326" s="1">
        <v>55.047176361083984</v>
      </c>
      <c r="AC326" s="1">
        <v>57.083690643310547</v>
      </c>
      <c r="AD326" s="1">
        <v>300.80209350585938</v>
      </c>
      <c r="AE326" s="1">
        <v>17.95612907409668</v>
      </c>
      <c r="AF326" s="1">
        <v>7.527671754360199E-2</v>
      </c>
      <c r="AG326" s="1">
        <v>99.652114868164063</v>
      </c>
      <c r="AH326" s="1">
        <v>-5.9488606452941895</v>
      </c>
      <c r="AI326" s="1">
        <v>-0.39640772342681885</v>
      </c>
      <c r="AJ326" s="1">
        <v>2.5593394413590431E-2</v>
      </c>
      <c r="AK326" s="1">
        <v>4.6922913752496243E-3</v>
      </c>
      <c r="AL326" s="1">
        <v>8.3358295261859894E-2</v>
      </c>
      <c r="AM326" s="1">
        <v>7.1226228028535843E-3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86</v>
      </c>
      <c r="AV326">
        <f t="shared" si="120"/>
        <v>0.50133682250976563</v>
      </c>
      <c r="AW326">
        <f t="shared" si="121"/>
        <v>5.005729831926702E-4</v>
      </c>
      <c r="AX326">
        <f t="shared" si="122"/>
        <v>303.39958038330076</v>
      </c>
      <c r="AY326">
        <f t="shared" si="123"/>
        <v>305.06733932495115</v>
      </c>
      <c r="AZ326">
        <f t="shared" si="124"/>
        <v>2.872980587639347</v>
      </c>
      <c r="BA326">
        <f t="shared" si="125"/>
        <v>1.1683996994823252E-2</v>
      </c>
      <c r="BB326">
        <f t="shared" si="126"/>
        <v>4.324805168428953</v>
      </c>
      <c r="BC326">
        <f t="shared" si="127"/>
        <v>43.399030458616004</v>
      </c>
      <c r="BD326">
        <f t="shared" si="128"/>
        <v>16.173650514768347</v>
      </c>
      <c r="BE326">
        <f t="shared" si="129"/>
        <v>30.249580383300781</v>
      </c>
      <c r="BF326">
        <f t="shared" si="130"/>
        <v>4.3219091427813767</v>
      </c>
      <c r="BG326">
        <f t="shared" si="131"/>
        <v>2.985699776627666E-2</v>
      </c>
      <c r="BH326">
        <f t="shared" si="132"/>
        <v>2.7130666894937168</v>
      </c>
      <c r="BI326">
        <f t="shared" si="133"/>
        <v>1.60884245328766</v>
      </c>
      <c r="BJ326">
        <f t="shared" si="134"/>
        <v>1.8688867110770439E-2</v>
      </c>
      <c r="BK326">
        <f t="shared" si="135"/>
        <v>41.446014522144729</v>
      </c>
      <c r="BL326">
        <f t="shared" si="136"/>
        <v>0.99015510230918791</v>
      </c>
      <c r="BM326">
        <f t="shared" si="137"/>
        <v>61.774662901763989</v>
      </c>
      <c r="BN326">
        <f t="shared" si="138"/>
        <v>420.10501686372407</v>
      </c>
      <c r="BO326">
        <f t="shared" si="139"/>
        <v>-1.9401695466322188E-4</v>
      </c>
    </row>
    <row r="327" spans="1:67" x14ac:dyDescent="0.25">
      <c r="A327" s="1">
        <v>315</v>
      </c>
      <c r="B327" s="1" t="s">
        <v>402</v>
      </c>
      <c r="C327" s="1" t="s">
        <v>80</v>
      </c>
      <c r="D327" s="1" t="s">
        <v>81</v>
      </c>
      <c r="E327" s="1" t="s">
        <v>82</v>
      </c>
      <c r="F327" s="1" t="s">
        <v>83</v>
      </c>
      <c r="G327" s="1" t="s">
        <v>84</v>
      </c>
      <c r="H327" s="1" t="s">
        <v>85</v>
      </c>
      <c r="I327" s="1">
        <v>1765.4999910034239</v>
      </c>
      <c r="J327" s="1">
        <v>1</v>
      </c>
      <c r="K327">
        <f t="shared" si="112"/>
        <v>-0.16969578036231073</v>
      </c>
      <c r="L327">
        <f t="shared" si="113"/>
        <v>3.0754438800886554E-2</v>
      </c>
      <c r="M327">
        <f t="shared" si="114"/>
        <v>417.82561014207795</v>
      </c>
      <c r="N327">
        <f t="shared" si="115"/>
        <v>0.51005861975577771</v>
      </c>
      <c r="O327">
        <f t="shared" si="116"/>
        <v>1.6116310581045585</v>
      </c>
      <c r="P327">
        <f t="shared" si="117"/>
        <v>30.261148184615617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31.917015075683594</v>
      </c>
      <c r="V327" s="1">
        <v>30.255054473876953</v>
      </c>
      <c r="W327" s="1">
        <v>31.926481246948242</v>
      </c>
      <c r="X327" s="1">
        <v>420.22537231445313</v>
      </c>
      <c r="Y327" s="1">
        <v>420.13641357421875</v>
      </c>
      <c r="Z327" s="1">
        <v>26.236326217651367</v>
      </c>
      <c r="AA327" s="1">
        <v>27.226020812988281</v>
      </c>
      <c r="AB327" s="1">
        <v>55.011245727539063</v>
      </c>
      <c r="AC327" s="1">
        <v>57.086395263671875</v>
      </c>
      <c r="AD327" s="1">
        <v>300.80294799804688</v>
      </c>
      <c r="AE327" s="1">
        <v>17.911918640136719</v>
      </c>
      <c r="AF327" s="1">
        <v>0.10607237368822098</v>
      </c>
      <c r="AG327" s="1">
        <v>99.652656555175781</v>
      </c>
      <c r="AH327" s="1">
        <v>-5.9488606452941895</v>
      </c>
      <c r="AI327" s="1">
        <v>-0.39640772342681885</v>
      </c>
      <c r="AJ327" s="1">
        <v>2.5593394413590431E-2</v>
      </c>
      <c r="AK327" s="1">
        <v>4.6922913752496243E-3</v>
      </c>
      <c r="AL327" s="1">
        <v>8.3358295261859894E-2</v>
      </c>
      <c r="AM327" s="1">
        <v>7.1226228028535843E-3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86</v>
      </c>
      <c r="AV327">
        <f t="shared" si="120"/>
        <v>0.50133824666341131</v>
      </c>
      <c r="AW327">
        <f t="shared" si="121"/>
        <v>5.100586197557777E-4</v>
      </c>
      <c r="AX327">
        <f t="shared" si="122"/>
        <v>303.40505447387693</v>
      </c>
      <c r="AY327">
        <f t="shared" si="123"/>
        <v>305.06701507568357</v>
      </c>
      <c r="AZ327">
        <f t="shared" si="124"/>
        <v>2.8659069183638621</v>
      </c>
      <c r="BA327">
        <f t="shared" si="125"/>
        <v>6.0937107386659639E-3</v>
      </c>
      <c r="BB327">
        <f t="shared" si="126"/>
        <v>4.3247763595453472</v>
      </c>
      <c r="BC327">
        <f t="shared" si="127"/>
        <v>43.398505459318095</v>
      </c>
      <c r="BD327">
        <f t="shared" si="128"/>
        <v>16.172484646329814</v>
      </c>
      <c r="BE327">
        <f t="shared" si="129"/>
        <v>30.255054473876953</v>
      </c>
      <c r="BF327">
        <f t="shared" si="130"/>
        <v>4.3232657545366777</v>
      </c>
      <c r="BG327">
        <f t="shared" si="131"/>
        <v>3.0424966003709506E-2</v>
      </c>
      <c r="BH327">
        <f t="shared" si="132"/>
        <v>2.7131453014407887</v>
      </c>
      <c r="BI327">
        <f t="shared" si="133"/>
        <v>1.610120453095889</v>
      </c>
      <c r="BJ327">
        <f t="shared" si="134"/>
        <v>1.9044932873915493E-2</v>
      </c>
      <c r="BK327">
        <f t="shared" si="135"/>
        <v>41.637432027445264</v>
      </c>
      <c r="BL327">
        <f t="shared" si="136"/>
        <v>0.9944998734756596</v>
      </c>
      <c r="BM327">
        <f t="shared" si="137"/>
        <v>61.784679071809393</v>
      </c>
      <c r="BN327">
        <f t="shared" si="138"/>
        <v>420.21707882097814</v>
      </c>
      <c r="BO327">
        <f t="shared" si="139"/>
        <v>-2.4950435995944599E-4</v>
      </c>
    </row>
    <row r="328" spans="1:67" x14ac:dyDescent="0.25">
      <c r="A328" s="1">
        <v>316</v>
      </c>
      <c r="B328" s="1" t="s">
        <v>403</v>
      </c>
      <c r="C328" s="1" t="s">
        <v>80</v>
      </c>
      <c r="D328" s="1" t="s">
        <v>81</v>
      </c>
      <c r="E328" s="1" t="s">
        <v>82</v>
      </c>
      <c r="F328" s="1" t="s">
        <v>83</v>
      </c>
      <c r="G328" s="1" t="s">
        <v>84</v>
      </c>
      <c r="H328" s="1" t="s">
        <v>85</v>
      </c>
      <c r="I328" s="1">
        <v>1770.4999908916652</v>
      </c>
      <c r="J328" s="1">
        <v>1</v>
      </c>
      <c r="K328">
        <f t="shared" si="112"/>
        <v>-0.13756678728972049</v>
      </c>
      <c r="L328">
        <f t="shared" si="113"/>
        <v>2.9866541513565392E-2</v>
      </c>
      <c r="M328">
        <f t="shared" si="114"/>
        <v>416.42351075705716</v>
      </c>
      <c r="N328">
        <f t="shared" si="115"/>
        <v>0.49598965026032665</v>
      </c>
      <c r="O328">
        <f t="shared" si="116"/>
        <v>1.6132558479977548</v>
      </c>
      <c r="P328">
        <f t="shared" si="117"/>
        <v>30.267517348494334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31.918361663818359</v>
      </c>
      <c r="V328" s="1">
        <v>30.254240036010742</v>
      </c>
      <c r="W328" s="1">
        <v>31.938837051391602</v>
      </c>
      <c r="X328" s="1">
        <v>420.3438720703125</v>
      </c>
      <c r="Y328" s="1">
        <v>420.20254516601563</v>
      </c>
      <c r="Z328" s="1">
        <v>26.26312255859375</v>
      </c>
      <c r="AA328" s="1">
        <v>27.225563049316406</v>
      </c>
      <c r="AB328" s="1">
        <v>55.063228607177734</v>
      </c>
      <c r="AC328" s="1">
        <v>57.081081390380859</v>
      </c>
      <c r="AD328" s="1">
        <v>300.78912353515625</v>
      </c>
      <c r="AE328" s="1">
        <v>17.847415924072266</v>
      </c>
      <c r="AF328" s="1">
        <v>9.1243863105773926E-2</v>
      </c>
      <c r="AG328" s="1">
        <v>99.652664184570313</v>
      </c>
      <c r="AH328" s="1">
        <v>-5.9488606452941895</v>
      </c>
      <c r="AI328" s="1">
        <v>-0.39640772342681885</v>
      </c>
      <c r="AJ328" s="1">
        <v>2.5593394413590431E-2</v>
      </c>
      <c r="AK328" s="1">
        <v>4.6922913752496243E-3</v>
      </c>
      <c r="AL328" s="1">
        <v>8.3358295261859894E-2</v>
      </c>
      <c r="AM328" s="1">
        <v>7.1226228028535843E-3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86</v>
      </c>
      <c r="AV328">
        <f t="shared" si="120"/>
        <v>0.50131520589192702</v>
      </c>
      <c r="AW328">
        <f t="shared" si="121"/>
        <v>4.9598965026032666E-4</v>
      </c>
      <c r="AX328">
        <f t="shared" si="122"/>
        <v>303.40424003601072</v>
      </c>
      <c r="AY328">
        <f t="shared" si="123"/>
        <v>305.06836166381834</v>
      </c>
      <c r="AZ328">
        <f t="shared" si="124"/>
        <v>2.8555864840242293</v>
      </c>
      <c r="BA328">
        <f t="shared" si="125"/>
        <v>1.3277312483590974E-2</v>
      </c>
      <c r="BB328">
        <f t="shared" si="126"/>
        <v>4.3263557397871288</v>
      </c>
      <c r="BC328">
        <f t="shared" si="127"/>
        <v>43.414350987888582</v>
      </c>
      <c r="BD328">
        <f t="shared" si="128"/>
        <v>16.188787938572176</v>
      </c>
      <c r="BE328">
        <f t="shared" si="129"/>
        <v>30.254240036010742</v>
      </c>
      <c r="BF328">
        <f t="shared" si="130"/>
        <v>4.3230638936846235</v>
      </c>
      <c r="BG328">
        <f t="shared" si="131"/>
        <v>2.9555722080430231E-2</v>
      </c>
      <c r="BH328">
        <f t="shared" si="132"/>
        <v>2.7130998917893741</v>
      </c>
      <c r="BI328">
        <f t="shared" si="133"/>
        <v>1.6099640018952495</v>
      </c>
      <c r="BJ328">
        <f t="shared" si="134"/>
        <v>1.8500002271090336E-2</v>
      </c>
      <c r="BK328">
        <f t="shared" si="135"/>
        <v>41.497712276032821</v>
      </c>
      <c r="BL328">
        <f t="shared" si="136"/>
        <v>0.99100663607959483</v>
      </c>
      <c r="BM328">
        <f t="shared" si="137"/>
        <v>61.747980708901991</v>
      </c>
      <c r="BN328">
        <f t="shared" si="138"/>
        <v>420.26793782821932</v>
      </c>
      <c r="BO328">
        <f t="shared" si="139"/>
        <v>-2.0212037519796056E-4</v>
      </c>
    </row>
    <row r="329" spans="1:67" x14ac:dyDescent="0.25">
      <c r="A329" s="1">
        <v>317</v>
      </c>
      <c r="B329" s="1" t="s">
        <v>404</v>
      </c>
      <c r="C329" s="1" t="s">
        <v>80</v>
      </c>
      <c r="D329" s="1" t="s">
        <v>81</v>
      </c>
      <c r="E329" s="1" t="s">
        <v>82</v>
      </c>
      <c r="F329" s="1" t="s">
        <v>83</v>
      </c>
      <c r="G329" s="1" t="s">
        <v>84</v>
      </c>
      <c r="H329" s="1" t="s">
        <v>85</v>
      </c>
      <c r="I329" s="1">
        <v>1775.9999907687306</v>
      </c>
      <c r="J329" s="1">
        <v>1</v>
      </c>
      <c r="K329">
        <f t="shared" si="112"/>
        <v>-0.29389288113922957</v>
      </c>
      <c r="L329">
        <f t="shared" si="113"/>
        <v>3.0214987728377735E-2</v>
      </c>
      <c r="M329">
        <f t="shared" si="114"/>
        <v>424.66007827387523</v>
      </c>
      <c r="N329">
        <f t="shared" si="115"/>
        <v>0.5013880934244922</v>
      </c>
      <c r="O329">
        <f t="shared" si="116"/>
        <v>1.612215080029475</v>
      </c>
      <c r="P329">
        <f t="shared" si="117"/>
        <v>30.265030680471511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31.920106887817383</v>
      </c>
      <c r="V329" s="1">
        <v>30.253910064697266</v>
      </c>
      <c r="W329" s="1">
        <v>31.940923690795898</v>
      </c>
      <c r="X329" s="1">
        <v>420.1085205078125</v>
      </c>
      <c r="Y329" s="1">
        <v>420.2744140625</v>
      </c>
      <c r="Z329" s="1">
        <v>26.256832122802734</v>
      </c>
      <c r="AA329" s="1">
        <v>27.229658126831055</v>
      </c>
      <c r="AB329" s="1">
        <v>55.044925689697266</v>
      </c>
      <c r="AC329" s="1">
        <v>57.084362030029297</v>
      </c>
      <c r="AD329" s="1">
        <v>300.81564331054688</v>
      </c>
      <c r="AE329" s="1">
        <v>17.982944488525391</v>
      </c>
      <c r="AF329" s="1">
        <v>8.326093852519989E-2</v>
      </c>
      <c r="AG329" s="1">
        <v>99.653251647949219</v>
      </c>
      <c r="AH329" s="1">
        <v>-5.9488606452941895</v>
      </c>
      <c r="AI329" s="1">
        <v>-0.39640772342681885</v>
      </c>
      <c r="AJ329" s="1">
        <v>2.5593394413590431E-2</v>
      </c>
      <c r="AK329" s="1">
        <v>4.6922913752496243E-3</v>
      </c>
      <c r="AL329" s="1">
        <v>8.3358295261859894E-2</v>
      </c>
      <c r="AM329" s="1">
        <v>7.1226228028535843E-3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86</v>
      </c>
      <c r="AV329">
        <f t="shared" si="120"/>
        <v>0.50135940551757807</v>
      </c>
      <c r="AW329">
        <f t="shared" si="121"/>
        <v>5.0138809342449217E-4</v>
      </c>
      <c r="AX329">
        <f t="shared" si="122"/>
        <v>303.40391006469724</v>
      </c>
      <c r="AY329">
        <f t="shared" si="123"/>
        <v>305.07010688781736</v>
      </c>
      <c r="AZ329">
        <f t="shared" si="124"/>
        <v>2.8772710538520414</v>
      </c>
      <c r="BA329">
        <f t="shared" si="125"/>
        <v>1.1120615774244377E-2</v>
      </c>
      <c r="BB329">
        <f t="shared" si="126"/>
        <v>4.3257390536301958</v>
      </c>
      <c r="BC329">
        <f t="shared" si="127"/>
        <v>43.407906737574237</v>
      </c>
      <c r="BD329">
        <f t="shared" si="128"/>
        <v>16.178248610743182</v>
      </c>
      <c r="BE329">
        <f t="shared" si="129"/>
        <v>30.253910064697266</v>
      </c>
      <c r="BF329">
        <f t="shared" si="130"/>
        <v>4.3229821116491598</v>
      </c>
      <c r="BG329">
        <f t="shared" si="131"/>
        <v>2.9896912087106119E-2</v>
      </c>
      <c r="BH329">
        <f t="shared" si="132"/>
        <v>2.7135239736007208</v>
      </c>
      <c r="BI329">
        <f t="shared" si="133"/>
        <v>1.609458138048439</v>
      </c>
      <c r="BJ329">
        <f t="shared" si="134"/>
        <v>1.8713889183716477E-2</v>
      </c>
      <c r="BK329">
        <f t="shared" si="135"/>
        <v>42.318757645064302</v>
      </c>
      <c r="BL329">
        <f t="shared" si="136"/>
        <v>1.0104352396068608</v>
      </c>
      <c r="BM329">
        <f t="shared" si="137"/>
        <v>61.771896696738061</v>
      </c>
      <c r="BN329">
        <f t="shared" si="138"/>
        <v>420.41411666280806</v>
      </c>
      <c r="BO329">
        <f t="shared" si="139"/>
        <v>-4.3181995975172802E-4</v>
      </c>
    </row>
    <row r="330" spans="1:67" x14ac:dyDescent="0.25">
      <c r="A330" s="1">
        <v>318</v>
      </c>
      <c r="B330" s="1" t="s">
        <v>405</v>
      </c>
      <c r="C330" s="1" t="s">
        <v>80</v>
      </c>
      <c r="D330" s="1" t="s">
        <v>81</v>
      </c>
      <c r="E330" s="1" t="s">
        <v>82</v>
      </c>
      <c r="F330" s="1" t="s">
        <v>83</v>
      </c>
      <c r="G330" s="1" t="s">
        <v>84</v>
      </c>
      <c r="H330" s="1" t="s">
        <v>85</v>
      </c>
      <c r="I330" s="1">
        <v>1780.9999906569719</v>
      </c>
      <c r="J330" s="1">
        <v>1</v>
      </c>
      <c r="K330">
        <f t="shared" si="112"/>
        <v>-0.32202642891006111</v>
      </c>
      <c r="L330">
        <f t="shared" si="113"/>
        <v>2.9977703123586601E-2</v>
      </c>
      <c r="M330">
        <f t="shared" si="114"/>
        <v>426.27223040909894</v>
      </c>
      <c r="N330">
        <f t="shared" si="115"/>
        <v>0.49743844178607799</v>
      </c>
      <c r="O330">
        <f t="shared" si="116"/>
        <v>1.6120325135997584</v>
      </c>
      <c r="P330">
        <f t="shared" si="117"/>
        <v>30.263971527457372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31.919733047485352</v>
      </c>
      <c r="V330" s="1">
        <v>30.250577926635742</v>
      </c>
      <c r="W330" s="1">
        <v>31.926149368286133</v>
      </c>
      <c r="X330" s="1">
        <v>420.0433349609375</v>
      </c>
      <c r="Y330" s="1">
        <v>420.2686767578125</v>
      </c>
      <c r="Z330" s="1">
        <v>26.263826370239258</v>
      </c>
      <c r="AA330" s="1">
        <v>27.229063034057617</v>
      </c>
      <c r="AB330" s="1">
        <v>55.060333251953125</v>
      </c>
      <c r="AC330" s="1">
        <v>57.083889007568359</v>
      </c>
      <c r="AD330" s="1">
        <v>300.79275512695313</v>
      </c>
      <c r="AE330" s="1">
        <v>17.930761337280273</v>
      </c>
      <c r="AF330" s="1">
        <v>2.6232896372675896E-2</v>
      </c>
      <c r="AG330" s="1">
        <v>99.652488708496094</v>
      </c>
      <c r="AH330" s="1">
        <v>-5.9488606452941895</v>
      </c>
      <c r="AI330" s="1">
        <v>-0.39640772342681885</v>
      </c>
      <c r="AJ330" s="1">
        <v>2.5593394413590431E-2</v>
      </c>
      <c r="AK330" s="1">
        <v>4.6922913752496243E-3</v>
      </c>
      <c r="AL330" s="1">
        <v>8.3358295261859894E-2</v>
      </c>
      <c r="AM330" s="1">
        <v>7.1226228028535843E-3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86</v>
      </c>
      <c r="AV330">
        <f t="shared" si="120"/>
        <v>0.50132125854492182</v>
      </c>
      <c r="AW330">
        <f t="shared" si="121"/>
        <v>4.9743844178607799E-4</v>
      </c>
      <c r="AX330">
        <f t="shared" si="122"/>
        <v>303.40057792663572</v>
      </c>
      <c r="AY330">
        <f t="shared" si="123"/>
        <v>305.06973304748533</v>
      </c>
      <c r="AZ330">
        <f t="shared" si="124"/>
        <v>2.8689217498394441</v>
      </c>
      <c r="BA330">
        <f t="shared" si="125"/>
        <v>1.3393600821630124E-2</v>
      </c>
      <c r="BB330">
        <f t="shared" si="126"/>
        <v>4.3254764101441134</v>
      </c>
      <c r="BC330">
        <f t="shared" si="127"/>
        <v>43.405603474660992</v>
      </c>
      <c r="BD330">
        <f t="shared" si="128"/>
        <v>16.176540440603375</v>
      </c>
      <c r="BE330">
        <f t="shared" si="129"/>
        <v>30.250577926635742</v>
      </c>
      <c r="BF330">
        <f t="shared" si="130"/>
        <v>4.3221563304512296</v>
      </c>
      <c r="BG330">
        <f t="shared" si="131"/>
        <v>2.9664577807966153E-2</v>
      </c>
      <c r="BH330">
        <f t="shared" si="132"/>
        <v>2.713443896544355</v>
      </c>
      <c r="BI330">
        <f t="shared" si="133"/>
        <v>1.6087124339068746</v>
      </c>
      <c r="BJ330">
        <f t="shared" si="134"/>
        <v>1.8568241495024153E-2</v>
      </c>
      <c r="BK330">
        <f t="shared" si="135"/>
        <v>42.479088627588176</v>
      </c>
      <c r="BL330">
        <f t="shared" si="136"/>
        <v>1.0142850371281562</v>
      </c>
      <c r="BM330">
        <f t="shared" si="137"/>
        <v>61.770801639861418</v>
      </c>
      <c r="BN330">
        <f t="shared" si="138"/>
        <v>420.4217526993333</v>
      </c>
      <c r="BO330">
        <f t="shared" si="139"/>
        <v>-4.7313990142708106E-4</v>
      </c>
    </row>
    <row r="331" spans="1:67" x14ac:dyDescent="0.25">
      <c r="A331" s="1">
        <v>319</v>
      </c>
      <c r="B331" s="1" t="s">
        <v>406</v>
      </c>
      <c r="C331" s="1" t="s">
        <v>80</v>
      </c>
      <c r="D331" s="1" t="s">
        <v>81</v>
      </c>
      <c r="E331" s="1" t="s">
        <v>82</v>
      </c>
      <c r="F331" s="1" t="s">
        <v>83</v>
      </c>
      <c r="G331" s="1" t="s">
        <v>84</v>
      </c>
      <c r="H331" s="1" t="s">
        <v>85</v>
      </c>
      <c r="I331" s="1">
        <v>1785.9999905452132</v>
      </c>
      <c r="J331" s="1">
        <v>1</v>
      </c>
      <c r="K331">
        <f t="shared" si="112"/>
        <v>-0.28599365010206967</v>
      </c>
      <c r="L331">
        <f t="shared" si="113"/>
        <v>3.0616985166217525E-2</v>
      </c>
      <c r="M331">
        <f t="shared" si="114"/>
        <v>424.05440491047341</v>
      </c>
      <c r="N331">
        <f t="shared" si="115"/>
        <v>0.50751248357568512</v>
      </c>
      <c r="O331">
        <f t="shared" si="116"/>
        <v>1.610706708225059</v>
      </c>
      <c r="P331">
        <f t="shared" si="117"/>
        <v>30.260367811013417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31.916973114013672</v>
      </c>
      <c r="V331" s="1">
        <v>30.252706527709961</v>
      </c>
      <c r="W331" s="1">
        <v>31.914506912231445</v>
      </c>
      <c r="X331" s="1">
        <v>420.12570190429688</v>
      </c>
      <c r="Y331" s="1">
        <v>420.27072143554688</v>
      </c>
      <c r="Z331" s="1">
        <v>26.248519897460938</v>
      </c>
      <c r="AA331" s="1">
        <v>27.233304977416992</v>
      </c>
      <c r="AB331" s="1">
        <v>55.037040710449219</v>
      </c>
      <c r="AC331" s="1">
        <v>57.101905822753906</v>
      </c>
      <c r="AD331" s="1">
        <v>300.791259765625</v>
      </c>
      <c r="AE331" s="1">
        <v>17.904670715332031</v>
      </c>
      <c r="AF331" s="1">
        <v>3.0794855207204819E-2</v>
      </c>
      <c r="AG331" s="1">
        <v>99.652839660644531</v>
      </c>
      <c r="AH331" s="1">
        <v>-5.9488606452941895</v>
      </c>
      <c r="AI331" s="1">
        <v>-0.39640772342681885</v>
      </c>
      <c r="AJ331" s="1">
        <v>2.5593394413590431E-2</v>
      </c>
      <c r="AK331" s="1">
        <v>4.6922913752496243E-3</v>
      </c>
      <c r="AL331" s="1">
        <v>8.3358295261859894E-2</v>
      </c>
      <c r="AM331" s="1">
        <v>7.1226228028535843E-3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86</v>
      </c>
      <c r="AV331">
        <f t="shared" si="120"/>
        <v>0.50131876627604155</v>
      </c>
      <c r="AW331">
        <f t="shared" si="121"/>
        <v>5.0751248357568514E-4</v>
      </c>
      <c r="AX331">
        <f t="shared" si="122"/>
        <v>303.40270652770994</v>
      </c>
      <c r="AY331">
        <f t="shared" si="123"/>
        <v>305.06697311401365</v>
      </c>
      <c r="AZ331">
        <f t="shared" si="124"/>
        <v>2.8647472504210327</v>
      </c>
      <c r="BA331">
        <f t="shared" si="125"/>
        <v>7.661283303455362E-3</v>
      </c>
      <c r="BB331">
        <f t="shared" si="126"/>
        <v>4.3245828825690271</v>
      </c>
      <c r="BC331">
        <f t="shared" si="127"/>
        <v>43.396484207533483</v>
      </c>
      <c r="BD331">
        <f t="shared" si="128"/>
        <v>16.163179230116491</v>
      </c>
      <c r="BE331">
        <f t="shared" si="129"/>
        <v>30.252706527709961</v>
      </c>
      <c r="BF331">
        <f t="shared" si="130"/>
        <v>4.322683831373471</v>
      </c>
      <c r="BG331">
        <f t="shared" si="131"/>
        <v>3.0290435238235984E-2</v>
      </c>
      <c r="BH331">
        <f t="shared" si="132"/>
        <v>2.7138761743439681</v>
      </c>
      <c r="BI331">
        <f t="shared" si="133"/>
        <v>1.6088076570295029</v>
      </c>
      <c r="BJ331">
        <f t="shared" si="134"/>
        <v>1.8960592150179693E-2</v>
      </c>
      <c r="BK331">
        <f t="shared" si="135"/>
        <v>42.258225619933441</v>
      </c>
      <c r="BL331">
        <f t="shared" si="136"/>
        <v>1.0090029670922647</v>
      </c>
      <c r="BM331">
        <f t="shared" si="137"/>
        <v>61.802955624756706</v>
      </c>
      <c r="BN331">
        <f t="shared" si="138"/>
        <v>420.40666911973705</v>
      </c>
      <c r="BO331">
        <f t="shared" si="139"/>
        <v>-4.2043226629181465E-4</v>
      </c>
    </row>
    <row r="332" spans="1:67" x14ac:dyDescent="0.25">
      <c r="A332" s="1">
        <v>320</v>
      </c>
      <c r="B332" s="1" t="s">
        <v>407</v>
      </c>
      <c r="C332" s="1" t="s">
        <v>80</v>
      </c>
      <c r="D332" s="1" t="s">
        <v>81</v>
      </c>
      <c r="E332" s="1" t="s">
        <v>82</v>
      </c>
      <c r="F332" s="1" t="s">
        <v>83</v>
      </c>
      <c r="G332" s="1" t="s">
        <v>84</v>
      </c>
      <c r="H332" s="1" t="s">
        <v>85</v>
      </c>
      <c r="I332" s="1">
        <v>1791.4999904222786</v>
      </c>
      <c r="J332" s="1">
        <v>1</v>
      </c>
      <c r="K332">
        <f t="shared" si="112"/>
        <v>-0.17089150359086602</v>
      </c>
      <c r="L332">
        <f t="shared" si="113"/>
        <v>3.0303305800662473E-2</v>
      </c>
      <c r="M332">
        <f t="shared" si="114"/>
        <v>418.13908759221874</v>
      </c>
      <c r="N332">
        <f t="shared" si="115"/>
        <v>0.50256122218318977</v>
      </c>
      <c r="O332">
        <f t="shared" si="116"/>
        <v>1.6112727607045567</v>
      </c>
      <c r="P332">
        <f t="shared" si="117"/>
        <v>30.262054605183589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31.912136077880859</v>
      </c>
      <c r="V332" s="1">
        <v>30.252603530883789</v>
      </c>
      <c r="W332" s="1">
        <v>31.913183212280273</v>
      </c>
      <c r="X332" s="1">
        <v>420.33914184570313</v>
      </c>
      <c r="Y332" s="1">
        <v>420.25872802734375</v>
      </c>
      <c r="Z332" s="1">
        <v>26.25752067565918</v>
      </c>
      <c r="AA332" s="1">
        <v>27.232667922973633</v>
      </c>
      <c r="AB332" s="1">
        <v>55.069286346435547</v>
      </c>
      <c r="AC332" s="1">
        <v>57.11444091796875</v>
      </c>
      <c r="AD332" s="1">
        <v>300.80081176757813</v>
      </c>
      <c r="AE332" s="1">
        <v>17.893074035644531</v>
      </c>
      <c r="AF332" s="1">
        <v>2.6232380419969559E-2</v>
      </c>
      <c r="AG332" s="1">
        <v>99.649742126464844</v>
      </c>
      <c r="AH332" s="1">
        <v>-5.9488606452941895</v>
      </c>
      <c r="AI332" s="1">
        <v>-0.39640772342681885</v>
      </c>
      <c r="AJ332" s="1">
        <v>2.5593394413590431E-2</v>
      </c>
      <c r="AK332" s="1">
        <v>4.6922913752496243E-3</v>
      </c>
      <c r="AL332" s="1">
        <v>8.3358295261859894E-2</v>
      </c>
      <c r="AM332" s="1">
        <v>7.1226228028535843E-3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86</v>
      </c>
      <c r="AV332">
        <f t="shared" si="120"/>
        <v>0.50133468627929678</v>
      </c>
      <c r="AW332">
        <f t="shared" si="121"/>
        <v>5.0256122218318982E-4</v>
      </c>
      <c r="AX332">
        <f t="shared" si="122"/>
        <v>303.40260353088377</v>
      </c>
      <c r="AY332">
        <f t="shared" si="123"/>
        <v>305.06213607788084</v>
      </c>
      <c r="AZ332">
        <f t="shared" si="124"/>
        <v>2.8628917817125057</v>
      </c>
      <c r="BA332">
        <f t="shared" si="125"/>
        <v>9.4510742998004001E-3</v>
      </c>
      <c r="BB332">
        <f t="shared" si="126"/>
        <v>4.32500109664453</v>
      </c>
      <c r="BC332">
        <f t="shared" si="127"/>
        <v>43.40202999377258</v>
      </c>
      <c r="BD332">
        <f t="shared" si="128"/>
        <v>16.169362070798947</v>
      </c>
      <c r="BE332">
        <f t="shared" si="129"/>
        <v>30.252603530883789</v>
      </c>
      <c r="BF332">
        <f t="shared" si="130"/>
        <v>4.3226583058438015</v>
      </c>
      <c r="BG332">
        <f t="shared" si="131"/>
        <v>2.9983377823046331E-2</v>
      </c>
      <c r="BH332">
        <f t="shared" si="132"/>
        <v>2.7137283359399733</v>
      </c>
      <c r="BI332">
        <f t="shared" si="133"/>
        <v>1.6089299699038282</v>
      </c>
      <c r="BJ332">
        <f t="shared" si="134"/>
        <v>1.8768094435567977E-2</v>
      </c>
      <c r="BK332">
        <f t="shared" si="135"/>
        <v>41.667452251559894</v>
      </c>
      <c r="BL332">
        <f t="shared" si="136"/>
        <v>0.99495634404769084</v>
      </c>
      <c r="BM332">
        <f t="shared" si="137"/>
        <v>61.788954205771297</v>
      </c>
      <c r="BN332">
        <f t="shared" si="138"/>
        <v>420.33996166365932</v>
      </c>
      <c r="BO332">
        <f t="shared" si="139"/>
        <v>-2.5120636276739525E-4</v>
      </c>
    </row>
    <row r="333" spans="1:67" x14ac:dyDescent="0.25">
      <c r="A333" s="1">
        <v>321</v>
      </c>
      <c r="B333" s="1" t="s">
        <v>408</v>
      </c>
      <c r="C333" s="1" t="s">
        <v>80</v>
      </c>
      <c r="D333" s="1" t="s">
        <v>81</v>
      </c>
      <c r="E333" s="1" t="s">
        <v>82</v>
      </c>
      <c r="F333" s="1" t="s">
        <v>83</v>
      </c>
      <c r="G333" s="1" t="s">
        <v>84</v>
      </c>
      <c r="H333" s="1" t="s">
        <v>85</v>
      </c>
      <c r="I333" s="1">
        <v>1796.4999903105199</v>
      </c>
      <c r="J333" s="1">
        <v>1</v>
      </c>
      <c r="K333">
        <f t="shared" si="112"/>
        <v>-0.19388733286611493</v>
      </c>
      <c r="L333">
        <f t="shared" si="113"/>
        <v>3.0066343109315705E-2</v>
      </c>
      <c r="M333">
        <f t="shared" si="114"/>
        <v>419.41215944967513</v>
      </c>
      <c r="N333">
        <f t="shared" si="115"/>
        <v>0.49878908761523466</v>
      </c>
      <c r="O333">
        <f t="shared" si="116"/>
        <v>1.611708839359518</v>
      </c>
      <c r="P333">
        <f t="shared" si="117"/>
        <v>30.263502827633506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31.912498474121094</v>
      </c>
      <c r="V333" s="1">
        <v>30.252107620239258</v>
      </c>
      <c r="W333" s="1">
        <v>31.924217224121094</v>
      </c>
      <c r="X333" s="1">
        <v>420.27685546875</v>
      </c>
      <c r="Y333" s="1">
        <v>420.2454833984375</v>
      </c>
      <c r="Z333" s="1">
        <v>26.262973785400391</v>
      </c>
      <c r="AA333" s="1">
        <v>27.230888366699219</v>
      </c>
      <c r="AB333" s="1">
        <v>55.081630706787109</v>
      </c>
      <c r="AC333" s="1">
        <v>57.111648559570313</v>
      </c>
      <c r="AD333" s="1">
        <v>300.77444458007813</v>
      </c>
      <c r="AE333" s="1">
        <v>17.864809036254883</v>
      </c>
      <c r="AF333" s="1">
        <v>2.2811006754636765E-2</v>
      </c>
      <c r="AG333" s="1">
        <v>99.653427124023438</v>
      </c>
      <c r="AH333" s="1">
        <v>-5.9488606452941895</v>
      </c>
      <c r="AI333" s="1">
        <v>-0.39640772342681885</v>
      </c>
      <c r="AJ333" s="1">
        <v>2.5593394413590431E-2</v>
      </c>
      <c r="AK333" s="1">
        <v>4.6922913752496243E-3</v>
      </c>
      <c r="AL333" s="1">
        <v>8.3358295261859894E-2</v>
      </c>
      <c r="AM333" s="1">
        <v>7.1226228028535843E-3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86</v>
      </c>
      <c r="AV333">
        <f t="shared" si="120"/>
        <v>0.50129074096679682</v>
      </c>
      <c r="AW333">
        <f t="shared" si="121"/>
        <v>4.9878908761523465E-4</v>
      </c>
      <c r="AX333">
        <f t="shared" si="122"/>
        <v>303.40210762023924</v>
      </c>
      <c r="AY333">
        <f t="shared" si="123"/>
        <v>305.06249847412107</v>
      </c>
      <c r="AZ333">
        <f t="shared" si="124"/>
        <v>2.8583693819112455</v>
      </c>
      <c r="BA333">
        <f t="shared" si="125"/>
        <v>1.1395207394248234E-2</v>
      </c>
      <c r="BB333">
        <f t="shared" si="126"/>
        <v>4.3253601887327964</v>
      </c>
      <c r="BC333">
        <f t="shared" si="127"/>
        <v>43.404028477110778</v>
      </c>
      <c r="BD333">
        <f t="shared" si="128"/>
        <v>16.173140110411559</v>
      </c>
      <c r="BE333">
        <f t="shared" si="129"/>
        <v>30.252107620239258</v>
      </c>
      <c r="BF333">
        <f t="shared" si="130"/>
        <v>4.3225354069839907</v>
      </c>
      <c r="BG333">
        <f t="shared" si="131"/>
        <v>2.9751373046123891E-2</v>
      </c>
      <c r="BH333">
        <f t="shared" si="132"/>
        <v>2.7136513493732783</v>
      </c>
      <c r="BI333">
        <f t="shared" si="133"/>
        <v>1.6088840576107124</v>
      </c>
      <c r="BJ333">
        <f t="shared" si="134"/>
        <v>1.8622652030602638E-2</v>
      </c>
      <c r="BK333">
        <f t="shared" si="135"/>
        <v>41.795859066647502</v>
      </c>
      <c r="BL333">
        <f t="shared" si="136"/>
        <v>0.9980170543606478</v>
      </c>
      <c r="BM333">
        <f t="shared" si="137"/>
        <v>61.778626057878782</v>
      </c>
      <c r="BN333">
        <f t="shared" si="138"/>
        <v>420.33764815065331</v>
      </c>
      <c r="BO333">
        <f t="shared" si="139"/>
        <v>-2.8496360217065579E-4</v>
      </c>
    </row>
    <row r="334" spans="1:67" x14ac:dyDescent="0.25">
      <c r="A334" s="1">
        <v>322</v>
      </c>
      <c r="B334" s="1" t="s">
        <v>409</v>
      </c>
      <c r="C334" s="1" t="s">
        <v>80</v>
      </c>
      <c r="D334" s="1" t="s">
        <v>81</v>
      </c>
      <c r="E334" s="1" t="s">
        <v>82</v>
      </c>
      <c r="F334" s="1" t="s">
        <v>83</v>
      </c>
      <c r="G334" s="1" t="s">
        <v>84</v>
      </c>
      <c r="H334" s="1" t="s">
        <v>85</v>
      </c>
      <c r="I334" s="1">
        <v>1801.4999901987612</v>
      </c>
      <c r="J334" s="1">
        <v>1</v>
      </c>
      <c r="K334">
        <f t="shared" ref="K334:K397" si="140">(X334-Y334*(1000-Z334)/(1000-AA334))*AV334</f>
        <v>-0.34895198642547676</v>
      </c>
      <c r="L334">
        <f t="shared" ref="L334:L397" si="141">IF(BG334&lt;&gt;0,1/(1/BG334-1/T334),0)</f>
        <v>3.1076873250743996E-2</v>
      </c>
      <c r="M334">
        <f t="shared" ref="M334:M397" si="142">((BJ334-AW334/2)*Y334-K334)/(BJ334+AW334/2)</f>
        <v>427.06664773885058</v>
      </c>
      <c r="N334">
        <f t="shared" ref="N334:N397" si="143">AW334*1000</f>
        <v>0.51433436422121281</v>
      </c>
      <c r="O334">
        <f t="shared" ref="O334:O397" si="144">(BB334-BH334)</f>
        <v>1.60845019350407</v>
      </c>
      <c r="P334">
        <f t="shared" ref="P334:P397" si="145">(V334+BA334*J334)</f>
        <v>30.252704662122667</v>
      </c>
      <c r="Q334" s="1">
        <v>6</v>
      </c>
      <c r="R334">
        <f t="shared" ref="R334:R397" si="146">(Q334*AO334+AP334)</f>
        <v>1.4200000166893005</v>
      </c>
      <c r="S334" s="1">
        <v>1</v>
      </c>
      <c r="T334">
        <f t="shared" ref="T334:T397" si="147">R334*(S334+1)*(S334+1)/(S334*S334+1)</f>
        <v>2.8400000333786011</v>
      </c>
      <c r="U334" s="1">
        <v>31.913490295410156</v>
      </c>
      <c r="V334" s="1">
        <v>30.248382568359375</v>
      </c>
      <c r="W334" s="1">
        <v>31.930051803588867</v>
      </c>
      <c r="X334" s="1">
        <v>419.99148559570313</v>
      </c>
      <c r="Y334" s="1">
        <v>420.25637817382813</v>
      </c>
      <c r="Z334" s="1">
        <v>26.239252090454102</v>
      </c>
      <c r="AA334" s="1">
        <v>27.237239837646484</v>
      </c>
      <c r="AB334" s="1">
        <v>55.027748107910156</v>
      </c>
      <c r="AC334" s="1">
        <v>57.120681762695313</v>
      </c>
      <c r="AD334" s="1">
        <v>300.80047607421875</v>
      </c>
      <c r="AE334" s="1">
        <v>17.877130508422852</v>
      </c>
      <c r="AF334" s="1">
        <v>0.10607060790061951</v>
      </c>
      <c r="AG334" s="1">
        <v>99.65155029296875</v>
      </c>
      <c r="AH334" s="1">
        <v>-5.9488606452941895</v>
      </c>
      <c r="AI334" s="1">
        <v>-0.39640772342681885</v>
      </c>
      <c r="AJ334" s="1">
        <v>2.5593394413590431E-2</v>
      </c>
      <c r="AK334" s="1">
        <v>4.6922913752496243E-3</v>
      </c>
      <c r="AL334" s="1">
        <v>8.3358295261859894E-2</v>
      </c>
      <c r="AM334" s="1">
        <v>7.1226228028535843E-3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86</v>
      </c>
      <c r="AV334">
        <f t="shared" ref="AV334:AV397" si="148">AD334*0.000001/(Q334*0.0001)</f>
        <v>0.50133412679036449</v>
      </c>
      <c r="AW334">
        <f t="shared" ref="AW334:AW397" si="149">(AA334-Z334)/(1000-AA334)*AV334</f>
        <v>5.1433436422121284E-4</v>
      </c>
      <c r="AX334">
        <f t="shared" ref="AX334:AX397" si="150">(V334+273.15)</f>
        <v>303.39838256835935</v>
      </c>
      <c r="AY334">
        <f t="shared" ref="AY334:AY397" si="151">(U334+273.15)</f>
        <v>305.06349029541013</v>
      </c>
      <c r="AZ334">
        <f t="shared" ref="AZ334:AZ397" si="152">(AE334*AQ334+AF334*AR334)*AS334</f>
        <v>2.8603408174140554</v>
      </c>
      <c r="BA334">
        <f t="shared" ref="BA334:BA397" si="153">((AZ334+0.00000010773*(AY334^4-AX334^4))-AW334*44100)/(R334*0.92*2*29.3+0.00000043092*AX334^3)</f>
        <v>4.3220937632937528E-3</v>
      </c>
      <c r="BB334">
        <f t="shared" ref="BB334:BB397" si="154">0.61365*EXP(17.502*P334/(240.97+P334))</f>
        <v>4.3226833690269508</v>
      </c>
      <c r="BC334">
        <f t="shared" ref="BC334:BC397" si="155">BB334*1000/AG334</f>
        <v>43.377984148952592</v>
      </c>
      <c r="BD334">
        <f t="shared" ref="BD334:BD397" si="156">(BC334-AA334)</f>
        <v>16.140744311306108</v>
      </c>
      <c r="BE334">
        <f t="shared" ref="BE334:BE397" si="157">IF(J334,V334,(U334+V334)/2)</f>
        <v>30.248382568359375</v>
      </c>
      <c r="BF334">
        <f t="shared" ref="BF334:BF397" si="158">0.61365*EXP(17.502*BE334/(240.97+BE334))</f>
        <v>4.3216123448005535</v>
      </c>
      <c r="BG334">
        <f t="shared" ref="BG334:BG397" si="159">IF(BD334&lt;&gt;0,(1000-(BC334+AA334)/2)/BD334*AW334,0)</f>
        <v>3.0740493528970316E-2</v>
      </c>
      <c r="BH334">
        <f t="shared" ref="BH334:BH397" si="160">AA334*AG334/1000</f>
        <v>2.7142331755228808</v>
      </c>
      <c r="BI334">
        <f t="shared" ref="BI334:BI397" si="161">(BF334-BH334)</f>
        <v>1.6073791692776727</v>
      </c>
      <c r="BJ334">
        <f t="shared" ref="BJ334:BJ397" si="162">1/(1.6/L334+1.37/T334)</f>
        <v>1.9242749536250964E-2</v>
      </c>
      <c r="BK334">
        <f t="shared" ref="BK334:BK397" si="163">M334*AG334*0.001</f>
        <v>42.557853525597636</v>
      </c>
      <c r="BL334">
        <f t="shared" ref="BL334:BL397" si="164">M334/Y334</f>
        <v>1.0162050355895029</v>
      </c>
      <c r="BM334">
        <f t="shared" ref="BM334:BM397" si="165">(1-AW334*AG334/BB334/L334)*100</f>
        <v>61.846106808839465</v>
      </c>
      <c r="BN334">
        <f t="shared" ref="BN334:BN397" si="166">(Y334-K334/(T334/1.35))</f>
        <v>420.42225323584847</v>
      </c>
      <c r="BO334">
        <f t="shared" ref="BO334:BO397" si="167">K334*BM334/100/BN334</f>
        <v>-5.1332491697388919E-4</v>
      </c>
    </row>
    <row r="335" spans="1:67" x14ac:dyDescent="0.25">
      <c r="A335" s="1">
        <v>323</v>
      </c>
      <c r="B335" s="1" t="s">
        <v>410</v>
      </c>
      <c r="C335" s="1" t="s">
        <v>80</v>
      </c>
      <c r="D335" s="1" t="s">
        <v>81</v>
      </c>
      <c r="E335" s="1" t="s">
        <v>82</v>
      </c>
      <c r="F335" s="1" t="s">
        <v>83</v>
      </c>
      <c r="G335" s="1" t="s">
        <v>84</v>
      </c>
      <c r="H335" s="1" t="s">
        <v>85</v>
      </c>
      <c r="I335" s="1">
        <v>1806.9999900758266</v>
      </c>
      <c r="J335" s="1">
        <v>1</v>
      </c>
      <c r="K335">
        <f t="shared" si="140"/>
        <v>-0.46613960200762772</v>
      </c>
      <c r="L335">
        <f t="shared" si="141"/>
        <v>3.010035642892863E-2</v>
      </c>
      <c r="M335">
        <f t="shared" si="142"/>
        <v>433.72779232941014</v>
      </c>
      <c r="N335">
        <f t="shared" si="143"/>
        <v>0.49908936183581337</v>
      </c>
      <c r="O335">
        <f t="shared" si="144"/>
        <v>1.610842792457118</v>
      </c>
      <c r="P335">
        <f t="shared" si="145"/>
        <v>30.26211656091148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31.914812088012695</v>
      </c>
      <c r="V335" s="1">
        <v>30.250349044799805</v>
      </c>
      <c r="W335" s="1">
        <v>31.930353164672852</v>
      </c>
      <c r="X335" s="1">
        <v>419.64285278320313</v>
      </c>
      <c r="Y335" s="1">
        <v>420.154296875</v>
      </c>
      <c r="Z335" s="1">
        <v>26.268390655517578</v>
      </c>
      <c r="AA335" s="1">
        <v>27.236644744873047</v>
      </c>
      <c r="AB335" s="1">
        <v>55.084732055664063</v>
      </c>
      <c r="AC335" s="1">
        <v>57.115158081054688</v>
      </c>
      <c r="AD335" s="1">
        <v>300.84820556640625</v>
      </c>
      <c r="AE335" s="1">
        <v>17.844516754150391</v>
      </c>
      <c r="AF335" s="1">
        <v>4.1059814393520355E-2</v>
      </c>
      <c r="AG335" s="1">
        <v>99.651542663574219</v>
      </c>
      <c r="AH335" s="1">
        <v>-5.9488606452941895</v>
      </c>
      <c r="AI335" s="1">
        <v>-0.39640772342681885</v>
      </c>
      <c r="AJ335" s="1">
        <v>2.5593394413590431E-2</v>
      </c>
      <c r="AK335" s="1">
        <v>4.6922913752496243E-3</v>
      </c>
      <c r="AL335" s="1">
        <v>8.3358295261859894E-2</v>
      </c>
      <c r="AM335" s="1">
        <v>7.1226228028535843E-3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86</v>
      </c>
      <c r="AV335">
        <f t="shared" si="148"/>
        <v>0.50141367594401032</v>
      </c>
      <c r="AW335">
        <f t="shared" si="149"/>
        <v>4.9908936183581335E-4</v>
      </c>
      <c r="AX335">
        <f t="shared" si="150"/>
        <v>303.40034904479978</v>
      </c>
      <c r="AY335">
        <f t="shared" si="151"/>
        <v>305.06481208801267</v>
      </c>
      <c r="AZ335">
        <f t="shared" si="152"/>
        <v>2.8551226168470976</v>
      </c>
      <c r="BA335">
        <f t="shared" si="153"/>
        <v>1.1767516111674559E-2</v>
      </c>
      <c r="BB335">
        <f t="shared" si="154"/>
        <v>4.3250164582634492</v>
      </c>
      <c r="BC335">
        <f t="shared" si="155"/>
        <v>43.401399944853829</v>
      </c>
      <c r="BD335">
        <f t="shared" si="156"/>
        <v>16.164755199980782</v>
      </c>
      <c r="BE335">
        <f t="shared" si="157"/>
        <v>30.250349044799805</v>
      </c>
      <c r="BF335">
        <f t="shared" si="158"/>
        <v>4.3220996132620693</v>
      </c>
      <c r="BG335">
        <f t="shared" si="159"/>
        <v>2.9784677067897881E-2</v>
      </c>
      <c r="BH335">
        <f t="shared" si="160"/>
        <v>2.7141736658063311</v>
      </c>
      <c r="BI335">
        <f t="shared" si="161"/>
        <v>1.6079259474557381</v>
      </c>
      <c r="BJ335">
        <f t="shared" si="162"/>
        <v>1.8643529912066754E-2</v>
      </c>
      <c r="BK335">
        <f t="shared" si="163"/>
        <v>43.221643601692072</v>
      </c>
      <c r="BL335">
        <f t="shared" si="164"/>
        <v>1.0323059779594457</v>
      </c>
      <c r="BM335">
        <f t="shared" si="165"/>
        <v>61.796519005003603</v>
      </c>
      <c r="BN335">
        <f t="shared" si="166"/>
        <v>420.37587731701205</v>
      </c>
      <c r="BO335">
        <f t="shared" si="167"/>
        <v>-6.8523924251548515E-4</v>
      </c>
    </row>
    <row r="336" spans="1:67" x14ac:dyDescent="0.25">
      <c r="A336" s="1">
        <v>324</v>
      </c>
      <c r="B336" s="1" t="s">
        <v>411</v>
      </c>
      <c r="C336" s="1" t="s">
        <v>80</v>
      </c>
      <c r="D336" s="1" t="s">
        <v>81</v>
      </c>
      <c r="E336" s="1" t="s">
        <v>82</v>
      </c>
      <c r="F336" s="1" t="s">
        <v>83</v>
      </c>
      <c r="G336" s="1" t="s">
        <v>84</v>
      </c>
      <c r="H336" s="1" t="s">
        <v>85</v>
      </c>
      <c r="I336" s="1">
        <v>1811.9999899640679</v>
      </c>
      <c r="J336" s="1">
        <v>1</v>
      </c>
      <c r="K336">
        <f t="shared" si="140"/>
        <v>-0.39950530133325757</v>
      </c>
      <c r="L336">
        <f t="shared" si="141"/>
        <v>3.043903194841284E-2</v>
      </c>
      <c r="M336">
        <f t="shared" si="142"/>
        <v>429.86078979827477</v>
      </c>
      <c r="N336">
        <f t="shared" si="143"/>
        <v>0.50426767126203897</v>
      </c>
      <c r="O336">
        <f t="shared" si="144"/>
        <v>1.6096648803160893</v>
      </c>
      <c r="P336">
        <f t="shared" si="145"/>
        <v>30.259550944472437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31.915874481201172</v>
      </c>
      <c r="V336" s="1">
        <v>30.250232696533203</v>
      </c>
      <c r="W336" s="1">
        <v>31.934471130371094</v>
      </c>
      <c r="X336" s="1">
        <v>419.66122436523438</v>
      </c>
      <c r="Y336" s="1">
        <v>420.03564453125</v>
      </c>
      <c r="Z336" s="1">
        <v>26.263116836547852</v>
      </c>
      <c r="AA336" s="1">
        <v>27.241643905639648</v>
      </c>
      <c r="AB336" s="1">
        <v>55.071243286132813</v>
      </c>
      <c r="AC336" s="1">
        <v>57.123119354248047</v>
      </c>
      <c r="AD336" s="1">
        <v>300.77691650390625</v>
      </c>
      <c r="AE336" s="1">
        <v>17.825672149658203</v>
      </c>
      <c r="AF336" s="1">
        <v>0.10721329599618912</v>
      </c>
      <c r="AG336" s="1">
        <v>99.653144836425781</v>
      </c>
      <c r="AH336" s="1">
        <v>-5.9488606452941895</v>
      </c>
      <c r="AI336" s="1">
        <v>-0.39640772342681885</v>
      </c>
      <c r="AJ336" s="1">
        <v>2.5593394413590431E-2</v>
      </c>
      <c r="AK336" s="1">
        <v>4.6922913752496243E-3</v>
      </c>
      <c r="AL336" s="1">
        <v>8.3358295261859894E-2</v>
      </c>
      <c r="AM336" s="1">
        <v>7.1226228028535843E-3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86</v>
      </c>
      <c r="AV336">
        <f t="shared" si="148"/>
        <v>0.50129486083984365</v>
      </c>
      <c r="AW336">
        <f t="shared" si="149"/>
        <v>5.0426767126203898E-4</v>
      </c>
      <c r="AX336">
        <f t="shared" si="150"/>
        <v>303.40023269653318</v>
      </c>
      <c r="AY336">
        <f t="shared" si="151"/>
        <v>305.06587448120115</v>
      </c>
      <c r="AZ336">
        <f t="shared" si="152"/>
        <v>2.8521074801957411</v>
      </c>
      <c r="BA336">
        <f t="shared" si="153"/>
        <v>9.3182479392354429E-3</v>
      </c>
      <c r="BB336">
        <f t="shared" si="154"/>
        <v>4.3243803660271327</v>
      </c>
      <c r="BC336">
        <f t="shared" si="155"/>
        <v>43.394319096756298</v>
      </c>
      <c r="BD336">
        <f t="shared" si="156"/>
        <v>16.15267519111665</v>
      </c>
      <c r="BE336">
        <f t="shared" si="157"/>
        <v>30.250232696533203</v>
      </c>
      <c r="BF336">
        <f t="shared" si="158"/>
        <v>4.3220707822728786</v>
      </c>
      <c r="BG336">
        <f t="shared" si="159"/>
        <v>3.0116246951111061E-2</v>
      </c>
      <c r="BH336">
        <f t="shared" si="160"/>
        <v>2.7147154857110434</v>
      </c>
      <c r="BI336">
        <f t="shared" si="161"/>
        <v>1.6073552965618352</v>
      </c>
      <c r="BJ336">
        <f t="shared" si="162"/>
        <v>1.8851390836759997E-2</v>
      </c>
      <c r="BK336">
        <f t="shared" si="163"/>
        <v>42.836979545267852</v>
      </c>
      <c r="BL336">
        <f t="shared" si="164"/>
        <v>1.02339121785245</v>
      </c>
      <c r="BM336">
        <f t="shared" si="165"/>
        <v>61.823385580715097</v>
      </c>
      <c r="BN336">
        <f t="shared" si="166"/>
        <v>420.22555021803208</v>
      </c>
      <c r="BO336">
        <f t="shared" si="167"/>
        <v>-5.877503229646773E-4</v>
      </c>
    </row>
    <row r="337" spans="1:67" x14ac:dyDescent="0.25">
      <c r="A337" s="1">
        <v>325</v>
      </c>
      <c r="B337" s="1" t="s">
        <v>412</v>
      </c>
      <c r="C337" s="1" t="s">
        <v>80</v>
      </c>
      <c r="D337" s="1" t="s">
        <v>81</v>
      </c>
      <c r="E337" s="1" t="s">
        <v>82</v>
      </c>
      <c r="F337" s="1" t="s">
        <v>83</v>
      </c>
      <c r="G337" s="1" t="s">
        <v>84</v>
      </c>
      <c r="H337" s="1" t="s">
        <v>85</v>
      </c>
      <c r="I337" s="1">
        <v>1816.9999898523092</v>
      </c>
      <c r="J337" s="1">
        <v>1</v>
      </c>
      <c r="K337">
        <f t="shared" si="140"/>
        <v>-0.33686040906977277</v>
      </c>
      <c r="L337">
        <f t="shared" si="141"/>
        <v>3.0003176225058357E-2</v>
      </c>
      <c r="M337">
        <f t="shared" si="142"/>
        <v>426.6725936339289</v>
      </c>
      <c r="N337">
        <f t="shared" si="143"/>
        <v>0.49729700482436645</v>
      </c>
      <c r="O337">
        <f t="shared" si="144"/>
        <v>1.6102008344052057</v>
      </c>
      <c r="P337">
        <f t="shared" si="145"/>
        <v>30.262050119440406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31.914838790893555</v>
      </c>
      <c r="V337" s="1">
        <v>30.249317169189453</v>
      </c>
      <c r="W337" s="1">
        <v>31.937322616577148</v>
      </c>
      <c r="X337" s="1">
        <v>419.61724853515625</v>
      </c>
      <c r="Y337" s="1">
        <v>419.87271118164063</v>
      </c>
      <c r="Z337" s="1">
        <v>26.277835845947266</v>
      </c>
      <c r="AA337" s="1">
        <v>27.24285888671875</v>
      </c>
      <c r="AB337" s="1">
        <v>55.104579925537109</v>
      </c>
      <c r="AC337" s="1">
        <v>57.128231048583984</v>
      </c>
      <c r="AD337" s="1">
        <v>300.76953125</v>
      </c>
      <c r="AE337" s="1">
        <v>17.805379867553711</v>
      </c>
      <c r="AF337" s="1">
        <v>3.4216459840536118E-2</v>
      </c>
      <c r="AG337" s="1">
        <v>99.651771545410156</v>
      </c>
      <c r="AH337" s="1">
        <v>-5.9488606452941895</v>
      </c>
      <c r="AI337" s="1">
        <v>-0.39640772342681885</v>
      </c>
      <c r="AJ337" s="1">
        <v>2.5593394413590431E-2</v>
      </c>
      <c r="AK337" s="1">
        <v>4.6922913752496243E-3</v>
      </c>
      <c r="AL337" s="1">
        <v>8.3358295261859894E-2</v>
      </c>
      <c r="AM337" s="1">
        <v>7.1226228028535843E-3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86</v>
      </c>
      <c r="AV337">
        <f t="shared" si="148"/>
        <v>0.50128255208333328</v>
      </c>
      <c r="AW337">
        <f t="shared" si="149"/>
        <v>4.9729700482436644E-4</v>
      </c>
      <c r="AX337">
        <f t="shared" si="150"/>
        <v>303.39931716918943</v>
      </c>
      <c r="AY337">
        <f t="shared" si="151"/>
        <v>305.06483879089353</v>
      </c>
      <c r="AZ337">
        <f t="shared" si="152"/>
        <v>2.8488607151315932</v>
      </c>
      <c r="BA337">
        <f t="shared" si="153"/>
        <v>1.2732950250951728E-2</v>
      </c>
      <c r="BB337">
        <f t="shared" si="154"/>
        <v>4.3249999844283495</v>
      </c>
      <c r="BC337">
        <f t="shared" si="155"/>
        <v>43.401134945779631</v>
      </c>
      <c r="BD337">
        <f t="shared" si="156"/>
        <v>16.158276059060881</v>
      </c>
      <c r="BE337">
        <f t="shared" si="157"/>
        <v>30.249317169189453</v>
      </c>
      <c r="BF337">
        <f t="shared" si="158"/>
        <v>4.3218439213202728</v>
      </c>
      <c r="BG337">
        <f t="shared" si="159"/>
        <v>2.9689521320220728E-2</v>
      </c>
      <c r="BH337">
        <f t="shared" si="160"/>
        <v>2.7147991500231439</v>
      </c>
      <c r="BI337">
        <f t="shared" si="161"/>
        <v>1.607044771297129</v>
      </c>
      <c r="BJ337">
        <f t="shared" si="162"/>
        <v>1.8583878131715741E-2</v>
      </c>
      <c r="BK337">
        <f t="shared" si="163"/>
        <v>42.518679825495909</v>
      </c>
      <c r="BL337">
        <f t="shared" si="164"/>
        <v>1.0161951045428779</v>
      </c>
      <c r="BM337">
        <f t="shared" si="165"/>
        <v>61.810187674246464</v>
      </c>
      <c r="BN337">
        <f t="shared" si="166"/>
        <v>420.03283848688687</v>
      </c>
      <c r="BO337">
        <f t="shared" si="167"/>
        <v>-4.9570898265079632E-4</v>
      </c>
    </row>
    <row r="338" spans="1:67" x14ac:dyDescent="0.25">
      <c r="A338" s="1">
        <v>326</v>
      </c>
      <c r="B338" s="1" t="s">
        <v>413</v>
      </c>
      <c r="C338" s="1" t="s">
        <v>80</v>
      </c>
      <c r="D338" s="1" t="s">
        <v>81</v>
      </c>
      <c r="E338" s="1" t="s">
        <v>82</v>
      </c>
      <c r="F338" s="1" t="s">
        <v>83</v>
      </c>
      <c r="G338" s="1" t="s">
        <v>84</v>
      </c>
      <c r="H338" s="1" t="s">
        <v>85</v>
      </c>
      <c r="I338" s="1">
        <v>1822.4999897293746</v>
      </c>
      <c r="J338" s="1">
        <v>1</v>
      </c>
      <c r="K338">
        <f t="shared" si="140"/>
        <v>-0.29127977147168688</v>
      </c>
      <c r="L338">
        <f t="shared" si="141"/>
        <v>3.0478201243176645E-2</v>
      </c>
      <c r="M338">
        <f t="shared" si="142"/>
        <v>423.92287871538088</v>
      </c>
      <c r="N338">
        <f t="shared" si="143"/>
        <v>0.50476184306326211</v>
      </c>
      <c r="O338">
        <f t="shared" si="144"/>
        <v>1.6091757600165639</v>
      </c>
      <c r="P338">
        <f t="shared" si="145"/>
        <v>30.257933707893962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31.916355133056641</v>
      </c>
      <c r="V338" s="1">
        <v>30.248302459716797</v>
      </c>
      <c r="W338" s="1">
        <v>31.938316345214844</v>
      </c>
      <c r="X338" s="1">
        <v>419.61373901367188</v>
      </c>
      <c r="Y338" s="1">
        <v>419.77212524414063</v>
      </c>
      <c r="Z338" s="1">
        <v>26.263336181640625</v>
      </c>
      <c r="AA338" s="1">
        <v>27.242862701416016</v>
      </c>
      <c r="AB338" s="1">
        <v>55.069530487060547</v>
      </c>
      <c r="AC338" s="1">
        <v>57.123420715332031</v>
      </c>
      <c r="AD338" s="1">
        <v>300.76409912109375</v>
      </c>
      <c r="AE338" s="1">
        <v>17.953227996826172</v>
      </c>
      <c r="AF338" s="1">
        <v>0.29426246881484985</v>
      </c>
      <c r="AG338" s="1">
        <v>99.651924133300781</v>
      </c>
      <c r="AH338" s="1">
        <v>-5.9488606452941895</v>
      </c>
      <c r="AI338" s="1">
        <v>-0.39640772342681885</v>
      </c>
      <c r="AJ338" s="1">
        <v>2.5593394413590431E-2</v>
      </c>
      <c r="AK338" s="1">
        <v>4.6922913752496243E-3</v>
      </c>
      <c r="AL338" s="1">
        <v>8.3358295261859894E-2</v>
      </c>
      <c r="AM338" s="1">
        <v>7.1226228028535843E-3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86</v>
      </c>
      <c r="AV338">
        <f t="shared" si="148"/>
        <v>0.50127349853515613</v>
      </c>
      <c r="AW338">
        <f t="shared" si="149"/>
        <v>5.0476184306326205E-4</v>
      </c>
      <c r="AX338">
        <f t="shared" si="150"/>
        <v>303.39830245971677</v>
      </c>
      <c r="AY338">
        <f t="shared" si="151"/>
        <v>305.06635513305662</v>
      </c>
      <c r="AZ338">
        <f t="shared" si="152"/>
        <v>2.8725164152864409</v>
      </c>
      <c r="BA338">
        <f t="shared" si="153"/>
        <v>9.6312481771652844E-3</v>
      </c>
      <c r="BB338">
        <f t="shared" si="154"/>
        <v>4.3239794471120021</v>
      </c>
      <c r="BC338">
        <f t="shared" si="155"/>
        <v>43.390827469903854</v>
      </c>
      <c r="BD338">
        <f t="shared" si="156"/>
        <v>16.147964768487839</v>
      </c>
      <c r="BE338">
        <f t="shared" si="157"/>
        <v>30.248302459716797</v>
      </c>
      <c r="BF338">
        <f t="shared" si="158"/>
        <v>4.3215924958877032</v>
      </c>
      <c r="BG338">
        <f t="shared" si="159"/>
        <v>3.0154589400447598E-2</v>
      </c>
      <c r="BH338">
        <f t="shared" si="160"/>
        <v>2.7148036870954382</v>
      </c>
      <c r="BI338">
        <f t="shared" si="161"/>
        <v>1.606788808792265</v>
      </c>
      <c r="BJ338">
        <f t="shared" si="162"/>
        <v>1.8875428141806459E-2</v>
      </c>
      <c r="BK338">
        <f t="shared" si="163"/>
        <v>42.244730548115598</v>
      </c>
      <c r="BL338">
        <f t="shared" si="164"/>
        <v>1.0098881112432756</v>
      </c>
      <c r="BM338">
        <f t="shared" si="165"/>
        <v>61.832013243418452</v>
      </c>
      <c r="BN338">
        <f t="shared" si="166"/>
        <v>419.91058569726215</v>
      </c>
      <c r="BO338">
        <f t="shared" si="167"/>
        <v>-4.2891070862790761E-4</v>
      </c>
    </row>
    <row r="339" spans="1:67" x14ac:dyDescent="0.25">
      <c r="A339" s="1">
        <v>327</v>
      </c>
      <c r="B339" s="1" t="s">
        <v>414</v>
      </c>
      <c r="C339" s="1" t="s">
        <v>80</v>
      </c>
      <c r="D339" s="1" t="s">
        <v>81</v>
      </c>
      <c r="E339" s="1" t="s">
        <v>82</v>
      </c>
      <c r="F339" s="1" t="s">
        <v>83</v>
      </c>
      <c r="G339" s="1" t="s">
        <v>84</v>
      </c>
      <c r="H339" s="1" t="s">
        <v>85</v>
      </c>
      <c r="I339" s="1">
        <v>1827.4999896176159</v>
      </c>
      <c r="J339" s="1">
        <v>1</v>
      </c>
      <c r="K339">
        <f t="shared" si="140"/>
        <v>-4.6156185856439262E-2</v>
      </c>
      <c r="L339">
        <f t="shared" si="141"/>
        <v>2.9750781960831203E-2</v>
      </c>
      <c r="M339">
        <f t="shared" si="142"/>
        <v>411.12856173792864</v>
      </c>
      <c r="N339">
        <f t="shared" si="143"/>
        <v>0.49289700664741143</v>
      </c>
      <c r="O339">
        <f t="shared" si="144"/>
        <v>1.6093557152218221</v>
      </c>
      <c r="P339">
        <f t="shared" si="145"/>
        <v>30.258552611586374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31.914810180664063</v>
      </c>
      <c r="V339" s="1">
        <v>30.242551803588867</v>
      </c>
      <c r="W339" s="1">
        <v>31.925294876098633</v>
      </c>
      <c r="X339" s="1">
        <v>420.05575561523438</v>
      </c>
      <c r="Y339" s="1">
        <v>419.73507690429688</v>
      </c>
      <c r="Z339" s="1">
        <v>26.286090850830078</v>
      </c>
      <c r="AA339" s="1">
        <v>27.242698669433594</v>
      </c>
      <c r="AB339" s="1">
        <v>55.121860504150391</v>
      </c>
      <c r="AC339" s="1">
        <v>57.127861022949219</v>
      </c>
      <c r="AD339" s="1">
        <v>300.73086547851563</v>
      </c>
      <c r="AE339" s="1">
        <v>17.895248413085938</v>
      </c>
      <c r="AF339" s="1">
        <v>2.5092240422964096E-2</v>
      </c>
      <c r="AG339" s="1">
        <v>99.65155029296875</v>
      </c>
      <c r="AH339" s="1">
        <v>-5.9488606452941895</v>
      </c>
      <c r="AI339" s="1">
        <v>-0.39640772342681885</v>
      </c>
      <c r="AJ339" s="1">
        <v>2.5593394413590431E-2</v>
      </c>
      <c r="AK339" s="1">
        <v>4.6922913752496243E-3</v>
      </c>
      <c r="AL339" s="1">
        <v>8.3358295261859894E-2</v>
      </c>
      <c r="AM339" s="1">
        <v>7.1226228028535843E-3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86</v>
      </c>
      <c r="AV339">
        <f t="shared" si="148"/>
        <v>0.50121810913085929</v>
      </c>
      <c r="AW339">
        <f t="shared" si="149"/>
        <v>4.9289700664741142E-4</v>
      </c>
      <c r="AX339">
        <f t="shared" si="150"/>
        <v>303.39255180358884</v>
      </c>
      <c r="AY339">
        <f t="shared" si="151"/>
        <v>305.06481018066404</v>
      </c>
      <c r="AZ339">
        <f t="shared" si="152"/>
        <v>2.8632396820953545</v>
      </c>
      <c r="BA339">
        <f t="shared" si="153"/>
        <v>1.6000807997506479E-2</v>
      </c>
      <c r="BB339">
        <f t="shared" si="154"/>
        <v>4.3241328717950767</v>
      </c>
      <c r="BC339">
        <f t="shared" si="155"/>
        <v>43.392529861125304</v>
      </c>
      <c r="BD339">
        <f t="shared" si="156"/>
        <v>16.14983119169171</v>
      </c>
      <c r="BE339">
        <f t="shared" si="157"/>
        <v>30.242551803588867</v>
      </c>
      <c r="BF339">
        <f t="shared" si="158"/>
        <v>4.3201678350193324</v>
      </c>
      <c r="BG339">
        <f t="shared" si="159"/>
        <v>2.9442354824039455E-2</v>
      </c>
      <c r="BH339">
        <f t="shared" si="160"/>
        <v>2.7147771565732546</v>
      </c>
      <c r="BI339">
        <f t="shared" si="161"/>
        <v>1.6053906784460779</v>
      </c>
      <c r="BJ339">
        <f t="shared" si="162"/>
        <v>1.8428935671062588E-2</v>
      </c>
      <c r="BK339">
        <f t="shared" si="163"/>
        <v>40.9695985469031</v>
      </c>
      <c r="BL339">
        <f t="shared" si="164"/>
        <v>0.9794953635282414</v>
      </c>
      <c r="BM339">
        <f t="shared" si="165"/>
        <v>61.819393348479615</v>
      </c>
      <c r="BN339">
        <f t="shared" si="166"/>
        <v>419.75701734449893</v>
      </c>
      <c r="BO339">
        <f t="shared" si="167"/>
        <v>-6.7976169331863216E-5</v>
      </c>
    </row>
    <row r="340" spans="1:67" x14ac:dyDescent="0.25">
      <c r="A340" s="1">
        <v>328</v>
      </c>
      <c r="B340" s="1" t="s">
        <v>415</v>
      </c>
      <c r="C340" s="1" t="s">
        <v>80</v>
      </c>
      <c r="D340" s="1" t="s">
        <v>81</v>
      </c>
      <c r="E340" s="1" t="s">
        <v>82</v>
      </c>
      <c r="F340" s="1" t="s">
        <v>83</v>
      </c>
      <c r="G340" s="1" t="s">
        <v>84</v>
      </c>
      <c r="H340" s="1" t="s">
        <v>85</v>
      </c>
      <c r="I340" s="1">
        <v>1832.4999895058572</v>
      </c>
      <c r="J340" s="1">
        <v>1</v>
      </c>
      <c r="K340">
        <f t="shared" si="140"/>
        <v>-0.12286334434716367</v>
      </c>
      <c r="L340">
        <f t="shared" si="141"/>
        <v>3.0409147755208848E-2</v>
      </c>
      <c r="M340">
        <f t="shared" si="142"/>
        <v>415.21442786305266</v>
      </c>
      <c r="N340">
        <f t="shared" si="143"/>
        <v>0.50317891988575192</v>
      </c>
      <c r="O340">
        <f t="shared" si="144"/>
        <v>1.607738773212581</v>
      </c>
      <c r="P340">
        <f t="shared" si="145"/>
        <v>30.252265322691425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31.912189483642578</v>
      </c>
      <c r="V340" s="1">
        <v>30.241561889648438</v>
      </c>
      <c r="W340" s="1">
        <v>31.914627075195313</v>
      </c>
      <c r="X340" s="1">
        <v>420.0224609375</v>
      </c>
      <c r="Y340" s="1">
        <v>419.84613037109375</v>
      </c>
      <c r="Z340" s="1">
        <v>26.266880035400391</v>
      </c>
      <c r="AA340" s="1">
        <v>27.243284225463867</v>
      </c>
      <c r="AB340" s="1">
        <v>55.089752197265625</v>
      </c>
      <c r="AC340" s="1">
        <v>57.137577056884766</v>
      </c>
      <c r="AD340" s="1">
        <v>300.779541015625</v>
      </c>
      <c r="AE340" s="1">
        <v>17.922063827514648</v>
      </c>
      <c r="AF340" s="1">
        <v>9.4664387404918671E-2</v>
      </c>
      <c r="AG340" s="1">
        <v>99.651557922363281</v>
      </c>
      <c r="AH340" s="1">
        <v>-5.9488606452941895</v>
      </c>
      <c r="AI340" s="1">
        <v>-0.39640772342681885</v>
      </c>
      <c r="AJ340" s="1">
        <v>2.5593394413590431E-2</v>
      </c>
      <c r="AK340" s="1">
        <v>4.6922913752496243E-3</v>
      </c>
      <c r="AL340" s="1">
        <v>8.3358295261859894E-2</v>
      </c>
      <c r="AM340" s="1">
        <v>7.1226228028535843E-3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86</v>
      </c>
      <c r="AV340">
        <f t="shared" si="148"/>
        <v>0.50129923502604157</v>
      </c>
      <c r="AW340">
        <f t="shared" si="149"/>
        <v>5.0317891988575195E-4</v>
      </c>
      <c r="AX340">
        <f t="shared" si="150"/>
        <v>303.39156188964841</v>
      </c>
      <c r="AY340">
        <f t="shared" si="151"/>
        <v>305.06218948364256</v>
      </c>
      <c r="AZ340">
        <f t="shared" si="152"/>
        <v>2.8675301483080489</v>
      </c>
      <c r="BA340">
        <f t="shared" si="153"/>
        <v>1.0703433042988784E-2</v>
      </c>
      <c r="BB340">
        <f t="shared" si="154"/>
        <v>4.3225744892017994</v>
      </c>
      <c r="BC340">
        <f t="shared" si="155"/>
        <v>43.376888222554818</v>
      </c>
      <c r="BD340">
        <f t="shared" si="156"/>
        <v>16.133603997090951</v>
      </c>
      <c r="BE340">
        <f t="shared" si="157"/>
        <v>30.241561889648438</v>
      </c>
      <c r="BF340">
        <f t="shared" si="158"/>
        <v>4.3199226361817882</v>
      </c>
      <c r="BG340">
        <f t="shared" si="159"/>
        <v>3.008699289545019E-2</v>
      </c>
      <c r="BH340">
        <f t="shared" si="160"/>
        <v>2.7148357159892185</v>
      </c>
      <c r="BI340">
        <f t="shared" si="161"/>
        <v>1.6050869201925697</v>
      </c>
      <c r="BJ340">
        <f t="shared" si="162"/>
        <v>1.8833051208950086E-2</v>
      </c>
      <c r="BK340">
        <f t="shared" si="163"/>
        <v>41.376764608395924</v>
      </c>
      <c r="BL340">
        <f t="shared" si="164"/>
        <v>0.98896809527826968</v>
      </c>
      <c r="BM340">
        <f t="shared" si="165"/>
        <v>61.853052081162119</v>
      </c>
      <c r="BN340">
        <f t="shared" si="166"/>
        <v>419.90453372071323</v>
      </c>
      <c r="BO340">
        <f t="shared" si="167"/>
        <v>-1.8098096654096686E-4</v>
      </c>
    </row>
    <row r="341" spans="1:67" x14ac:dyDescent="0.25">
      <c r="A341" s="1">
        <v>329</v>
      </c>
      <c r="B341" s="1" t="s">
        <v>416</v>
      </c>
      <c r="C341" s="1" t="s">
        <v>80</v>
      </c>
      <c r="D341" s="1" t="s">
        <v>81</v>
      </c>
      <c r="E341" s="1" t="s">
        <v>82</v>
      </c>
      <c r="F341" s="1" t="s">
        <v>83</v>
      </c>
      <c r="G341" s="1" t="s">
        <v>84</v>
      </c>
      <c r="H341" s="1" t="s">
        <v>85</v>
      </c>
      <c r="I341" s="1">
        <v>1837.9999893829226</v>
      </c>
      <c r="J341" s="1">
        <v>1</v>
      </c>
      <c r="K341">
        <f t="shared" si="140"/>
        <v>-0.11361560334788093</v>
      </c>
      <c r="L341">
        <f t="shared" si="141"/>
        <v>2.9832169471016967E-2</v>
      </c>
      <c r="M341">
        <f t="shared" si="142"/>
        <v>414.97988478285822</v>
      </c>
      <c r="N341">
        <f t="shared" si="143"/>
        <v>0.49384384272637133</v>
      </c>
      <c r="O341">
        <f t="shared" si="144"/>
        <v>1.6081105252841263</v>
      </c>
      <c r="P341">
        <f t="shared" si="145"/>
        <v>30.252988370138855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31.908336639404297</v>
      </c>
      <c r="V341" s="1">
        <v>30.237703323364258</v>
      </c>
      <c r="W341" s="1">
        <v>31.914199829101563</v>
      </c>
      <c r="X341" s="1">
        <v>420.17575073242188</v>
      </c>
      <c r="Y341" s="1">
        <v>419.9886474609375</v>
      </c>
      <c r="Z341" s="1">
        <v>26.282979965209961</v>
      </c>
      <c r="AA341" s="1">
        <v>27.241287231445313</v>
      </c>
      <c r="AB341" s="1">
        <v>55.135677337646484</v>
      </c>
      <c r="AC341" s="1">
        <v>57.145984649658203</v>
      </c>
      <c r="AD341" s="1">
        <v>300.774658203125</v>
      </c>
      <c r="AE341" s="1">
        <v>17.890174865722656</v>
      </c>
      <c r="AF341" s="1">
        <v>2.6232428848743439E-2</v>
      </c>
      <c r="AG341" s="1">
        <v>99.65179443359375</v>
      </c>
      <c r="AH341" s="1">
        <v>-5.9488606452941895</v>
      </c>
      <c r="AI341" s="1">
        <v>-0.39640772342681885</v>
      </c>
      <c r="AJ341" s="1">
        <v>2.5593394413590431E-2</v>
      </c>
      <c r="AK341" s="1">
        <v>4.6922913752496243E-3</v>
      </c>
      <c r="AL341" s="1">
        <v>8.3358295261859894E-2</v>
      </c>
      <c r="AM341" s="1">
        <v>7.1226228028535843E-3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86</v>
      </c>
      <c r="AV341">
        <f t="shared" si="148"/>
        <v>0.50129109700520824</v>
      </c>
      <c r="AW341">
        <f t="shared" si="149"/>
        <v>4.9384384272637132E-4</v>
      </c>
      <c r="AX341">
        <f t="shared" si="150"/>
        <v>303.38770332336424</v>
      </c>
      <c r="AY341">
        <f t="shared" si="151"/>
        <v>305.05833663940427</v>
      </c>
      <c r="AZ341">
        <f t="shared" si="152"/>
        <v>2.8624279145353739</v>
      </c>
      <c r="BA341">
        <f t="shared" si="153"/>
        <v>1.5285046774596042E-2</v>
      </c>
      <c r="BB341">
        <f t="shared" si="154"/>
        <v>4.3227536805785967</v>
      </c>
      <c r="BC341">
        <f t="shared" si="155"/>
        <v>43.378583447980013</v>
      </c>
      <c r="BD341">
        <f t="shared" si="156"/>
        <v>16.1372962165347</v>
      </c>
      <c r="BE341">
        <f t="shared" si="157"/>
        <v>30.237703323364258</v>
      </c>
      <c r="BF341">
        <f t="shared" si="158"/>
        <v>4.3189669961594941</v>
      </c>
      <c r="BG341">
        <f t="shared" si="159"/>
        <v>2.952206132794721E-2</v>
      </c>
      <c r="BH341">
        <f t="shared" si="160"/>
        <v>2.7146431552944703</v>
      </c>
      <c r="BI341">
        <f t="shared" si="161"/>
        <v>1.6043238408650238</v>
      </c>
      <c r="BJ341">
        <f t="shared" si="162"/>
        <v>1.8478901249728862E-2</v>
      </c>
      <c r="BK341">
        <f t="shared" si="163"/>
        <v>41.353490172457811</v>
      </c>
      <c r="BL341">
        <f t="shared" si="164"/>
        <v>0.98807405221936351</v>
      </c>
      <c r="BM341">
        <f t="shared" si="165"/>
        <v>61.838148252329937</v>
      </c>
      <c r="BN341">
        <f t="shared" si="166"/>
        <v>420.04265487738712</v>
      </c>
      <c r="BO341">
        <f t="shared" si="167"/>
        <v>-1.6726345389029692E-4</v>
      </c>
    </row>
    <row r="342" spans="1:67" x14ac:dyDescent="0.25">
      <c r="A342" s="1">
        <v>330</v>
      </c>
      <c r="B342" s="1" t="s">
        <v>417</v>
      </c>
      <c r="C342" s="1" t="s">
        <v>80</v>
      </c>
      <c r="D342" s="1" t="s">
        <v>81</v>
      </c>
      <c r="E342" s="1" t="s">
        <v>82</v>
      </c>
      <c r="F342" s="1" t="s">
        <v>83</v>
      </c>
      <c r="G342" s="1" t="s">
        <v>84</v>
      </c>
      <c r="H342" s="1" t="s">
        <v>85</v>
      </c>
      <c r="I342" s="1">
        <v>1842.9999892711639</v>
      </c>
      <c r="J342" s="1">
        <v>1</v>
      </c>
      <c r="K342">
        <f t="shared" si="140"/>
        <v>-0.153936156783126</v>
      </c>
      <c r="L342">
        <f t="shared" si="141"/>
        <v>3.0410176603525806E-2</v>
      </c>
      <c r="M342">
        <f t="shared" si="142"/>
        <v>417.03899402601292</v>
      </c>
      <c r="N342">
        <f t="shared" si="143"/>
        <v>0.50307888705671133</v>
      </c>
      <c r="O342">
        <f t="shared" si="144"/>
        <v>1.6073952394279161</v>
      </c>
      <c r="P342">
        <f t="shared" si="145"/>
        <v>30.249529614997204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31.909765243530273</v>
      </c>
      <c r="V342" s="1">
        <v>30.238807678222656</v>
      </c>
      <c r="W342" s="1">
        <v>31.928115844726563</v>
      </c>
      <c r="X342" s="1">
        <v>420.15997314453125</v>
      </c>
      <c r="Y342" s="1">
        <v>420.04550170898438</v>
      </c>
      <c r="Z342" s="1">
        <v>26.263286590576172</v>
      </c>
      <c r="AA342" s="1">
        <v>27.239578247070313</v>
      </c>
      <c r="AB342" s="1">
        <v>55.090488433837891</v>
      </c>
      <c r="AC342" s="1">
        <v>57.138381958007813</v>
      </c>
      <c r="AD342" s="1">
        <v>300.75555419921875</v>
      </c>
      <c r="AE342" s="1">
        <v>17.882926940917969</v>
      </c>
      <c r="AF342" s="1">
        <v>0.2794317901134491</v>
      </c>
      <c r="AG342" s="1">
        <v>99.652839660644531</v>
      </c>
      <c r="AH342" s="1">
        <v>-5.9488606452941895</v>
      </c>
      <c r="AI342" s="1">
        <v>-0.39640772342681885</v>
      </c>
      <c r="AJ342" s="1">
        <v>2.5593394413590431E-2</v>
      </c>
      <c r="AK342" s="1">
        <v>4.6922913752496243E-3</v>
      </c>
      <c r="AL342" s="1">
        <v>8.3358295261859894E-2</v>
      </c>
      <c r="AM342" s="1">
        <v>7.1226228028535843E-3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86</v>
      </c>
      <c r="AV342">
        <f t="shared" si="148"/>
        <v>0.50125925699869789</v>
      </c>
      <c r="AW342">
        <f t="shared" si="149"/>
        <v>5.030788870567113E-4</v>
      </c>
      <c r="AX342">
        <f t="shared" si="150"/>
        <v>303.38880767822263</v>
      </c>
      <c r="AY342">
        <f t="shared" si="151"/>
        <v>305.05976524353025</v>
      </c>
      <c r="AZ342">
        <f t="shared" si="152"/>
        <v>2.8612682465925445</v>
      </c>
      <c r="BA342">
        <f t="shared" si="153"/>
        <v>1.0721936774546749E-2</v>
      </c>
      <c r="BB342">
        <f t="shared" si="154"/>
        <v>4.3218965629067947</v>
      </c>
      <c r="BC342">
        <f t="shared" si="155"/>
        <v>43.369527427662682</v>
      </c>
      <c r="BD342">
        <f t="shared" si="156"/>
        <v>16.129949180592369</v>
      </c>
      <c r="BE342">
        <f t="shared" si="157"/>
        <v>30.238807678222656</v>
      </c>
      <c r="BF342">
        <f t="shared" si="158"/>
        <v>4.319240489734665</v>
      </c>
      <c r="BG342">
        <f t="shared" si="159"/>
        <v>3.0088000059615243E-2</v>
      </c>
      <c r="BH342">
        <f t="shared" si="160"/>
        <v>2.7145013234788786</v>
      </c>
      <c r="BI342">
        <f t="shared" si="161"/>
        <v>1.6047391662557864</v>
      </c>
      <c r="BJ342">
        <f t="shared" si="162"/>
        <v>1.883368260822325E-2</v>
      </c>
      <c r="BK342">
        <f t="shared" si="163"/>
        <v>41.559120003910756</v>
      </c>
      <c r="BL342">
        <f t="shared" si="164"/>
        <v>0.99284242380708931</v>
      </c>
      <c r="BM342">
        <f t="shared" si="165"/>
        <v>61.855453206353552</v>
      </c>
      <c r="BN342">
        <f t="shared" si="166"/>
        <v>420.11867558546845</v>
      </c>
      <c r="BO342">
        <f t="shared" si="167"/>
        <v>-2.2664526230344769E-4</v>
      </c>
    </row>
    <row r="343" spans="1:67" x14ac:dyDescent="0.25">
      <c r="A343" s="1">
        <v>331</v>
      </c>
      <c r="B343" s="1" t="s">
        <v>418</v>
      </c>
      <c r="C343" s="1" t="s">
        <v>80</v>
      </c>
      <c r="D343" s="1" t="s">
        <v>81</v>
      </c>
      <c r="E343" s="1" t="s">
        <v>82</v>
      </c>
      <c r="F343" s="1" t="s">
        <v>83</v>
      </c>
      <c r="G343" s="1" t="s">
        <v>84</v>
      </c>
      <c r="H343" s="1" t="s">
        <v>85</v>
      </c>
      <c r="I343" s="1">
        <v>1847.9999891594052</v>
      </c>
      <c r="J343" s="1">
        <v>1</v>
      </c>
      <c r="K343">
        <f t="shared" si="140"/>
        <v>-0.25572040311102889</v>
      </c>
      <c r="L343">
        <f t="shared" si="141"/>
        <v>3.0160388416722458E-2</v>
      </c>
      <c r="M343">
        <f t="shared" si="142"/>
        <v>422.59094682817141</v>
      </c>
      <c r="N343">
        <f t="shared" si="143"/>
        <v>0.49916903768049659</v>
      </c>
      <c r="O343">
        <f t="shared" si="144"/>
        <v>1.6079463356846162</v>
      </c>
      <c r="P343">
        <f t="shared" si="145"/>
        <v>30.253965708416583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31.912498474121094</v>
      </c>
      <c r="V343" s="1">
        <v>30.241241455078125</v>
      </c>
      <c r="W343" s="1">
        <v>31.940841674804688</v>
      </c>
      <c r="X343" s="1">
        <v>420.06979370117188</v>
      </c>
      <c r="Y343" s="1">
        <v>420.16152954101563</v>
      </c>
      <c r="Z343" s="1">
        <v>26.27668571472168</v>
      </c>
      <c r="AA343" s="1">
        <v>27.245271682739258</v>
      </c>
      <c r="AB343" s="1">
        <v>55.109676361083984</v>
      </c>
      <c r="AC343" s="1">
        <v>57.141078948974609</v>
      </c>
      <c r="AD343" s="1">
        <v>300.79046630859375</v>
      </c>
      <c r="AE343" s="1">
        <v>17.88800048828125</v>
      </c>
      <c r="AF343" s="1">
        <v>0.10949357599020004</v>
      </c>
      <c r="AG343" s="1">
        <v>99.652137756347656</v>
      </c>
      <c r="AH343" s="1">
        <v>-5.9488606452941895</v>
      </c>
      <c r="AI343" s="1">
        <v>-0.39640772342681885</v>
      </c>
      <c r="AJ343" s="1">
        <v>2.5593394413590431E-2</v>
      </c>
      <c r="AK343" s="1">
        <v>4.6922913752496243E-3</v>
      </c>
      <c r="AL343" s="1">
        <v>8.3358295261859894E-2</v>
      </c>
      <c r="AM343" s="1">
        <v>7.1226228028535843E-3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86</v>
      </c>
      <c r="AV343">
        <f t="shared" si="148"/>
        <v>0.5013174438476562</v>
      </c>
      <c r="AW343">
        <f t="shared" si="149"/>
        <v>4.9916903768049657E-4</v>
      </c>
      <c r="AX343">
        <f t="shared" si="150"/>
        <v>303.3912414550781</v>
      </c>
      <c r="AY343">
        <f t="shared" si="151"/>
        <v>305.06249847412107</v>
      </c>
      <c r="AZ343">
        <f t="shared" si="152"/>
        <v>2.8620800141525251</v>
      </c>
      <c r="BA343">
        <f t="shared" si="153"/>
        <v>1.2724253338458445E-2</v>
      </c>
      <c r="BB343">
        <f t="shared" si="154"/>
        <v>4.3229959026220666</v>
      </c>
      <c r="BC343">
        <f t="shared" si="155"/>
        <v>43.380864675396289</v>
      </c>
      <c r="BD343">
        <f t="shared" si="156"/>
        <v>16.135592992657031</v>
      </c>
      <c r="BE343">
        <f t="shared" si="157"/>
        <v>30.241241455078125</v>
      </c>
      <c r="BF343">
        <f t="shared" si="158"/>
        <v>4.319843268057908</v>
      </c>
      <c r="BG343">
        <f t="shared" si="159"/>
        <v>2.984345525070849E-2</v>
      </c>
      <c r="BH343">
        <f t="shared" si="160"/>
        <v>2.7150495669374504</v>
      </c>
      <c r="BI343">
        <f t="shared" si="161"/>
        <v>1.6047937011204576</v>
      </c>
      <c r="BJ343">
        <f t="shared" si="162"/>
        <v>1.8680377403640154E-2</v>
      </c>
      <c r="BK343">
        <f t="shared" si="163"/>
        <v>42.112091247906328</v>
      </c>
      <c r="BL343">
        <f t="shared" si="164"/>
        <v>1.0057821031111764</v>
      </c>
      <c r="BM343">
        <f t="shared" si="165"/>
        <v>61.848422078223187</v>
      </c>
      <c r="BN343">
        <f t="shared" si="166"/>
        <v>420.28308677346018</v>
      </c>
      <c r="BO343">
        <f t="shared" si="167"/>
        <v>-3.7631548647469934E-4</v>
      </c>
    </row>
    <row r="344" spans="1:67" x14ac:dyDescent="0.25">
      <c r="A344" s="1">
        <v>332</v>
      </c>
      <c r="B344" s="1" t="s">
        <v>419</v>
      </c>
      <c r="C344" s="1" t="s">
        <v>80</v>
      </c>
      <c r="D344" s="1" t="s">
        <v>81</v>
      </c>
      <c r="E344" s="1" t="s">
        <v>82</v>
      </c>
      <c r="F344" s="1" t="s">
        <v>83</v>
      </c>
      <c r="G344" s="1" t="s">
        <v>84</v>
      </c>
      <c r="H344" s="1" t="s">
        <v>85</v>
      </c>
      <c r="I344" s="1">
        <v>1853.4999890364707</v>
      </c>
      <c r="J344" s="1">
        <v>1</v>
      </c>
      <c r="K344">
        <f t="shared" si="140"/>
        <v>-0.15946045629786071</v>
      </c>
      <c r="L344">
        <f t="shared" si="141"/>
        <v>3.0629892998822714E-2</v>
      </c>
      <c r="M344">
        <f t="shared" si="142"/>
        <v>417.41541881823946</v>
      </c>
      <c r="N344">
        <f t="shared" si="143"/>
        <v>0.50658937278394722</v>
      </c>
      <c r="O344">
        <f t="shared" si="144"/>
        <v>1.607118204121976</v>
      </c>
      <c r="P344">
        <f t="shared" si="145"/>
        <v>30.25075129026331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31.91461181640625</v>
      </c>
      <c r="V344" s="1">
        <v>30.241413116455078</v>
      </c>
      <c r="W344" s="1">
        <v>31.941102981567383</v>
      </c>
      <c r="X344" s="1">
        <v>420.30032348632813</v>
      </c>
      <c r="Y344" s="1">
        <v>420.19378662109375</v>
      </c>
      <c r="Z344" s="1">
        <v>26.262319564819336</v>
      </c>
      <c r="AA344" s="1">
        <v>27.245368957519531</v>
      </c>
      <c r="AB344" s="1">
        <v>55.073394775390625</v>
      </c>
      <c r="AC344" s="1">
        <v>57.134895324707031</v>
      </c>
      <c r="AD344" s="1">
        <v>300.77053833007813</v>
      </c>
      <c r="AE344" s="1">
        <v>17.909744262695313</v>
      </c>
      <c r="AF344" s="1">
        <v>2.0530205219984055E-2</v>
      </c>
      <c r="AG344" s="1">
        <v>99.652938842773438</v>
      </c>
      <c r="AH344" s="1">
        <v>-5.9488606452941895</v>
      </c>
      <c r="AI344" s="1">
        <v>-0.39640772342681885</v>
      </c>
      <c r="AJ344" s="1">
        <v>2.5593394413590431E-2</v>
      </c>
      <c r="AK344" s="1">
        <v>4.6922913752496243E-3</v>
      </c>
      <c r="AL344" s="1">
        <v>8.3358295261859894E-2</v>
      </c>
      <c r="AM344" s="1">
        <v>7.1226228028535843E-3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86</v>
      </c>
      <c r="AV344">
        <f t="shared" si="148"/>
        <v>0.50128423055013016</v>
      </c>
      <c r="AW344">
        <f t="shared" si="149"/>
        <v>5.0658937278394726E-4</v>
      </c>
      <c r="AX344">
        <f t="shared" si="150"/>
        <v>303.39141311645506</v>
      </c>
      <c r="AY344">
        <f t="shared" si="151"/>
        <v>305.06461181640623</v>
      </c>
      <c r="AZ344">
        <f t="shared" si="152"/>
        <v>2.8655590179810133</v>
      </c>
      <c r="BA344">
        <f t="shared" si="153"/>
        <v>9.3381738082325243E-3</v>
      </c>
      <c r="BB344">
        <f t="shared" si="154"/>
        <v>4.3221992905944679</v>
      </c>
      <c r="BC344">
        <f t="shared" si="155"/>
        <v>43.372522083004299</v>
      </c>
      <c r="BD344">
        <f t="shared" si="156"/>
        <v>16.127153125484767</v>
      </c>
      <c r="BE344">
        <f t="shared" si="157"/>
        <v>30.241413116455078</v>
      </c>
      <c r="BF344">
        <f t="shared" si="158"/>
        <v>4.319885786537677</v>
      </c>
      <c r="BG344">
        <f t="shared" si="159"/>
        <v>3.0303069141627271E-2</v>
      </c>
      <c r="BH344">
        <f t="shared" si="160"/>
        <v>2.7150810864724919</v>
      </c>
      <c r="BI344">
        <f t="shared" si="161"/>
        <v>1.6048047000651851</v>
      </c>
      <c r="BJ344">
        <f t="shared" si="162"/>
        <v>1.8968512613334477E-2</v>
      </c>
      <c r="BK344">
        <f t="shared" si="163"/>
        <v>41.596673203524674</v>
      </c>
      <c r="BL344">
        <f t="shared" si="164"/>
        <v>0.99338788937076872</v>
      </c>
      <c r="BM344">
        <f t="shared" si="165"/>
        <v>61.867443847709012</v>
      </c>
      <c r="BN344">
        <f t="shared" si="166"/>
        <v>420.26958648499237</v>
      </c>
      <c r="BO344">
        <f t="shared" si="167"/>
        <v>-2.3474006074170785E-4</v>
      </c>
    </row>
    <row r="345" spans="1:67" x14ac:dyDescent="0.25">
      <c r="A345" s="1">
        <v>333</v>
      </c>
      <c r="B345" s="1" t="s">
        <v>420</v>
      </c>
      <c r="C345" s="1" t="s">
        <v>80</v>
      </c>
      <c r="D345" s="1" t="s">
        <v>81</v>
      </c>
      <c r="E345" s="1" t="s">
        <v>82</v>
      </c>
      <c r="F345" s="1" t="s">
        <v>83</v>
      </c>
      <c r="G345" s="1" t="s">
        <v>84</v>
      </c>
      <c r="H345" s="1" t="s">
        <v>85</v>
      </c>
      <c r="I345" s="1">
        <v>1858.4999889247119</v>
      </c>
      <c r="J345" s="1">
        <v>1</v>
      </c>
      <c r="K345">
        <f t="shared" si="140"/>
        <v>-0.22840995782113235</v>
      </c>
      <c r="L345">
        <f t="shared" si="141"/>
        <v>3.0417706918808959E-2</v>
      </c>
      <c r="M345">
        <f t="shared" si="142"/>
        <v>421.11166597043228</v>
      </c>
      <c r="N345">
        <f t="shared" si="143"/>
        <v>0.50295956710088352</v>
      </c>
      <c r="O345">
        <f t="shared" si="144"/>
        <v>1.6065992653430219</v>
      </c>
      <c r="P345">
        <f t="shared" si="145"/>
        <v>30.250711814696061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31.9136962890625</v>
      </c>
      <c r="V345" s="1">
        <v>30.23944091796875</v>
      </c>
      <c r="W345" s="1">
        <v>31.925012588500977</v>
      </c>
      <c r="X345" s="1">
        <v>420.18411254882813</v>
      </c>
      <c r="Y345" s="1">
        <v>420.2181396484375</v>
      </c>
      <c r="Z345" s="1">
        <v>26.274660110473633</v>
      </c>
      <c r="AA345" s="1">
        <v>27.250661849975586</v>
      </c>
      <c r="AB345" s="1">
        <v>55.101760864257813</v>
      </c>
      <c r="AC345" s="1">
        <v>57.148578643798828</v>
      </c>
      <c r="AD345" s="1">
        <v>300.77011108398438</v>
      </c>
      <c r="AE345" s="1">
        <v>17.901046752929688</v>
      </c>
      <c r="AF345" s="1">
        <v>0.16195820271968842</v>
      </c>
      <c r="AG345" s="1">
        <v>99.652267456054688</v>
      </c>
      <c r="AH345" s="1">
        <v>-5.9488606452941895</v>
      </c>
      <c r="AI345" s="1">
        <v>-0.39640772342681885</v>
      </c>
      <c r="AJ345" s="1">
        <v>2.5593394413590431E-2</v>
      </c>
      <c r="AK345" s="1">
        <v>4.6922913752496243E-3</v>
      </c>
      <c r="AL345" s="1">
        <v>8.3358295261859894E-2</v>
      </c>
      <c r="AM345" s="1">
        <v>7.1226228028535843E-3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86</v>
      </c>
      <c r="AV345">
        <f t="shared" si="148"/>
        <v>0.50128351847330721</v>
      </c>
      <c r="AW345">
        <f t="shared" si="149"/>
        <v>5.0295956710088349E-4</v>
      </c>
      <c r="AX345">
        <f t="shared" si="150"/>
        <v>303.38944091796873</v>
      </c>
      <c r="AY345">
        <f t="shared" si="151"/>
        <v>305.06369628906248</v>
      </c>
      <c r="AZ345">
        <f t="shared" si="152"/>
        <v>2.864167416449618</v>
      </c>
      <c r="BA345">
        <f t="shared" si="153"/>
        <v>1.1270896727309439E-2</v>
      </c>
      <c r="BB345">
        <f t="shared" si="154"/>
        <v>4.3221895083712951</v>
      </c>
      <c r="BC345">
        <f t="shared" si="155"/>
        <v>43.372716132900067</v>
      </c>
      <c r="BD345">
        <f t="shared" si="156"/>
        <v>16.122054282924481</v>
      </c>
      <c r="BE345">
        <f t="shared" si="157"/>
        <v>30.23944091796875</v>
      </c>
      <c r="BF345">
        <f t="shared" si="158"/>
        <v>4.3193973184194823</v>
      </c>
      <c r="BG345">
        <f t="shared" si="159"/>
        <v>3.009537164293281E-2</v>
      </c>
      <c r="BH345">
        <f t="shared" si="160"/>
        <v>2.7155902430282732</v>
      </c>
      <c r="BI345">
        <f t="shared" si="161"/>
        <v>1.603807075391209</v>
      </c>
      <c r="BJ345">
        <f t="shared" si="162"/>
        <v>1.8838303914746276E-2</v>
      </c>
      <c r="BK345">
        <f t="shared" si="163"/>
        <v>41.96473236615028</v>
      </c>
      <c r="BL345">
        <f t="shared" si="164"/>
        <v>1.0021263392454747</v>
      </c>
      <c r="BM345">
        <f t="shared" si="165"/>
        <v>61.876744244890517</v>
      </c>
      <c r="BN345">
        <f t="shared" si="166"/>
        <v>420.32671480316793</v>
      </c>
      <c r="BO345">
        <f t="shared" si="167"/>
        <v>-3.3624473642373197E-4</v>
      </c>
    </row>
    <row r="346" spans="1:67" x14ac:dyDescent="0.25">
      <c r="A346" s="1">
        <v>334</v>
      </c>
      <c r="B346" s="1" t="s">
        <v>421</v>
      </c>
      <c r="C346" s="1" t="s">
        <v>80</v>
      </c>
      <c r="D346" s="1" t="s">
        <v>81</v>
      </c>
      <c r="E346" s="1" t="s">
        <v>82</v>
      </c>
      <c r="F346" s="1" t="s">
        <v>83</v>
      </c>
      <c r="G346" s="1" t="s">
        <v>84</v>
      </c>
      <c r="H346" s="1" t="s">
        <v>85</v>
      </c>
      <c r="I346" s="1">
        <v>1863.4999888129532</v>
      </c>
      <c r="J346" s="1">
        <v>1</v>
      </c>
      <c r="K346">
        <f t="shared" si="140"/>
        <v>-0.33121749543241952</v>
      </c>
      <c r="L346">
        <f t="shared" si="141"/>
        <v>3.0364411593635628E-2</v>
      </c>
      <c r="M346">
        <f t="shared" si="142"/>
        <v>426.5494742532577</v>
      </c>
      <c r="N346">
        <f t="shared" si="143"/>
        <v>0.50192088394321355</v>
      </c>
      <c r="O346">
        <f t="shared" si="144"/>
        <v>1.6060650344930258</v>
      </c>
      <c r="P346">
        <f t="shared" si="145"/>
        <v>30.248428402067855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31.911115646362305</v>
      </c>
      <c r="V346" s="1">
        <v>30.236804962158203</v>
      </c>
      <c r="W346" s="1">
        <v>31.914535522460938</v>
      </c>
      <c r="X346" s="1">
        <v>419.99716186523438</v>
      </c>
      <c r="Y346" s="1">
        <v>420.23712158203125</v>
      </c>
      <c r="Z346" s="1">
        <v>26.276481628417969</v>
      </c>
      <c r="AA346" s="1">
        <v>27.250436782836914</v>
      </c>
      <c r="AB346" s="1">
        <v>55.113449096679688</v>
      </c>
      <c r="AC346" s="1">
        <v>57.156265258789063</v>
      </c>
      <c r="AD346" s="1">
        <v>300.77975463867188</v>
      </c>
      <c r="AE346" s="1">
        <v>17.809003829956055</v>
      </c>
      <c r="AF346" s="1">
        <v>1.1405404657125473E-3</v>
      </c>
      <c r="AG346" s="1">
        <v>99.651931762695313</v>
      </c>
      <c r="AH346" s="1">
        <v>-5.9488606452941895</v>
      </c>
      <c r="AI346" s="1">
        <v>-0.39640772342681885</v>
      </c>
      <c r="AJ346" s="1">
        <v>2.5593394413590431E-2</v>
      </c>
      <c r="AK346" s="1">
        <v>4.6922913752496243E-3</v>
      </c>
      <c r="AL346" s="1">
        <v>8.3358295261859894E-2</v>
      </c>
      <c r="AM346" s="1">
        <v>7.1226228028535843E-3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86</v>
      </c>
      <c r="AV346">
        <f t="shared" si="148"/>
        <v>0.50129959106445299</v>
      </c>
      <c r="AW346">
        <f t="shared" si="149"/>
        <v>5.0192088394321354E-4</v>
      </c>
      <c r="AX346">
        <f t="shared" si="150"/>
        <v>303.38680496215818</v>
      </c>
      <c r="AY346">
        <f t="shared" si="151"/>
        <v>305.06111564636228</v>
      </c>
      <c r="AZ346">
        <f t="shared" si="152"/>
        <v>2.8494405491030079</v>
      </c>
      <c r="BA346">
        <f t="shared" si="153"/>
        <v>1.1623439909651364E-2</v>
      </c>
      <c r="BB346">
        <f t="shared" si="154"/>
        <v>4.3216237012799326</v>
      </c>
      <c r="BC346">
        <f t="shared" si="155"/>
        <v>43.367184407133912</v>
      </c>
      <c r="BD346">
        <f t="shared" si="156"/>
        <v>16.116747624296998</v>
      </c>
      <c r="BE346">
        <f t="shared" si="157"/>
        <v>30.236804962158203</v>
      </c>
      <c r="BF346">
        <f t="shared" si="158"/>
        <v>4.3187445280607513</v>
      </c>
      <c r="BG346">
        <f t="shared" si="159"/>
        <v>3.0043198901274312E-2</v>
      </c>
      <c r="BH346">
        <f t="shared" si="160"/>
        <v>2.7155586667869067</v>
      </c>
      <c r="BI346">
        <f t="shared" si="161"/>
        <v>1.6031858612738445</v>
      </c>
      <c r="BJ346">
        <f t="shared" si="162"/>
        <v>1.8805596465968567E-2</v>
      </c>
      <c r="BK346">
        <f t="shared" si="163"/>
        <v>42.506479101699199</v>
      </c>
      <c r="BL346">
        <f t="shared" si="164"/>
        <v>1.015020930677097</v>
      </c>
      <c r="BM346">
        <f t="shared" si="165"/>
        <v>61.88383750219122</v>
      </c>
      <c r="BN346">
        <f t="shared" si="166"/>
        <v>420.39456651638989</v>
      </c>
      <c r="BO346">
        <f t="shared" si="167"/>
        <v>-4.8756599865387409E-4</v>
      </c>
    </row>
    <row r="347" spans="1:67" x14ac:dyDescent="0.25">
      <c r="A347" s="1">
        <v>335</v>
      </c>
      <c r="B347" s="1" t="s">
        <v>422</v>
      </c>
      <c r="C347" s="1" t="s">
        <v>80</v>
      </c>
      <c r="D347" s="1" t="s">
        <v>81</v>
      </c>
      <c r="E347" s="1" t="s">
        <v>82</v>
      </c>
      <c r="F347" s="1" t="s">
        <v>83</v>
      </c>
      <c r="G347" s="1" t="s">
        <v>84</v>
      </c>
      <c r="H347" s="1" t="s">
        <v>85</v>
      </c>
      <c r="I347" s="1">
        <v>1868.9999886900187</v>
      </c>
      <c r="J347" s="1">
        <v>1</v>
      </c>
      <c r="K347">
        <f t="shared" si="140"/>
        <v>-0.21177158437434826</v>
      </c>
      <c r="L347">
        <f t="shared" si="141"/>
        <v>3.0826189208858958E-2</v>
      </c>
      <c r="M347">
        <f t="shared" si="142"/>
        <v>420.12020777346652</v>
      </c>
      <c r="N347">
        <f t="shared" si="143"/>
        <v>0.50900185993491032</v>
      </c>
      <c r="O347">
        <f t="shared" si="144"/>
        <v>1.6046076239950375</v>
      </c>
      <c r="P347">
        <f t="shared" si="145"/>
        <v>30.242862723634207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31.907581329345703</v>
      </c>
      <c r="V347" s="1">
        <v>30.234956741333008</v>
      </c>
      <c r="W347" s="1">
        <v>31.914117813110352</v>
      </c>
      <c r="X347" s="1">
        <v>420.234375</v>
      </c>
      <c r="Y347" s="1">
        <v>420.23013305664063</v>
      </c>
      <c r="Z347" s="1">
        <v>26.26323127746582</v>
      </c>
      <c r="AA347" s="1">
        <v>27.250995635986328</v>
      </c>
      <c r="AB347" s="1">
        <v>55.097156524658203</v>
      </c>
      <c r="AC347" s="1">
        <v>57.169368743896484</v>
      </c>
      <c r="AD347" s="1">
        <v>300.75860595703125</v>
      </c>
      <c r="AE347" s="1">
        <v>17.833644866943359</v>
      </c>
      <c r="AF347" s="1">
        <v>6.5011866390705109E-2</v>
      </c>
      <c r="AG347" s="1">
        <v>99.65277099609375</v>
      </c>
      <c r="AH347" s="1">
        <v>-5.9488606452941895</v>
      </c>
      <c r="AI347" s="1">
        <v>-0.39640772342681885</v>
      </c>
      <c r="AJ347" s="1">
        <v>2.5593394413590431E-2</v>
      </c>
      <c r="AK347" s="1">
        <v>4.6922913752496243E-3</v>
      </c>
      <c r="AL347" s="1">
        <v>8.3358295261859894E-2</v>
      </c>
      <c r="AM347" s="1">
        <v>7.1226228028535843E-3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86</v>
      </c>
      <c r="AV347">
        <f t="shared" si="148"/>
        <v>0.50126434326171865</v>
      </c>
      <c r="AW347">
        <f t="shared" si="149"/>
        <v>5.0900185993491031E-4</v>
      </c>
      <c r="AX347">
        <f t="shared" si="150"/>
        <v>303.38495674133299</v>
      </c>
      <c r="AY347">
        <f t="shared" si="151"/>
        <v>305.05758132934568</v>
      </c>
      <c r="AZ347">
        <f t="shared" si="152"/>
        <v>2.8533831149328535</v>
      </c>
      <c r="BA347">
        <f t="shared" si="153"/>
        <v>7.9059823011982337E-3</v>
      </c>
      <c r="BB347">
        <f t="shared" si="154"/>
        <v>4.3202448515235332</v>
      </c>
      <c r="BC347">
        <f t="shared" si="155"/>
        <v>43.352982645037343</v>
      </c>
      <c r="BD347">
        <f t="shared" si="156"/>
        <v>16.101987009051015</v>
      </c>
      <c r="BE347">
        <f t="shared" si="157"/>
        <v>30.234956741333008</v>
      </c>
      <c r="BF347">
        <f t="shared" si="158"/>
        <v>4.3182868703184925</v>
      </c>
      <c r="BG347">
        <f t="shared" si="159"/>
        <v>3.0495185564798639E-2</v>
      </c>
      <c r="BH347">
        <f t="shared" si="160"/>
        <v>2.7156372275284957</v>
      </c>
      <c r="BI347">
        <f t="shared" si="161"/>
        <v>1.6026496427899968</v>
      </c>
      <c r="BJ347">
        <f t="shared" si="162"/>
        <v>1.9088955741504599E-2</v>
      </c>
      <c r="BK347">
        <f t="shared" si="163"/>
        <v>41.866142856080586</v>
      </c>
      <c r="BL347">
        <f t="shared" si="164"/>
        <v>0.99973841646629535</v>
      </c>
      <c r="BM347">
        <f t="shared" si="165"/>
        <v>61.912668347125631</v>
      </c>
      <c r="BN347">
        <f t="shared" si="166"/>
        <v>420.33079912549459</v>
      </c>
      <c r="BO347">
        <f t="shared" si="167"/>
        <v>-3.1192917330808811E-4</v>
      </c>
    </row>
    <row r="348" spans="1:67" x14ac:dyDescent="0.25">
      <c r="A348" s="1">
        <v>336</v>
      </c>
      <c r="B348" s="1" t="s">
        <v>423</v>
      </c>
      <c r="C348" s="1" t="s">
        <v>80</v>
      </c>
      <c r="D348" s="1" t="s">
        <v>81</v>
      </c>
      <c r="E348" s="1" t="s">
        <v>82</v>
      </c>
      <c r="F348" s="1" t="s">
        <v>83</v>
      </c>
      <c r="G348" s="1" t="s">
        <v>84</v>
      </c>
      <c r="H348" s="1" t="s">
        <v>85</v>
      </c>
      <c r="I348" s="1">
        <v>1873.9999885782599</v>
      </c>
      <c r="J348" s="1">
        <v>1</v>
      </c>
      <c r="K348">
        <f t="shared" si="140"/>
        <v>-0.19159973217253592</v>
      </c>
      <c r="L348">
        <f t="shared" si="141"/>
        <v>3.013159226435223E-2</v>
      </c>
      <c r="M348">
        <f t="shared" si="142"/>
        <v>419.32013784353262</v>
      </c>
      <c r="N348">
        <f t="shared" si="143"/>
        <v>0.49817127833823088</v>
      </c>
      <c r="O348">
        <f t="shared" si="144"/>
        <v>1.6062567148135098</v>
      </c>
      <c r="P348">
        <f t="shared" si="145"/>
        <v>30.248917882648339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31.906791687011719</v>
      </c>
      <c r="V348" s="1">
        <v>30.235738754272461</v>
      </c>
      <c r="W348" s="1">
        <v>31.923633575439453</v>
      </c>
      <c r="X348" s="1">
        <v>420.29473876953125</v>
      </c>
      <c r="Y348" s="1">
        <v>420.25930786132813</v>
      </c>
      <c r="Z348" s="1">
        <v>26.282985687255859</v>
      </c>
      <c r="AA348" s="1">
        <v>27.249671936035156</v>
      </c>
      <c r="AB348" s="1">
        <v>55.140708923339844</v>
      </c>
      <c r="AC348" s="1">
        <v>57.168785095214844</v>
      </c>
      <c r="AD348" s="1">
        <v>300.77780151367188</v>
      </c>
      <c r="AE348" s="1">
        <v>17.887275695800781</v>
      </c>
      <c r="AF348" s="1">
        <v>3.3076014369726181E-2</v>
      </c>
      <c r="AG348" s="1">
        <v>99.652145385742188</v>
      </c>
      <c r="AH348" s="1">
        <v>-5.9488606452941895</v>
      </c>
      <c r="AI348" s="1">
        <v>-0.39640772342681885</v>
      </c>
      <c r="AJ348" s="1">
        <v>2.5593394413590431E-2</v>
      </c>
      <c r="AK348" s="1">
        <v>4.6922913752496243E-3</v>
      </c>
      <c r="AL348" s="1">
        <v>8.3358295261859894E-2</v>
      </c>
      <c r="AM348" s="1">
        <v>7.1226228028535843E-3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86</v>
      </c>
      <c r="AV348">
        <f t="shared" si="148"/>
        <v>0.50129633585611966</v>
      </c>
      <c r="AW348">
        <f t="shared" si="149"/>
        <v>4.9817127833823088E-4</v>
      </c>
      <c r="AX348">
        <f t="shared" si="150"/>
        <v>303.38573875427244</v>
      </c>
      <c r="AY348">
        <f t="shared" si="151"/>
        <v>305.0567916870117</v>
      </c>
      <c r="AZ348">
        <f t="shared" si="152"/>
        <v>2.8619640473582422</v>
      </c>
      <c r="BA348">
        <f t="shared" si="153"/>
        <v>1.3179128375878847E-2</v>
      </c>
      <c r="BB348">
        <f t="shared" si="154"/>
        <v>4.3217449842970641</v>
      </c>
      <c r="BC348">
        <f t="shared" si="155"/>
        <v>43.36830850523166</v>
      </c>
      <c r="BD348">
        <f t="shared" si="156"/>
        <v>16.118636569196504</v>
      </c>
      <c r="BE348">
        <f t="shared" si="157"/>
        <v>30.235738754272461</v>
      </c>
      <c r="BF348">
        <f t="shared" si="158"/>
        <v>4.3184805077553143</v>
      </c>
      <c r="BG348">
        <f t="shared" si="159"/>
        <v>2.9815260830534523E-2</v>
      </c>
      <c r="BH348">
        <f t="shared" si="160"/>
        <v>2.7154882694835543</v>
      </c>
      <c r="BI348">
        <f t="shared" si="161"/>
        <v>1.6029922382717601</v>
      </c>
      <c r="BJ348">
        <f t="shared" si="162"/>
        <v>1.8662702558642007E-2</v>
      </c>
      <c r="BK348">
        <f t="shared" si="163"/>
        <v>41.786151339553165</v>
      </c>
      <c r="BL348">
        <f t="shared" si="164"/>
        <v>0.99776526063735538</v>
      </c>
      <c r="BM348">
        <f t="shared" si="165"/>
        <v>61.87725893296583</v>
      </c>
      <c r="BN348">
        <f t="shared" si="166"/>
        <v>420.35038519773406</v>
      </c>
      <c r="BO348">
        <f t="shared" si="167"/>
        <v>-2.8204247353193142E-4</v>
      </c>
    </row>
    <row r="349" spans="1:67" x14ac:dyDescent="0.25">
      <c r="A349" s="1">
        <v>337</v>
      </c>
      <c r="B349" s="1" t="s">
        <v>424</v>
      </c>
      <c r="C349" s="1" t="s">
        <v>80</v>
      </c>
      <c r="D349" s="1" t="s">
        <v>81</v>
      </c>
      <c r="E349" s="1" t="s">
        <v>82</v>
      </c>
      <c r="F349" s="1" t="s">
        <v>83</v>
      </c>
      <c r="G349" s="1" t="s">
        <v>84</v>
      </c>
      <c r="H349" s="1" t="s">
        <v>85</v>
      </c>
      <c r="I349" s="1">
        <v>1878.9999884665012</v>
      </c>
      <c r="J349" s="1">
        <v>1</v>
      </c>
      <c r="K349">
        <f t="shared" si="140"/>
        <v>-0.25892985068760122</v>
      </c>
      <c r="L349">
        <f t="shared" si="141"/>
        <v>3.0283598731295498E-2</v>
      </c>
      <c r="M349">
        <f t="shared" si="142"/>
        <v>422.85779682024958</v>
      </c>
      <c r="N349">
        <f t="shared" si="143"/>
        <v>0.50052671059577003</v>
      </c>
      <c r="O349">
        <f t="shared" si="144"/>
        <v>1.6058239864004227</v>
      </c>
      <c r="P349">
        <f t="shared" si="145"/>
        <v>30.247290326421538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31.909029006958008</v>
      </c>
      <c r="V349" s="1">
        <v>30.234880447387695</v>
      </c>
      <c r="W349" s="1">
        <v>31.929906845092773</v>
      </c>
      <c r="X349" s="1">
        <v>420.20614624023438</v>
      </c>
      <c r="Y349" s="1">
        <v>420.30300903320313</v>
      </c>
      <c r="Z349" s="1">
        <v>26.278955459594727</v>
      </c>
      <c r="AA349" s="1">
        <v>27.250211715698242</v>
      </c>
      <c r="AB349" s="1">
        <v>55.124778747558594</v>
      </c>
      <c r="AC349" s="1">
        <v>57.162162780761719</v>
      </c>
      <c r="AD349" s="1">
        <v>300.77783203125</v>
      </c>
      <c r="AE349" s="1">
        <v>17.874956130981445</v>
      </c>
      <c r="AF349" s="1">
        <v>6.1589248478412628E-2</v>
      </c>
      <c r="AG349" s="1">
        <v>99.651252746582031</v>
      </c>
      <c r="AH349" s="1">
        <v>-5.9488606452941895</v>
      </c>
      <c r="AI349" s="1">
        <v>-0.39640772342681885</v>
      </c>
      <c r="AJ349" s="1">
        <v>2.5593394413590431E-2</v>
      </c>
      <c r="AK349" s="1">
        <v>4.6922913752496243E-3</v>
      </c>
      <c r="AL349" s="1">
        <v>8.3358295261859894E-2</v>
      </c>
      <c r="AM349" s="1">
        <v>7.1226228028535843E-3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86</v>
      </c>
      <c r="AV349">
        <f t="shared" si="148"/>
        <v>0.50129638671874999</v>
      </c>
      <c r="AW349">
        <f t="shared" si="149"/>
        <v>5.0052671059577E-4</v>
      </c>
      <c r="AX349">
        <f t="shared" si="150"/>
        <v>303.38488044738767</v>
      </c>
      <c r="AY349">
        <f t="shared" si="151"/>
        <v>305.05902900695799</v>
      </c>
      <c r="AZ349">
        <f t="shared" si="152"/>
        <v>2.8599929170312066</v>
      </c>
      <c r="BA349">
        <f t="shared" si="153"/>
        <v>1.2409879033841975E-2</v>
      </c>
      <c r="BB349">
        <f t="shared" si="154"/>
        <v>4.3213417214793388</v>
      </c>
      <c r="BC349">
        <f t="shared" si="155"/>
        <v>43.364650241464808</v>
      </c>
      <c r="BD349">
        <f t="shared" si="156"/>
        <v>16.114438525766566</v>
      </c>
      <c r="BE349">
        <f t="shared" si="157"/>
        <v>30.234880447387695</v>
      </c>
      <c r="BF349">
        <f t="shared" si="158"/>
        <v>4.3182679792663228</v>
      </c>
      <c r="BG349">
        <f t="shared" si="159"/>
        <v>2.9964084540482241E-2</v>
      </c>
      <c r="BH349">
        <f t="shared" si="160"/>
        <v>2.7155177350789161</v>
      </c>
      <c r="BI349">
        <f t="shared" si="161"/>
        <v>1.6027502441874066</v>
      </c>
      <c r="BJ349">
        <f t="shared" si="162"/>
        <v>1.8755999461874829E-2</v>
      </c>
      <c r="BK349">
        <f t="shared" si="163"/>
        <v>42.138309186797521</v>
      </c>
      <c r="BL349">
        <f t="shared" si="164"/>
        <v>1.0060784427713785</v>
      </c>
      <c r="BM349">
        <f t="shared" si="165"/>
        <v>61.886052832640772</v>
      </c>
      <c r="BN349">
        <f t="shared" si="166"/>
        <v>420.42609188331579</v>
      </c>
      <c r="BO349">
        <f t="shared" si="167"/>
        <v>-3.8114062682979215E-4</v>
      </c>
    </row>
    <row r="350" spans="1:67" x14ac:dyDescent="0.25">
      <c r="A350" s="1">
        <v>338</v>
      </c>
      <c r="B350" s="1" t="s">
        <v>425</v>
      </c>
      <c r="C350" s="1" t="s">
        <v>80</v>
      </c>
      <c r="D350" s="1" t="s">
        <v>81</v>
      </c>
      <c r="E350" s="1" t="s">
        <v>82</v>
      </c>
      <c r="F350" s="1" t="s">
        <v>83</v>
      </c>
      <c r="G350" s="1" t="s">
        <v>84</v>
      </c>
      <c r="H350" s="1" t="s">
        <v>85</v>
      </c>
      <c r="I350" s="1">
        <v>1884.4999883435667</v>
      </c>
      <c r="J350" s="1">
        <v>1</v>
      </c>
      <c r="K350">
        <f t="shared" si="140"/>
        <v>-0.29192129494311914</v>
      </c>
      <c r="L350">
        <f t="shared" si="141"/>
        <v>3.0845782013513651E-2</v>
      </c>
      <c r="M350">
        <f t="shared" si="142"/>
        <v>424.24788915190464</v>
      </c>
      <c r="N350">
        <f t="shared" si="143"/>
        <v>0.50928819790487079</v>
      </c>
      <c r="O350">
        <f t="shared" si="144"/>
        <v>1.6044796095866416</v>
      </c>
      <c r="P350">
        <f t="shared" si="145"/>
        <v>30.243789631350204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31.908727645874023</v>
      </c>
      <c r="V350" s="1">
        <v>30.235803604125977</v>
      </c>
      <c r="W350" s="1">
        <v>31.931552886962891</v>
      </c>
      <c r="X350" s="1">
        <v>420.06747436523438</v>
      </c>
      <c r="Y350" s="1">
        <v>420.22286987304688</v>
      </c>
      <c r="Z350" s="1">
        <v>26.266704559326172</v>
      </c>
      <c r="AA350" s="1">
        <v>27.254861831665039</v>
      </c>
      <c r="AB350" s="1">
        <v>55.100296020507813</v>
      </c>
      <c r="AC350" s="1">
        <v>57.173179626464844</v>
      </c>
      <c r="AD350" s="1">
        <v>300.80694580078125</v>
      </c>
      <c r="AE350" s="1">
        <v>17.93293571472168</v>
      </c>
      <c r="AF350" s="1">
        <v>6.8433047272264957E-3</v>
      </c>
      <c r="AG350" s="1">
        <v>99.651756286621094</v>
      </c>
      <c r="AH350" s="1">
        <v>-5.9488606452941895</v>
      </c>
      <c r="AI350" s="1">
        <v>-0.39640772342681885</v>
      </c>
      <c r="AJ350" s="1">
        <v>2.5593394413590431E-2</v>
      </c>
      <c r="AK350" s="1">
        <v>4.6922913752496243E-3</v>
      </c>
      <c r="AL350" s="1">
        <v>8.3358295261859894E-2</v>
      </c>
      <c r="AM350" s="1">
        <v>7.1226228028535843E-3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86</v>
      </c>
      <c r="AV350">
        <f t="shared" si="148"/>
        <v>0.50134490966796874</v>
      </c>
      <c r="AW350">
        <f t="shared" si="149"/>
        <v>5.0928819790487076E-4</v>
      </c>
      <c r="AX350">
        <f t="shared" si="150"/>
        <v>303.38580360412595</v>
      </c>
      <c r="AY350">
        <f t="shared" si="151"/>
        <v>305.058727645874</v>
      </c>
      <c r="AZ350">
        <f t="shared" si="152"/>
        <v>2.869269650222293</v>
      </c>
      <c r="BA350">
        <f t="shared" si="153"/>
        <v>7.9860272242273395E-3</v>
      </c>
      <c r="BB350">
        <f t="shared" si="154"/>
        <v>4.3204744584612573</v>
      </c>
      <c r="BC350">
        <f t="shared" si="155"/>
        <v>43.355728182397421</v>
      </c>
      <c r="BD350">
        <f t="shared" si="156"/>
        <v>16.100866350732382</v>
      </c>
      <c r="BE350">
        <f t="shared" si="157"/>
        <v>30.235803604125977</v>
      </c>
      <c r="BF350">
        <f t="shared" si="158"/>
        <v>4.3184965658337093</v>
      </c>
      <c r="BG350">
        <f t="shared" si="159"/>
        <v>3.0514359732691766E-2</v>
      </c>
      <c r="BH350">
        <f t="shared" si="160"/>
        <v>2.7159948488746157</v>
      </c>
      <c r="BI350">
        <f t="shared" si="161"/>
        <v>1.6025017169590936</v>
      </c>
      <c r="BJ350">
        <f t="shared" si="162"/>
        <v>1.9100976689321328E-2</v>
      </c>
      <c r="BK350">
        <f t="shared" si="163"/>
        <v>42.277047254879044</v>
      </c>
      <c r="BL350">
        <f t="shared" si="164"/>
        <v>1.0095782965836051</v>
      </c>
      <c r="BM350">
        <f t="shared" si="165"/>
        <v>61.917860275306161</v>
      </c>
      <c r="BN350">
        <f t="shared" si="166"/>
        <v>420.36163527570233</v>
      </c>
      <c r="BO350">
        <f t="shared" si="167"/>
        <v>-4.2999028538414448E-4</v>
      </c>
    </row>
    <row r="351" spans="1:67" x14ac:dyDescent="0.25">
      <c r="A351" s="1">
        <v>339</v>
      </c>
      <c r="B351" s="1" t="s">
        <v>426</v>
      </c>
      <c r="C351" s="1" t="s">
        <v>80</v>
      </c>
      <c r="D351" s="1" t="s">
        <v>81</v>
      </c>
      <c r="E351" s="1" t="s">
        <v>82</v>
      </c>
      <c r="F351" s="1" t="s">
        <v>83</v>
      </c>
      <c r="G351" s="1" t="s">
        <v>84</v>
      </c>
      <c r="H351" s="1" t="s">
        <v>85</v>
      </c>
      <c r="I351" s="1">
        <v>1889.4999882318079</v>
      </c>
      <c r="J351" s="1">
        <v>1</v>
      </c>
      <c r="K351">
        <f t="shared" si="140"/>
        <v>-0.41006148111358037</v>
      </c>
      <c r="L351">
        <f t="shared" si="141"/>
        <v>3.0140603642836956E-2</v>
      </c>
      <c r="M351">
        <f t="shared" si="142"/>
        <v>430.76749510303949</v>
      </c>
      <c r="N351">
        <f t="shared" si="143"/>
        <v>0.49807798212898768</v>
      </c>
      <c r="O351">
        <f t="shared" si="144"/>
        <v>1.6054655615996598</v>
      </c>
      <c r="P351">
        <f t="shared" si="145"/>
        <v>30.247615519691955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31.909030914306641</v>
      </c>
      <c r="V351" s="1">
        <v>30.233835220336914</v>
      </c>
      <c r="W351" s="1">
        <v>31.933921813964844</v>
      </c>
      <c r="X351" s="1">
        <v>419.75274658203125</v>
      </c>
      <c r="Y351" s="1">
        <v>420.15325927734375</v>
      </c>
      <c r="Z351" s="1">
        <v>26.288183212280273</v>
      </c>
      <c r="AA351" s="1">
        <v>27.254602432250977</v>
      </c>
      <c r="AB351" s="1">
        <v>55.144157409667969</v>
      </c>
      <c r="AC351" s="1">
        <v>57.171394348144531</v>
      </c>
      <c r="AD351" s="1">
        <v>300.80303955078125</v>
      </c>
      <c r="AE351" s="1">
        <v>17.880029678344727</v>
      </c>
      <c r="AF351" s="1">
        <v>0.13800644874572754</v>
      </c>
      <c r="AG351" s="1">
        <v>99.65130615234375</v>
      </c>
      <c r="AH351" s="1">
        <v>-5.9488606452941895</v>
      </c>
      <c r="AI351" s="1">
        <v>-0.39640772342681885</v>
      </c>
      <c r="AJ351" s="1">
        <v>2.5593394413590431E-2</v>
      </c>
      <c r="AK351" s="1">
        <v>4.6922913752496243E-3</v>
      </c>
      <c r="AL351" s="1">
        <v>8.3358295261859894E-2</v>
      </c>
      <c r="AM351" s="1">
        <v>7.1226228028535843E-3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86</v>
      </c>
      <c r="AV351">
        <f t="shared" si="148"/>
        <v>0.50133839925130208</v>
      </c>
      <c r="AW351">
        <f t="shared" si="149"/>
        <v>4.9807798212898771E-4</v>
      </c>
      <c r="AX351">
        <f t="shared" si="150"/>
        <v>303.38383522033689</v>
      </c>
      <c r="AY351">
        <f t="shared" si="151"/>
        <v>305.05903091430662</v>
      </c>
      <c r="AZ351">
        <f t="shared" si="152"/>
        <v>2.8608046845911872</v>
      </c>
      <c r="BA351">
        <f t="shared" si="153"/>
        <v>1.3780299355039247E-2</v>
      </c>
      <c r="BB351">
        <f t="shared" si="154"/>
        <v>4.3214222926363144</v>
      </c>
      <c r="BC351">
        <f t="shared" si="155"/>
        <v>43.365435532072823</v>
      </c>
      <c r="BD351">
        <f t="shared" si="156"/>
        <v>16.110833099821846</v>
      </c>
      <c r="BE351">
        <f t="shared" si="157"/>
        <v>30.233835220336914</v>
      </c>
      <c r="BF351">
        <f t="shared" si="158"/>
        <v>4.3180091791028801</v>
      </c>
      <c r="BG351">
        <f t="shared" si="159"/>
        <v>2.9824083965634872E-2</v>
      </c>
      <c r="BH351">
        <f t="shared" si="160"/>
        <v>2.7159567310366546</v>
      </c>
      <c r="BI351">
        <f t="shared" si="161"/>
        <v>1.6020524480662255</v>
      </c>
      <c r="BJ351">
        <f t="shared" si="162"/>
        <v>1.8668233702435574E-2</v>
      </c>
      <c r="BK351">
        <f t="shared" si="163"/>
        <v>42.926543534991225</v>
      </c>
      <c r="BL351">
        <f t="shared" si="164"/>
        <v>1.0252627715989924</v>
      </c>
      <c r="BM351">
        <f t="shared" si="165"/>
        <v>61.893269772423842</v>
      </c>
      <c r="BN351">
        <f t="shared" si="166"/>
        <v>420.34818286642724</v>
      </c>
      <c r="BO351">
        <f t="shared" si="167"/>
        <v>-6.0378626358680975E-4</v>
      </c>
    </row>
    <row r="352" spans="1:67" x14ac:dyDescent="0.25">
      <c r="A352" s="1">
        <v>340</v>
      </c>
      <c r="B352" s="1" t="s">
        <v>427</v>
      </c>
      <c r="C352" s="1" t="s">
        <v>80</v>
      </c>
      <c r="D352" s="1" t="s">
        <v>81</v>
      </c>
      <c r="E352" s="1" t="s">
        <v>82</v>
      </c>
      <c r="F352" s="1" t="s">
        <v>83</v>
      </c>
      <c r="G352" s="1" t="s">
        <v>84</v>
      </c>
      <c r="H352" s="1" t="s">
        <v>85</v>
      </c>
      <c r="I352" s="1">
        <v>1915.0000010952353</v>
      </c>
      <c r="J352" s="1">
        <v>1</v>
      </c>
      <c r="K352">
        <f t="shared" si="140"/>
        <v>-0.31521372419902105</v>
      </c>
      <c r="L352">
        <f t="shared" si="141"/>
        <v>3.0992862920064812E-2</v>
      </c>
      <c r="M352">
        <f t="shared" si="142"/>
        <v>425.17520316276438</v>
      </c>
      <c r="N352">
        <f t="shared" si="143"/>
        <v>0.51143995188096536</v>
      </c>
      <c r="O352">
        <f t="shared" si="144"/>
        <v>1.6036769486634004</v>
      </c>
      <c r="P352">
        <f t="shared" si="145"/>
        <v>30.242852214082507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31.910915374755859</v>
      </c>
      <c r="V352" s="1">
        <v>30.235725402832031</v>
      </c>
      <c r="W352" s="1">
        <v>31.938364028930664</v>
      </c>
      <c r="X352" s="1">
        <v>419.81204223632813</v>
      </c>
      <c r="Y352" s="1">
        <v>420.01229858398438</v>
      </c>
      <c r="Z352" s="1">
        <v>26.268548965454102</v>
      </c>
      <c r="AA352" s="1">
        <v>27.260824203491211</v>
      </c>
      <c r="AB352" s="1">
        <v>55.096858978271484</v>
      </c>
      <c r="AC352" s="1">
        <v>57.1781005859375</v>
      </c>
      <c r="AD352" s="1">
        <v>300.8223876953125</v>
      </c>
      <c r="AE352" s="1">
        <v>17.877130508422852</v>
      </c>
      <c r="AF352" s="1">
        <v>0.1357271820306778</v>
      </c>
      <c r="AG352" s="1">
        <v>99.650886535644531</v>
      </c>
      <c r="AH352" s="1">
        <v>-5.9346137046813965</v>
      </c>
      <c r="AI352" s="1">
        <v>-0.39330151677131653</v>
      </c>
      <c r="AJ352" s="1">
        <v>1.481191348284483E-2</v>
      </c>
      <c r="AK352" s="1">
        <v>2.4364069104194641E-3</v>
      </c>
      <c r="AL352" s="1">
        <v>5.11188805103302E-2</v>
      </c>
      <c r="AM352" s="1">
        <v>4.883546382188797E-3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86</v>
      </c>
      <c r="AV352">
        <f t="shared" si="148"/>
        <v>0.50137064615885407</v>
      </c>
      <c r="AW352">
        <f t="shared" si="149"/>
        <v>5.1143995188096536E-4</v>
      </c>
      <c r="AX352">
        <f t="shared" si="150"/>
        <v>303.38572540283201</v>
      </c>
      <c r="AY352">
        <f t="shared" si="151"/>
        <v>305.06091537475584</v>
      </c>
      <c r="AZ352">
        <f t="shared" si="152"/>
        <v>2.8603408174140554</v>
      </c>
      <c r="BA352">
        <f t="shared" si="153"/>
        <v>7.1268112504753022E-3</v>
      </c>
      <c r="BB352">
        <f t="shared" si="154"/>
        <v>4.3202422482336553</v>
      </c>
      <c r="BC352">
        <f t="shared" si="155"/>
        <v>43.353776352891053</v>
      </c>
      <c r="BD352">
        <f t="shared" si="156"/>
        <v>16.092952149399842</v>
      </c>
      <c r="BE352">
        <f t="shared" si="157"/>
        <v>30.235725402832031</v>
      </c>
      <c r="BF352">
        <f t="shared" si="158"/>
        <v>4.31847720168681</v>
      </c>
      <c r="BG352">
        <f t="shared" si="159"/>
        <v>3.0658289625501701E-2</v>
      </c>
      <c r="BH352">
        <f t="shared" si="160"/>
        <v>2.7165652995702549</v>
      </c>
      <c r="BI352">
        <f t="shared" si="161"/>
        <v>1.6019119021165551</v>
      </c>
      <c r="BJ352">
        <f t="shared" si="162"/>
        <v>1.9191212054234522E-2</v>
      </c>
      <c r="BK352">
        <f t="shared" si="163"/>
        <v>42.369085928142248</v>
      </c>
      <c r="BL352">
        <f t="shared" si="164"/>
        <v>1.0122922700030119</v>
      </c>
      <c r="BM352">
        <f t="shared" si="165"/>
        <v>61.936736429474635</v>
      </c>
      <c r="BN352">
        <f t="shared" si="166"/>
        <v>420.16213609196581</v>
      </c>
      <c r="BO352">
        <f t="shared" si="167"/>
        <v>-4.6466132184730185E-4</v>
      </c>
    </row>
    <row r="353" spans="1:67" x14ac:dyDescent="0.25">
      <c r="A353" s="1">
        <v>341</v>
      </c>
      <c r="B353" s="1" t="s">
        <v>428</v>
      </c>
      <c r="C353" s="1" t="s">
        <v>80</v>
      </c>
      <c r="D353" s="1" t="s">
        <v>81</v>
      </c>
      <c r="E353" s="1" t="s">
        <v>82</v>
      </c>
      <c r="F353" s="1" t="s">
        <v>83</v>
      </c>
      <c r="G353" s="1" t="s">
        <v>84</v>
      </c>
      <c r="H353" s="1" t="s">
        <v>85</v>
      </c>
      <c r="I353" s="1">
        <v>1915.5000015310943</v>
      </c>
      <c r="J353" s="1">
        <v>1</v>
      </c>
      <c r="K353">
        <f t="shared" si="140"/>
        <v>-2.0823413414241206E-2</v>
      </c>
      <c r="L353">
        <f t="shared" si="141"/>
        <v>2.034219547104546E-2</v>
      </c>
      <c r="M353">
        <f t="shared" si="142"/>
        <v>410.4203633643117</v>
      </c>
      <c r="N353">
        <f t="shared" si="143"/>
        <v>0.34088418730383369</v>
      </c>
      <c r="O353">
        <f t="shared" si="144"/>
        <v>1.6223346361137745</v>
      </c>
      <c r="P353">
        <f t="shared" si="145"/>
        <v>30.324396161152297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31.912754058837891</v>
      </c>
      <c r="V353" s="1">
        <v>30.231550216674805</v>
      </c>
      <c r="W353" s="1">
        <v>31.931751251220703</v>
      </c>
      <c r="X353" s="1">
        <v>420.21701049804688</v>
      </c>
      <c r="Y353" s="1">
        <v>419.97299194335938</v>
      </c>
      <c r="Z353" s="1">
        <v>26.614658355712891</v>
      </c>
      <c r="AA353" s="1">
        <v>27.276044845581055</v>
      </c>
      <c r="AB353" s="1">
        <v>55.818340301513672</v>
      </c>
      <c r="AC353" s="1">
        <v>57.205451965332031</v>
      </c>
      <c r="AD353" s="1">
        <v>300.81008911132813</v>
      </c>
      <c r="AE353" s="1">
        <v>17.873506546020508</v>
      </c>
      <c r="AF353" s="1">
        <v>0.17336001992225647</v>
      </c>
      <c r="AG353" s="1">
        <v>99.653297424316406</v>
      </c>
      <c r="AH353" s="1">
        <v>-5.9346137046813965</v>
      </c>
      <c r="AI353" s="1">
        <v>-0.39330151677131653</v>
      </c>
      <c r="AJ353" s="1">
        <v>1.481191348284483E-2</v>
      </c>
      <c r="AK353" s="1">
        <v>2.4364069104194641E-3</v>
      </c>
      <c r="AL353" s="1">
        <v>5.11188805103302E-2</v>
      </c>
      <c r="AM353" s="1">
        <v>4.883546382188797E-3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86</v>
      </c>
      <c r="AV353">
        <f t="shared" si="148"/>
        <v>0.50135014851888016</v>
      </c>
      <c r="AW353">
        <f t="shared" si="149"/>
        <v>3.408841873038337E-4</v>
      </c>
      <c r="AX353">
        <f t="shared" si="150"/>
        <v>303.38155021667478</v>
      </c>
      <c r="AY353">
        <f t="shared" si="151"/>
        <v>305.06275405883787</v>
      </c>
      <c r="AZ353">
        <f t="shared" si="152"/>
        <v>2.8597609834426407</v>
      </c>
      <c r="BA353">
        <f t="shared" si="153"/>
        <v>9.2845944477491921E-2</v>
      </c>
      <c r="BB353">
        <f t="shared" si="154"/>
        <v>4.3404824456694557</v>
      </c>
      <c r="BC353">
        <f t="shared" si="155"/>
        <v>43.555833653832856</v>
      </c>
      <c r="BD353">
        <f t="shared" si="156"/>
        <v>16.279788808251801</v>
      </c>
      <c r="BE353">
        <f t="shared" si="157"/>
        <v>30.231550216674805</v>
      </c>
      <c r="BF353">
        <f t="shared" si="158"/>
        <v>4.3174434550119578</v>
      </c>
      <c r="BG353">
        <f t="shared" si="159"/>
        <v>2.0197525748517662E-2</v>
      </c>
      <c r="BH353">
        <f t="shared" si="160"/>
        <v>2.7181478095556812</v>
      </c>
      <c r="BI353">
        <f t="shared" si="161"/>
        <v>1.5992956454562766</v>
      </c>
      <c r="BJ353">
        <f t="shared" si="162"/>
        <v>1.2636372033117691E-2</v>
      </c>
      <c r="BK353">
        <f t="shared" si="163"/>
        <v>40.899742539339762</v>
      </c>
      <c r="BL353">
        <f t="shared" si="164"/>
        <v>0.97725418357298555</v>
      </c>
      <c r="BM353">
        <f t="shared" si="165"/>
        <v>61.526410911992798</v>
      </c>
      <c r="BN353">
        <f t="shared" si="166"/>
        <v>419.98289039680265</v>
      </c>
      <c r="BO353">
        <f t="shared" si="167"/>
        <v>-3.0505763915868825E-5</v>
      </c>
    </row>
    <row r="354" spans="1:67" x14ac:dyDescent="0.25">
      <c r="A354" s="1">
        <v>342</v>
      </c>
      <c r="B354" s="1" t="s">
        <v>429</v>
      </c>
      <c r="C354" s="1" t="s">
        <v>80</v>
      </c>
      <c r="D354" s="1" t="s">
        <v>81</v>
      </c>
      <c r="E354" s="1" t="s">
        <v>82</v>
      </c>
      <c r="F354" s="1" t="s">
        <v>83</v>
      </c>
      <c r="G354" s="1" t="s">
        <v>84</v>
      </c>
      <c r="H354" s="1" t="s">
        <v>85</v>
      </c>
      <c r="I354" s="1">
        <v>1920.5000014193356</v>
      </c>
      <c r="J354" s="1">
        <v>1</v>
      </c>
      <c r="K354">
        <f t="shared" si="140"/>
        <v>-9.7658903848898179E-2</v>
      </c>
      <c r="L354">
        <f t="shared" si="141"/>
        <v>3.0872828617666138E-2</v>
      </c>
      <c r="M354">
        <f t="shared" si="142"/>
        <v>414.04686472076116</v>
      </c>
      <c r="N354">
        <f t="shared" si="143"/>
        <v>0.50868706652367413</v>
      </c>
      <c r="O354">
        <f t="shared" si="144"/>
        <v>1.6011999176260794</v>
      </c>
      <c r="P354">
        <f t="shared" si="145"/>
        <v>30.237638572182654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31.906005859375</v>
      </c>
      <c r="V354" s="1">
        <v>30.228933334350586</v>
      </c>
      <c r="W354" s="1">
        <v>31.926731109619141</v>
      </c>
      <c r="X354" s="1">
        <v>420.26669311523438</v>
      </c>
      <c r="Y354" s="1">
        <v>420.03530883789063</v>
      </c>
      <c r="Z354" s="1">
        <v>26.285467147827148</v>
      </c>
      <c r="AA354" s="1">
        <v>27.272403717041016</v>
      </c>
      <c r="AB354" s="1">
        <v>55.148323059082031</v>
      </c>
      <c r="AC354" s="1">
        <v>57.218971252441406</v>
      </c>
      <c r="AD354" s="1">
        <v>300.81808471679688</v>
      </c>
      <c r="AE354" s="1">
        <v>17.856836318969727</v>
      </c>
      <c r="AF354" s="1">
        <v>3.0794674530625343E-2</v>
      </c>
      <c r="AG354" s="1">
        <v>99.652053833007813</v>
      </c>
      <c r="AH354" s="1">
        <v>-5.9346137046813965</v>
      </c>
      <c r="AI354" s="1">
        <v>-0.39330151677131653</v>
      </c>
      <c r="AJ354" s="1">
        <v>1.481191348284483E-2</v>
      </c>
      <c r="AK354" s="1">
        <v>2.4364069104194641E-3</v>
      </c>
      <c r="AL354" s="1">
        <v>5.11188805103302E-2</v>
      </c>
      <c r="AM354" s="1">
        <v>4.883546382188797E-3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86</v>
      </c>
      <c r="AV354">
        <f t="shared" si="148"/>
        <v>0.50136347452799468</v>
      </c>
      <c r="AW354">
        <f t="shared" si="149"/>
        <v>5.0868706652367412E-4</v>
      </c>
      <c r="AX354">
        <f t="shared" si="150"/>
        <v>303.37893333435056</v>
      </c>
      <c r="AY354">
        <f t="shared" si="151"/>
        <v>305.05600585937498</v>
      </c>
      <c r="AZ354">
        <f t="shared" si="152"/>
        <v>2.8570937471741331</v>
      </c>
      <c r="BA354">
        <f t="shared" si="153"/>
        <v>8.7052378320673536E-3</v>
      </c>
      <c r="BB354">
        <f t="shared" si="154"/>
        <v>4.318950960992173</v>
      </c>
      <c r="BC354">
        <f t="shared" si="155"/>
        <v>43.340310559275245</v>
      </c>
      <c r="BD354">
        <f t="shared" si="156"/>
        <v>16.06790684223423</v>
      </c>
      <c r="BE354">
        <f t="shared" si="157"/>
        <v>30.228933334350586</v>
      </c>
      <c r="BF354">
        <f t="shared" si="158"/>
        <v>4.3167956433221377</v>
      </c>
      <c r="BG354">
        <f t="shared" si="159"/>
        <v>3.0540828005771039E-2</v>
      </c>
      <c r="BH354">
        <f t="shared" si="160"/>
        <v>2.7177510433660936</v>
      </c>
      <c r="BI354">
        <f t="shared" si="161"/>
        <v>1.5990445999560441</v>
      </c>
      <c r="BJ354">
        <f t="shared" si="162"/>
        <v>1.9117570601894545E-2</v>
      </c>
      <c r="BK354">
        <f t="shared" si="163"/>
        <v>41.260620452541396</v>
      </c>
      <c r="BL354">
        <f t="shared" si="164"/>
        <v>0.98574299828817336</v>
      </c>
      <c r="BM354">
        <f t="shared" si="165"/>
        <v>61.982613791490628</v>
      </c>
      <c r="BN354">
        <f t="shared" si="166"/>
        <v>420.08173120361124</v>
      </c>
      <c r="BO354">
        <f t="shared" si="167"/>
        <v>-1.4409467660550667E-4</v>
      </c>
    </row>
    <row r="355" spans="1:67" x14ac:dyDescent="0.25">
      <c r="A355" s="1">
        <v>343</v>
      </c>
      <c r="B355" s="1" t="s">
        <v>430</v>
      </c>
      <c r="C355" s="1" t="s">
        <v>80</v>
      </c>
      <c r="D355" s="1" t="s">
        <v>81</v>
      </c>
      <c r="E355" s="1" t="s">
        <v>82</v>
      </c>
      <c r="F355" s="1" t="s">
        <v>83</v>
      </c>
      <c r="G355" s="1" t="s">
        <v>84</v>
      </c>
      <c r="H355" s="1" t="s">
        <v>85</v>
      </c>
      <c r="I355" s="1">
        <v>1925.5000013075769</v>
      </c>
      <c r="J355" s="1">
        <v>1</v>
      </c>
      <c r="K355">
        <f t="shared" si="140"/>
        <v>-0.26401988723043779</v>
      </c>
      <c r="L355">
        <f t="shared" si="141"/>
        <v>3.060437414097986E-2</v>
      </c>
      <c r="M355">
        <f t="shared" si="142"/>
        <v>422.80820115709844</v>
      </c>
      <c r="N355">
        <f t="shared" si="143"/>
        <v>0.50446563326915306</v>
      </c>
      <c r="O355">
        <f t="shared" si="144"/>
        <v>1.6016742978567242</v>
      </c>
      <c r="P355">
        <f t="shared" si="145"/>
        <v>30.238071996609261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31.904708862304688</v>
      </c>
      <c r="V355" s="1">
        <v>30.227222442626953</v>
      </c>
      <c r="W355" s="1">
        <v>31.920192718505859</v>
      </c>
      <c r="X355" s="1">
        <v>419.99166870117188</v>
      </c>
      <c r="Y355" s="1">
        <v>420.0955810546875</v>
      </c>
      <c r="Z355" s="1">
        <v>26.290248870849609</v>
      </c>
      <c r="AA355" s="1">
        <v>27.269031524658203</v>
      </c>
      <c r="AB355" s="1">
        <v>55.161777496337891</v>
      </c>
      <c r="AC355" s="1">
        <v>57.215442657470703</v>
      </c>
      <c r="AD355" s="1">
        <v>300.80795288085938</v>
      </c>
      <c r="AE355" s="1">
        <v>17.851037979125977</v>
      </c>
      <c r="AF355" s="1">
        <v>3.4216598141938448E-3</v>
      </c>
      <c r="AG355" s="1">
        <v>99.650917053222656</v>
      </c>
      <c r="AH355" s="1">
        <v>-5.9346137046813965</v>
      </c>
      <c r="AI355" s="1">
        <v>-0.39330151677131653</v>
      </c>
      <c r="AJ355" s="1">
        <v>1.481191348284483E-2</v>
      </c>
      <c r="AK355" s="1">
        <v>2.4364069104194641E-3</v>
      </c>
      <c r="AL355" s="1">
        <v>5.11188805103302E-2</v>
      </c>
      <c r="AM355" s="1">
        <v>4.883546382188797E-3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86</v>
      </c>
      <c r="AV355">
        <f t="shared" si="148"/>
        <v>0.50134658813476551</v>
      </c>
      <c r="AW355">
        <f t="shared" si="149"/>
        <v>5.044656332691531E-4</v>
      </c>
      <c r="AX355">
        <f t="shared" si="150"/>
        <v>303.37722244262693</v>
      </c>
      <c r="AY355">
        <f t="shared" si="151"/>
        <v>305.05470886230466</v>
      </c>
      <c r="AZ355">
        <f t="shared" si="152"/>
        <v>2.8561660128198696</v>
      </c>
      <c r="BA355">
        <f t="shared" si="153"/>
        <v>1.0849553982307854E-2</v>
      </c>
      <c r="BB355">
        <f t="shared" si="154"/>
        <v>4.3190582964421527</v>
      </c>
      <c r="BC355">
        <f t="shared" si="155"/>
        <v>43.341882083587677</v>
      </c>
      <c r="BD355">
        <f t="shared" si="156"/>
        <v>16.072850558929474</v>
      </c>
      <c r="BE355">
        <f t="shared" si="157"/>
        <v>30.227222442626953</v>
      </c>
      <c r="BF355">
        <f t="shared" si="158"/>
        <v>4.3163721562525348</v>
      </c>
      <c r="BG355">
        <f t="shared" si="159"/>
        <v>3.0278091733655612E-2</v>
      </c>
      <c r="BH355">
        <f t="shared" si="160"/>
        <v>2.7173839985854285</v>
      </c>
      <c r="BI355">
        <f t="shared" si="161"/>
        <v>1.5989881576671063</v>
      </c>
      <c r="BJ355">
        <f t="shared" si="162"/>
        <v>1.8952853754023734E-2</v>
      </c>
      <c r="BK355">
        <f t="shared" si="163"/>
        <v>42.133224982928297</v>
      </c>
      <c r="BL355">
        <f t="shared" si="164"/>
        <v>1.0064571498124324</v>
      </c>
      <c r="BM355">
        <f t="shared" si="165"/>
        <v>61.968774827302695</v>
      </c>
      <c r="BN355">
        <f t="shared" si="166"/>
        <v>420.22108346439597</v>
      </c>
      <c r="BO355">
        <f t="shared" si="167"/>
        <v>-3.8934241011491435E-4</v>
      </c>
    </row>
    <row r="356" spans="1:67" x14ac:dyDescent="0.25">
      <c r="A356" s="1">
        <v>344</v>
      </c>
      <c r="B356" s="1" t="s">
        <v>431</v>
      </c>
      <c r="C356" s="1" t="s">
        <v>80</v>
      </c>
      <c r="D356" s="1" t="s">
        <v>81</v>
      </c>
      <c r="E356" s="1" t="s">
        <v>82</v>
      </c>
      <c r="F356" s="1" t="s">
        <v>83</v>
      </c>
      <c r="G356" s="1" t="s">
        <v>84</v>
      </c>
      <c r="H356" s="1" t="s">
        <v>85</v>
      </c>
      <c r="I356" s="1">
        <v>1931.0000011846423</v>
      </c>
      <c r="J356" s="1">
        <v>1</v>
      </c>
      <c r="K356">
        <f t="shared" si="140"/>
        <v>-0.23982841224113416</v>
      </c>
      <c r="L356">
        <f t="shared" si="141"/>
        <v>3.0746496126638382E-2</v>
      </c>
      <c r="M356">
        <f t="shared" si="142"/>
        <v>421.48935663885425</v>
      </c>
      <c r="N356">
        <f t="shared" si="143"/>
        <v>0.50679310733934024</v>
      </c>
      <c r="O356">
        <f t="shared" si="144"/>
        <v>1.6017161533266271</v>
      </c>
      <c r="P356">
        <f t="shared" si="145"/>
        <v>30.238094155285346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31.902565002441406</v>
      </c>
      <c r="V356" s="1">
        <v>30.228828430175781</v>
      </c>
      <c r="W356" s="1">
        <v>31.916782379150391</v>
      </c>
      <c r="X356" s="1">
        <v>420.03994750976563</v>
      </c>
      <c r="Y356" s="1">
        <v>420.09365844726563</v>
      </c>
      <c r="Z356" s="1">
        <v>26.285200119018555</v>
      </c>
      <c r="AA356" s="1">
        <v>27.268497467041016</v>
      </c>
      <c r="AB356" s="1">
        <v>55.158229827880859</v>
      </c>
      <c r="AC356" s="1">
        <v>57.221626281738281</v>
      </c>
      <c r="AD356" s="1">
        <v>300.8084716796875</v>
      </c>
      <c r="AE356" s="1">
        <v>17.900321960449219</v>
      </c>
      <c r="AF356" s="1">
        <v>5.3605411201715469E-2</v>
      </c>
      <c r="AG356" s="1">
        <v>99.651535034179688</v>
      </c>
      <c r="AH356" s="1">
        <v>-5.9346137046813965</v>
      </c>
      <c r="AI356" s="1">
        <v>-0.39330151677131653</v>
      </c>
      <c r="AJ356" s="1">
        <v>1.481191348284483E-2</v>
      </c>
      <c r="AK356" s="1">
        <v>2.4364069104194641E-3</v>
      </c>
      <c r="AL356" s="1">
        <v>5.11188805103302E-2</v>
      </c>
      <c r="AM356" s="1">
        <v>4.883546382188797E-3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86</v>
      </c>
      <c r="AV356">
        <f t="shared" si="148"/>
        <v>0.50134745279947912</v>
      </c>
      <c r="AW356">
        <f t="shared" si="149"/>
        <v>5.0679310733934028E-4</v>
      </c>
      <c r="AX356">
        <f t="shared" si="150"/>
        <v>303.37882843017576</v>
      </c>
      <c r="AY356">
        <f t="shared" si="151"/>
        <v>305.05256500244138</v>
      </c>
      <c r="AZ356">
        <f t="shared" si="152"/>
        <v>2.8640514496553351</v>
      </c>
      <c r="BA356">
        <f t="shared" si="153"/>
        <v>9.2657251095640443E-3</v>
      </c>
      <c r="BB356">
        <f t="shared" si="154"/>
        <v>4.3190637839929051</v>
      </c>
      <c r="BC356">
        <f t="shared" si="155"/>
        <v>43.341668369799827</v>
      </c>
      <c r="BD356">
        <f t="shared" si="156"/>
        <v>16.073170902758811</v>
      </c>
      <c r="BE356">
        <f t="shared" si="157"/>
        <v>30.228828430175781</v>
      </c>
      <c r="BF356">
        <f t="shared" si="158"/>
        <v>4.3167696759604928</v>
      </c>
      <c r="BG356">
        <f t="shared" si="159"/>
        <v>3.0417192576377421E-2</v>
      </c>
      <c r="BH356">
        <f t="shared" si="160"/>
        <v>2.717347630666278</v>
      </c>
      <c r="BI356">
        <f t="shared" si="161"/>
        <v>1.5994220452942147</v>
      </c>
      <c r="BJ356">
        <f t="shared" si="162"/>
        <v>1.9040059485306626E-2</v>
      </c>
      <c r="BK356">
        <f t="shared" si="163"/>
        <v>42.00206138963064</v>
      </c>
      <c r="BL356">
        <f t="shared" si="164"/>
        <v>1.003322350060573</v>
      </c>
      <c r="BM356">
        <f t="shared" si="165"/>
        <v>61.96972690176603</v>
      </c>
      <c r="BN356">
        <f t="shared" si="166"/>
        <v>420.20766138836433</v>
      </c>
      <c r="BO356">
        <f t="shared" si="167"/>
        <v>-3.5368467963584781E-4</v>
      </c>
    </row>
    <row r="357" spans="1:67" x14ac:dyDescent="0.25">
      <c r="A357" s="1">
        <v>345</v>
      </c>
      <c r="B357" s="1" t="s">
        <v>432</v>
      </c>
      <c r="C357" s="1" t="s">
        <v>80</v>
      </c>
      <c r="D357" s="1" t="s">
        <v>81</v>
      </c>
      <c r="E357" s="1" t="s">
        <v>82</v>
      </c>
      <c r="F357" s="1" t="s">
        <v>83</v>
      </c>
      <c r="G357" s="1" t="s">
        <v>84</v>
      </c>
      <c r="H357" s="1" t="s">
        <v>85</v>
      </c>
      <c r="I357" s="1">
        <v>1936.0000010728836</v>
      </c>
      <c r="J357" s="1">
        <v>1</v>
      </c>
      <c r="K357">
        <f t="shared" si="140"/>
        <v>-0.30074268736151888</v>
      </c>
      <c r="L357">
        <f t="shared" si="141"/>
        <v>3.0630740438452344E-2</v>
      </c>
      <c r="M357">
        <f t="shared" si="142"/>
        <v>424.68779247357969</v>
      </c>
      <c r="N357">
        <f t="shared" si="143"/>
        <v>0.50483925253576634</v>
      </c>
      <c r="O357">
        <f t="shared" si="144"/>
        <v>1.6015258440767082</v>
      </c>
      <c r="P357">
        <f t="shared" si="145"/>
        <v>30.237172969231139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31.903287887573242</v>
      </c>
      <c r="V357" s="1">
        <v>30.226480484008789</v>
      </c>
      <c r="W357" s="1">
        <v>31.928977966308594</v>
      </c>
      <c r="X357" s="1">
        <v>419.897705078125</v>
      </c>
      <c r="Y357" s="1">
        <v>420.0745849609375</v>
      </c>
      <c r="Z357" s="1">
        <v>26.288259506225586</v>
      </c>
      <c r="AA357" s="1">
        <v>27.267829895019531</v>
      </c>
      <c r="AB357" s="1">
        <v>55.162967681884766</v>
      </c>
      <c r="AC357" s="1">
        <v>57.218486785888672</v>
      </c>
      <c r="AD357" s="1">
        <v>300.78903198242188</v>
      </c>
      <c r="AE357" s="1">
        <v>17.919891357421875</v>
      </c>
      <c r="AF357" s="1">
        <v>2.7373380959033966E-2</v>
      </c>
      <c r="AG357" s="1">
        <v>99.652587890625</v>
      </c>
      <c r="AH357" s="1">
        <v>-5.9346137046813965</v>
      </c>
      <c r="AI357" s="1">
        <v>-0.39330151677131653</v>
      </c>
      <c r="AJ357" s="1">
        <v>1.481191348284483E-2</v>
      </c>
      <c r="AK357" s="1">
        <v>2.4364069104194641E-3</v>
      </c>
      <c r="AL357" s="1">
        <v>5.11188805103302E-2</v>
      </c>
      <c r="AM357" s="1">
        <v>4.883546382188797E-3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86</v>
      </c>
      <c r="AV357">
        <f t="shared" si="148"/>
        <v>0.50131505330403636</v>
      </c>
      <c r="AW357">
        <f t="shared" si="149"/>
        <v>5.0483925253576637E-4</v>
      </c>
      <c r="AX357">
        <f t="shared" si="150"/>
        <v>303.37648048400877</v>
      </c>
      <c r="AY357">
        <f t="shared" si="151"/>
        <v>305.05328788757322</v>
      </c>
      <c r="AZ357">
        <f t="shared" si="152"/>
        <v>2.8671825531009745</v>
      </c>
      <c r="BA357">
        <f t="shared" si="153"/>
        <v>1.069248522235026E-2</v>
      </c>
      <c r="BB357">
        <f t="shared" si="154"/>
        <v>4.3188356592767541</v>
      </c>
      <c r="BC357">
        <f t="shared" si="155"/>
        <v>43.338921253273909</v>
      </c>
      <c r="BD357">
        <f t="shared" si="156"/>
        <v>16.071091358254378</v>
      </c>
      <c r="BE357">
        <f t="shared" si="157"/>
        <v>30.226480484008789</v>
      </c>
      <c r="BF357">
        <f t="shared" si="158"/>
        <v>4.3161885148089079</v>
      </c>
      <c r="BG357">
        <f t="shared" si="159"/>
        <v>3.0303898592971713E-2</v>
      </c>
      <c r="BH357">
        <f t="shared" si="160"/>
        <v>2.7173098152000459</v>
      </c>
      <c r="BI357">
        <f t="shared" si="161"/>
        <v>1.598878699608862</v>
      </c>
      <c r="BJ357">
        <f t="shared" si="162"/>
        <v>1.896903261440562E-2</v>
      </c>
      <c r="BK357">
        <f t="shared" si="163"/>
        <v>42.321237565548913</v>
      </c>
      <c r="BL357">
        <f t="shared" si="164"/>
        <v>1.0109818772137122</v>
      </c>
      <c r="BM357">
        <f t="shared" si="165"/>
        <v>61.970770815392015</v>
      </c>
      <c r="BN357">
        <f t="shared" si="166"/>
        <v>420.21754363106646</v>
      </c>
      <c r="BO357">
        <f t="shared" si="167"/>
        <v>-4.435144709057772E-4</v>
      </c>
    </row>
    <row r="358" spans="1:67" x14ac:dyDescent="0.25">
      <c r="A358" s="1">
        <v>346</v>
      </c>
      <c r="B358" s="1" t="s">
        <v>433</v>
      </c>
      <c r="C358" s="1" t="s">
        <v>80</v>
      </c>
      <c r="D358" s="1" t="s">
        <v>81</v>
      </c>
      <c r="E358" s="1" t="s">
        <v>82</v>
      </c>
      <c r="F358" s="1" t="s">
        <v>83</v>
      </c>
      <c r="G358" s="1" t="s">
        <v>84</v>
      </c>
      <c r="H358" s="1" t="s">
        <v>85</v>
      </c>
      <c r="I358" s="1">
        <v>1941.0000009611249</v>
      </c>
      <c r="J358" s="1">
        <v>1</v>
      </c>
      <c r="K358">
        <f t="shared" si="140"/>
        <v>-0.19867764330543922</v>
      </c>
      <c r="L358">
        <f t="shared" si="141"/>
        <v>3.0229027155898702E-2</v>
      </c>
      <c r="M358">
        <f t="shared" si="142"/>
        <v>419.37794670725356</v>
      </c>
      <c r="N358">
        <f t="shared" si="143"/>
        <v>0.49850175470958968</v>
      </c>
      <c r="O358">
        <f t="shared" si="144"/>
        <v>1.6021948637263357</v>
      </c>
      <c r="P358">
        <f t="shared" si="145"/>
        <v>30.239462200206422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31.904953002929688</v>
      </c>
      <c r="V358" s="1">
        <v>30.225133895874023</v>
      </c>
      <c r="W358" s="1">
        <v>31.940202713012695</v>
      </c>
      <c r="X358" s="1">
        <v>419.96127319335938</v>
      </c>
      <c r="Y358" s="1">
        <v>419.94000244140625</v>
      </c>
      <c r="Z358" s="1">
        <v>26.299739837646484</v>
      </c>
      <c r="AA358" s="1">
        <v>27.26702880859375</v>
      </c>
      <c r="AB358" s="1">
        <v>55.181400299072266</v>
      </c>
      <c r="AC358" s="1">
        <v>57.210941314697266</v>
      </c>
      <c r="AD358" s="1">
        <v>300.784423828125</v>
      </c>
      <c r="AE358" s="1">
        <v>17.957576751708984</v>
      </c>
      <c r="AF358" s="1">
        <v>7.7557377517223358E-2</v>
      </c>
      <c r="AG358" s="1">
        <v>99.651771545410156</v>
      </c>
      <c r="AH358" s="1">
        <v>-5.9346137046813965</v>
      </c>
      <c r="AI358" s="1">
        <v>-0.39330151677131653</v>
      </c>
      <c r="AJ358" s="1">
        <v>1.481191348284483E-2</v>
      </c>
      <c r="AK358" s="1">
        <v>2.4364069104194641E-3</v>
      </c>
      <c r="AL358" s="1">
        <v>5.11188805103302E-2</v>
      </c>
      <c r="AM358" s="1">
        <v>4.883546382188797E-3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86</v>
      </c>
      <c r="AV358">
        <f t="shared" si="148"/>
        <v>0.501307373046875</v>
      </c>
      <c r="AW358">
        <f t="shared" si="149"/>
        <v>4.9850175470958968E-4</v>
      </c>
      <c r="AX358">
        <f t="shared" si="150"/>
        <v>303.375133895874</v>
      </c>
      <c r="AY358">
        <f t="shared" si="151"/>
        <v>305.05495300292966</v>
      </c>
      <c r="AZ358">
        <f t="shared" si="152"/>
        <v>2.8732122160521385</v>
      </c>
      <c r="BA358">
        <f t="shared" si="153"/>
        <v>1.4328304332399759E-2</v>
      </c>
      <c r="BB358">
        <f t="shared" si="154"/>
        <v>4.3194025892824373</v>
      </c>
      <c r="BC358">
        <f t="shared" si="155"/>
        <v>43.344965395965247</v>
      </c>
      <c r="BD358">
        <f t="shared" si="156"/>
        <v>16.077936587371497</v>
      </c>
      <c r="BE358">
        <f t="shared" si="157"/>
        <v>30.225133895874023</v>
      </c>
      <c r="BF358">
        <f t="shared" si="158"/>
        <v>4.3158552395027527</v>
      </c>
      <c r="BG358">
        <f t="shared" si="159"/>
        <v>2.9910657414836332E-2</v>
      </c>
      <c r="BH358">
        <f t="shared" si="160"/>
        <v>2.7172077255561016</v>
      </c>
      <c r="BI358">
        <f t="shared" si="161"/>
        <v>1.5986475139466512</v>
      </c>
      <c r="BJ358">
        <f t="shared" si="162"/>
        <v>1.8722506079145225E-2</v>
      </c>
      <c r="BK358">
        <f t="shared" si="163"/>
        <v>41.791755336454429</v>
      </c>
      <c r="BL358">
        <f t="shared" si="164"/>
        <v>0.99866158086658796</v>
      </c>
      <c r="BM358">
        <f t="shared" si="165"/>
        <v>61.95445059226423</v>
      </c>
      <c r="BN358">
        <f t="shared" si="166"/>
        <v>420.034444277783</v>
      </c>
      <c r="BO358">
        <f t="shared" si="167"/>
        <v>-2.9304654424516661E-4</v>
      </c>
    </row>
    <row r="359" spans="1:67" x14ac:dyDescent="0.25">
      <c r="A359" s="1">
        <v>347</v>
      </c>
      <c r="B359" s="1" t="s">
        <v>434</v>
      </c>
      <c r="C359" s="1" t="s">
        <v>80</v>
      </c>
      <c r="D359" s="1" t="s">
        <v>81</v>
      </c>
      <c r="E359" s="1" t="s">
        <v>82</v>
      </c>
      <c r="F359" s="1" t="s">
        <v>83</v>
      </c>
      <c r="G359" s="1" t="s">
        <v>84</v>
      </c>
      <c r="H359" s="1" t="s">
        <v>85</v>
      </c>
      <c r="I359" s="1">
        <v>1946.5000008381903</v>
      </c>
      <c r="J359" s="1">
        <v>1</v>
      </c>
      <c r="K359">
        <f t="shared" si="140"/>
        <v>-0.36742909448250655</v>
      </c>
      <c r="L359">
        <f t="shared" si="141"/>
        <v>3.0602726331566413E-2</v>
      </c>
      <c r="M359">
        <f t="shared" si="142"/>
        <v>428.1732400928297</v>
      </c>
      <c r="N359">
        <f t="shared" si="143"/>
        <v>0.50441077869631223</v>
      </c>
      <c r="O359">
        <f t="shared" si="144"/>
        <v>1.6015998229218975</v>
      </c>
      <c r="P359">
        <f t="shared" si="145"/>
        <v>30.236748215303926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31.907949447631836</v>
      </c>
      <c r="V359" s="1">
        <v>30.225088119506836</v>
      </c>
      <c r="W359" s="1">
        <v>31.940732955932617</v>
      </c>
      <c r="X359" s="1">
        <v>419.76373291015625</v>
      </c>
      <c r="Y359" s="1">
        <v>420.07394409179688</v>
      </c>
      <c r="Z359" s="1">
        <v>26.287754058837891</v>
      </c>
      <c r="AA359" s="1">
        <v>27.266332626342773</v>
      </c>
      <c r="AB359" s="1">
        <v>55.146732330322266</v>
      </c>
      <c r="AC359" s="1">
        <v>57.199611663818359</v>
      </c>
      <c r="AD359" s="1">
        <v>300.83880615234375</v>
      </c>
      <c r="AE359" s="1">
        <v>17.876405715942383</v>
      </c>
      <c r="AF359" s="1">
        <v>2.281126007437706E-2</v>
      </c>
      <c r="AG359" s="1">
        <v>99.6514892578125</v>
      </c>
      <c r="AH359" s="1">
        <v>-5.9346137046813965</v>
      </c>
      <c r="AI359" s="1">
        <v>-0.39330151677131653</v>
      </c>
      <c r="AJ359" s="1">
        <v>1.481191348284483E-2</v>
      </c>
      <c r="AK359" s="1">
        <v>2.4364069104194641E-3</v>
      </c>
      <c r="AL359" s="1">
        <v>5.11188805103302E-2</v>
      </c>
      <c r="AM359" s="1">
        <v>4.883546382188797E-3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86</v>
      </c>
      <c r="AV359">
        <f t="shared" si="148"/>
        <v>0.50139801025390618</v>
      </c>
      <c r="AW359">
        <f t="shared" si="149"/>
        <v>5.0441077869631224E-4</v>
      </c>
      <c r="AX359">
        <f t="shared" si="150"/>
        <v>303.37508811950681</v>
      </c>
      <c r="AY359">
        <f t="shared" si="151"/>
        <v>305.05794944763181</v>
      </c>
      <c r="AZ359">
        <f t="shared" si="152"/>
        <v>2.8602248506197725</v>
      </c>
      <c r="BA359">
        <f t="shared" si="153"/>
        <v>1.1660095797091508E-2</v>
      </c>
      <c r="BB359">
        <f t="shared" si="154"/>
        <v>4.3187304757358369</v>
      </c>
      <c r="BC359">
        <f t="shared" si="155"/>
        <v>43.338343540081674</v>
      </c>
      <c r="BD359">
        <f t="shared" si="156"/>
        <v>16.0720109137389</v>
      </c>
      <c r="BE359">
        <f t="shared" si="157"/>
        <v>30.225088119506836</v>
      </c>
      <c r="BF359">
        <f t="shared" si="158"/>
        <v>4.3158439104247091</v>
      </c>
      <c r="BG359">
        <f t="shared" si="159"/>
        <v>3.0276478871601134E-2</v>
      </c>
      <c r="BH359">
        <f t="shared" si="160"/>
        <v>2.7171306528139394</v>
      </c>
      <c r="BI359">
        <f t="shared" si="161"/>
        <v>1.5987132576107697</v>
      </c>
      <c r="BJ359">
        <f t="shared" si="162"/>
        <v>1.8951842618441381E-2</v>
      </c>
      <c r="BK359">
        <f t="shared" si="163"/>
        <v>42.668101035593388</v>
      </c>
      <c r="BL359">
        <f t="shared" si="164"/>
        <v>1.0192806435984587</v>
      </c>
      <c r="BM359">
        <f t="shared" si="165"/>
        <v>61.967757639431696</v>
      </c>
      <c r="BN359">
        <f t="shared" si="166"/>
        <v>420.24860228606502</v>
      </c>
      <c r="BO359">
        <f t="shared" si="167"/>
        <v>-5.4179257117597808E-4</v>
      </c>
    </row>
    <row r="360" spans="1:67" x14ac:dyDescent="0.25">
      <c r="A360" s="1">
        <v>348</v>
      </c>
      <c r="B360" s="1" t="s">
        <v>435</v>
      </c>
      <c r="C360" s="1" t="s">
        <v>80</v>
      </c>
      <c r="D360" s="1" t="s">
        <v>81</v>
      </c>
      <c r="E360" s="1" t="s">
        <v>82</v>
      </c>
      <c r="F360" s="1" t="s">
        <v>83</v>
      </c>
      <c r="G360" s="1" t="s">
        <v>84</v>
      </c>
      <c r="H360" s="1" t="s">
        <v>85</v>
      </c>
      <c r="I360" s="1">
        <v>1951.5000007264316</v>
      </c>
      <c r="J360" s="1">
        <v>1</v>
      </c>
      <c r="K360">
        <f t="shared" si="140"/>
        <v>-0.18002131279740519</v>
      </c>
      <c r="L360">
        <f t="shared" si="141"/>
        <v>3.0777817319865394E-2</v>
      </c>
      <c r="M360">
        <f t="shared" si="142"/>
        <v>418.24808112568047</v>
      </c>
      <c r="N360">
        <f t="shared" si="143"/>
        <v>0.50693647467521163</v>
      </c>
      <c r="O360">
        <f t="shared" si="144"/>
        <v>1.6005728651676807</v>
      </c>
      <c r="P360">
        <f t="shared" si="145"/>
        <v>30.233701935182971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31.905889511108398</v>
      </c>
      <c r="V360" s="1">
        <v>30.223459243774414</v>
      </c>
      <c r="W360" s="1">
        <v>31.925102233886719</v>
      </c>
      <c r="X360" s="1">
        <v>420.01544189453125</v>
      </c>
      <c r="Y360" s="1">
        <v>419.94989013671875</v>
      </c>
      <c r="Z360" s="1">
        <v>26.285421371459961</v>
      </c>
      <c r="AA360" s="1">
        <v>27.268924713134766</v>
      </c>
      <c r="AB360" s="1">
        <v>55.148567199707031</v>
      </c>
      <c r="AC360" s="1">
        <v>57.212020874023438</v>
      </c>
      <c r="AD360" s="1">
        <v>300.83041381835938</v>
      </c>
      <c r="AE360" s="1">
        <v>17.822772979736328</v>
      </c>
      <c r="AF360" s="1">
        <v>4.3341007083654404E-2</v>
      </c>
      <c r="AG360" s="1">
        <v>99.652015686035156</v>
      </c>
      <c r="AH360" s="1">
        <v>-5.9346137046813965</v>
      </c>
      <c r="AI360" s="1">
        <v>-0.39330151677131653</v>
      </c>
      <c r="AJ360" s="1">
        <v>1.481191348284483E-2</v>
      </c>
      <c r="AK360" s="1">
        <v>2.4364069104194641E-3</v>
      </c>
      <c r="AL360" s="1">
        <v>5.11188805103302E-2</v>
      </c>
      <c r="AM360" s="1">
        <v>4.883546382188797E-3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86</v>
      </c>
      <c r="AV360">
        <f t="shared" si="148"/>
        <v>0.50138402303059892</v>
      </c>
      <c r="AW360">
        <f t="shared" si="149"/>
        <v>5.0693647467521161E-4</v>
      </c>
      <c r="AX360">
        <f t="shared" si="150"/>
        <v>303.37345924377439</v>
      </c>
      <c r="AY360">
        <f t="shared" si="151"/>
        <v>305.05588951110838</v>
      </c>
      <c r="AZ360">
        <f t="shared" si="152"/>
        <v>2.8516436130186094</v>
      </c>
      <c r="BA360">
        <f t="shared" si="153"/>
        <v>1.0242691408557372E-2</v>
      </c>
      <c r="BB360">
        <f t="shared" si="154"/>
        <v>4.3179761784222981</v>
      </c>
      <c r="BC360">
        <f t="shared" si="155"/>
        <v>43.330545284970114</v>
      </c>
      <c r="BD360">
        <f t="shared" si="156"/>
        <v>16.061620571835348</v>
      </c>
      <c r="BE360">
        <f t="shared" si="157"/>
        <v>30.223459243774414</v>
      </c>
      <c r="BF360">
        <f t="shared" si="158"/>
        <v>4.3154408009308662</v>
      </c>
      <c r="BG360">
        <f t="shared" si="159"/>
        <v>3.0447846110583369E-2</v>
      </c>
      <c r="BH360">
        <f t="shared" si="160"/>
        <v>2.7174033132546174</v>
      </c>
      <c r="BI360">
        <f t="shared" si="161"/>
        <v>1.5980374876762489</v>
      </c>
      <c r="BJ360">
        <f t="shared" si="162"/>
        <v>1.9059277103393352E-2</v>
      </c>
      <c r="BK360">
        <f t="shared" si="163"/>
        <v>41.679264340990414</v>
      </c>
      <c r="BL360">
        <f t="shared" si="164"/>
        <v>0.995947590293489</v>
      </c>
      <c r="BM360">
        <f t="shared" si="165"/>
        <v>61.987925795558077</v>
      </c>
      <c r="BN360">
        <f t="shared" si="166"/>
        <v>420.03546364707796</v>
      </c>
      <c r="BO360">
        <f t="shared" si="167"/>
        <v>-2.6567156216791821E-4</v>
      </c>
    </row>
    <row r="361" spans="1:67" x14ac:dyDescent="0.25">
      <c r="A361" s="1">
        <v>349</v>
      </c>
      <c r="B361" s="1" t="s">
        <v>436</v>
      </c>
      <c r="C361" s="1" t="s">
        <v>80</v>
      </c>
      <c r="D361" s="1" t="s">
        <v>81</v>
      </c>
      <c r="E361" s="1" t="s">
        <v>82</v>
      </c>
      <c r="F361" s="1" t="s">
        <v>83</v>
      </c>
      <c r="G361" s="1" t="s">
        <v>84</v>
      </c>
      <c r="H361" s="1" t="s">
        <v>85</v>
      </c>
      <c r="I361" s="1">
        <v>1956.5000006146729</v>
      </c>
      <c r="J361" s="1">
        <v>1</v>
      </c>
      <c r="K361">
        <f t="shared" si="140"/>
        <v>-0.16903607177942778</v>
      </c>
      <c r="L361">
        <f t="shared" si="141"/>
        <v>3.0629230912599378E-2</v>
      </c>
      <c r="M361">
        <f t="shared" si="142"/>
        <v>417.77029823408344</v>
      </c>
      <c r="N361">
        <f t="shared" si="143"/>
        <v>0.50453277431408461</v>
      </c>
      <c r="O361">
        <f t="shared" si="144"/>
        <v>1.6006255403836018</v>
      </c>
      <c r="P361">
        <f t="shared" si="145"/>
        <v>30.233411546441797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31.902442932128906</v>
      </c>
      <c r="V361" s="1">
        <v>30.222131729125977</v>
      </c>
      <c r="W361" s="1">
        <v>31.913486480712891</v>
      </c>
      <c r="X361" s="1">
        <v>420.08615112304688</v>
      </c>
      <c r="Y361" s="1">
        <v>420.00064086914063</v>
      </c>
      <c r="Z361" s="1">
        <v>26.288784027099609</v>
      </c>
      <c r="AA361" s="1">
        <v>27.267749786376953</v>
      </c>
      <c r="AB361" s="1">
        <v>55.166240692138672</v>
      </c>
      <c r="AC361" s="1">
        <v>57.220573425292969</v>
      </c>
      <c r="AD361" s="1">
        <v>300.7921142578125</v>
      </c>
      <c r="AE361" s="1">
        <v>17.898147583007813</v>
      </c>
      <c r="AF361" s="1">
        <v>2.2811240050941706E-3</v>
      </c>
      <c r="AG361" s="1">
        <v>99.651741027832031</v>
      </c>
      <c r="AH361" s="1">
        <v>-5.9346137046813965</v>
      </c>
      <c r="AI361" s="1">
        <v>-0.39330151677131653</v>
      </c>
      <c r="AJ361" s="1">
        <v>1.481191348284483E-2</v>
      </c>
      <c r="AK361" s="1">
        <v>2.4364069104194641E-3</v>
      </c>
      <c r="AL361" s="1">
        <v>5.11188805103302E-2</v>
      </c>
      <c r="AM361" s="1">
        <v>4.883546382188797E-3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86</v>
      </c>
      <c r="AV361">
        <f t="shared" si="148"/>
        <v>0.50132019042968745</v>
      </c>
      <c r="AW361">
        <f t="shared" si="149"/>
        <v>5.0453277431408456E-4</v>
      </c>
      <c r="AX361">
        <f t="shared" si="150"/>
        <v>303.37213172912595</v>
      </c>
      <c r="AY361">
        <f t="shared" si="151"/>
        <v>305.05244293212888</v>
      </c>
      <c r="AZ361">
        <f t="shared" si="152"/>
        <v>2.8637035492724863</v>
      </c>
      <c r="BA361">
        <f t="shared" si="153"/>
        <v>1.127981731581908E-2</v>
      </c>
      <c r="BB361">
        <f t="shared" si="154"/>
        <v>4.31790428050736</v>
      </c>
      <c r="BC361">
        <f t="shared" si="155"/>
        <v>43.329943219972435</v>
      </c>
      <c r="BD361">
        <f t="shared" si="156"/>
        <v>16.062193433595482</v>
      </c>
      <c r="BE361">
        <f t="shared" si="157"/>
        <v>30.222131729125977</v>
      </c>
      <c r="BF361">
        <f t="shared" si="158"/>
        <v>4.3151122956795991</v>
      </c>
      <c r="BG361">
        <f t="shared" si="159"/>
        <v>3.0302421108920678E-2</v>
      </c>
      <c r="BH361">
        <f t="shared" si="160"/>
        <v>2.7172787401237581</v>
      </c>
      <c r="BI361">
        <f t="shared" si="161"/>
        <v>1.5978335555558409</v>
      </c>
      <c r="BJ361">
        <f t="shared" si="162"/>
        <v>1.8968106347579911E-2</v>
      </c>
      <c r="BK361">
        <f t="shared" si="163"/>
        <v>41.631537568743035</v>
      </c>
      <c r="BL361">
        <f t="shared" si="164"/>
        <v>0.99468966849564378</v>
      </c>
      <c r="BM361">
        <f t="shared" si="165"/>
        <v>61.984109220898986</v>
      </c>
      <c r="BN361">
        <f t="shared" si="166"/>
        <v>420.08099252203505</v>
      </c>
      <c r="BO361">
        <f t="shared" si="167"/>
        <v>-2.4941738669354767E-4</v>
      </c>
    </row>
    <row r="362" spans="1:67" x14ac:dyDescent="0.25">
      <c r="A362" s="1">
        <v>350</v>
      </c>
      <c r="B362" s="1" t="s">
        <v>437</v>
      </c>
      <c r="C362" s="1" t="s">
        <v>80</v>
      </c>
      <c r="D362" s="1" t="s">
        <v>81</v>
      </c>
      <c r="E362" s="1" t="s">
        <v>82</v>
      </c>
      <c r="F362" s="1" t="s">
        <v>83</v>
      </c>
      <c r="G362" s="1" t="s">
        <v>84</v>
      </c>
      <c r="H362" s="1" t="s">
        <v>85</v>
      </c>
      <c r="I362" s="1">
        <v>1962.0000004917383</v>
      </c>
      <c r="J362" s="1">
        <v>1</v>
      </c>
      <c r="K362">
        <f t="shared" si="140"/>
        <v>-0.19669973530083612</v>
      </c>
      <c r="L362">
        <f t="shared" si="141"/>
        <v>3.0527297359295904E-2</v>
      </c>
      <c r="M362">
        <f t="shared" si="142"/>
        <v>419.3001207153099</v>
      </c>
      <c r="N362">
        <f t="shared" si="143"/>
        <v>0.50269243451642931</v>
      </c>
      <c r="O362">
        <f t="shared" si="144"/>
        <v>1.6000688920201407</v>
      </c>
      <c r="P362">
        <f t="shared" si="145"/>
        <v>30.232003978945393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31.899768829345703</v>
      </c>
      <c r="V362" s="1">
        <v>30.219982147216797</v>
      </c>
      <c r="W362" s="1">
        <v>31.914695739746094</v>
      </c>
      <c r="X362" s="1">
        <v>420.08370971679688</v>
      </c>
      <c r="Y362" s="1">
        <v>420.05487060546875</v>
      </c>
      <c r="Z362" s="1">
        <v>26.294313430786133</v>
      </c>
      <c r="AA362" s="1">
        <v>27.269636154174805</v>
      </c>
      <c r="AB362" s="1">
        <v>55.186611175537109</v>
      </c>
      <c r="AC362" s="1">
        <v>57.233627319335938</v>
      </c>
      <c r="AD362" s="1">
        <v>300.81378173828125</v>
      </c>
      <c r="AE362" s="1">
        <v>17.844514846801758</v>
      </c>
      <c r="AF362" s="1">
        <v>0.15511743724346161</v>
      </c>
      <c r="AG362" s="1">
        <v>99.652481079101563</v>
      </c>
      <c r="AH362" s="1">
        <v>-5.9346137046813965</v>
      </c>
      <c r="AI362" s="1">
        <v>-0.39330151677131653</v>
      </c>
      <c r="AJ362" s="1">
        <v>1.481191348284483E-2</v>
      </c>
      <c r="AK362" s="1">
        <v>2.4364069104194641E-3</v>
      </c>
      <c r="AL362" s="1">
        <v>5.11188805103302E-2</v>
      </c>
      <c r="AM362" s="1">
        <v>4.883546382188797E-3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86</v>
      </c>
      <c r="AV362">
        <f t="shared" si="148"/>
        <v>0.5013563028971354</v>
      </c>
      <c r="AW362">
        <f t="shared" si="149"/>
        <v>5.0269243451642935E-4</v>
      </c>
      <c r="AX362">
        <f t="shared" si="150"/>
        <v>303.36998214721677</v>
      </c>
      <c r="AY362">
        <f t="shared" si="151"/>
        <v>305.04976882934568</v>
      </c>
      <c r="AZ362">
        <f t="shared" si="152"/>
        <v>2.8551223116713231</v>
      </c>
      <c r="BA362">
        <f t="shared" si="153"/>
        <v>1.2021831728596371E-2</v>
      </c>
      <c r="BB362">
        <f t="shared" si="154"/>
        <v>4.3175557929080295</v>
      </c>
      <c r="BC362">
        <f t="shared" si="155"/>
        <v>43.326124409093893</v>
      </c>
      <c r="BD362">
        <f t="shared" si="156"/>
        <v>16.056488254919088</v>
      </c>
      <c r="BE362">
        <f t="shared" si="157"/>
        <v>30.219982147216797</v>
      </c>
      <c r="BF362">
        <f t="shared" si="158"/>
        <v>4.3145804088175197</v>
      </c>
      <c r="BG362">
        <f t="shared" si="159"/>
        <v>3.0202647642819134E-2</v>
      </c>
      <c r="BH362">
        <f t="shared" si="160"/>
        <v>2.7174869008878888</v>
      </c>
      <c r="BI362">
        <f t="shared" si="161"/>
        <v>1.5970935079296309</v>
      </c>
      <c r="BJ362">
        <f t="shared" si="162"/>
        <v>1.8905556516794784E-2</v>
      </c>
      <c r="BK362">
        <f t="shared" si="163"/>
        <v>41.784297346047424</v>
      </c>
      <c r="BL362">
        <f t="shared" si="164"/>
        <v>0.99820321119221656</v>
      </c>
      <c r="BM362">
        <f t="shared" si="165"/>
        <v>61.992951096436968</v>
      </c>
      <c r="BN362">
        <f t="shared" si="166"/>
        <v>420.14837223910791</v>
      </c>
      <c r="BO362">
        <f t="shared" si="167"/>
        <v>-2.9023073459028383E-4</v>
      </c>
    </row>
    <row r="363" spans="1:67" x14ac:dyDescent="0.25">
      <c r="A363" s="1">
        <v>351</v>
      </c>
      <c r="B363" s="1" t="s">
        <v>438</v>
      </c>
      <c r="C363" s="1" t="s">
        <v>80</v>
      </c>
      <c r="D363" s="1" t="s">
        <v>81</v>
      </c>
      <c r="E363" s="1" t="s">
        <v>82</v>
      </c>
      <c r="F363" s="1" t="s">
        <v>83</v>
      </c>
      <c r="G363" s="1" t="s">
        <v>84</v>
      </c>
      <c r="H363" s="1" t="s">
        <v>85</v>
      </c>
      <c r="I363" s="1">
        <v>1967.0000003799796</v>
      </c>
      <c r="J363" s="1">
        <v>1</v>
      </c>
      <c r="K363">
        <f t="shared" si="140"/>
        <v>-7.9503697829099634E-2</v>
      </c>
      <c r="L363">
        <f t="shared" si="141"/>
        <v>3.0328447817185456E-2</v>
      </c>
      <c r="M363">
        <f t="shared" si="142"/>
        <v>413.30146950377031</v>
      </c>
      <c r="N363">
        <f t="shared" si="143"/>
        <v>0.49968985950967276</v>
      </c>
      <c r="O363">
        <f t="shared" si="144"/>
        <v>1.6008064779256457</v>
      </c>
      <c r="P363">
        <f t="shared" si="145"/>
        <v>30.233852520375979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31.899099349975586</v>
      </c>
      <c r="V363" s="1">
        <v>30.220481872558594</v>
      </c>
      <c r="W363" s="1">
        <v>31.924386978149414</v>
      </c>
      <c r="X363" s="1">
        <v>420.41506958007813</v>
      </c>
      <c r="Y363" s="1">
        <v>420.15487670898438</v>
      </c>
      <c r="Z363" s="1">
        <v>26.297630310058594</v>
      </c>
      <c r="AA363" s="1">
        <v>27.267173767089844</v>
      </c>
      <c r="AB363" s="1">
        <v>55.194965362548828</v>
      </c>
      <c r="AC363" s="1">
        <v>57.229892730712891</v>
      </c>
      <c r="AD363" s="1">
        <v>300.8001708984375</v>
      </c>
      <c r="AE363" s="1">
        <v>17.852487564086914</v>
      </c>
      <c r="AF363" s="1">
        <v>8.5541635751724243E-2</v>
      </c>
      <c r="AG363" s="1">
        <v>99.651214599609375</v>
      </c>
      <c r="AH363" s="1">
        <v>-5.9346137046813965</v>
      </c>
      <c r="AI363" s="1">
        <v>-0.39330151677131653</v>
      </c>
      <c r="AJ363" s="1">
        <v>1.481191348284483E-2</v>
      </c>
      <c r="AK363" s="1">
        <v>2.4364069104194641E-3</v>
      </c>
      <c r="AL363" s="1">
        <v>5.11188805103302E-2</v>
      </c>
      <c r="AM363" s="1">
        <v>4.883546382188797E-3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86</v>
      </c>
      <c r="AV363">
        <f t="shared" si="148"/>
        <v>0.50133361816406241</v>
      </c>
      <c r="AW363">
        <f t="shared" si="149"/>
        <v>4.9968985950967274E-4</v>
      </c>
      <c r="AX363">
        <f t="shared" si="150"/>
        <v>303.37048187255857</v>
      </c>
      <c r="AY363">
        <f t="shared" si="151"/>
        <v>305.04909934997556</v>
      </c>
      <c r="AZ363">
        <f t="shared" si="152"/>
        <v>2.8563979464084355</v>
      </c>
      <c r="BA363">
        <f t="shared" si="153"/>
        <v>1.3370647817384325E-2</v>
      </c>
      <c r="BB363">
        <f t="shared" si="154"/>
        <v>4.318013462514755</v>
      </c>
      <c r="BC363">
        <f t="shared" si="155"/>
        <v>43.331267760901746</v>
      </c>
      <c r="BD363">
        <f t="shared" si="156"/>
        <v>16.064093993811902</v>
      </c>
      <c r="BE363">
        <f t="shared" si="157"/>
        <v>30.220481872558594</v>
      </c>
      <c r="BF363">
        <f t="shared" si="158"/>
        <v>4.3147040544372297</v>
      </c>
      <c r="BG363">
        <f t="shared" si="159"/>
        <v>3.0007991551282205E-2</v>
      </c>
      <c r="BH363">
        <f t="shared" si="160"/>
        <v>2.7172069845891094</v>
      </c>
      <c r="BI363">
        <f t="shared" si="161"/>
        <v>1.5974970698481203</v>
      </c>
      <c r="BJ363">
        <f t="shared" si="162"/>
        <v>1.8783524835093619E-2</v>
      </c>
      <c r="BK363">
        <f t="shared" si="163"/>
        <v>41.185993431854129</v>
      </c>
      <c r="BL363">
        <f t="shared" si="164"/>
        <v>0.98368837877380866</v>
      </c>
      <c r="BM363">
        <f t="shared" si="165"/>
        <v>61.976774382673398</v>
      </c>
      <c r="BN363">
        <f t="shared" si="166"/>
        <v>420.19266895926881</v>
      </c>
      <c r="BO363">
        <f t="shared" si="167"/>
        <v>-1.1726484317649964E-4</v>
      </c>
    </row>
    <row r="364" spans="1:67" x14ac:dyDescent="0.25">
      <c r="A364" s="1">
        <v>352</v>
      </c>
      <c r="B364" s="1" t="s">
        <v>439</v>
      </c>
      <c r="C364" s="1" t="s">
        <v>80</v>
      </c>
      <c r="D364" s="1" t="s">
        <v>81</v>
      </c>
      <c r="E364" s="1" t="s">
        <v>82</v>
      </c>
      <c r="F364" s="1" t="s">
        <v>83</v>
      </c>
      <c r="G364" s="1" t="s">
        <v>84</v>
      </c>
      <c r="H364" s="1" t="s">
        <v>85</v>
      </c>
      <c r="I364" s="1">
        <v>1972.0000002682209</v>
      </c>
      <c r="J364" s="1">
        <v>1</v>
      </c>
      <c r="K364">
        <f t="shared" si="140"/>
        <v>-0.16194332493169189</v>
      </c>
      <c r="L364">
        <f t="shared" si="141"/>
        <v>3.0559068768757285E-2</v>
      </c>
      <c r="M364">
        <f t="shared" si="142"/>
        <v>417.68299822064722</v>
      </c>
      <c r="N364">
        <f t="shared" si="143"/>
        <v>0.50313554285864803</v>
      </c>
      <c r="O364">
        <f t="shared" si="144"/>
        <v>1.5998279094625278</v>
      </c>
      <c r="P364">
        <f t="shared" si="145"/>
        <v>30.229982721284788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31.899805068969727</v>
      </c>
      <c r="V364" s="1">
        <v>30.217763900756836</v>
      </c>
      <c r="W364" s="1">
        <v>31.930768966674805</v>
      </c>
      <c r="X364" s="1">
        <v>420.36337280273438</v>
      </c>
      <c r="Y364" s="1">
        <v>420.26461791992188</v>
      </c>
      <c r="Z364" s="1">
        <v>26.290927886962891</v>
      </c>
      <c r="AA364" s="1">
        <v>27.267204284667969</v>
      </c>
      <c r="AB364" s="1">
        <v>55.179046630859375</v>
      </c>
      <c r="AC364" s="1">
        <v>57.228038787841797</v>
      </c>
      <c r="AD364" s="1">
        <v>300.78558349609375</v>
      </c>
      <c r="AE364" s="1">
        <v>17.906120300292969</v>
      </c>
      <c r="AF364" s="1">
        <v>0.15169256925582886</v>
      </c>
      <c r="AG364" s="1">
        <v>99.65185546875</v>
      </c>
      <c r="AH364" s="1">
        <v>-5.9346137046813965</v>
      </c>
      <c r="AI364" s="1">
        <v>-0.39330151677131653</v>
      </c>
      <c r="AJ364" s="1">
        <v>1.481191348284483E-2</v>
      </c>
      <c r="AK364" s="1">
        <v>2.4364069104194641E-3</v>
      </c>
      <c r="AL364" s="1">
        <v>5.11188805103302E-2</v>
      </c>
      <c r="AM364" s="1">
        <v>4.883546382188797E-3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86</v>
      </c>
      <c r="AV364">
        <f t="shared" si="148"/>
        <v>0.50130930582682287</v>
      </c>
      <c r="AW364">
        <f t="shared" si="149"/>
        <v>5.0313554285864805E-4</v>
      </c>
      <c r="AX364">
        <f t="shared" si="150"/>
        <v>303.36776390075681</v>
      </c>
      <c r="AY364">
        <f t="shared" si="151"/>
        <v>305.0498050689697</v>
      </c>
      <c r="AZ364">
        <f t="shared" si="152"/>
        <v>2.8649791840095986</v>
      </c>
      <c r="BA364">
        <f t="shared" si="153"/>
        <v>1.2218820527951191E-2</v>
      </c>
      <c r="BB364">
        <f t="shared" si="154"/>
        <v>4.3170554098751408</v>
      </c>
      <c r="BC364">
        <f t="shared" si="155"/>
        <v>43.321375097013963</v>
      </c>
      <c r="BD364">
        <f t="shared" si="156"/>
        <v>16.054170812345994</v>
      </c>
      <c r="BE364">
        <f t="shared" si="157"/>
        <v>30.217763900756836</v>
      </c>
      <c r="BF364">
        <f t="shared" si="158"/>
        <v>4.3140315916777441</v>
      </c>
      <c r="BG364">
        <f t="shared" si="159"/>
        <v>3.0233746540305324E-2</v>
      </c>
      <c r="BH364">
        <f t="shared" si="160"/>
        <v>2.717227500412613</v>
      </c>
      <c r="BI364">
        <f t="shared" si="161"/>
        <v>1.5968040912651311</v>
      </c>
      <c r="BJ364">
        <f t="shared" si="162"/>
        <v>1.8925052922796271E-2</v>
      </c>
      <c r="BK364">
        <f t="shared" si="163"/>
        <v>41.622885770438103</v>
      </c>
      <c r="BL364">
        <f t="shared" si="164"/>
        <v>0.99385715668368124</v>
      </c>
      <c r="BM364">
        <f t="shared" si="165"/>
        <v>61.994832676464206</v>
      </c>
      <c r="BN364">
        <f t="shared" si="166"/>
        <v>420.34159802065722</v>
      </c>
      <c r="BO364">
        <f t="shared" si="167"/>
        <v>-2.3884501033174274E-4</v>
      </c>
    </row>
    <row r="365" spans="1:67" x14ac:dyDescent="0.25">
      <c r="A365" s="1">
        <v>353</v>
      </c>
      <c r="B365" s="1" t="s">
        <v>440</v>
      </c>
      <c r="C365" s="1" t="s">
        <v>80</v>
      </c>
      <c r="D365" s="1" t="s">
        <v>81</v>
      </c>
      <c r="E365" s="1" t="s">
        <v>82</v>
      </c>
      <c r="F365" s="1" t="s">
        <v>83</v>
      </c>
      <c r="G365" s="1" t="s">
        <v>84</v>
      </c>
      <c r="H365" s="1" t="s">
        <v>85</v>
      </c>
      <c r="I365" s="1">
        <v>1977.5000001452863</v>
      </c>
      <c r="J365" s="1">
        <v>1</v>
      </c>
      <c r="K365">
        <f t="shared" si="140"/>
        <v>-0.24052448552824654</v>
      </c>
      <c r="L365">
        <f t="shared" si="141"/>
        <v>3.031212706195158E-2</v>
      </c>
      <c r="M365">
        <f t="shared" si="142"/>
        <v>421.92832526874793</v>
      </c>
      <c r="N365">
        <f t="shared" si="143"/>
        <v>0.4992304458143953</v>
      </c>
      <c r="O365">
        <f t="shared" si="144"/>
        <v>1.600197388338549</v>
      </c>
      <c r="P365">
        <f t="shared" si="145"/>
        <v>30.233146260216717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31.901376724243164</v>
      </c>
      <c r="V365" s="1">
        <v>30.219028472900391</v>
      </c>
      <c r="W365" s="1">
        <v>31.931571960449219</v>
      </c>
      <c r="X365" s="1">
        <v>420.2537841796875</v>
      </c>
      <c r="Y365" s="1">
        <v>420.31500244140625</v>
      </c>
      <c r="Z365" s="1">
        <v>26.302661895751953</v>
      </c>
      <c r="AA365" s="1">
        <v>27.271320343017578</v>
      </c>
      <c r="AB365" s="1">
        <v>55.198829650878906</v>
      </c>
      <c r="AC365" s="1">
        <v>57.231658935546875</v>
      </c>
      <c r="AD365" s="1">
        <v>300.79690551757813</v>
      </c>
      <c r="AE365" s="1">
        <v>17.856111526489258</v>
      </c>
      <c r="AF365" s="1">
        <v>0.15968021750450134</v>
      </c>
      <c r="AG365" s="1">
        <v>99.651985168457031</v>
      </c>
      <c r="AH365" s="1">
        <v>-5.9346137046813965</v>
      </c>
      <c r="AI365" s="1">
        <v>-0.39330151677131653</v>
      </c>
      <c r="AJ365" s="1">
        <v>1.481191348284483E-2</v>
      </c>
      <c r="AK365" s="1">
        <v>2.4364069104194641E-3</v>
      </c>
      <c r="AL365" s="1">
        <v>5.11188805103302E-2</v>
      </c>
      <c r="AM365" s="1">
        <v>4.883546382188797E-3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86</v>
      </c>
      <c r="AV365">
        <f t="shared" si="148"/>
        <v>0.50132817586263012</v>
      </c>
      <c r="AW365">
        <f t="shared" si="149"/>
        <v>4.992304458143953E-4</v>
      </c>
      <c r="AX365">
        <f t="shared" si="150"/>
        <v>303.36902847290037</v>
      </c>
      <c r="AY365">
        <f t="shared" si="151"/>
        <v>305.05137672424314</v>
      </c>
      <c r="AZ365">
        <f t="shared" si="152"/>
        <v>2.8569777803798502</v>
      </c>
      <c r="BA365">
        <f t="shared" si="153"/>
        <v>1.4117787316327627E-2</v>
      </c>
      <c r="BB365">
        <f t="shared" si="154"/>
        <v>4.3178385986851771</v>
      </c>
      <c r="BC365">
        <f t="shared" si="155"/>
        <v>43.329177952512161</v>
      </c>
      <c r="BD365">
        <f t="shared" si="156"/>
        <v>16.057857609494583</v>
      </c>
      <c r="BE365">
        <f t="shared" si="157"/>
        <v>30.219028472900391</v>
      </c>
      <c r="BF365">
        <f t="shared" si="158"/>
        <v>4.3143444524630841</v>
      </c>
      <c r="BG365">
        <f t="shared" si="159"/>
        <v>2.9992013779611283E-2</v>
      </c>
      <c r="BH365">
        <f t="shared" si="160"/>
        <v>2.7176412103466281</v>
      </c>
      <c r="BI365">
        <f t="shared" si="161"/>
        <v>1.596703242116456</v>
      </c>
      <c r="BJ365">
        <f t="shared" si="162"/>
        <v>1.8773508331052378E-2</v>
      </c>
      <c r="BK365">
        <f t="shared" si="163"/>
        <v>42.045995211833187</v>
      </c>
      <c r="BL365">
        <f t="shared" si="164"/>
        <v>1.0038383660301695</v>
      </c>
      <c r="BM365">
        <f t="shared" si="165"/>
        <v>61.989445882496661</v>
      </c>
      <c r="BN365">
        <f t="shared" si="166"/>
        <v>420.42933626240864</v>
      </c>
      <c r="BO365">
        <f t="shared" si="167"/>
        <v>-3.5463699349853672E-4</v>
      </c>
    </row>
    <row r="366" spans="1:67" x14ac:dyDescent="0.25">
      <c r="A366" s="1">
        <v>354</v>
      </c>
      <c r="B366" s="1" t="s">
        <v>441</v>
      </c>
      <c r="C366" s="1" t="s">
        <v>80</v>
      </c>
      <c r="D366" s="1" t="s">
        <v>81</v>
      </c>
      <c r="E366" s="1" t="s">
        <v>82</v>
      </c>
      <c r="F366" s="1" t="s">
        <v>83</v>
      </c>
      <c r="G366" s="1" t="s">
        <v>84</v>
      </c>
      <c r="H366" s="1" t="s">
        <v>85</v>
      </c>
      <c r="I366" s="1">
        <v>1982.5000000335276</v>
      </c>
      <c r="J366" s="1">
        <v>1</v>
      </c>
      <c r="K366">
        <f t="shared" si="140"/>
        <v>-0.51061617923011082</v>
      </c>
      <c r="L366">
        <f t="shared" si="141"/>
        <v>2.9849288017118236E-2</v>
      </c>
      <c r="M366">
        <f t="shared" si="142"/>
        <v>436.52534204846324</v>
      </c>
      <c r="N366">
        <f t="shared" si="143"/>
        <v>0.49188494050784171</v>
      </c>
      <c r="O366">
        <f t="shared" si="144"/>
        <v>1.600833774637239</v>
      </c>
      <c r="P366">
        <f t="shared" si="145"/>
        <v>30.235304008126636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31.901561737060547</v>
      </c>
      <c r="V366" s="1">
        <v>30.21717643737793</v>
      </c>
      <c r="W366" s="1">
        <v>31.933481216430664</v>
      </c>
      <c r="X366" s="1">
        <v>419.69992065429688</v>
      </c>
      <c r="Y366" s="1">
        <v>420.30606079101563</v>
      </c>
      <c r="Z366" s="1">
        <v>26.315958023071289</v>
      </c>
      <c r="AA366" s="1">
        <v>27.270368576049805</v>
      </c>
      <c r="AB366" s="1">
        <v>55.226005554199219</v>
      </c>
      <c r="AC366" s="1">
        <v>57.228912353515625</v>
      </c>
      <c r="AD366" s="1">
        <v>300.79574584960938</v>
      </c>
      <c r="AE366" s="1">
        <v>17.898147583007813</v>
      </c>
      <c r="AF366" s="1">
        <v>0.14827296137809753</v>
      </c>
      <c r="AG366" s="1">
        <v>99.651718139648438</v>
      </c>
      <c r="AH366" s="1">
        <v>-5.9346137046813965</v>
      </c>
      <c r="AI366" s="1">
        <v>-0.39330151677131653</v>
      </c>
      <c r="AJ366" s="1">
        <v>1.481191348284483E-2</v>
      </c>
      <c r="AK366" s="1">
        <v>2.4364069104194641E-3</v>
      </c>
      <c r="AL366" s="1">
        <v>5.11188805103302E-2</v>
      </c>
      <c r="AM366" s="1">
        <v>4.883546382188797E-3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86</v>
      </c>
      <c r="AV366">
        <f t="shared" si="148"/>
        <v>0.50132624308268225</v>
      </c>
      <c r="AW366">
        <f t="shared" si="149"/>
        <v>4.9188494050784169E-4</v>
      </c>
      <c r="AX366">
        <f t="shared" si="150"/>
        <v>303.36717643737791</v>
      </c>
      <c r="AY366">
        <f t="shared" si="151"/>
        <v>305.05156173706052</v>
      </c>
      <c r="AZ366">
        <f t="shared" si="152"/>
        <v>2.8637035492724863</v>
      </c>
      <c r="BA366">
        <f t="shared" si="153"/>
        <v>1.8127570748705787E-2</v>
      </c>
      <c r="BB366">
        <f t="shared" si="154"/>
        <v>4.3183728575420801</v>
      </c>
      <c r="BC366">
        <f t="shared" si="155"/>
        <v>43.334655319143252</v>
      </c>
      <c r="BD366">
        <f t="shared" si="156"/>
        <v>16.064286743093447</v>
      </c>
      <c r="BE366">
        <f t="shared" si="157"/>
        <v>30.21717643737793</v>
      </c>
      <c r="BF366">
        <f t="shared" si="158"/>
        <v>4.3138862573445982</v>
      </c>
      <c r="BG366">
        <f t="shared" si="159"/>
        <v>2.9538825726123961E-2</v>
      </c>
      <c r="BH366">
        <f t="shared" si="160"/>
        <v>2.7175390829048411</v>
      </c>
      <c r="BI366">
        <f t="shared" si="161"/>
        <v>1.596347174439757</v>
      </c>
      <c r="BJ366">
        <f t="shared" si="162"/>
        <v>1.8489410391532252E-2</v>
      </c>
      <c r="BK366">
        <f t="shared" si="163"/>
        <v>43.500500346627085</v>
      </c>
      <c r="BL366">
        <f t="shared" si="164"/>
        <v>1.0385892157417929</v>
      </c>
      <c r="BM366">
        <f t="shared" si="165"/>
        <v>61.972812738690038</v>
      </c>
      <c r="BN366">
        <f t="shared" si="166"/>
        <v>420.54878326772649</v>
      </c>
      <c r="BO366">
        <f t="shared" si="167"/>
        <v>-7.5245303555254587E-4</v>
      </c>
    </row>
    <row r="367" spans="1:67" x14ac:dyDescent="0.25">
      <c r="A367" s="1">
        <v>355</v>
      </c>
      <c r="B367" s="1" t="s">
        <v>442</v>
      </c>
      <c r="C367" s="1" t="s">
        <v>80</v>
      </c>
      <c r="D367" s="1" t="s">
        <v>81</v>
      </c>
      <c r="E367" s="1" t="s">
        <v>82</v>
      </c>
      <c r="F367" s="1" t="s">
        <v>83</v>
      </c>
      <c r="G367" s="1" t="s">
        <v>84</v>
      </c>
      <c r="H367" s="1" t="s">
        <v>85</v>
      </c>
      <c r="I367" s="1">
        <v>1987.4999999217689</v>
      </c>
      <c r="J367" s="1">
        <v>1</v>
      </c>
      <c r="K367">
        <f t="shared" si="140"/>
        <v>-0.34448661120853352</v>
      </c>
      <c r="L367">
        <f t="shared" si="141"/>
        <v>3.0202024360929232E-2</v>
      </c>
      <c r="M367">
        <f t="shared" si="142"/>
        <v>427.28459063125382</v>
      </c>
      <c r="N367">
        <f t="shared" si="143"/>
        <v>0.4971553323723395</v>
      </c>
      <c r="O367">
        <f t="shared" si="144"/>
        <v>1.5993005948598795</v>
      </c>
      <c r="P367">
        <f t="shared" si="145"/>
        <v>30.228150999906621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31.901664733886719</v>
      </c>
      <c r="V367" s="1">
        <v>30.21198844909668</v>
      </c>
      <c r="W367" s="1">
        <v>31.938331604003906</v>
      </c>
      <c r="X367" s="1">
        <v>419.85922241210938</v>
      </c>
      <c r="Y367" s="1">
        <v>420.12973022460938</v>
      </c>
      <c r="Z367" s="1">
        <v>26.303407669067383</v>
      </c>
      <c r="AA367" s="1">
        <v>27.268016815185547</v>
      </c>
      <c r="AB367" s="1">
        <v>55.199275970458984</v>
      </c>
      <c r="AC367" s="1">
        <v>57.223567962646484</v>
      </c>
      <c r="AD367" s="1">
        <v>300.80508422851563</v>
      </c>
      <c r="AE367" s="1">
        <v>17.864809036254883</v>
      </c>
      <c r="AF367" s="1">
        <v>3.6497320979833603E-2</v>
      </c>
      <c r="AG367" s="1">
        <v>99.651596069335938</v>
      </c>
      <c r="AH367" s="1">
        <v>-5.9346137046813965</v>
      </c>
      <c r="AI367" s="1">
        <v>-0.39330151677131653</v>
      </c>
      <c r="AJ367" s="1">
        <v>1.481191348284483E-2</v>
      </c>
      <c r="AK367" s="1">
        <v>2.4364069104194641E-3</v>
      </c>
      <c r="AL367" s="1">
        <v>5.11188805103302E-2</v>
      </c>
      <c r="AM367" s="1">
        <v>4.883546382188797E-3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86</v>
      </c>
      <c r="AV367">
        <f t="shared" si="148"/>
        <v>0.50134180704752596</v>
      </c>
      <c r="AW367">
        <f t="shared" si="149"/>
        <v>4.971553323723395E-4</v>
      </c>
      <c r="AX367">
        <f t="shared" si="150"/>
        <v>303.36198844909666</v>
      </c>
      <c r="AY367">
        <f t="shared" si="151"/>
        <v>305.0516647338867</v>
      </c>
      <c r="AZ367">
        <f t="shared" si="152"/>
        <v>2.8583693819112455</v>
      </c>
      <c r="BA367">
        <f t="shared" si="153"/>
        <v>1.6162550809940713E-2</v>
      </c>
      <c r="BB367">
        <f t="shared" si="154"/>
        <v>4.3166019921386098</v>
      </c>
      <c r="BC367">
        <f t="shared" si="155"/>
        <v>43.316937835448108</v>
      </c>
      <c r="BD367">
        <f t="shared" si="156"/>
        <v>16.048921020262561</v>
      </c>
      <c r="BE367">
        <f t="shared" si="157"/>
        <v>30.21198844909668</v>
      </c>
      <c r="BF367">
        <f t="shared" si="158"/>
        <v>4.3126029705098343</v>
      </c>
      <c r="BG367">
        <f t="shared" si="159"/>
        <v>2.9884220158594932E-2</v>
      </c>
      <c r="BH367">
        <f t="shared" si="160"/>
        <v>2.7173013972787303</v>
      </c>
      <c r="BI367">
        <f t="shared" si="161"/>
        <v>1.595301573231104</v>
      </c>
      <c r="BJ367">
        <f t="shared" si="162"/>
        <v>1.8705932671049207E-2</v>
      </c>
      <c r="BK367">
        <f t="shared" si="163"/>
        <v>42.579591432237272</v>
      </c>
      <c r="BL367">
        <f t="shared" si="164"/>
        <v>1.017030121631286</v>
      </c>
      <c r="BM367">
        <f t="shared" si="165"/>
        <v>61.998713411814336</v>
      </c>
      <c r="BN367">
        <f t="shared" si="166"/>
        <v>420.2934826611114</v>
      </c>
      <c r="BO367">
        <f t="shared" si="167"/>
        <v>-5.081622143483489E-4</v>
      </c>
    </row>
    <row r="368" spans="1:67" x14ac:dyDescent="0.25">
      <c r="A368" s="1">
        <v>356</v>
      </c>
      <c r="B368" s="1" t="s">
        <v>443</v>
      </c>
      <c r="C368" s="1" t="s">
        <v>80</v>
      </c>
      <c r="D368" s="1" t="s">
        <v>81</v>
      </c>
      <c r="E368" s="1" t="s">
        <v>82</v>
      </c>
      <c r="F368" s="1" t="s">
        <v>83</v>
      </c>
      <c r="G368" s="1" t="s">
        <v>84</v>
      </c>
      <c r="H368" s="1" t="s">
        <v>85</v>
      </c>
      <c r="I368" s="1">
        <v>1992.9999997988343</v>
      </c>
      <c r="J368" s="1">
        <v>1</v>
      </c>
      <c r="K368">
        <f t="shared" si="140"/>
        <v>-0.3418906890073885</v>
      </c>
      <c r="L368">
        <f t="shared" si="141"/>
        <v>3.0012710269739212E-2</v>
      </c>
      <c r="M368">
        <f t="shared" si="142"/>
        <v>427.16993640110792</v>
      </c>
      <c r="N368">
        <f t="shared" si="143"/>
        <v>0.49421055913337741</v>
      </c>
      <c r="O368">
        <f t="shared" si="144"/>
        <v>1.5997581761678319</v>
      </c>
      <c r="P368">
        <f t="shared" si="145"/>
        <v>30.2280951453337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31.90240478515625</v>
      </c>
      <c r="V368" s="1">
        <v>30.209930419921875</v>
      </c>
      <c r="W368" s="1">
        <v>31.937406539916992</v>
      </c>
      <c r="X368" s="1">
        <v>419.77227783203125</v>
      </c>
      <c r="Y368" s="1">
        <v>420.0401611328125</v>
      </c>
      <c r="Z368" s="1">
        <v>26.304332733154297</v>
      </c>
      <c r="AA368" s="1">
        <v>27.263223648071289</v>
      </c>
      <c r="AB368" s="1">
        <v>55.199039459228516</v>
      </c>
      <c r="AC368" s="1">
        <v>57.211246490478516</v>
      </c>
      <c r="AD368" s="1">
        <v>300.80801391601563</v>
      </c>
      <c r="AE368" s="1">
        <v>17.950328826904297</v>
      </c>
      <c r="AF368" s="1">
        <v>6.8432707339525223E-3</v>
      </c>
      <c r="AG368" s="1">
        <v>99.651824951171875</v>
      </c>
      <c r="AH368" s="1">
        <v>-5.9346137046813965</v>
      </c>
      <c r="AI368" s="1">
        <v>-0.39330151677131653</v>
      </c>
      <c r="AJ368" s="1">
        <v>1.481191348284483E-2</v>
      </c>
      <c r="AK368" s="1">
        <v>2.4364069104194641E-3</v>
      </c>
      <c r="AL368" s="1">
        <v>5.11188805103302E-2</v>
      </c>
      <c r="AM368" s="1">
        <v>4.883546382188797E-3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86</v>
      </c>
      <c r="AV368">
        <f t="shared" si="148"/>
        <v>0.50134668986002595</v>
      </c>
      <c r="AW368">
        <f t="shared" si="149"/>
        <v>4.9421055913337743E-4</v>
      </c>
      <c r="AX368">
        <f t="shared" si="150"/>
        <v>303.35993041992185</v>
      </c>
      <c r="AY368">
        <f t="shared" si="151"/>
        <v>305.05240478515623</v>
      </c>
      <c r="AZ368">
        <f t="shared" si="152"/>
        <v>2.8720525481093091</v>
      </c>
      <c r="BA368">
        <f t="shared" si="153"/>
        <v>1.8164725411826257E-2</v>
      </c>
      <c r="BB368">
        <f t="shared" si="154"/>
        <v>4.3165881667500816</v>
      </c>
      <c r="BC368">
        <f t="shared" si="155"/>
        <v>43.316699607509996</v>
      </c>
      <c r="BD368">
        <f t="shared" si="156"/>
        <v>16.053475959438707</v>
      </c>
      <c r="BE368">
        <f t="shared" si="157"/>
        <v>30.209930419921875</v>
      </c>
      <c r="BF368">
        <f t="shared" si="158"/>
        <v>4.3120939941082765</v>
      </c>
      <c r="BG368">
        <f t="shared" si="159"/>
        <v>2.9698857036951725E-2</v>
      </c>
      <c r="BH368">
        <f t="shared" si="160"/>
        <v>2.7168299905822497</v>
      </c>
      <c r="BI368">
        <f t="shared" si="161"/>
        <v>1.5952640035260268</v>
      </c>
      <c r="BJ368">
        <f t="shared" si="162"/>
        <v>1.8589730533853648E-2</v>
      </c>
      <c r="BK368">
        <f t="shared" si="163"/>
        <v>42.568263726646428</v>
      </c>
      <c r="BL368">
        <f t="shared" si="164"/>
        <v>1.0169740323141174</v>
      </c>
      <c r="BM368">
        <f t="shared" si="165"/>
        <v>61.985310723160161</v>
      </c>
      <c r="BN368">
        <f t="shared" si="166"/>
        <v>420.20267959222633</v>
      </c>
      <c r="BO368">
        <f t="shared" si="167"/>
        <v>-5.0433282843516511E-4</v>
      </c>
    </row>
    <row r="369" spans="1:67" x14ac:dyDescent="0.25">
      <c r="A369" s="1">
        <v>357</v>
      </c>
      <c r="B369" s="1" t="s">
        <v>444</v>
      </c>
      <c r="C369" s="1" t="s">
        <v>80</v>
      </c>
      <c r="D369" s="1" t="s">
        <v>81</v>
      </c>
      <c r="E369" s="1" t="s">
        <v>82</v>
      </c>
      <c r="F369" s="1" t="s">
        <v>83</v>
      </c>
      <c r="G369" s="1" t="s">
        <v>84</v>
      </c>
      <c r="H369" s="1" t="s">
        <v>85</v>
      </c>
      <c r="I369" s="1">
        <v>1997.9999996870756</v>
      </c>
      <c r="J369" s="1">
        <v>1</v>
      </c>
      <c r="K369">
        <f t="shared" si="140"/>
        <v>-0.43443927669954052</v>
      </c>
      <c r="L369">
        <f t="shared" si="141"/>
        <v>3.0927579784929493E-2</v>
      </c>
      <c r="M369">
        <f t="shared" si="142"/>
        <v>431.38628201095673</v>
      </c>
      <c r="N369">
        <f t="shared" si="143"/>
        <v>0.50830967863058674</v>
      </c>
      <c r="O369">
        <f t="shared" si="144"/>
        <v>1.5972416723702212</v>
      </c>
      <c r="P369">
        <f t="shared" si="145"/>
        <v>30.221995815733209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31.901817321777344</v>
      </c>
      <c r="V369" s="1">
        <v>30.211324691772461</v>
      </c>
      <c r="W369" s="1">
        <v>31.924856185913086</v>
      </c>
      <c r="X369" s="1">
        <v>419.5595703125</v>
      </c>
      <c r="Y369" s="1">
        <v>420.00027465820313</v>
      </c>
      <c r="Z369" s="1">
        <v>26.287040710449219</v>
      </c>
      <c r="AA369" s="1">
        <v>27.273262023925781</v>
      </c>
      <c r="AB369" s="1">
        <v>55.164710998535156</v>
      </c>
      <c r="AC369" s="1">
        <v>57.234348297119141</v>
      </c>
      <c r="AD369" s="1">
        <v>300.81265258789063</v>
      </c>
      <c r="AE369" s="1">
        <v>17.837268829345703</v>
      </c>
      <c r="AF369" s="1">
        <v>9.8088391125202179E-2</v>
      </c>
      <c r="AG369" s="1">
        <v>99.652069091796875</v>
      </c>
      <c r="AH369" s="1">
        <v>-5.9346137046813965</v>
      </c>
      <c r="AI369" s="1">
        <v>-0.39330151677131653</v>
      </c>
      <c r="AJ369" s="1">
        <v>1.481191348284483E-2</v>
      </c>
      <c r="AK369" s="1">
        <v>2.4364069104194641E-3</v>
      </c>
      <c r="AL369" s="1">
        <v>5.11188805103302E-2</v>
      </c>
      <c r="AM369" s="1">
        <v>4.883546382188797E-3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86</v>
      </c>
      <c r="AV369">
        <f t="shared" si="148"/>
        <v>0.50135442097981764</v>
      </c>
      <c r="AW369">
        <f t="shared" si="149"/>
        <v>5.083096786305867E-4</v>
      </c>
      <c r="AX369">
        <f t="shared" si="150"/>
        <v>303.36132469177244</v>
      </c>
      <c r="AY369">
        <f t="shared" si="151"/>
        <v>305.05181732177732</v>
      </c>
      <c r="AZ369">
        <f t="shared" si="152"/>
        <v>2.8539629489042682</v>
      </c>
      <c r="BA369">
        <f t="shared" si="153"/>
        <v>1.0671123960748409E-2</v>
      </c>
      <c r="BB369">
        <f t="shared" si="154"/>
        <v>4.315078663937153</v>
      </c>
      <c r="BC369">
        <f t="shared" si="155"/>
        <v>43.301445752844479</v>
      </c>
      <c r="BD369">
        <f t="shared" si="156"/>
        <v>16.028183728918698</v>
      </c>
      <c r="BE369">
        <f t="shared" si="157"/>
        <v>30.211324691772461</v>
      </c>
      <c r="BF369">
        <f t="shared" si="158"/>
        <v>4.3124388092877615</v>
      </c>
      <c r="BG369">
        <f t="shared" si="159"/>
        <v>3.0594406915308028E-2</v>
      </c>
      <c r="BH369">
        <f t="shared" si="160"/>
        <v>2.7178369915669318</v>
      </c>
      <c r="BI369">
        <f t="shared" si="161"/>
        <v>1.5946018177208297</v>
      </c>
      <c r="BJ369">
        <f t="shared" si="162"/>
        <v>1.915116128406091E-2</v>
      </c>
      <c r="BK369">
        <f t="shared" si="163"/>
        <v>42.988535580209231</v>
      </c>
      <c r="BL369">
        <f t="shared" si="164"/>
        <v>1.0271095235878585</v>
      </c>
      <c r="BM369">
        <f t="shared" si="165"/>
        <v>62.044034229792253</v>
      </c>
      <c r="BN369">
        <f t="shared" si="166"/>
        <v>420.2067862837846</v>
      </c>
      <c r="BO369">
        <f t="shared" si="167"/>
        <v>-6.4145478450481242E-4</v>
      </c>
    </row>
    <row r="370" spans="1:67" x14ac:dyDescent="0.25">
      <c r="A370" s="1">
        <v>358</v>
      </c>
      <c r="B370" s="1" t="s">
        <v>445</v>
      </c>
      <c r="C370" s="1" t="s">
        <v>80</v>
      </c>
      <c r="D370" s="1" t="s">
        <v>81</v>
      </c>
      <c r="E370" s="1" t="s">
        <v>82</v>
      </c>
      <c r="F370" s="1" t="s">
        <v>83</v>
      </c>
      <c r="G370" s="1" t="s">
        <v>84</v>
      </c>
      <c r="H370" s="1" t="s">
        <v>85</v>
      </c>
      <c r="I370" s="1">
        <v>2002.9999995753169</v>
      </c>
      <c r="J370" s="1">
        <v>1</v>
      </c>
      <c r="K370">
        <f t="shared" si="140"/>
        <v>-0.42356190396852</v>
      </c>
      <c r="L370">
        <f t="shared" si="141"/>
        <v>2.9905924085590022E-2</v>
      </c>
      <c r="M370">
        <f t="shared" si="142"/>
        <v>431.39641628035628</v>
      </c>
      <c r="N370">
        <f t="shared" si="143"/>
        <v>0.49242932999320349</v>
      </c>
      <c r="O370">
        <f t="shared" si="144"/>
        <v>1.5996572434858027</v>
      </c>
      <c r="P370">
        <f t="shared" si="145"/>
        <v>30.229538998810206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31.898664474487305</v>
      </c>
      <c r="V370" s="1">
        <v>30.211366653442383</v>
      </c>
      <c r="W370" s="1">
        <v>31.914024353027344</v>
      </c>
      <c r="X370" s="1">
        <v>419.41290283203125</v>
      </c>
      <c r="Y370" s="1">
        <v>419.84536743164063</v>
      </c>
      <c r="Z370" s="1">
        <v>26.311756134033203</v>
      </c>
      <c r="AA370" s="1">
        <v>27.267173767089844</v>
      </c>
      <c r="AB370" s="1">
        <v>55.227626800537109</v>
      </c>
      <c r="AC370" s="1">
        <v>57.233020782470703</v>
      </c>
      <c r="AD370" s="1">
        <v>300.81222534179688</v>
      </c>
      <c r="AE370" s="1">
        <v>17.857561111450195</v>
      </c>
      <c r="AF370" s="1">
        <v>0.14827169477939606</v>
      </c>
      <c r="AG370" s="1">
        <v>99.654197692871094</v>
      </c>
      <c r="AH370" s="1">
        <v>-5.9346137046813965</v>
      </c>
      <c r="AI370" s="1">
        <v>-0.39330151677131653</v>
      </c>
      <c r="AJ370" s="1">
        <v>1.481191348284483E-2</v>
      </c>
      <c r="AK370" s="1">
        <v>2.4364069104194641E-3</v>
      </c>
      <c r="AL370" s="1">
        <v>5.11188805103302E-2</v>
      </c>
      <c r="AM370" s="1">
        <v>4.883546382188797E-3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86</v>
      </c>
      <c r="AV370">
        <f t="shared" si="148"/>
        <v>0.50135370890299469</v>
      </c>
      <c r="AW370">
        <f t="shared" si="149"/>
        <v>4.9242932999320351E-4</v>
      </c>
      <c r="AX370">
        <f t="shared" si="150"/>
        <v>303.36136665344236</v>
      </c>
      <c r="AY370">
        <f t="shared" si="151"/>
        <v>305.04866447448728</v>
      </c>
      <c r="AZ370">
        <f t="shared" si="152"/>
        <v>2.8572097139684161</v>
      </c>
      <c r="BA370">
        <f t="shared" si="153"/>
        <v>1.8172345367823001E-2</v>
      </c>
      <c r="BB370">
        <f t="shared" si="154"/>
        <v>4.3169455685972427</v>
      </c>
      <c r="BC370">
        <f t="shared" si="155"/>
        <v>43.319254668045573</v>
      </c>
      <c r="BD370">
        <f t="shared" si="156"/>
        <v>16.05208090095573</v>
      </c>
      <c r="BE370">
        <f t="shared" si="157"/>
        <v>30.211366653442383</v>
      </c>
      <c r="BF370">
        <f t="shared" si="158"/>
        <v>4.3124491871348107</v>
      </c>
      <c r="BG370">
        <f t="shared" si="159"/>
        <v>2.9594288684058143E-2</v>
      </c>
      <c r="BH370">
        <f t="shared" si="160"/>
        <v>2.7172883251114399</v>
      </c>
      <c r="BI370">
        <f t="shared" si="161"/>
        <v>1.5951608620233708</v>
      </c>
      <c r="BJ370">
        <f t="shared" si="162"/>
        <v>1.8524178727246422E-2</v>
      </c>
      <c r="BK370">
        <f t="shared" si="163"/>
        <v>42.990463751998739</v>
      </c>
      <c r="BL370">
        <f t="shared" si="164"/>
        <v>1.0275126266591388</v>
      </c>
      <c r="BM370">
        <f t="shared" si="165"/>
        <v>61.989313781925581</v>
      </c>
      <c r="BN370">
        <f t="shared" si="166"/>
        <v>420.0467084751748</v>
      </c>
      <c r="BO370">
        <f t="shared" si="167"/>
        <v>-6.250807646246844E-4</v>
      </c>
    </row>
    <row r="371" spans="1:67" x14ac:dyDescent="0.25">
      <c r="A371" s="1">
        <v>359</v>
      </c>
      <c r="B371" s="1" t="s">
        <v>446</v>
      </c>
      <c r="C371" s="1" t="s">
        <v>80</v>
      </c>
      <c r="D371" s="1" t="s">
        <v>81</v>
      </c>
      <c r="E371" s="1" t="s">
        <v>82</v>
      </c>
      <c r="F371" s="1" t="s">
        <v>83</v>
      </c>
      <c r="G371" s="1" t="s">
        <v>84</v>
      </c>
      <c r="H371" s="1" t="s">
        <v>85</v>
      </c>
      <c r="I371" s="1">
        <v>2008.4999994523823</v>
      </c>
      <c r="J371" s="1">
        <v>1</v>
      </c>
      <c r="K371">
        <f t="shared" si="140"/>
        <v>-0.3861768537517134</v>
      </c>
      <c r="L371">
        <f t="shared" si="141"/>
        <v>3.0279011977389438E-2</v>
      </c>
      <c r="M371">
        <f t="shared" si="142"/>
        <v>429.05161900136761</v>
      </c>
      <c r="N371">
        <f t="shared" si="143"/>
        <v>0.49816914083266822</v>
      </c>
      <c r="O371">
        <f t="shared" si="144"/>
        <v>1.5985617462471762</v>
      </c>
      <c r="P371">
        <f t="shared" si="145"/>
        <v>30.224519937807788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31.895444869995117</v>
      </c>
      <c r="V371" s="1">
        <v>30.209344863891602</v>
      </c>
      <c r="W371" s="1">
        <v>31.915090560913086</v>
      </c>
      <c r="X371" s="1">
        <v>419.37957763671875</v>
      </c>
      <c r="Y371" s="1">
        <v>419.7327880859375</v>
      </c>
      <c r="Z371" s="1">
        <v>26.299457550048828</v>
      </c>
      <c r="AA371" s="1">
        <v>27.266036987304688</v>
      </c>
      <c r="AB371" s="1">
        <v>55.211196899414063</v>
      </c>
      <c r="AC371" s="1">
        <v>57.240367889404297</v>
      </c>
      <c r="AD371" s="1">
        <v>300.8046875</v>
      </c>
      <c r="AE371" s="1">
        <v>17.874231338500977</v>
      </c>
      <c r="AF371" s="1">
        <v>0.11747967451810837</v>
      </c>
      <c r="AG371" s="1">
        <v>99.652969360351563</v>
      </c>
      <c r="AH371" s="1">
        <v>-5.9346137046813965</v>
      </c>
      <c r="AI371" s="1">
        <v>-0.39330151677131653</v>
      </c>
      <c r="AJ371" s="1">
        <v>1.481191348284483E-2</v>
      </c>
      <c r="AK371" s="1">
        <v>2.4364069104194641E-3</v>
      </c>
      <c r="AL371" s="1">
        <v>5.11188805103302E-2</v>
      </c>
      <c r="AM371" s="1">
        <v>4.883546382188797E-3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86</v>
      </c>
      <c r="AV371">
        <f t="shared" si="148"/>
        <v>0.50134114583333322</v>
      </c>
      <c r="AW371">
        <f t="shared" si="149"/>
        <v>4.9816914083266825E-4</v>
      </c>
      <c r="AX371">
        <f t="shared" si="150"/>
        <v>303.35934486389158</v>
      </c>
      <c r="AY371">
        <f t="shared" si="151"/>
        <v>305.04544486999509</v>
      </c>
      <c r="AZ371">
        <f t="shared" si="152"/>
        <v>2.8598769502369237</v>
      </c>
      <c r="BA371">
        <f t="shared" si="153"/>
        <v>1.517507391618772E-2</v>
      </c>
      <c r="BB371">
        <f t="shared" si="154"/>
        <v>4.3157032947212626</v>
      </c>
      <c r="BC371">
        <f t="shared" si="155"/>
        <v>43.307322625936024</v>
      </c>
      <c r="BD371">
        <f t="shared" si="156"/>
        <v>16.041285638631336</v>
      </c>
      <c r="BE371">
        <f t="shared" si="157"/>
        <v>30.209344863891602</v>
      </c>
      <c r="BF371">
        <f t="shared" si="158"/>
        <v>4.311949188330841</v>
      </c>
      <c r="BG371">
        <f t="shared" si="159"/>
        <v>2.995959405605169E-2</v>
      </c>
      <c r="BH371">
        <f t="shared" si="160"/>
        <v>2.7171415484740864</v>
      </c>
      <c r="BI371">
        <f t="shared" si="161"/>
        <v>1.5948076398567546</v>
      </c>
      <c r="BJ371">
        <f t="shared" si="162"/>
        <v>1.8753184377122215E-2</v>
      </c>
      <c r="BK371">
        <f t="shared" si="163"/>
        <v>42.756267842352521</v>
      </c>
      <c r="BL371">
        <f t="shared" si="164"/>
        <v>1.0222018178706642</v>
      </c>
      <c r="BM371">
        <f t="shared" si="165"/>
        <v>62.009606975871669</v>
      </c>
      <c r="BN371">
        <f t="shared" si="166"/>
        <v>419.91635806707745</v>
      </c>
      <c r="BO371">
        <f t="shared" si="167"/>
        <v>-5.7027249508810932E-4</v>
      </c>
    </row>
    <row r="372" spans="1:67" x14ac:dyDescent="0.25">
      <c r="A372" s="1">
        <v>360</v>
      </c>
      <c r="B372" s="1" t="s">
        <v>447</v>
      </c>
      <c r="C372" s="1" t="s">
        <v>80</v>
      </c>
      <c r="D372" s="1" t="s">
        <v>81</v>
      </c>
      <c r="E372" s="1" t="s">
        <v>82</v>
      </c>
      <c r="F372" s="1" t="s">
        <v>83</v>
      </c>
      <c r="G372" s="1" t="s">
        <v>84</v>
      </c>
      <c r="H372" s="1" t="s">
        <v>85</v>
      </c>
      <c r="I372" s="1">
        <v>2013.4999993406236</v>
      </c>
      <c r="J372" s="1">
        <v>1</v>
      </c>
      <c r="K372">
        <f t="shared" si="140"/>
        <v>-0.12273033322311418</v>
      </c>
      <c r="L372">
        <f t="shared" si="141"/>
        <v>3.0071880303220774E-2</v>
      </c>
      <c r="M372">
        <f t="shared" si="142"/>
        <v>415.15762079547017</v>
      </c>
      <c r="N372">
        <f t="shared" si="143"/>
        <v>0.49503585455091148</v>
      </c>
      <c r="O372">
        <f t="shared" si="144"/>
        <v>1.5993262533165704</v>
      </c>
      <c r="P372">
        <f t="shared" si="145"/>
        <v>30.228862994562864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31.896076202392578</v>
      </c>
      <c r="V372" s="1">
        <v>30.212484359741211</v>
      </c>
      <c r="W372" s="1">
        <v>31.928953170776367</v>
      </c>
      <c r="X372" s="1">
        <v>419.831787109375</v>
      </c>
      <c r="Y372" s="1">
        <v>419.66220092773438</v>
      </c>
      <c r="Z372" s="1">
        <v>26.308549880981445</v>
      </c>
      <c r="AA372" s="1">
        <v>27.269081115722656</v>
      </c>
      <c r="AB372" s="1">
        <v>55.22845458984375</v>
      </c>
      <c r="AC372" s="1">
        <v>57.244857788085938</v>
      </c>
      <c r="AD372" s="1">
        <v>300.79397583007813</v>
      </c>
      <c r="AE372" s="1">
        <v>17.864809036254883</v>
      </c>
      <c r="AF372" s="1">
        <v>0.11861591786146164</v>
      </c>
      <c r="AG372" s="1">
        <v>99.653228759765625</v>
      </c>
      <c r="AH372" s="1">
        <v>-5.9346137046813965</v>
      </c>
      <c r="AI372" s="1">
        <v>-0.39330151677131653</v>
      </c>
      <c r="AJ372" s="1">
        <v>1.481191348284483E-2</v>
      </c>
      <c r="AK372" s="1">
        <v>2.4364069104194641E-3</v>
      </c>
      <c r="AL372" s="1">
        <v>5.11188805103302E-2</v>
      </c>
      <c r="AM372" s="1">
        <v>4.883546382188797E-3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86</v>
      </c>
      <c r="AV372">
        <f t="shared" si="148"/>
        <v>0.50132329305013024</v>
      </c>
      <c r="AW372">
        <f t="shared" si="149"/>
        <v>4.9503585455091148E-4</v>
      </c>
      <c r="AX372">
        <f t="shared" si="150"/>
        <v>303.36248435974119</v>
      </c>
      <c r="AY372">
        <f t="shared" si="151"/>
        <v>305.04607620239256</v>
      </c>
      <c r="AZ372">
        <f t="shared" si="152"/>
        <v>2.8583693819112455</v>
      </c>
      <c r="BA372">
        <f t="shared" si="153"/>
        <v>1.6378634821651347E-2</v>
      </c>
      <c r="BB372">
        <f t="shared" si="154"/>
        <v>4.316778231810285</v>
      </c>
      <c r="BC372">
        <f t="shared" si="155"/>
        <v>43.317996672408441</v>
      </c>
      <c r="BD372">
        <f t="shared" si="156"/>
        <v>16.048915556685785</v>
      </c>
      <c r="BE372">
        <f t="shared" si="157"/>
        <v>30.212484359741211</v>
      </c>
      <c r="BF372">
        <f t="shared" si="158"/>
        <v>4.3127256232527698</v>
      </c>
      <c r="BG372">
        <f t="shared" si="159"/>
        <v>2.9756794823773271E-2</v>
      </c>
      <c r="BH372">
        <f t="shared" si="160"/>
        <v>2.7174519784937146</v>
      </c>
      <c r="BI372">
        <f t="shared" si="161"/>
        <v>1.5952736447590552</v>
      </c>
      <c r="BJ372">
        <f t="shared" si="162"/>
        <v>1.8626050871495315E-2</v>
      </c>
      <c r="BK372">
        <f t="shared" si="163"/>
        <v>41.371797356491022</v>
      </c>
      <c r="BL372">
        <f t="shared" si="164"/>
        <v>0.98926617617143964</v>
      </c>
      <c r="BM372">
        <f t="shared" si="165"/>
        <v>61.997890275231427</v>
      </c>
      <c r="BN372">
        <f t="shared" si="166"/>
        <v>419.72054105023574</v>
      </c>
      <c r="BO372">
        <f t="shared" si="167"/>
        <v>-1.8128780911150382E-4</v>
      </c>
    </row>
    <row r="373" spans="1:67" x14ac:dyDescent="0.25">
      <c r="A373" s="1">
        <v>361</v>
      </c>
      <c r="B373" s="1" t="s">
        <v>448</v>
      </c>
      <c r="C373" s="1" t="s">
        <v>80</v>
      </c>
      <c r="D373" s="1" t="s">
        <v>81</v>
      </c>
      <c r="E373" s="1" t="s">
        <v>82</v>
      </c>
      <c r="F373" s="1" t="s">
        <v>83</v>
      </c>
      <c r="G373" s="1" t="s">
        <v>84</v>
      </c>
      <c r="H373" s="1" t="s">
        <v>85</v>
      </c>
      <c r="I373" s="1">
        <v>2018.4999992288649</v>
      </c>
      <c r="J373" s="1">
        <v>1</v>
      </c>
      <c r="K373">
        <f t="shared" si="140"/>
        <v>-6.8410152915132347E-2</v>
      </c>
      <c r="L373">
        <f t="shared" si="141"/>
        <v>3.0620263040669449E-2</v>
      </c>
      <c r="M373">
        <f t="shared" si="142"/>
        <v>412.23476682099835</v>
      </c>
      <c r="N373">
        <f t="shared" si="143"/>
        <v>0.50352064318055589</v>
      </c>
      <c r="O373">
        <f t="shared" si="144"/>
        <v>1.5978895973847487</v>
      </c>
      <c r="P373">
        <f t="shared" si="145"/>
        <v>30.222642404222128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31.898059844970703</v>
      </c>
      <c r="V373" s="1">
        <v>30.209772109985352</v>
      </c>
      <c r="W373" s="1">
        <v>31.941699981689453</v>
      </c>
      <c r="X373" s="1">
        <v>419.95712280273438</v>
      </c>
      <c r="Y373" s="1">
        <v>419.67208862304688</v>
      </c>
      <c r="Z373" s="1">
        <v>26.291677474975586</v>
      </c>
      <c r="AA373" s="1">
        <v>27.268610000610352</v>
      </c>
      <c r="AB373" s="1">
        <v>55.185699462890625</v>
      </c>
      <c r="AC373" s="1">
        <v>57.236259460449219</v>
      </c>
      <c r="AD373" s="1">
        <v>300.81320190429688</v>
      </c>
      <c r="AE373" s="1">
        <v>17.9053955078125</v>
      </c>
      <c r="AF373" s="1">
        <v>0.10036949068307877</v>
      </c>
      <c r="AG373" s="1">
        <v>99.651176452636719</v>
      </c>
      <c r="AH373" s="1">
        <v>-5.9346137046813965</v>
      </c>
      <c r="AI373" s="1">
        <v>-0.39330151677131653</v>
      </c>
      <c r="AJ373" s="1">
        <v>1.481191348284483E-2</v>
      </c>
      <c r="AK373" s="1">
        <v>2.4364069104194641E-3</v>
      </c>
      <c r="AL373" s="1">
        <v>5.11188805103302E-2</v>
      </c>
      <c r="AM373" s="1">
        <v>4.883546382188797E-3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86</v>
      </c>
      <c r="AV373">
        <f t="shared" si="148"/>
        <v>0.50135533650716135</v>
      </c>
      <c r="AW373">
        <f t="shared" si="149"/>
        <v>5.0352064318055594E-4</v>
      </c>
      <c r="AX373">
        <f t="shared" si="150"/>
        <v>303.35977210998533</v>
      </c>
      <c r="AY373">
        <f t="shared" si="151"/>
        <v>305.04805984497068</v>
      </c>
      <c r="AZ373">
        <f t="shared" si="152"/>
        <v>2.8648632172153157</v>
      </c>
      <c r="BA373">
        <f t="shared" si="153"/>
        <v>1.2870294236778013E-2</v>
      </c>
      <c r="BB373">
        <f t="shared" si="154"/>
        <v>4.3152386641737053</v>
      </c>
      <c r="BC373">
        <f t="shared" si="155"/>
        <v>43.303439234605499</v>
      </c>
      <c r="BD373">
        <f t="shared" si="156"/>
        <v>16.034829233995147</v>
      </c>
      <c r="BE373">
        <f t="shared" si="157"/>
        <v>30.209772109985352</v>
      </c>
      <c r="BF373">
        <f t="shared" si="158"/>
        <v>4.3120548442456075</v>
      </c>
      <c r="BG373">
        <f t="shared" si="159"/>
        <v>3.0293643560604697E-2</v>
      </c>
      <c r="BH373">
        <f t="shared" si="160"/>
        <v>2.7173490667889566</v>
      </c>
      <c r="BI373">
        <f t="shared" si="161"/>
        <v>1.5947057774566509</v>
      </c>
      <c r="BJ373">
        <f t="shared" si="162"/>
        <v>1.8962603514853061E-2</v>
      </c>
      <c r="BK373">
        <f t="shared" si="163"/>
        <v>41.079679488390859</v>
      </c>
      <c r="BL373">
        <f t="shared" si="164"/>
        <v>0.98227825484784914</v>
      </c>
      <c r="BM373">
        <f t="shared" si="165"/>
        <v>62.026032617100292</v>
      </c>
      <c r="BN373">
        <f t="shared" si="166"/>
        <v>419.70460753338136</v>
      </c>
      <c r="BO373">
        <f t="shared" si="167"/>
        <v>-1.0109992361037715E-4</v>
      </c>
    </row>
    <row r="374" spans="1:67" x14ac:dyDescent="0.25">
      <c r="A374" s="1">
        <v>362</v>
      </c>
      <c r="B374" s="1" t="s">
        <v>449</v>
      </c>
      <c r="C374" s="1" t="s">
        <v>80</v>
      </c>
      <c r="D374" s="1" t="s">
        <v>81</v>
      </c>
      <c r="E374" s="1" t="s">
        <v>82</v>
      </c>
      <c r="F374" s="1" t="s">
        <v>83</v>
      </c>
      <c r="G374" s="1" t="s">
        <v>84</v>
      </c>
      <c r="H374" s="1" t="s">
        <v>85</v>
      </c>
      <c r="I374" s="1">
        <v>2023.9999991059303</v>
      </c>
      <c r="J374" s="1">
        <v>1</v>
      </c>
      <c r="K374">
        <f t="shared" si="140"/>
        <v>-0.12616465882069841</v>
      </c>
      <c r="L374">
        <f t="shared" si="141"/>
        <v>3.0811430039359728E-2</v>
      </c>
      <c r="M374">
        <f t="shared" si="142"/>
        <v>415.33992030569686</v>
      </c>
      <c r="N374">
        <f t="shared" si="143"/>
        <v>0.50637301485087638</v>
      </c>
      <c r="O374">
        <f t="shared" si="144"/>
        <v>1.597089204982439</v>
      </c>
      <c r="P374">
        <f t="shared" si="145"/>
        <v>30.221784385723819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31.900346755981445</v>
      </c>
      <c r="V374" s="1">
        <v>30.210044860839844</v>
      </c>
      <c r="W374" s="1">
        <v>31.941240310668945</v>
      </c>
      <c r="X374" s="1">
        <v>419.98211669921875</v>
      </c>
      <c r="Y374" s="1">
        <v>419.80975341796875</v>
      </c>
      <c r="Z374" s="1">
        <v>26.291812896728516</v>
      </c>
      <c r="AA374" s="1">
        <v>27.274269104003906</v>
      </c>
      <c r="AB374" s="1">
        <v>55.1793212890625</v>
      </c>
      <c r="AC374" s="1">
        <v>57.241230010986328</v>
      </c>
      <c r="AD374" s="1">
        <v>300.81466674804688</v>
      </c>
      <c r="AE374" s="1">
        <v>17.91119384765625</v>
      </c>
      <c r="AF374" s="1">
        <v>5.018499493598938E-2</v>
      </c>
      <c r="AG374" s="1">
        <v>99.652061462402344</v>
      </c>
      <c r="AH374" s="1">
        <v>-5.9346137046813965</v>
      </c>
      <c r="AI374" s="1">
        <v>-0.39330151677131653</v>
      </c>
      <c r="AJ374" s="1">
        <v>1.481191348284483E-2</v>
      </c>
      <c r="AK374" s="1">
        <v>2.4364069104194641E-3</v>
      </c>
      <c r="AL374" s="1">
        <v>5.11188805103302E-2</v>
      </c>
      <c r="AM374" s="1">
        <v>4.883546382188797E-3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86</v>
      </c>
      <c r="AV374">
        <f t="shared" si="148"/>
        <v>0.50135777791341141</v>
      </c>
      <c r="AW374">
        <f t="shared" si="149"/>
        <v>5.0637301485087635E-4</v>
      </c>
      <c r="AX374">
        <f t="shared" si="150"/>
        <v>303.36004486083982</v>
      </c>
      <c r="AY374">
        <f t="shared" si="151"/>
        <v>305.05034675598142</v>
      </c>
      <c r="AZ374">
        <f t="shared" si="152"/>
        <v>2.8657909515695792</v>
      </c>
      <c r="BA374">
        <f t="shared" si="153"/>
        <v>1.1739524883974443E-2</v>
      </c>
      <c r="BB374">
        <f t="shared" si="154"/>
        <v>4.3150263460767375</v>
      </c>
      <c r="BC374">
        <f t="shared" si="155"/>
        <v>43.300924062717463</v>
      </c>
      <c r="BD374">
        <f t="shared" si="156"/>
        <v>16.026654958713557</v>
      </c>
      <c r="BE374">
        <f t="shared" si="157"/>
        <v>30.210044860839844</v>
      </c>
      <c r="BF374">
        <f t="shared" si="158"/>
        <v>4.312122295406704</v>
      </c>
      <c r="BG374">
        <f t="shared" si="159"/>
        <v>3.0480741579609713E-2</v>
      </c>
      <c r="BH374">
        <f t="shared" si="160"/>
        <v>2.7179371410942985</v>
      </c>
      <c r="BI374">
        <f t="shared" si="161"/>
        <v>1.5941851543124055</v>
      </c>
      <c r="BJ374">
        <f t="shared" si="162"/>
        <v>1.9079900323961611E-2</v>
      </c>
      <c r="BK374">
        <f t="shared" si="163"/>
        <v>41.3894792660926</v>
      </c>
      <c r="BL374">
        <f t="shared" si="164"/>
        <v>0.98935271732998153</v>
      </c>
      <c r="BM374">
        <f t="shared" si="165"/>
        <v>62.045652149043519</v>
      </c>
      <c r="BN374">
        <f t="shared" si="166"/>
        <v>419.86972605437938</v>
      </c>
      <c r="BO374">
        <f t="shared" si="167"/>
        <v>-1.8643803182127899E-4</v>
      </c>
    </row>
    <row r="375" spans="1:67" x14ac:dyDescent="0.25">
      <c r="A375" s="1">
        <v>363</v>
      </c>
      <c r="B375" s="1" t="s">
        <v>450</v>
      </c>
      <c r="C375" s="1" t="s">
        <v>80</v>
      </c>
      <c r="D375" s="1" t="s">
        <v>81</v>
      </c>
      <c r="E375" s="1" t="s">
        <v>82</v>
      </c>
      <c r="F375" s="1" t="s">
        <v>83</v>
      </c>
      <c r="G375" s="1" t="s">
        <v>84</v>
      </c>
      <c r="H375" s="1" t="s">
        <v>85</v>
      </c>
      <c r="I375" s="1">
        <v>2028.9999989941716</v>
      </c>
      <c r="J375" s="1">
        <v>1</v>
      </c>
      <c r="K375">
        <f t="shared" si="140"/>
        <v>-8.6293025131484694E-2</v>
      </c>
      <c r="L375">
        <f t="shared" si="141"/>
        <v>3.0717681466077798E-2</v>
      </c>
      <c r="M375">
        <f t="shared" si="142"/>
        <v>413.42479530824625</v>
      </c>
      <c r="N375">
        <f t="shared" si="143"/>
        <v>0.50475991751156679</v>
      </c>
      <c r="O375">
        <f t="shared" si="144"/>
        <v>1.5968260548978246</v>
      </c>
      <c r="P375">
        <f t="shared" si="145"/>
        <v>30.220271063018888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31.898805618286133</v>
      </c>
      <c r="V375" s="1">
        <v>30.20750617980957</v>
      </c>
      <c r="W375" s="1">
        <v>31.925853729248047</v>
      </c>
      <c r="X375" s="1">
        <v>420.19583129882813</v>
      </c>
      <c r="Y375" s="1">
        <v>419.94515991210938</v>
      </c>
      <c r="Z375" s="1">
        <v>26.293613433837891</v>
      </c>
      <c r="AA375" s="1">
        <v>27.272922515869141</v>
      </c>
      <c r="AB375" s="1">
        <v>55.188388824462891</v>
      </c>
      <c r="AC375" s="1">
        <v>57.243885040283203</v>
      </c>
      <c r="AD375" s="1">
        <v>300.8204345703125</v>
      </c>
      <c r="AE375" s="1">
        <v>17.961202621459961</v>
      </c>
      <c r="AF375" s="1">
        <v>7.9840021207928658E-3</v>
      </c>
      <c r="AG375" s="1">
        <v>99.652900695800781</v>
      </c>
      <c r="AH375" s="1">
        <v>-5.9346137046813965</v>
      </c>
      <c r="AI375" s="1">
        <v>-0.39330151677131653</v>
      </c>
      <c r="AJ375" s="1">
        <v>1.481191348284483E-2</v>
      </c>
      <c r="AK375" s="1">
        <v>2.4364069104194641E-3</v>
      </c>
      <c r="AL375" s="1">
        <v>5.11188805103302E-2</v>
      </c>
      <c r="AM375" s="1">
        <v>4.883546382188797E-3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86</v>
      </c>
      <c r="AV375">
        <f t="shared" si="148"/>
        <v>0.50136739095052074</v>
      </c>
      <c r="AW375">
        <f t="shared" si="149"/>
        <v>5.0475991751156675E-4</v>
      </c>
      <c r="AX375">
        <f t="shared" si="150"/>
        <v>303.35750617980955</v>
      </c>
      <c r="AY375">
        <f t="shared" si="151"/>
        <v>305.04880561828611</v>
      </c>
      <c r="AZ375">
        <f t="shared" si="152"/>
        <v>2.8737923551993276</v>
      </c>
      <c r="BA375">
        <f t="shared" si="153"/>
        <v>1.2764883209317854E-2</v>
      </c>
      <c r="BB375">
        <f t="shared" si="154"/>
        <v>4.3146518940560012</v>
      </c>
      <c r="BC375">
        <f t="shared" si="155"/>
        <v>43.29680183848189</v>
      </c>
      <c r="BD375">
        <f t="shared" si="156"/>
        <v>16.02387932261275</v>
      </c>
      <c r="BE375">
        <f t="shared" si="157"/>
        <v>30.20750617980957</v>
      </c>
      <c r="BF375">
        <f t="shared" si="158"/>
        <v>4.3114945162991383</v>
      </c>
      <c r="BG375">
        <f t="shared" si="159"/>
        <v>3.0388991553526618E-2</v>
      </c>
      <c r="BH375">
        <f t="shared" si="160"/>
        <v>2.7178258391581767</v>
      </c>
      <c r="BI375">
        <f t="shared" si="161"/>
        <v>1.5936686771409616</v>
      </c>
      <c r="BJ375">
        <f t="shared" si="162"/>
        <v>1.9022379472744662E-2</v>
      </c>
      <c r="BK375">
        <f t="shared" si="163"/>
        <v>41.198980072034431</v>
      </c>
      <c r="BL375">
        <f t="shared" si="164"/>
        <v>0.98447329502445557</v>
      </c>
      <c r="BM375">
        <f t="shared" si="165"/>
        <v>62.047480664422409</v>
      </c>
      <c r="BN375">
        <f t="shared" si="166"/>
        <v>419.98617948343275</v>
      </c>
      <c r="BO375">
        <f t="shared" si="167"/>
        <v>-1.2748669051219395E-4</v>
      </c>
    </row>
    <row r="376" spans="1:67" x14ac:dyDescent="0.25">
      <c r="A376" s="1">
        <v>364</v>
      </c>
      <c r="B376" s="1" t="s">
        <v>451</v>
      </c>
      <c r="C376" s="1" t="s">
        <v>80</v>
      </c>
      <c r="D376" s="1" t="s">
        <v>81</v>
      </c>
      <c r="E376" s="1" t="s">
        <v>82</v>
      </c>
      <c r="F376" s="1" t="s">
        <v>83</v>
      </c>
      <c r="G376" s="1" t="s">
        <v>84</v>
      </c>
      <c r="H376" s="1" t="s">
        <v>85</v>
      </c>
      <c r="I376" s="1">
        <v>2033.9999988824129</v>
      </c>
      <c r="J376" s="1">
        <v>1</v>
      </c>
      <c r="K376">
        <f t="shared" si="140"/>
        <v>-8.2260603962344789E-2</v>
      </c>
      <c r="L376">
        <f t="shared" si="141"/>
        <v>3.0425220672811362E-2</v>
      </c>
      <c r="M376">
        <f t="shared" si="142"/>
        <v>413.34429755796447</v>
      </c>
      <c r="N376">
        <f t="shared" si="143"/>
        <v>0.50009964677914176</v>
      </c>
      <c r="O376">
        <f t="shared" si="144"/>
        <v>1.5971282795068991</v>
      </c>
      <c r="P376">
        <f t="shared" si="145"/>
        <v>30.219662223385608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31.895717620849609</v>
      </c>
      <c r="V376" s="1">
        <v>30.204557418823242</v>
      </c>
      <c r="W376" s="1">
        <v>31.912803649902344</v>
      </c>
      <c r="X376" s="1">
        <v>420.29278564453125</v>
      </c>
      <c r="Y376" s="1">
        <v>420.03787231445313</v>
      </c>
      <c r="Z376" s="1">
        <v>26.298147201538086</v>
      </c>
      <c r="AA376" s="1">
        <v>27.268457412719727</v>
      </c>
      <c r="AB376" s="1">
        <v>55.207401275634766</v>
      </c>
      <c r="AC376" s="1">
        <v>57.244358062744141</v>
      </c>
      <c r="AD376" s="1">
        <v>300.80856323242188</v>
      </c>
      <c r="AE376" s="1">
        <v>17.986566543579102</v>
      </c>
      <c r="AF376" s="1">
        <v>4.5621790923178196E-3</v>
      </c>
      <c r="AG376" s="1">
        <v>99.652610778808594</v>
      </c>
      <c r="AH376" s="1">
        <v>-5.9346137046813965</v>
      </c>
      <c r="AI376" s="1">
        <v>-0.39330151677131653</v>
      </c>
      <c r="AJ376" s="1">
        <v>1.481191348284483E-2</v>
      </c>
      <c r="AK376" s="1">
        <v>2.4364069104194641E-3</v>
      </c>
      <c r="AL376" s="1">
        <v>5.11188805103302E-2</v>
      </c>
      <c r="AM376" s="1">
        <v>4.883546382188797E-3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86</v>
      </c>
      <c r="AV376">
        <f t="shared" si="148"/>
        <v>0.50134760538736978</v>
      </c>
      <c r="AW376">
        <f t="shared" si="149"/>
        <v>5.000996467791418E-4</v>
      </c>
      <c r="AX376">
        <f t="shared" si="150"/>
        <v>303.35455741882322</v>
      </c>
      <c r="AY376">
        <f t="shared" si="151"/>
        <v>305.04571762084959</v>
      </c>
      <c r="AZ376">
        <f t="shared" si="152"/>
        <v>2.8778505826476817</v>
      </c>
      <c r="BA376">
        <f t="shared" si="153"/>
        <v>1.5104804562365149E-2</v>
      </c>
      <c r="BB376">
        <f t="shared" si="154"/>
        <v>4.3145012525951758</v>
      </c>
      <c r="BC376">
        <f t="shared" si="155"/>
        <v>43.29541613487428</v>
      </c>
      <c r="BD376">
        <f t="shared" si="156"/>
        <v>16.026958722154554</v>
      </c>
      <c r="BE376">
        <f t="shared" si="157"/>
        <v>30.204557418823242</v>
      </c>
      <c r="BF376">
        <f t="shared" si="158"/>
        <v>4.3107654303278409</v>
      </c>
      <c r="BG376">
        <f t="shared" si="159"/>
        <v>3.0102726975515911E-2</v>
      </c>
      <c r="BH376">
        <f t="shared" si="160"/>
        <v>2.7173729730882767</v>
      </c>
      <c r="BI376">
        <f t="shared" si="161"/>
        <v>1.5933924572395641</v>
      </c>
      <c r="BJ376">
        <f t="shared" si="162"/>
        <v>1.8842915036991988E-2</v>
      </c>
      <c r="BK376">
        <f t="shared" si="163"/>
        <v>41.190838402183878</v>
      </c>
      <c r="BL376">
        <f t="shared" si="164"/>
        <v>0.98406435419833371</v>
      </c>
      <c r="BM376">
        <f t="shared" si="165"/>
        <v>62.035219546339569</v>
      </c>
      <c r="BN376">
        <f t="shared" si="166"/>
        <v>420.07697506587704</v>
      </c>
      <c r="BO376">
        <f t="shared" si="167"/>
        <v>-1.2147903669365076E-4</v>
      </c>
    </row>
    <row r="377" spans="1:67" x14ac:dyDescent="0.25">
      <c r="A377" s="1">
        <v>365</v>
      </c>
      <c r="B377" s="1" t="s">
        <v>452</v>
      </c>
      <c r="C377" s="1" t="s">
        <v>80</v>
      </c>
      <c r="D377" s="1" t="s">
        <v>81</v>
      </c>
      <c r="E377" s="1" t="s">
        <v>82</v>
      </c>
      <c r="F377" s="1" t="s">
        <v>83</v>
      </c>
      <c r="G377" s="1" t="s">
        <v>84</v>
      </c>
      <c r="H377" s="1" t="s">
        <v>85</v>
      </c>
      <c r="I377" s="1">
        <v>2039.4999987594783</v>
      </c>
      <c r="J377" s="1">
        <v>1</v>
      </c>
      <c r="K377">
        <f t="shared" si="140"/>
        <v>-0.13152285883219234</v>
      </c>
      <c r="L377">
        <f t="shared" si="141"/>
        <v>3.0310851197474648E-2</v>
      </c>
      <c r="M377">
        <f t="shared" si="142"/>
        <v>416.10647728645438</v>
      </c>
      <c r="N377">
        <f t="shared" si="143"/>
        <v>0.49802138169031418</v>
      </c>
      <c r="O377">
        <f t="shared" si="144"/>
        <v>1.5964468164796606</v>
      </c>
      <c r="P377">
        <f t="shared" si="145"/>
        <v>30.218790874480923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31.892141342163086</v>
      </c>
      <c r="V377" s="1">
        <v>30.203094482421875</v>
      </c>
      <c r="W377" s="1">
        <v>31.914592742919922</v>
      </c>
      <c r="X377" s="1">
        <v>420.34857177734375</v>
      </c>
      <c r="Y377" s="1">
        <v>420.19351196289063</v>
      </c>
      <c r="Z377" s="1">
        <v>26.306571960449219</v>
      </c>
      <c r="AA377" s="1">
        <v>27.272800445556641</v>
      </c>
      <c r="AB377" s="1">
        <v>55.236946105957031</v>
      </c>
      <c r="AC377" s="1">
        <v>57.265773773193359</v>
      </c>
      <c r="AD377" s="1">
        <v>300.82260131835938</v>
      </c>
      <c r="AE377" s="1">
        <v>17.904670715332031</v>
      </c>
      <c r="AF377" s="1">
        <v>1.4827006496489048E-2</v>
      </c>
      <c r="AG377" s="1">
        <v>99.653823852539063</v>
      </c>
      <c r="AH377" s="1">
        <v>-5.9346137046813965</v>
      </c>
      <c r="AI377" s="1">
        <v>-0.39330151677131653</v>
      </c>
      <c r="AJ377" s="1">
        <v>1.481191348284483E-2</v>
      </c>
      <c r="AK377" s="1">
        <v>2.4364069104194641E-3</v>
      </c>
      <c r="AL377" s="1">
        <v>5.11188805103302E-2</v>
      </c>
      <c r="AM377" s="1">
        <v>4.883546382188797E-3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86</v>
      </c>
      <c r="AV377">
        <f t="shared" si="148"/>
        <v>0.5013710021972656</v>
      </c>
      <c r="AW377">
        <f t="shared" si="149"/>
        <v>4.980213816903142E-4</v>
      </c>
      <c r="AX377">
        <f t="shared" si="150"/>
        <v>303.35309448242185</v>
      </c>
      <c r="AY377">
        <f t="shared" si="151"/>
        <v>305.04214134216306</v>
      </c>
      <c r="AZ377">
        <f t="shared" si="152"/>
        <v>2.8647472504210327</v>
      </c>
      <c r="BA377">
        <f t="shared" si="153"/>
        <v>1.5696392059049696E-2</v>
      </c>
      <c r="BB377">
        <f t="shared" si="154"/>
        <v>4.3142856680466108</v>
      </c>
      <c r="BC377">
        <f t="shared" si="155"/>
        <v>43.292725770669847</v>
      </c>
      <c r="BD377">
        <f t="shared" si="156"/>
        <v>16.019925325113206</v>
      </c>
      <c r="BE377">
        <f t="shared" si="157"/>
        <v>30.203094482421875</v>
      </c>
      <c r="BF377">
        <f t="shared" si="158"/>
        <v>4.3104037567865658</v>
      </c>
      <c r="BG377">
        <f t="shared" si="159"/>
        <v>2.9990764719995001E-2</v>
      </c>
      <c r="BH377">
        <f t="shared" si="160"/>
        <v>2.7178388515669503</v>
      </c>
      <c r="BI377">
        <f t="shared" si="161"/>
        <v>1.5925649052196156</v>
      </c>
      <c r="BJ377">
        <f t="shared" si="162"/>
        <v>1.8772725293215432E-2</v>
      </c>
      <c r="BK377">
        <f t="shared" si="163"/>
        <v>41.466601591404867</v>
      </c>
      <c r="BL377">
        <f t="shared" si="164"/>
        <v>0.99027344649529669</v>
      </c>
      <c r="BM377">
        <f t="shared" si="165"/>
        <v>62.047977408425091</v>
      </c>
      <c r="BN377">
        <f t="shared" si="166"/>
        <v>420.2560316309669</v>
      </c>
      <c r="BO377">
        <f t="shared" si="167"/>
        <v>-1.9418465790581229E-4</v>
      </c>
    </row>
    <row r="378" spans="1:67" x14ac:dyDescent="0.25">
      <c r="A378" s="1">
        <v>366</v>
      </c>
      <c r="B378" s="1" t="s">
        <v>453</v>
      </c>
      <c r="C378" s="1" t="s">
        <v>80</v>
      </c>
      <c r="D378" s="1" t="s">
        <v>81</v>
      </c>
      <c r="E378" s="1" t="s">
        <v>82</v>
      </c>
      <c r="F378" s="1" t="s">
        <v>83</v>
      </c>
      <c r="G378" s="1" t="s">
        <v>84</v>
      </c>
      <c r="H378" s="1" t="s">
        <v>85</v>
      </c>
      <c r="I378" s="1">
        <v>2044.4999986477196</v>
      </c>
      <c r="J378" s="1">
        <v>1</v>
      </c>
      <c r="K378">
        <f t="shared" si="140"/>
        <v>-0.22177704004571241</v>
      </c>
      <c r="L378">
        <f t="shared" si="141"/>
        <v>3.0506028651557014E-2</v>
      </c>
      <c r="M378">
        <f t="shared" si="142"/>
        <v>420.84912089585862</v>
      </c>
      <c r="N378">
        <f t="shared" si="143"/>
        <v>0.50127202246872915</v>
      </c>
      <c r="O378">
        <f t="shared" si="144"/>
        <v>1.5966867814263677</v>
      </c>
      <c r="P378">
        <f t="shared" si="145"/>
        <v>30.217690396741375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31.892492294311523</v>
      </c>
      <c r="V378" s="1">
        <v>30.203620910644531</v>
      </c>
      <c r="W378" s="1">
        <v>31.924505233764648</v>
      </c>
      <c r="X378" s="1">
        <v>420.2467041015625</v>
      </c>
      <c r="Y378" s="1">
        <v>420.26885986328125</v>
      </c>
      <c r="Z378" s="1">
        <v>26.295339584350586</v>
      </c>
      <c r="AA378" s="1">
        <v>27.267900466918945</v>
      </c>
      <c r="AB378" s="1">
        <v>55.211772918701172</v>
      </c>
      <c r="AC378" s="1">
        <v>57.253841400146484</v>
      </c>
      <c r="AD378" s="1">
        <v>300.816162109375</v>
      </c>
      <c r="AE378" s="1">
        <v>17.912643432617188</v>
      </c>
      <c r="AF378" s="1">
        <v>3.4217134118080139E-2</v>
      </c>
      <c r="AG378" s="1">
        <v>99.652946472167969</v>
      </c>
      <c r="AH378" s="1">
        <v>-5.9346137046813965</v>
      </c>
      <c r="AI378" s="1">
        <v>-0.39330151677131653</v>
      </c>
      <c r="AJ378" s="1">
        <v>1.481191348284483E-2</v>
      </c>
      <c r="AK378" s="1">
        <v>2.4364069104194641E-3</v>
      </c>
      <c r="AL378" s="1">
        <v>5.11188805103302E-2</v>
      </c>
      <c r="AM378" s="1">
        <v>4.883546382188797E-3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86</v>
      </c>
      <c r="AV378">
        <f t="shared" si="148"/>
        <v>0.50136027018229157</v>
      </c>
      <c r="AW378">
        <f t="shared" si="149"/>
        <v>5.0127202246872911E-4</v>
      </c>
      <c r="AX378">
        <f t="shared" si="150"/>
        <v>303.35362091064451</v>
      </c>
      <c r="AY378">
        <f t="shared" si="151"/>
        <v>305.0424922943115</v>
      </c>
      <c r="AZ378">
        <f t="shared" si="152"/>
        <v>2.8660228851581451</v>
      </c>
      <c r="BA378">
        <f t="shared" si="153"/>
        <v>1.4069486096842347E-2</v>
      </c>
      <c r="BB378">
        <f t="shared" si="154"/>
        <v>4.3140134070646452</v>
      </c>
      <c r="BC378">
        <f t="shared" si="155"/>
        <v>43.290374843753412</v>
      </c>
      <c r="BD378">
        <f t="shared" si="156"/>
        <v>16.022474376834467</v>
      </c>
      <c r="BE378">
        <f t="shared" si="157"/>
        <v>30.203620910644531</v>
      </c>
      <c r="BF378">
        <f t="shared" si="158"/>
        <v>4.310533899630566</v>
      </c>
      <c r="BG378">
        <f t="shared" si="159"/>
        <v>3.0181828749525991E-2</v>
      </c>
      <c r="BH378">
        <f t="shared" si="160"/>
        <v>2.7173266256382775</v>
      </c>
      <c r="BI378">
        <f t="shared" si="161"/>
        <v>1.5932072739922885</v>
      </c>
      <c r="BJ378">
        <f t="shared" si="162"/>
        <v>1.8892504847421207E-2</v>
      </c>
      <c r="BK378">
        <f t="shared" si="163"/>
        <v>41.938854917493948</v>
      </c>
      <c r="BL378">
        <f t="shared" si="164"/>
        <v>1.0013806900486659</v>
      </c>
      <c r="BM378">
        <f t="shared" si="165"/>
        <v>62.042600933958191</v>
      </c>
      <c r="BN378">
        <f t="shared" si="166"/>
        <v>420.37428204657101</v>
      </c>
      <c r="BO378">
        <f t="shared" si="167"/>
        <v>-3.2731841550540536E-4</v>
      </c>
    </row>
    <row r="379" spans="1:67" x14ac:dyDescent="0.25">
      <c r="A379" s="1">
        <v>367</v>
      </c>
      <c r="B379" s="1" t="s">
        <v>454</v>
      </c>
      <c r="C379" s="1" t="s">
        <v>80</v>
      </c>
      <c r="D379" s="1" t="s">
        <v>81</v>
      </c>
      <c r="E379" s="1" t="s">
        <v>82</v>
      </c>
      <c r="F379" s="1" t="s">
        <v>83</v>
      </c>
      <c r="G379" s="1" t="s">
        <v>84</v>
      </c>
      <c r="H379" s="1" t="s">
        <v>85</v>
      </c>
      <c r="I379" s="1">
        <v>2049.4999985359609</v>
      </c>
      <c r="J379" s="1">
        <v>1</v>
      </c>
      <c r="K379">
        <f t="shared" si="140"/>
        <v>-0.21585233192719919</v>
      </c>
      <c r="L379">
        <f t="shared" si="141"/>
        <v>2.965069171892112E-2</v>
      </c>
      <c r="M379">
        <f t="shared" si="142"/>
        <v>420.86539142727725</v>
      </c>
      <c r="N379">
        <f t="shared" si="143"/>
        <v>0.48778048666362683</v>
      </c>
      <c r="O379">
        <f t="shared" si="144"/>
        <v>1.5980585090750798</v>
      </c>
      <c r="P379">
        <f t="shared" si="145"/>
        <v>30.22448232420906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31.894437789916992</v>
      </c>
      <c r="V379" s="1">
        <v>30.203447341918945</v>
      </c>
      <c r="W379" s="1">
        <v>31.930862426757813</v>
      </c>
      <c r="X379" s="1">
        <v>420.26095581054688</v>
      </c>
      <c r="Y379" s="1">
        <v>420.2825927734375</v>
      </c>
      <c r="Z379" s="1">
        <v>26.324203491210938</v>
      </c>
      <c r="AA379" s="1">
        <v>27.270692825317383</v>
      </c>
      <c r="AB379" s="1">
        <v>55.266914367675781</v>
      </c>
      <c r="AC379" s="1">
        <v>57.254039764404297</v>
      </c>
      <c r="AD379" s="1">
        <v>300.78207397460938</v>
      </c>
      <c r="AE379" s="1">
        <v>17.888725280761719</v>
      </c>
      <c r="AF379" s="1">
        <v>0.10835423320531845</v>
      </c>
      <c r="AG379" s="1">
        <v>99.654067993164063</v>
      </c>
      <c r="AH379" s="1">
        <v>-5.9346137046813965</v>
      </c>
      <c r="AI379" s="1">
        <v>-0.39330151677131653</v>
      </c>
      <c r="AJ379" s="1">
        <v>1.481191348284483E-2</v>
      </c>
      <c r="AK379" s="1">
        <v>2.4364069104194641E-3</v>
      </c>
      <c r="AL379" s="1">
        <v>5.11188805103302E-2</v>
      </c>
      <c r="AM379" s="1">
        <v>4.883546382188797E-3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86</v>
      </c>
      <c r="AV379">
        <f t="shared" si="148"/>
        <v>0.50130345662434883</v>
      </c>
      <c r="AW379">
        <f t="shared" si="149"/>
        <v>4.8778048666362682E-4</v>
      </c>
      <c r="AX379">
        <f t="shared" si="150"/>
        <v>303.35344734191892</v>
      </c>
      <c r="AY379">
        <f t="shared" si="151"/>
        <v>305.04443778991697</v>
      </c>
      <c r="AZ379">
        <f t="shared" si="152"/>
        <v>2.862195980946808</v>
      </c>
      <c r="BA379">
        <f t="shared" si="153"/>
        <v>2.1034982290114648E-2</v>
      </c>
      <c r="BB379">
        <f t="shared" si="154"/>
        <v>4.3156939861099497</v>
      </c>
      <c r="BC379">
        <f t="shared" si="155"/>
        <v>43.306751776615805</v>
      </c>
      <c r="BD379">
        <f t="shared" si="156"/>
        <v>16.036058951298422</v>
      </c>
      <c r="BE379">
        <f t="shared" si="157"/>
        <v>30.203447341918945</v>
      </c>
      <c r="BF379">
        <f t="shared" si="158"/>
        <v>4.3104909898362518</v>
      </c>
      <c r="BG379">
        <f t="shared" si="159"/>
        <v>2.934432568220401E-2</v>
      </c>
      <c r="BH379">
        <f t="shared" si="160"/>
        <v>2.7176354770348699</v>
      </c>
      <c r="BI379">
        <f t="shared" si="161"/>
        <v>1.5928555128013819</v>
      </c>
      <c r="BJ379">
        <f t="shared" si="162"/>
        <v>1.8367484742623244E-2</v>
      </c>
      <c r="BK379">
        <f t="shared" si="163"/>
        <v>41.940948333263492</v>
      </c>
      <c r="BL379">
        <f t="shared" si="164"/>
        <v>1.00138668282689</v>
      </c>
      <c r="BM379">
        <f t="shared" si="165"/>
        <v>62.013088713837739</v>
      </c>
      <c r="BN379">
        <f t="shared" si="166"/>
        <v>420.3851986342392</v>
      </c>
      <c r="BO379">
        <f t="shared" si="167"/>
        <v>-3.184143935699435E-4</v>
      </c>
    </row>
    <row r="380" spans="1:67" x14ac:dyDescent="0.25">
      <c r="A380" s="1">
        <v>368</v>
      </c>
      <c r="B380" s="1" t="s">
        <v>455</v>
      </c>
      <c r="C380" s="1" t="s">
        <v>80</v>
      </c>
      <c r="D380" s="1" t="s">
        <v>81</v>
      </c>
      <c r="E380" s="1" t="s">
        <v>82</v>
      </c>
      <c r="F380" s="1" t="s">
        <v>83</v>
      </c>
      <c r="G380" s="1" t="s">
        <v>84</v>
      </c>
      <c r="H380" s="1" t="s">
        <v>85</v>
      </c>
      <c r="I380" s="1">
        <v>2054.9999984130263</v>
      </c>
      <c r="J380" s="1">
        <v>1</v>
      </c>
      <c r="K380">
        <f t="shared" si="140"/>
        <v>-0.2929060468429297</v>
      </c>
      <c r="L380">
        <f t="shared" si="141"/>
        <v>3.089498905833676E-2</v>
      </c>
      <c r="M380">
        <f t="shared" si="142"/>
        <v>424.36238827648316</v>
      </c>
      <c r="N380">
        <f t="shared" si="143"/>
        <v>0.50726029344389389</v>
      </c>
      <c r="O380">
        <f t="shared" si="144"/>
        <v>1.5956431214466473</v>
      </c>
      <c r="P380">
        <f t="shared" si="145"/>
        <v>30.215036083923714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31.893478393554688</v>
      </c>
      <c r="V380" s="1">
        <v>30.20380973815918</v>
      </c>
      <c r="W380" s="1">
        <v>31.930242538452148</v>
      </c>
      <c r="X380" s="1">
        <v>420.09033203125</v>
      </c>
      <c r="Y380" s="1">
        <v>420.24935913085938</v>
      </c>
      <c r="Z380" s="1">
        <v>26.287519454956055</v>
      </c>
      <c r="AA380" s="1">
        <v>27.271690368652344</v>
      </c>
      <c r="AB380" s="1">
        <v>55.192459106445313</v>
      </c>
      <c r="AC380" s="1">
        <v>57.258792877197266</v>
      </c>
      <c r="AD380" s="1">
        <v>300.81753540039063</v>
      </c>
      <c r="AE380" s="1">
        <v>17.927862167358398</v>
      </c>
      <c r="AF380" s="1">
        <v>5.8167740702629089E-2</v>
      </c>
      <c r="AG380" s="1">
        <v>99.653289794921875</v>
      </c>
      <c r="AH380" s="1">
        <v>-5.9346137046813965</v>
      </c>
      <c r="AI380" s="1">
        <v>-0.39330151677131653</v>
      </c>
      <c r="AJ380" s="1">
        <v>1.481191348284483E-2</v>
      </c>
      <c r="AK380" s="1">
        <v>2.4364069104194641E-3</v>
      </c>
      <c r="AL380" s="1">
        <v>5.11188805103302E-2</v>
      </c>
      <c r="AM380" s="1">
        <v>4.883546382188797E-3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86</v>
      </c>
      <c r="AV380">
        <f t="shared" si="148"/>
        <v>0.50136255900065096</v>
      </c>
      <c r="AW380">
        <f t="shared" si="149"/>
        <v>5.072602934438939E-4</v>
      </c>
      <c r="AX380">
        <f t="shared" si="150"/>
        <v>303.35380973815916</v>
      </c>
      <c r="AY380">
        <f t="shared" si="151"/>
        <v>305.04347839355466</v>
      </c>
      <c r="AZ380">
        <f t="shared" si="152"/>
        <v>2.8684578826623124</v>
      </c>
      <c r="BA380">
        <f t="shared" si="153"/>
        <v>1.1226345764535139E-2</v>
      </c>
      <c r="BB380">
        <f t="shared" si="154"/>
        <v>4.3133567849513392</v>
      </c>
      <c r="BC380">
        <f t="shared" si="155"/>
        <v>43.28363663485537</v>
      </c>
      <c r="BD380">
        <f t="shared" si="156"/>
        <v>16.011946266203026</v>
      </c>
      <c r="BE380">
        <f t="shared" si="157"/>
        <v>30.20380973815918</v>
      </c>
      <c r="BF380">
        <f t="shared" si="158"/>
        <v>4.3105805821372387</v>
      </c>
      <c r="BG380">
        <f t="shared" si="159"/>
        <v>3.0562514223327106E-2</v>
      </c>
      <c r="BH380">
        <f t="shared" si="160"/>
        <v>2.7177136635046919</v>
      </c>
      <c r="BI380">
        <f t="shared" si="161"/>
        <v>1.5928669186325468</v>
      </c>
      <c r="BJ380">
        <f t="shared" si="162"/>
        <v>1.9131166505018636E-2</v>
      </c>
      <c r="BK380">
        <f t="shared" si="163"/>
        <v>42.289108056981533</v>
      </c>
      <c r="BL380">
        <f t="shared" si="164"/>
        <v>1.0097871158069822</v>
      </c>
      <c r="BM380">
        <f t="shared" si="165"/>
        <v>62.066834977077036</v>
      </c>
      <c r="BN380">
        <f t="shared" si="166"/>
        <v>420.38859263740534</v>
      </c>
      <c r="BO380">
        <f t="shared" si="167"/>
        <v>-4.3245110813148444E-4</v>
      </c>
    </row>
    <row r="381" spans="1:67" x14ac:dyDescent="0.25">
      <c r="A381" s="1">
        <v>369</v>
      </c>
      <c r="B381" s="1" t="s">
        <v>456</v>
      </c>
      <c r="C381" s="1" t="s">
        <v>80</v>
      </c>
      <c r="D381" s="1" t="s">
        <v>81</v>
      </c>
      <c r="E381" s="1" t="s">
        <v>82</v>
      </c>
      <c r="F381" s="1" t="s">
        <v>83</v>
      </c>
      <c r="G381" s="1" t="s">
        <v>84</v>
      </c>
      <c r="H381" s="1" t="s">
        <v>85</v>
      </c>
      <c r="I381" s="1">
        <v>2059.9999983012676</v>
      </c>
      <c r="J381" s="1">
        <v>1</v>
      </c>
      <c r="K381">
        <f t="shared" si="140"/>
        <v>-0.31688611488020152</v>
      </c>
      <c r="L381">
        <f t="shared" si="141"/>
        <v>3.0575287038620471E-2</v>
      </c>
      <c r="M381">
        <f t="shared" si="142"/>
        <v>425.72507773105775</v>
      </c>
      <c r="N381">
        <f t="shared" si="143"/>
        <v>0.50210634003293397</v>
      </c>
      <c r="O381">
        <f t="shared" si="144"/>
        <v>1.5957722024437522</v>
      </c>
      <c r="P381">
        <f t="shared" si="145"/>
        <v>30.217345447859469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31.895828247070313</v>
      </c>
      <c r="V381" s="1">
        <v>30.203392028808594</v>
      </c>
      <c r="W381" s="1">
        <v>31.934377670288086</v>
      </c>
      <c r="X381" s="1">
        <v>419.99432373046875</v>
      </c>
      <c r="Y381" s="1">
        <v>420.20553588867188</v>
      </c>
      <c r="Z381" s="1">
        <v>26.301792144775391</v>
      </c>
      <c r="AA381" s="1">
        <v>27.275918960571289</v>
      </c>
      <c r="AB381" s="1">
        <v>55.215499877929688</v>
      </c>
      <c r="AC381" s="1">
        <v>57.260490417480469</v>
      </c>
      <c r="AD381" s="1">
        <v>300.82998657226563</v>
      </c>
      <c r="AE381" s="1">
        <v>17.80610466003418</v>
      </c>
      <c r="AF381" s="1">
        <v>3.4216719213873148E-3</v>
      </c>
      <c r="AG381" s="1">
        <v>99.654052734375</v>
      </c>
      <c r="AH381" s="1">
        <v>-5.9346137046813965</v>
      </c>
      <c r="AI381" s="1">
        <v>-0.39330151677131653</v>
      </c>
      <c r="AJ381" s="1">
        <v>1.481191348284483E-2</v>
      </c>
      <c r="AK381" s="1">
        <v>2.4364069104194641E-3</v>
      </c>
      <c r="AL381" s="1">
        <v>5.11188805103302E-2</v>
      </c>
      <c r="AM381" s="1">
        <v>4.883546382188797E-3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86</v>
      </c>
      <c r="AV381">
        <f t="shared" si="148"/>
        <v>0.50138331095377597</v>
      </c>
      <c r="AW381">
        <f t="shared" si="149"/>
        <v>5.0210634003293399E-4</v>
      </c>
      <c r="AX381">
        <f t="shared" si="150"/>
        <v>303.35339202880857</v>
      </c>
      <c r="AY381">
        <f t="shared" si="151"/>
        <v>305.04582824707029</v>
      </c>
      <c r="AZ381">
        <f t="shared" si="152"/>
        <v>2.8489766819258762</v>
      </c>
      <c r="BA381">
        <f t="shared" si="153"/>
        <v>1.3953419050873907E-2</v>
      </c>
      <c r="BB381">
        <f t="shared" si="154"/>
        <v>4.3139280689190622</v>
      </c>
      <c r="BC381">
        <f t="shared" si="155"/>
        <v>43.289037932232546</v>
      </c>
      <c r="BD381">
        <f t="shared" si="156"/>
        <v>16.013118971661257</v>
      </c>
      <c r="BE381">
        <f t="shared" si="157"/>
        <v>30.203392028808594</v>
      </c>
      <c r="BF381">
        <f t="shared" si="158"/>
        <v>4.3104773153646274</v>
      </c>
      <c r="BG381">
        <f t="shared" si="159"/>
        <v>3.0249621249311673E-2</v>
      </c>
      <c r="BH381">
        <f t="shared" si="160"/>
        <v>2.71815586647531</v>
      </c>
      <c r="BI381">
        <f t="shared" si="161"/>
        <v>1.5923214488893174</v>
      </c>
      <c r="BJ381">
        <f t="shared" si="162"/>
        <v>1.8935005060459142E-2</v>
      </c>
      <c r="BK381">
        <f t="shared" si="163"/>
        <v>42.425229346556726</v>
      </c>
      <c r="BL381">
        <f t="shared" si="164"/>
        <v>1.0131353382356396</v>
      </c>
      <c r="BM381">
        <f t="shared" si="165"/>
        <v>62.064376334905866</v>
      </c>
      <c r="BN381">
        <f t="shared" si="166"/>
        <v>420.35616837108751</v>
      </c>
      <c r="BO381">
        <f t="shared" si="167"/>
        <v>-4.6787321250556392E-4</v>
      </c>
    </row>
    <row r="382" spans="1:67" x14ac:dyDescent="0.25">
      <c r="A382" s="1">
        <v>370</v>
      </c>
      <c r="B382" s="1" t="s">
        <v>457</v>
      </c>
      <c r="C382" s="1" t="s">
        <v>80</v>
      </c>
      <c r="D382" s="1" t="s">
        <v>81</v>
      </c>
      <c r="E382" s="1" t="s">
        <v>82</v>
      </c>
      <c r="F382" s="1" t="s">
        <v>83</v>
      </c>
      <c r="G382" s="1" t="s">
        <v>84</v>
      </c>
      <c r="H382" s="1" t="s">
        <v>85</v>
      </c>
      <c r="I382" s="1">
        <v>2064.9999981895089</v>
      </c>
      <c r="J382" s="1">
        <v>1</v>
      </c>
      <c r="K382">
        <f t="shared" si="140"/>
        <v>-0.4046963364178649</v>
      </c>
      <c r="L382">
        <f t="shared" si="141"/>
        <v>3.0493349096182596E-2</v>
      </c>
      <c r="M382">
        <f t="shared" si="142"/>
        <v>430.24946349299262</v>
      </c>
      <c r="N382">
        <f t="shared" si="143"/>
        <v>0.50091143569538343</v>
      </c>
      <c r="O382">
        <f t="shared" si="144"/>
        <v>1.5962125783252157</v>
      </c>
      <c r="P382">
        <f t="shared" si="145"/>
        <v>30.21849479363506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31.896614074707031</v>
      </c>
      <c r="V382" s="1">
        <v>30.203639984130859</v>
      </c>
      <c r="W382" s="1">
        <v>31.939512252807617</v>
      </c>
      <c r="X382" s="1">
        <v>419.70974731445313</v>
      </c>
      <c r="Y382" s="1">
        <v>420.09722900390625</v>
      </c>
      <c r="Z382" s="1">
        <v>26.302370071411133</v>
      </c>
      <c r="AA382" s="1">
        <v>27.274240493774414</v>
      </c>
      <c r="AB382" s="1">
        <v>55.214485168457031</v>
      </c>
      <c r="AC382" s="1">
        <v>57.254657745361328</v>
      </c>
      <c r="AD382" s="1">
        <v>300.81137084960938</v>
      </c>
      <c r="AE382" s="1">
        <v>17.934385299682617</v>
      </c>
      <c r="AF382" s="1">
        <v>0.11861827224493027</v>
      </c>
      <c r="AG382" s="1">
        <v>99.654464721679688</v>
      </c>
      <c r="AH382" s="1">
        <v>-5.9346137046813965</v>
      </c>
      <c r="AI382" s="1">
        <v>-0.39330151677131653</v>
      </c>
      <c r="AJ382" s="1">
        <v>1.481191348284483E-2</v>
      </c>
      <c r="AK382" s="1">
        <v>2.4364069104194641E-3</v>
      </c>
      <c r="AL382" s="1">
        <v>5.11188805103302E-2</v>
      </c>
      <c r="AM382" s="1">
        <v>4.883546382188797E-3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86</v>
      </c>
      <c r="AV382">
        <f t="shared" si="148"/>
        <v>0.5013522847493489</v>
      </c>
      <c r="AW382">
        <f t="shared" si="149"/>
        <v>5.0091143569538346E-4</v>
      </c>
      <c r="AX382">
        <f t="shared" si="150"/>
        <v>303.35363998413084</v>
      </c>
      <c r="AY382">
        <f t="shared" si="151"/>
        <v>305.04661407470701</v>
      </c>
      <c r="AZ382">
        <f t="shared" si="152"/>
        <v>2.8695015838108588</v>
      </c>
      <c r="BA382">
        <f t="shared" si="153"/>
        <v>1.4854809504200012E-2</v>
      </c>
      <c r="BB382">
        <f t="shared" si="154"/>
        <v>4.3142124154226655</v>
      </c>
      <c r="BC382">
        <f t="shared" si="155"/>
        <v>43.291712292787167</v>
      </c>
      <c r="BD382">
        <f t="shared" si="156"/>
        <v>16.017471799012753</v>
      </c>
      <c r="BE382">
        <f t="shared" si="157"/>
        <v>30.203639984130859</v>
      </c>
      <c r="BF382">
        <f t="shared" si="158"/>
        <v>4.310538615015278</v>
      </c>
      <c r="BG382">
        <f t="shared" si="159"/>
        <v>3.0169417208800921E-2</v>
      </c>
      <c r="BH382">
        <f t="shared" si="160"/>
        <v>2.7179998370974499</v>
      </c>
      <c r="BI382">
        <f t="shared" si="161"/>
        <v>1.5925387779178282</v>
      </c>
      <c r="BJ382">
        <f t="shared" si="162"/>
        <v>1.8884723883717057E-2</v>
      </c>
      <c r="BK382">
        <f t="shared" si="163"/>
        <v>42.876279981184048</v>
      </c>
      <c r="BL382">
        <f t="shared" si="164"/>
        <v>1.024166392416247</v>
      </c>
      <c r="BM382">
        <f t="shared" si="165"/>
        <v>62.055305780722072</v>
      </c>
      <c r="BN382">
        <f t="shared" si="166"/>
        <v>420.2896022601538</v>
      </c>
      <c r="BO382">
        <f t="shared" si="167"/>
        <v>-5.9752976922811455E-4</v>
      </c>
    </row>
    <row r="383" spans="1:67" x14ac:dyDescent="0.25">
      <c r="A383" s="1">
        <v>371</v>
      </c>
      <c r="B383" s="1" t="s">
        <v>458</v>
      </c>
      <c r="C383" s="1" t="s">
        <v>80</v>
      </c>
      <c r="D383" s="1" t="s">
        <v>81</v>
      </c>
      <c r="E383" s="1" t="s">
        <v>82</v>
      </c>
      <c r="F383" s="1" t="s">
        <v>83</v>
      </c>
      <c r="G383" s="1" t="s">
        <v>84</v>
      </c>
      <c r="H383" s="1" t="s">
        <v>85</v>
      </c>
      <c r="I383" s="1">
        <v>2070.4999980665743</v>
      </c>
      <c r="J383" s="1">
        <v>1</v>
      </c>
      <c r="K383">
        <f t="shared" si="140"/>
        <v>-0.40504554413683785</v>
      </c>
      <c r="L383">
        <f t="shared" si="141"/>
        <v>3.0037581034860327E-2</v>
      </c>
      <c r="M383">
        <f t="shared" si="142"/>
        <v>430.49566359305618</v>
      </c>
      <c r="N383">
        <f t="shared" si="143"/>
        <v>0.4937495309805211</v>
      </c>
      <c r="O383">
        <f t="shared" si="144"/>
        <v>1.5970125654600098</v>
      </c>
      <c r="P383">
        <f t="shared" si="145"/>
        <v>30.219471701919222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31.897027969360352</v>
      </c>
      <c r="V383" s="1">
        <v>30.200555801391602</v>
      </c>
      <c r="W383" s="1">
        <v>31.938264846801758</v>
      </c>
      <c r="X383" s="1">
        <v>419.61618041992188</v>
      </c>
      <c r="Y383" s="1">
        <v>420.01046752929688</v>
      </c>
      <c r="Z383" s="1">
        <v>26.31060791015625</v>
      </c>
      <c r="AA383" s="1">
        <v>27.268642425537109</v>
      </c>
      <c r="AB383" s="1">
        <v>55.230480194091797</v>
      </c>
      <c r="AC383" s="1">
        <v>57.241554260253906</v>
      </c>
      <c r="AD383" s="1">
        <v>300.79437255859375</v>
      </c>
      <c r="AE383" s="1">
        <v>17.945257186889648</v>
      </c>
      <c r="AF383" s="1">
        <v>3.3076159656047821E-2</v>
      </c>
      <c r="AG383" s="1">
        <v>99.654449462890625</v>
      </c>
      <c r="AH383" s="1">
        <v>-5.9346137046813965</v>
      </c>
      <c r="AI383" s="1">
        <v>-0.39330151677131653</v>
      </c>
      <c r="AJ383" s="1">
        <v>1.481191348284483E-2</v>
      </c>
      <c r="AK383" s="1">
        <v>2.4364069104194641E-3</v>
      </c>
      <c r="AL383" s="1">
        <v>5.11188805103302E-2</v>
      </c>
      <c r="AM383" s="1">
        <v>4.883546382188797E-3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86</v>
      </c>
      <c r="AV383">
        <f t="shared" si="148"/>
        <v>0.50132395426432286</v>
      </c>
      <c r="AW383">
        <f t="shared" si="149"/>
        <v>4.9374953098052109E-4</v>
      </c>
      <c r="AX383">
        <f t="shared" si="150"/>
        <v>303.35055580139158</v>
      </c>
      <c r="AY383">
        <f t="shared" si="151"/>
        <v>305.04702796936033</v>
      </c>
      <c r="AZ383">
        <f t="shared" si="152"/>
        <v>2.8712410857251029</v>
      </c>
      <c r="BA383">
        <f t="shared" si="153"/>
        <v>1.8915900527619545E-2</v>
      </c>
      <c r="BB383">
        <f t="shared" si="154"/>
        <v>4.3144541139773329</v>
      </c>
      <c r="BC383">
        <f t="shared" si="155"/>
        <v>43.294144287897062</v>
      </c>
      <c r="BD383">
        <f t="shared" si="156"/>
        <v>16.025501862359953</v>
      </c>
      <c r="BE383">
        <f t="shared" si="157"/>
        <v>30.200555801391602</v>
      </c>
      <c r="BF383">
        <f t="shared" si="158"/>
        <v>4.3097761957056262</v>
      </c>
      <c r="BG383">
        <f t="shared" si="159"/>
        <v>2.9723210146515647E-2</v>
      </c>
      <c r="BH383">
        <f t="shared" si="160"/>
        <v>2.7174415485173231</v>
      </c>
      <c r="BI383">
        <f t="shared" si="161"/>
        <v>1.5923346471883031</v>
      </c>
      <c r="BJ383">
        <f t="shared" si="162"/>
        <v>1.8604997110377112E-2</v>
      </c>
      <c r="BK383">
        <f t="shared" si="163"/>
        <v>42.900808351527786</v>
      </c>
      <c r="BL383">
        <f t="shared" si="164"/>
        <v>1.0249641303595081</v>
      </c>
      <c r="BM383">
        <f t="shared" si="165"/>
        <v>62.03244939683772</v>
      </c>
      <c r="BN383">
        <f t="shared" si="166"/>
        <v>420.20300678216944</v>
      </c>
      <c r="BO383">
        <f t="shared" si="167"/>
        <v>-5.9794829676476202E-4</v>
      </c>
    </row>
    <row r="384" spans="1:67" x14ac:dyDescent="0.25">
      <c r="A384" s="1">
        <v>372</v>
      </c>
      <c r="B384" s="1" t="s">
        <v>459</v>
      </c>
      <c r="C384" s="1" t="s">
        <v>80</v>
      </c>
      <c r="D384" s="1" t="s">
        <v>81</v>
      </c>
      <c r="E384" s="1" t="s">
        <v>82</v>
      </c>
      <c r="F384" s="1" t="s">
        <v>83</v>
      </c>
      <c r="G384" s="1" t="s">
        <v>84</v>
      </c>
      <c r="H384" s="1" t="s">
        <v>85</v>
      </c>
      <c r="I384" s="1">
        <v>2075.4999979548156</v>
      </c>
      <c r="J384" s="1">
        <v>1</v>
      </c>
      <c r="K384">
        <f t="shared" si="140"/>
        <v>-0.32964630361940045</v>
      </c>
      <c r="L384">
        <f t="shared" si="141"/>
        <v>3.0562119915170691E-2</v>
      </c>
      <c r="M384">
        <f t="shared" si="142"/>
        <v>426.13798957040791</v>
      </c>
      <c r="N384">
        <f t="shared" si="143"/>
        <v>0.50168430366207251</v>
      </c>
      <c r="O384">
        <f t="shared" si="144"/>
        <v>1.5951131763455026</v>
      </c>
      <c r="P384">
        <f t="shared" si="145"/>
        <v>30.213885620016242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31.896862030029297</v>
      </c>
      <c r="V384" s="1">
        <v>30.198905944824219</v>
      </c>
      <c r="W384" s="1">
        <v>31.926193237304688</v>
      </c>
      <c r="X384" s="1">
        <v>419.697021484375</v>
      </c>
      <c r="Y384" s="1">
        <v>419.93435668945313</v>
      </c>
      <c r="Z384" s="1">
        <v>26.300537109375</v>
      </c>
      <c r="AA384" s="1">
        <v>27.274044036865234</v>
      </c>
      <c r="AB384" s="1">
        <v>55.209430694580078</v>
      </c>
      <c r="AC384" s="1">
        <v>57.252986907958984</v>
      </c>
      <c r="AD384" s="1">
        <v>300.76910400390625</v>
      </c>
      <c r="AE384" s="1">
        <v>17.841615676879883</v>
      </c>
      <c r="AF384" s="1">
        <v>0.20530323684215546</v>
      </c>
      <c r="AG384" s="1">
        <v>99.6536865234375</v>
      </c>
      <c r="AH384" s="1">
        <v>-5.9346137046813965</v>
      </c>
      <c r="AI384" s="1">
        <v>-0.39330151677131653</v>
      </c>
      <c r="AJ384" s="1">
        <v>1.481191348284483E-2</v>
      </c>
      <c r="AK384" s="1">
        <v>2.4364069104194641E-3</v>
      </c>
      <c r="AL384" s="1">
        <v>5.11188805103302E-2</v>
      </c>
      <c r="AM384" s="1">
        <v>4.883546382188797E-3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86</v>
      </c>
      <c r="AV384">
        <f t="shared" si="148"/>
        <v>0.50128184000651033</v>
      </c>
      <c r="AW384">
        <f t="shared" si="149"/>
        <v>5.0168430366207255E-4</v>
      </c>
      <c r="AX384">
        <f t="shared" si="150"/>
        <v>303.3489059448242</v>
      </c>
      <c r="AY384">
        <f t="shared" si="151"/>
        <v>305.04686203002927</v>
      </c>
      <c r="AZ384">
        <f t="shared" si="152"/>
        <v>2.8546584444941914</v>
      </c>
      <c r="BA384">
        <f t="shared" si="153"/>
        <v>1.4979675192024764E-2</v>
      </c>
      <c r="BB384">
        <f t="shared" si="154"/>
        <v>4.3130722110217006</v>
      </c>
      <c r="BC384">
        <f t="shared" si="155"/>
        <v>43.2806086908517</v>
      </c>
      <c r="BD384">
        <f t="shared" si="156"/>
        <v>16.006564653986466</v>
      </c>
      <c r="BE384">
        <f t="shared" si="157"/>
        <v>30.198905944824219</v>
      </c>
      <c r="BF384">
        <f t="shared" si="158"/>
        <v>4.3093683944138803</v>
      </c>
      <c r="BG384">
        <f t="shared" si="159"/>
        <v>3.0236733066243717E-2</v>
      </c>
      <c r="BH384">
        <f t="shared" si="160"/>
        <v>2.7179590346761979</v>
      </c>
      <c r="BI384">
        <f t="shared" si="161"/>
        <v>1.5914093597376824</v>
      </c>
      <c r="BJ384">
        <f t="shared" si="162"/>
        <v>1.8926925227847134E-2</v>
      </c>
      <c r="BK384">
        <f t="shared" si="163"/>
        <v>42.466221628377312</v>
      </c>
      <c r="BL384">
        <f t="shared" si="164"/>
        <v>1.0147728633824129</v>
      </c>
      <c r="BM384">
        <f t="shared" si="165"/>
        <v>62.072547077815713</v>
      </c>
      <c r="BN384">
        <f t="shared" si="166"/>
        <v>420.09105475447279</v>
      </c>
      <c r="BO384">
        <f t="shared" si="167"/>
        <v>-4.8708453724163241E-4</v>
      </c>
    </row>
    <row r="385" spans="1:67" x14ac:dyDescent="0.25">
      <c r="A385" s="1">
        <v>373</v>
      </c>
      <c r="B385" s="1" t="s">
        <v>460</v>
      </c>
      <c r="C385" s="1" t="s">
        <v>80</v>
      </c>
      <c r="D385" s="1" t="s">
        <v>81</v>
      </c>
      <c r="E385" s="1" t="s">
        <v>82</v>
      </c>
      <c r="F385" s="1" t="s">
        <v>83</v>
      </c>
      <c r="G385" s="1" t="s">
        <v>84</v>
      </c>
      <c r="H385" s="1" t="s">
        <v>85</v>
      </c>
      <c r="I385" s="1">
        <v>2080.4999978430569</v>
      </c>
      <c r="J385" s="1">
        <v>1</v>
      </c>
      <c r="K385">
        <f t="shared" si="140"/>
        <v>-0.19823125612999579</v>
      </c>
      <c r="L385">
        <f t="shared" si="141"/>
        <v>3.0174260959225555E-2</v>
      </c>
      <c r="M385">
        <f t="shared" si="142"/>
        <v>419.31921034170171</v>
      </c>
      <c r="N385">
        <f t="shared" si="143"/>
        <v>0.4958044900522981</v>
      </c>
      <c r="O385">
        <f t="shared" si="144"/>
        <v>1.5964644744489087</v>
      </c>
      <c r="P385">
        <f t="shared" si="145"/>
        <v>30.218520536574122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31.892969131469727</v>
      </c>
      <c r="V385" s="1">
        <v>30.201446533203125</v>
      </c>
      <c r="W385" s="1">
        <v>31.913629531860352</v>
      </c>
      <c r="X385" s="1">
        <v>419.86334228515625</v>
      </c>
      <c r="Y385" s="1">
        <v>419.84353637695313</v>
      </c>
      <c r="Z385" s="1">
        <v>26.309850692749023</v>
      </c>
      <c r="AA385" s="1">
        <v>27.271881103515625</v>
      </c>
      <c r="AB385" s="1">
        <v>55.241382598876953</v>
      </c>
      <c r="AC385" s="1">
        <v>57.261302947998047</v>
      </c>
      <c r="AD385" s="1">
        <v>300.79067993164063</v>
      </c>
      <c r="AE385" s="1">
        <v>17.869157791137695</v>
      </c>
      <c r="AF385" s="1">
        <v>7.9836919903755188E-2</v>
      </c>
      <c r="AG385" s="1">
        <v>99.654083251953125</v>
      </c>
      <c r="AH385" s="1">
        <v>-5.9346137046813965</v>
      </c>
      <c r="AI385" s="1">
        <v>-0.39330151677131653</v>
      </c>
      <c r="AJ385" s="1">
        <v>1.481191348284483E-2</v>
      </c>
      <c r="AK385" s="1">
        <v>2.4364069104194641E-3</v>
      </c>
      <c r="AL385" s="1">
        <v>5.11188805103302E-2</v>
      </c>
      <c r="AM385" s="1">
        <v>4.883546382188797E-3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86</v>
      </c>
      <c r="AV385">
        <f t="shared" si="148"/>
        <v>0.50131779988606762</v>
      </c>
      <c r="AW385">
        <f t="shared" si="149"/>
        <v>4.9580449005229808E-4</v>
      </c>
      <c r="AX385">
        <f t="shared" si="150"/>
        <v>303.3514465332031</v>
      </c>
      <c r="AY385">
        <f t="shared" si="151"/>
        <v>305.0429691314697</v>
      </c>
      <c r="AZ385">
        <f t="shared" si="152"/>
        <v>2.8590651826769431</v>
      </c>
      <c r="BA385">
        <f t="shared" si="153"/>
        <v>1.7074003370996786E-2</v>
      </c>
      <c r="BB385">
        <f t="shared" si="154"/>
        <v>4.3142187843760222</v>
      </c>
      <c r="BC385">
        <f t="shared" si="155"/>
        <v>43.291941921421142</v>
      </c>
      <c r="BD385">
        <f t="shared" si="156"/>
        <v>16.020060817905517</v>
      </c>
      <c r="BE385">
        <f t="shared" si="157"/>
        <v>30.201446533203125</v>
      </c>
      <c r="BF385">
        <f t="shared" si="158"/>
        <v>4.3099963752367634</v>
      </c>
      <c r="BG385">
        <f t="shared" si="159"/>
        <v>2.985703770688453E-2</v>
      </c>
      <c r="BH385">
        <f t="shared" si="160"/>
        <v>2.7177543099271135</v>
      </c>
      <c r="BI385">
        <f t="shared" si="161"/>
        <v>1.5922420653096498</v>
      </c>
      <c r="BJ385">
        <f t="shared" si="162"/>
        <v>1.8688892149271979E-2</v>
      </c>
      <c r="BK385">
        <f t="shared" si="163"/>
        <v>41.786871496535184</v>
      </c>
      <c r="BL385">
        <f t="shared" si="164"/>
        <v>0.99875113943690519</v>
      </c>
      <c r="BM385">
        <f t="shared" si="165"/>
        <v>62.045196586718809</v>
      </c>
      <c r="BN385">
        <f t="shared" si="166"/>
        <v>419.93776602224546</v>
      </c>
      <c r="BO385">
        <f t="shared" si="167"/>
        <v>-2.9288380925392317E-4</v>
      </c>
    </row>
    <row r="386" spans="1:67" x14ac:dyDescent="0.25">
      <c r="A386" s="1">
        <v>374</v>
      </c>
      <c r="B386" s="1" t="s">
        <v>461</v>
      </c>
      <c r="C386" s="1" t="s">
        <v>80</v>
      </c>
      <c r="D386" s="1" t="s">
        <v>81</v>
      </c>
      <c r="E386" s="1" t="s">
        <v>82</v>
      </c>
      <c r="F386" s="1" t="s">
        <v>83</v>
      </c>
      <c r="G386" s="1" t="s">
        <v>84</v>
      </c>
      <c r="H386" s="1" t="s">
        <v>85</v>
      </c>
      <c r="I386" s="1">
        <v>2085.9999977201223</v>
      </c>
      <c r="J386" s="1">
        <v>1</v>
      </c>
      <c r="K386">
        <f t="shared" si="140"/>
        <v>-0.16498100574711799</v>
      </c>
      <c r="L386">
        <f t="shared" si="141"/>
        <v>3.0388717528463269E-2</v>
      </c>
      <c r="M386">
        <f t="shared" si="142"/>
        <v>417.515777669508</v>
      </c>
      <c r="N386">
        <f t="shared" si="143"/>
        <v>0.49919584811918416</v>
      </c>
      <c r="O386">
        <f t="shared" si="144"/>
        <v>1.5961804616949329</v>
      </c>
      <c r="P386">
        <f t="shared" si="145"/>
        <v>30.21721570465067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31.891046524047852</v>
      </c>
      <c r="V386" s="1">
        <v>30.202018737792969</v>
      </c>
      <c r="W386" s="1">
        <v>31.915134429931641</v>
      </c>
      <c r="X386" s="1">
        <v>419.9439697265625</v>
      </c>
      <c r="Y386" s="1">
        <v>419.85498046875</v>
      </c>
      <c r="Z386" s="1">
        <v>26.302530288696289</v>
      </c>
      <c r="AA386" s="1">
        <v>27.271207809448242</v>
      </c>
      <c r="AB386" s="1">
        <v>55.232601165771484</v>
      </c>
      <c r="AC386" s="1">
        <v>57.2667236328125</v>
      </c>
      <c r="AD386" s="1">
        <v>300.77017211914063</v>
      </c>
      <c r="AE386" s="1">
        <v>17.954679489135742</v>
      </c>
      <c r="AF386" s="1">
        <v>0.10493180900812149</v>
      </c>
      <c r="AG386" s="1">
        <v>99.655120849609375</v>
      </c>
      <c r="AH386" s="1">
        <v>-5.9346137046813965</v>
      </c>
      <c r="AI386" s="1">
        <v>-0.39330151677131653</v>
      </c>
      <c r="AJ386" s="1">
        <v>1.481191348284483E-2</v>
      </c>
      <c r="AK386" s="1">
        <v>2.4364069104194641E-3</v>
      </c>
      <c r="AL386" s="1">
        <v>5.11188805103302E-2</v>
      </c>
      <c r="AM386" s="1">
        <v>4.883546382188797E-3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86</v>
      </c>
      <c r="AV386">
        <f t="shared" si="148"/>
        <v>0.50128362019856765</v>
      </c>
      <c r="AW386">
        <f t="shared" si="149"/>
        <v>4.9919584811918417E-4</v>
      </c>
      <c r="AX386">
        <f t="shared" si="150"/>
        <v>303.35201873779295</v>
      </c>
      <c r="AY386">
        <f t="shared" si="151"/>
        <v>305.04104652404783</v>
      </c>
      <c r="AZ386">
        <f t="shared" si="152"/>
        <v>2.8727486540507812</v>
      </c>
      <c r="BA386">
        <f t="shared" si="153"/>
        <v>1.5196966857701884E-2</v>
      </c>
      <c r="BB386">
        <f t="shared" si="154"/>
        <v>4.3138959716603082</v>
      </c>
      <c r="BC386">
        <f t="shared" si="155"/>
        <v>43.288251871877769</v>
      </c>
      <c r="BD386">
        <f t="shared" si="156"/>
        <v>16.017044062429527</v>
      </c>
      <c r="BE386">
        <f t="shared" si="157"/>
        <v>30.202018737792969</v>
      </c>
      <c r="BF386">
        <f t="shared" si="158"/>
        <v>4.3101378233613019</v>
      </c>
      <c r="BG386">
        <f t="shared" si="159"/>
        <v>3.0066993109520743E-2</v>
      </c>
      <c r="BH386">
        <f t="shared" si="160"/>
        <v>2.7177155099653754</v>
      </c>
      <c r="BI386">
        <f t="shared" si="161"/>
        <v>1.5924223133959265</v>
      </c>
      <c r="BJ386">
        <f t="shared" si="162"/>
        <v>1.8820513196489089E-2</v>
      </c>
      <c r="BK386">
        <f t="shared" si="163"/>
        <v>41.607585280273462</v>
      </c>
      <c r="BL386">
        <f t="shared" si="164"/>
        <v>0.99442854578828532</v>
      </c>
      <c r="BM386">
        <f t="shared" si="165"/>
        <v>62.052030359229214</v>
      </c>
      <c r="BN386">
        <f t="shared" si="166"/>
        <v>419.93340453746157</v>
      </c>
      <c r="BO386">
        <f t="shared" si="167"/>
        <v>-2.4378642581655044E-4</v>
      </c>
    </row>
    <row r="387" spans="1:67" x14ac:dyDescent="0.25">
      <c r="A387" s="1">
        <v>375</v>
      </c>
      <c r="B387" s="1" t="s">
        <v>462</v>
      </c>
      <c r="C387" s="1" t="s">
        <v>80</v>
      </c>
      <c r="D387" s="1" t="s">
        <v>81</v>
      </c>
      <c r="E387" s="1" t="s">
        <v>82</v>
      </c>
      <c r="F387" s="1" t="s">
        <v>83</v>
      </c>
      <c r="G387" s="1" t="s">
        <v>84</v>
      </c>
      <c r="H387" s="1" t="s">
        <v>85</v>
      </c>
      <c r="I387" s="1">
        <v>2090.9999976083636</v>
      </c>
      <c r="J387" s="1">
        <v>1</v>
      </c>
      <c r="K387">
        <f t="shared" si="140"/>
        <v>-0.1841859841402205</v>
      </c>
      <c r="L387">
        <f t="shared" si="141"/>
        <v>3.0315676339172853E-2</v>
      </c>
      <c r="M387">
        <f t="shared" si="142"/>
        <v>418.58355052971604</v>
      </c>
      <c r="N387">
        <f t="shared" si="143"/>
        <v>0.49800471779446615</v>
      </c>
      <c r="O387">
        <f t="shared" si="144"/>
        <v>1.5961556903335965</v>
      </c>
      <c r="P387">
        <f t="shared" si="145"/>
        <v>30.216934441659554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31.891120910644531</v>
      </c>
      <c r="V387" s="1">
        <v>30.201093673706055</v>
      </c>
      <c r="W387" s="1">
        <v>31.931646347045898</v>
      </c>
      <c r="X387" s="1">
        <v>419.94329833984375</v>
      </c>
      <c r="Y387" s="1">
        <v>419.89358520507813</v>
      </c>
      <c r="Z387" s="1">
        <v>26.304708480834961</v>
      </c>
      <c r="AA387" s="1">
        <v>27.270973205566406</v>
      </c>
      <c r="AB387" s="1">
        <v>55.236503601074219</v>
      </c>
      <c r="AC387" s="1">
        <v>57.265537261962891</v>
      </c>
      <c r="AD387" s="1">
        <v>300.80181884765625</v>
      </c>
      <c r="AE387" s="1">
        <v>17.907569885253906</v>
      </c>
      <c r="AF387" s="1">
        <v>8.7822854518890381E-2</v>
      </c>
      <c r="AG387" s="1">
        <v>99.654335021972656</v>
      </c>
      <c r="AH387" s="1">
        <v>-5.9346137046813965</v>
      </c>
      <c r="AI387" s="1">
        <v>-0.39330151677131653</v>
      </c>
      <c r="AJ387" s="1">
        <v>1.481191348284483E-2</v>
      </c>
      <c r="AK387" s="1">
        <v>2.4364069104194641E-3</v>
      </c>
      <c r="AL387" s="1">
        <v>5.11188805103302E-2</v>
      </c>
      <c r="AM387" s="1">
        <v>4.883546382188797E-3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86</v>
      </c>
      <c r="AV387">
        <f t="shared" si="148"/>
        <v>0.50133636474609367</v>
      </c>
      <c r="AW387">
        <f t="shared" si="149"/>
        <v>4.9800471779446614E-4</v>
      </c>
      <c r="AX387">
        <f t="shared" si="150"/>
        <v>303.35109367370603</v>
      </c>
      <c r="AY387">
        <f t="shared" si="151"/>
        <v>305.04112091064451</v>
      </c>
      <c r="AZ387">
        <f t="shared" si="152"/>
        <v>2.8652111175981645</v>
      </c>
      <c r="BA387">
        <f t="shared" si="153"/>
        <v>1.5840767953499341E-2</v>
      </c>
      <c r="BB387">
        <f t="shared" si="154"/>
        <v>4.3138263905363505</v>
      </c>
      <c r="BC387">
        <f t="shared" si="155"/>
        <v>43.287894998097173</v>
      </c>
      <c r="BD387">
        <f t="shared" si="156"/>
        <v>16.016921792530766</v>
      </c>
      <c r="BE387">
        <f t="shared" si="157"/>
        <v>30.201093673706055</v>
      </c>
      <c r="BF387">
        <f t="shared" si="158"/>
        <v>4.3099091509096565</v>
      </c>
      <c r="BG387">
        <f t="shared" si="159"/>
        <v>2.9995488483603526E-2</v>
      </c>
      <c r="BH387">
        <f t="shared" si="160"/>
        <v>2.717670700202754</v>
      </c>
      <c r="BI387">
        <f t="shared" si="161"/>
        <v>1.5922384507069025</v>
      </c>
      <c r="BJ387">
        <f t="shared" si="162"/>
        <v>1.877568663008165E-2</v>
      </c>
      <c r="BK387">
        <f t="shared" si="163"/>
        <v>41.713665379175147</v>
      </c>
      <c r="BL387">
        <f t="shared" si="164"/>
        <v>0.99688007933076128</v>
      </c>
      <c r="BM387">
        <f t="shared" si="165"/>
        <v>62.051053163345401</v>
      </c>
      <c r="BN387">
        <f t="shared" si="166"/>
        <v>419.98113840073546</v>
      </c>
      <c r="BO387">
        <f t="shared" si="167"/>
        <v>-2.7212970414215872E-4</v>
      </c>
    </row>
    <row r="388" spans="1:67" x14ac:dyDescent="0.25">
      <c r="A388" s="1">
        <v>376</v>
      </c>
      <c r="B388" s="1" t="s">
        <v>463</v>
      </c>
      <c r="C388" s="1" t="s">
        <v>80</v>
      </c>
      <c r="D388" s="1" t="s">
        <v>81</v>
      </c>
      <c r="E388" s="1" t="s">
        <v>82</v>
      </c>
      <c r="F388" s="1" t="s">
        <v>83</v>
      </c>
      <c r="G388" s="1" t="s">
        <v>84</v>
      </c>
      <c r="H388" s="1" t="s">
        <v>85</v>
      </c>
      <c r="I388" s="1">
        <v>2095.9999974966049</v>
      </c>
      <c r="J388" s="1">
        <v>1</v>
      </c>
      <c r="K388">
        <f t="shared" si="140"/>
        <v>-0.27699240584339185</v>
      </c>
      <c r="L388">
        <f t="shared" si="141"/>
        <v>3.0612035656458255E-2</v>
      </c>
      <c r="M388">
        <f t="shared" si="142"/>
        <v>423.36968717890517</v>
      </c>
      <c r="N388">
        <f t="shared" si="143"/>
        <v>0.50263657180383747</v>
      </c>
      <c r="O388">
        <f t="shared" si="144"/>
        <v>1.5955709114000896</v>
      </c>
      <c r="P388">
        <f t="shared" si="145"/>
        <v>30.215723734010865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31.895273208618164</v>
      </c>
      <c r="V388" s="1">
        <v>30.201694488525391</v>
      </c>
      <c r="W388" s="1">
        <v>31.943138122558594</v>
      </c>
      <c r="X388" s="1">
        <v>419.80667114257813</v>
      </c>
      <c r="Y388" s="1">
        <v>419.93814086914063</v>
      </c>
      <c r="Z388" s="1">
        <v>26.298650741577148</v>
      </c>
      <c r="AA388" s="1">
        <v>27.27381706237793</v>
      </c>
      <c r="AB388" s="1">
        <v>55.210838317871094</v>
      </c>
      <c r="AC388" s="1">
        <v>57.258083343505859</v>
      </c>
      <c r="AD388" s="1">
        <v>300.82730102539063</v>
      </c>
      <c r="AE388" s="1">
        <v>17.909019470214844</v>
      </c>
      <c r="AF388" s="1">
        <v>5.8169007301330566E-2</v>
      </c>
      <c r="AG388" s="1">
        <v>99.654403686523438</v>
      </c>
      <c r="AH388" s="1">
        <v>-5.9346137046813965</v>
      </c>
      <c r="AI388" s="1">
        <v>-0.39330151677131653</v>
      </c>
      <c r="AJ388" s="1">
        <v>1.481191348284483E-2</v>
      </c>
      <c r="AK388" s="1">
        <v>2.4364069104194641E-3</v>
      </c>
      <c r="AL388" s="1">
        <v>5.11188805103302E-2</v>
      </c>
      <c r="AM388" s="1">
        <v>4.883546382188797E-3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86</v>
      </c>
      <c r="AV388">
        <f t="shared" si="148"/>
        <v>0.50137883504231773</v>
      </c>
      <c r="AW388">
        <f t="shared" si="149"/>
        <v>5.0263657180383745E-4</v>
      </c>
      <c r="AX388">
        <f t="shared" si="150"/>
        <v>303.35169448852537</v>
      </c>
      <c r="AY388">
        <f t="shared" si="151"/>
        <v>305.04527320861814</v>
      </c>
      <c r="AZ388">
        <f t="shared" si="152"/>
        <v>2.8654430511867304</v>
      </c>
      <c r="BA388">
        <f t="shared" si="153"/>
        <v>1.4029245485473697E-2</v>
      </c>
      <c r="BB388">
        <f t="shared" si="154"/>
        <v>4.3135268870066907</v>
      </c>
      <c r="BC388">
        <f t="shared" si="155"/>
        <v>43.284859749655219</v>
      </c>
      <c r="BD388">
        <f t="shared" si="156"/>
        <v>16.011042687277289</v>
      </c>
      <c r="BE388">
        <f t="shared" si="157"/>
        <v>30.201694488525391</v>
      </c>
      <c r="BF388">
        <f t="shared" si="158"/>
        <v>4.3100576689274135</v>
      </c>
      <c r="BG388">
        <f t="shared" si="159"/>
        <v>3.028559073652615E-2</v>
      </c>
      <c r="BH388">
        <f t="shared" si="160"/>
        <v>2.7179559756066012</v>
      </c>
      <c r="BI388">
        <f t="shared" si="161"/>
        <v>1.5921016933208123</v>
      </c>
      <c r="BJ388">
        <f t="shared" si="162"/>
        <v>1.8957555031554565E-2</v>
      </c>
      <c r="BK388">
        <f t="shared" si="163"/>
        <v>42.190653714763762</v>
      </c>
      <c r="BL388">
        <f t="shared" si="164"/>
        <v>1.0081715518925294</v>
      </c>
      <c r="BM388">
        <f t="shared" si="165"/>
        <v>62.066242857216771</v>
      </c>
      <c r="BN388">
        <f t="shared" si="166"/>
        <v>420.06980979290597</v>
      </c>
      <c r="BO388">
        <f t="shared" si="167"/>
        <v>-4.0926240186497302E-4</v>
      </c>
    </row>
    <row r="389" spans="1:67" x14ac:dyDescent="0.25">
      <c r="A389" s="1">
        <v>377</v>
      </c>
      <c r="B389" s="1" t="s">
        <v>464</v>
      </c>
      <c r="C389" s="1" t="s">
        <v>80</v>
      </c>
      <c r="D389" s="1" t="s">
        <v>81</v>
      </c>
      <c r="E389" s="1" t="s">
        <v>82</v>
      </c>
      <c r="F389" s="1" t="s">
        <v>83</v>
      </c>
      <c r="G389" s="1" t="s">
        <v>84</v>
      </c>
      <c r="H389" s="1" t="s">
        <v>85</v>
      </c>
      <c r="I389" s="1">
        <v>2101.4999973736703</v>
      </c>
      <c r="J389" s="1">
        <v>1</v>
      </c>
      <c r="K389">
        <f t="shared" si="140"/>
        <v>-0.24038879527790569</v>
      </c>
      <c r="L389">
        <f t="shared" si="141"/>
        <v>3.1183549038879276E-2</v>
      </c>
      <c r="M389">
        <f t="shared" si="142"/>
        <v>421.23873658317132</v>
      </c>
      <c r="N389">
        <f t="shared" si="143"/>
        <v>0.5113597131824843</v>
      </c>
      <c r="O389">
        <f t="shared" si="144"/>
        <v>1.5938407505102115</v>
      </c>
      <c r="P389">
        <f t="shared" si="145"/>
        <v>30.210659989883482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31.896631240844727</v>
      </c>
      <c r="V389" s="1">
        <v>30.200634002685547</v>
      </c>
      <c r="W389" s="1">
        <v>31.940980911254883</v>
      </c>
      <c r="X389" s="1">
        <v>419.876220703125</v>
      </c>
      <c r="Y389" s="1">
        <v>419.92739868164063</v>
      </c>
      <c r="Z389" s="1">
        <v>26.286251068115234</v>
      </c>
      <c r="AA389" s="1">
        <v>27.278518676757813</v>
      </c>
      <c r="AB389" s="1">
        <v>55.180744171142578</v>
      </c>
      <c r="AC389" s="1">
        <v>57.263736724853516</v>
      </c>
      <c r="AD389" s="1">
        <v>300.77203369140625</v>
      </c>
      <c r="AE389" s="1">
        <v>17.913368225097656</v>
      </c>
      <c r="AF389" s="1">
        <v>0.14029234647750854</v>
      </c>
      <c r="AG389" s="1">
        <v>99.654739379882813</v>
      </c>
      <c r="AH389" s="1">
        <v>-5.9346137046813965</v>
      </c>
      <c r="AI389" s="1">
        <v>-0.39330151677131653</v>
      </c>
      <c r="AJ389" s="1">
        <v>1.481191348284483E-2</v>
      </c>
      <c r="AK389" s="1">
        <v>2.4364069104194641E-3</v>
      </c>
      <c r="AL389" s="1">
        <v>5.11188805103302E-2</v>
      </c>
      <c r="AM389" s="1">
        <v>4.883546382188797E-3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86</v>
      </c>
      <c r="AV389">
        <f t="shared" si="148"/>
        <v>0.50128672281901043</v>
      </c>
      <c r="AW389">
        <f t="shared" si="149"/>
        <v>5.1135971318248428E-4</v>
      </c>
      <c r="AX389">
        <f t="shared" si="150"/>
        <v>303.35063400268552</v>
      </c>
      <c r="AY389">
        <f t="shared" si="151"/>
        <v>305.0466312408447</v>
      </c>
      <c r="AZ389">
        <f t="shared" si="152"/>
        <v>2.866138851952428</v>
      </c>
      <c r="BA389">
        <f t="shared" si="153"/>
        <v>1.002598719793639E-2</v>
      </c>
      <c r="BB389">
        <f t="shared" si="154"/>
        <v>4.3122744199117768</v>
      </c>
      <c r="BC389">
        <f t="shared" si="155"/>
        <v>43.272145878315257</v>
      </c>
      <c r="BD389">
        <f t="shared" si="156"/>
        <v>15.993627201557445</v>
      </c>
      <c r="BE389">
        <f t="shared" si="157"/>
        <v>30.200634002685547</v>
      </c>
      <c r="BF389">
        <f t="shared" si="158"/>
        <v>4.3097955258501228</v>
      </c>
      <c r="BG389">
        <f t="shared" si="159"/>
        <v>3.0844868594823018E-2</v>
      </c>
      <c r="BH389">
        <f t="shared" si="160"/>
        <v>2.7184336694015654</v>
      </c>
      <c r="BI389">
        <f t="shared" si="161"/>
        <v>1.5913618564485574</v>
      </c>
      <c r="BJ389">
        <f t="shared" si="162"/>
        <v>1.9308187778631108E-2</v>
      </c>
      <c r="BK389">
        <f t="shared" si="163"/>
        <v>41.978436510907045</v>
      </c>
      <c r="BL389">
        <f t="shared" si="164"/>
        <v>1.0031227729022865</v>
      </c>
      <c r="BM389">
        <f t="shared" si="165"/>
        <v>62.104072931061879</v>
      </c>
      <c r="BN389">
        <f t="shared" si="166"/>
        <v>420.04166800199664</v>
      </c>
      <c r="BO389">
        <f t="shared" si="167"/>
        <v>-3.5542005498554949E-4</v>
      </c>
    </row>
    <row r="390" spans="1:67" x14ac:dyDescent="0.25">
      <c r="A390" s="1">
        <v>378</v>
      </c>
      <c r="B390" s="1" t="s">
        <v>465</v>
      </c>
      <c r="C390" s="1" t="s">
        <v>80</v>
      </c>
      <c r="D390" s="1" t="s">
        <v>81</v>
      </c>
      <c r="E390" s="1" t="s">
        <v>82</v>
      </c>
      <c r="F390" s="1" t="s">
        <v>83</v>
      </c>
      <c r="G390" s="1" t="s">
        <v>84</v>
      </c>
      <c r="H390" s="1" t="s">
        <v>85</v>
      </c>
      <c r="I390" s="1">
        <v>2106.4999972619116</v>
      </c>
      <c r="J390" s="1">
        <v>1</v>
      </c>
      <c r="K390">
        <f t="shared" si="140"/>
        <v>-0.30717046663950881</v>
      </c>
      <c r="L390">
        <f t="shared" si="141"/>
        <v>2.980699655589894E-2</v>
      </c>
      <c r="M390">
        <f t="shared" si="142"/>
        <v>425.37031787522892</v>
      </c>
      <c r="N390">
        <f t="shared" si="143"/>
        <v>0.49002635925839394</v>
      </c>
      <c r="O390">
        <f t="shared" si="144"/>
        <v>1.5970937298407728</v>
      </c>
      <c r="P390">
        <f t="shared" si="145"/>
        <v>30.22241354771722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31.895042419433594</v>
      </c>
      <c r="V390" s="1">
        <v>30.202188491821289</v>
      </c>
      <c r="W390" s="1">
        <v>31.926008224487305</v>
      </c>
      <c r="X390" s="1">
        <v>419.74896240234375</v>
      </c>
      <c r="Y390" s="1">
        <v>419.95120239257813</v>
      </c>
      <c r="Z390" s="1">
        <v>26.324251174926758</v>
      </c>
      <c r="AA390" s="1">
        <v>27.275096893310547</v>
      </c>
      <c r="AB390" s="1">
        <v>55.265396118164063</v>
      </c>
      <c r="AC390" s="1">
        <v>57.261611938476563</v>
      </c>
      <c r="AD390" s="1">
        <v>300.78118896484375</v>
      </c>
      <c r="AE390" s="1">
        <v>17.918439865112305</v>
      </c>
      <c r="AF390" s="1">
        <v>7.5276583433151245E-2</v>
      </c>
      <c r="AG390" s="1">
        <v>99.654579162597656</v>
      </c>
      <c r="AH390" s="1">
        <v>-5.9346137046813965</v>
      </c>
      <c r="AI390" s="1">
        <v>-0.39330151677131653</v>
      </c>
      <c r="AJ390" s="1">
        <v>1.481191348284483E-2</v>
      </c>
      <c r="AK390" s="1">
        <v>2.4364069104194641E-3</v>
      </c>
      <c r="AL390" s="1">
        <v>5.11188805103302E-2</v>
      </c>
      <c r="AM390" s="1">
        <v>4.883546382188797E-3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86</v>
      </c>
      <c r="AV390">
        <f t="shared" si="148"/>
        <v>0.50130198160807282</v>
      </c>
      <c r="AW390">
        <f t="shared" si="149"/>
        <v>4.9002635925839394E-4</v>
      </c>
      <c r="AX390">
        <f t="shared" si="150"/>
        <v>303.35218849182127</v>
      </c>
      <c r="AY390">
        <f t="shared" si="151"/>
        <v>305.04504241943357</v>
      </c>
      <c r="AZ390">
        <f t="shared" si="152"/>
        <v>2.8669503143366342</v>
      </c>
      <c r="BA390">
        <f t="shared" si="153"/>
        <v>2.0225055895931151E-2</v>
      </c>
      <c r="BB390">
        <f t="shared" si="154"/>
        <v>4.3151820323627099</v>
      </c>
      <c r="BC390">
        <f t="shared" si="155"/>
        <v>43.301392355709062</v>
      </c>
      <c r="BD390">
        <f t="shared" si="156"/>
        <v>16.026295462398515</v>
      </c>
      <c r="BE390">
        <f t="shared" si="157"/>
        <v>30.202188491821289</v>
      </c>
      <c r="BF390">
        <f t="shared" si="158"/>
        <v>4.3101797870829506</v>
      </c>
      <c r="BG390">
        <f t="shared" si="159"/>
        <v>2.9497408825986778E-2</v>
      </c>
      <c r="BH390">
        <f t="shared" si="160"/>
        <v>2.7180883025219371</v>
      </c>
      <c r="BI390">
        <f t="shared" si="161"/>
        <v>1.5920914845610135</v>
      </c>
      <c r="BJ390">
        <f t="shared" si="162"/>
        <v>1.8463447304275668E-2</v>
      </c>
      <c r="BK390">
        <f t="shared" si="163"/>
        <v>42.390100016116335</v>
      </c>
      <c r="BL390">
        <f t="shared" si="164"/>
        <v>1.0129041551774982</v>
      </c>
      <c r="BM390">
        <f t="shared" si="165"/>
        <v>62.033604868278644</v>
      </c>
      <c r="BN390">
        <f t="shared" si="166"/>
        <v>420.0972165211308</v>
      </c>
      <c r="BO390">
        <f t="shared" si="167"/>
        <v>-4.5358289951348909E-4</v>
      </c>
    </row>
    <row r="391" spans="1:67" x14ac:dyDescent="0.25">
      <c r="A391" s="1">
        <v>379</v>
      </c>
      <c r="B391" s="1" t="s">
        <v>466</v>
      </c>
      <c r="C391" s="1" t="s">
        <v>80</v>
      </c>
      <c r="D391" s="1" t="s">
        <v>81</v>
      </c>
      <c r="E391" s="1" t="s">
        <v>82</v>
      </c>
      <c r="F391" s="1" t="s">
        <v>83</v>
      </c>
      <c r="G391" s="1" t="s">
        <v>84</v>
      </c>
      <c r="H391" s="1" t="s">
        <v>85</v>
      </c>
      <c r="I391" s="1">
        <v>2111.4999971501529</v>
      </c>
      <c r="J391" s="1">
        <v>1</v>
      </c>
      <c r="K391">
        <f t="shared" si="140"/>
        <v>-0.23530467079997852</v>
      </c>
      <c r="L391">
        <f t="shared" si="141"/>
        <v>3.0402170332009718E-2</v>
      </c>
      <c r="M391">
        <f t="shared" si="142"/>
        <v>421.16977761400278</v>
      </c>
      <c r="N391">
        <f t="shared" si="143"/>
        <v>0.4989453571368006</v>
      </c>
      <c r="O391">
        <f t="shared" si="144"/>
        <v>1.594680106820594</v>
      </c>
      <c r="P391">
        <f t="shared" si="145"/>
        <v>30.212652990217055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31.890895843505859</v>
      </c>
      <c r="V391" s="1">
        <v>30.196735382080078</v>
      </c>
      <c r="W391" s="1">
        <v>31.913871765136719</v>
      </c>
      <c r="X391" s="1">
        <v>419.76382446289063</v>
      </c>
      <c r="Y391" s="1">
        <v>419.81536865234375</v>
      </c>
      <c r="Z391" s="1">
        <v>26.306924819946289</v>
      </c>
      <c r="AA391" s="1">
        <v>27.275056838989258</v>
      </c>
      <c r="AB391" s="1">
        <v>55.242061614990234</v>
      </c>
      <c r="AC391" s="1">
        <v>57.275047302246094</v>
      </c>
      <c r="AD391" s="1">
        <v>300.78744506835938</v>
      </c>
      <c r="AE391" s="1">
        <v>17.898872375488281</v>
      </c>
      <c r="AF391" s="1">
        <v>0.23609492182731628</v>
      </c>
      <c r="AG391" s="1">
        <v>99.654685974121094</v>
      </c>
      <c r="AH391" s="1">
        <v>-5.9346137046813965</v>
      </c>
      <c r="AI391" s="1">
        <v>-0.39330151677131653</v>
      </c>
      <c r="AJ391" s="1">
        <v>1.481191348284483E-2</v>
      </c>
      <c r="AK391" s="1">
        <v>2.4364069104194641E-3</v>
      </c>
      <c r="AL391" s="1">
        <v>5.11188805103302E-2</v>
      </c>
      <c r="AM391" s="1">
        <v>4.883546382188797E-3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86</v>
      </c>
      <c r="AV391">
        <f t="shared" si="148"/>
        <v>0.50131240844726555</v>
      </c>
      <c r="AW391">
        <f t="shared" si="149"/>
        <v>4.9894535713680059E-4</v>
      </c>
      <c r="AX391">
        <f t="shared" si="150"/>
        <v>303.34673538208006</v>
      </c>
      <c r="AY391">
        <f t="shared" si="151"/>
        <v>305.04089584350584</v>
      </c>
      <c r="AZ391">
        <f t="shared" si="152"/>
        <v>2.8638195160667692</v>
      </c>
      <c r="BA391">
        <f t="shared" si="153"/>
        <v>1.5917608136977096E-2</v>
      </c>
      <c r="BB391">
        <f t="shared" si="154"/>
        <v>4.3127673310363726</v>
      </c>
      <c r="BC391">
        <f t="shared" si="155"/>
        <v>43.27711525935004</v>
      </c>
      <c r="BD391">
        <f t="shared" si="156"/>
        <v>16.002058420360783</v>
      </c>
      <c r="BE391">
        <f t="shared" si="157"/>
        <v>30.196735382080078</v>
      </c>
      <c r="BF391">
        <f t="shared" si="158"/>
        <v>4.3088319394242207</v>
      </c>
      <c r="BG391">
        <f t="shared" si="159"/>
        <v>3.0080162510352636E-2</v>
      </c>
      <c r="BH391">
        <f t="shared" si="160"/>
        <v>2.7180872242157785</v>
      </c>
      <c r="BI391">
        <f t="shared" si="161"/>
        <v>1.5907447152084422</v>
      </c>
      <c r="BJ391">
        <f t="shared" si="162"/>
        <v>1.8828769187585376E-2</v>
      </c>
      <c r="BK391">
        <f t="shared" si="163"/>
        <v>41.971541929913869</v>
      </c>
      <c r="BL391">
        <f t="shared" si="164"/>
        <v>1.0032262014752029</v>
      </c>
      <c r="BM391">
        <f t="shared" si="165"/>
        <v>62.078099556982856</v>
      </c>
      <c r="BN391">
        <f t="shared" si="166"/>
        <v>419.92722122341644</v>
      </c>
      <c r="BO391">
        <f t="shared" si="167"/>
        <v>-3.4785234302237694E-4</v>
      </c>
    </row>
    <row r="392" spans="1:67" x14ac:dyDescent="0.25">
      <c r="A392" s="1">
        <v>380</v>
      </c>
      <c r="B392" s="1" t="s">
        <v>467</v>
      </c>
      <c r="C392" s="1" t="s">
        <v>80</v>
      </c>
      <c r="D392" s="1" t="s">
        <v>81</v>
      </c>
      <c r="E392" s="1" t="s">
        <v>82</v>
      </c>
      <c r="F392" s="1" t="s">
        <v>83</v>
      </c>
      <c r="G392" s="1" t="s">
        <v>84</v>
      </c>
      <c r="H392" s="1" t="s">
        <v>85</v>
      </c>
      <c r="I392" s="1">
        <v>2116.4999970383942</v>
      </c>
      <c r="J392" s="1">
        <v>1</v>
      </c>
      <c r="K392">
        <f t="shared" si="140"/>
        <v>-6.7092580372123303E-2</v>
      </c>
      <c r="L392">
        <f t="shared" si="141"/>
        <v>3.0456846936301435E-2</v>
      </c>
      <c r="M392">
        <f t="shared" si="142"/>
        <v>412.40210767988037</v>
      </c>
      <c r="N392">
        <f t="shared" si="143"/>
        <v>0.49946597677260024</v>
      </c>
      <c r="O392">
        <f t="shared" si="144"/>
        <v>1.5935193760525941</v>
      </c>
      <c r="P392">
        <f t="shared" si="145"/>
        <v>30.209104276306519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31.889291763305664</v>
      </c>
      <c r="V392" s="1">
        <v>30.193153381347656</v>
      </c>
      <c r="W392" s="1">
        <v>31.913475036621094</v>
      </c>
      <c r="X392" s="1">
        <v>420.14865112304688</v>
      </c>
      <c r="Y392" s="1">
        <v>419.86416625976563</v>
      </c>
      <c r="Z392" s="1">
        <v>26.308658599853516</v>
      </c>
      <c r="AA392" s="1">
        <v>27.277801513671875</v>
      </c>
      <c r="AB392" s="1">
        <v>55.250911712646484</v>
      </c>
      <c r="AC392" s="1">
        <v>57.286216735839844</v>
      </c>
      <c r="AD392" s="1">
        <v>300.786376953125</v>
      </c>
      <c r="AE392" s="1">
        <v>17.914093017578125</v>
      </c>
      <c r="AF392" s="1">
        <v>5.4747670888900757E-2</v>
      </c>
      <c r="AG392" s="1">
        <v>99.655036926269531</v>
      </c>
      <c r="AH392" s="1">
        <v>-5.9346137046813965</v>
      </c>
      <c r="AI392" s="1">
        <v>-0.39330151677131653</v>
      </c>
      <c r="AJ392" s="1">
        <v>1.481191348284483E-2</v>
      </c>
      <c r="AK392" s="1">
        <v>2.4364069104194641E-3</v>
      </c>
      <c r="AL392" s="1">
        <v>5.11188805103302E-2</v>
      </c>
      <c r="AM392" s="1">
        <v>4.883546382188797E-3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86</v>
      </c>
      <c r="AV392">
        <f t="shared" si="148"/>
        <v>0.50131062825520833</v>
      </c>
      <c r="AW392">
        <f t="shared" si="149"/>
        <v>4.9946597677260024E-4</v>
      </c>
      <c r="AX392">
        <f t="shared" si="150"/>
        <v>303.34315338134763</v>
      </c>
      <c r="AY392">
        <f t="shared" si="151"/>
        <v>305.03929176330564</v>
      </c>
      <c r="AZ392">
        <f t="shared" si="152"/>
        <v>2.866254818746711</v>
      </c>
      <c r="BA392">
        <f t="shared" si="153"/>
        <v>1.5950894958862139E-2</v>
      </c>
      <c r="BB392">
        <f t="shared" si="154"/>
        <v>4.3118896931650159</v>
      </c>
      <c r="BC392">
        <f t="shared" si="155"/>
        <v>43.268156092854568</v>
      </c>
      <c r="BD392">
        <f t="shared" si="156"/>
        <v>15.990354579182693</v>
      </c>
      <c r="BE392">
        <f t="shared" si="157"/>
        <v>30.193153381347656</v>
      </c>
      <c r="BF392">
        <f t="shared" si="158"/>
        <v>4.3079467745287854</v>
      </c>
      <c r="BG392">
        <f t="shared" si="159"/>
        <v>3.0133686002701363E-2</v>
      </c>
      <c r="BH392">
        <f t="shared" si="160"/>
        <v>2.7183703171124218</v>
      </c>
      <c r="BI392">
        <f t="shared" si="161"/>
        <v>1.5895764574163636</v>
      </c>
      <c r="BJ392">
        <f t="shared" si="162"/>
        <v>1.8862323559260812E-2</v>
      </c>
      <c r="BK392">
        <f t="shared" si="163"/>
        <v>41.097947269309863</v>
      </c>
      <c r="BL392">
        <f t="shared" si="164"/>
        <v>0.98222744597054146</v>
      </c>
      <c r="BM392">
        <f t="shared" si="165"/>
        <v>62.0988330963133</v>
      </c>
      <c r="BN392">
        <f t="shared" si="166"/>
        <v>419.89605885921554</v>
      </c>
      <c r="BO392">
        <f t="shared" si="167"/>
        <v>-9.9223864159353513E-5</v>
      </c>
    </row>
    <row r="393" spans="1:67" x14ac:dyDescent="0.25">
      <c r="A393" s="1">
        <v>381</v>
      </c>
      <c r="B393" s="1" t="s">
        <v>468</v>
      </c>
      <c r="C393" s="1" t="s">
        <v>80</v>
      </c>
      <c r="D393" s="1" t="s">
        <v>81</v>
      </c>
      <c r="E393" s="1" t="s">
        <v>82</v>
      </c>
      <c r="F393" s="1" t="s">
        <v>83</v>
      </c>
      <c r="G393" s="1" t="s">
        <v>84</v>
      </c>
      <c r="H393" s="1" t="s">
        <v>85</v>
      </c>
      <c r="I393" s="1">
        <v>2121.9999969154596</v>
      </c>
      <c r="J393" s="1">
        <v>1</v>
      </c>
      <c r="K393">
        <f t="shared" si="140"/>
        <v>-0.11857947865562569</v>
      </c>
      <c r="L393">
        <f t="shared" si="141"/>
        <v>3.0278970423818836E-2</v>
      </c>
      <c r="M393">
        <f t="shared" si="142"/>
        <v>415.30370984645913</v>
      </c>
      <c r="N393">
        <f t="shared" si="143"/>
        <v>0.49680958835169081</v>
      </c>
      <c r="O393">
        <f t="shared" si="144"/>
        <v>1.5942313082697708</v>
      </c>
      <c r="P393">
        <f t="shared" si="145"/>
        <v>30.210359960972085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31.887495040893555</v>
      </c>
      <c r="V393" s="1">
        <v>30.193363189697266</v>
      </c>
      <c r="W393" s="1">
        <v>31.910320281982422</v>
      </c>
      <c r="X393" s="1">
        <v>420.22531127929688</v>
      </c>
      <c r="Y393" s="1">
        <v>420.04559326171875</v>
      </c>
      <c r="Z393" s="1">
        <v>26.310310363769531</v>
      </c>
      <c r="AA393" s="1">
        <v>27.274209976196289</v>
      </c>
      <c r="AB393" s="1">
        <v>55.259120941162109</v>
      </c>
      <c r="AC393" s="1">
        <v>57.283584594726563</v>
      </c>
      <c r="AD393" s="1">
        <v>300.81524658203125</v>
      </c>
      <c r="AE393" s="1">
        <v>17.914093017578125</v>
      </c>
      <c r="AF393" s="1">
        <v>4.5623000711202621E-2</v>
      </c>
      <c r="AG393" s="1">
        <v>99.6534423828125</v>
      </c>
      <c r="AH393" s="1">
        <v>-5.9346137046813965</v>
      </c>
      <c r="AI393" s="1">
        <v>-0.39330151677131653</v>
      </c>
      <c r="AJ393" s="1">
        <v>1.481191348284483E-2</v>
      </c>
      <c r="AK393" s="1">
        <v>2.4364069104194641E-3</v>
      </c>
      <c r="AL393" s="1">
        <v>5.11188805103302E-2</v>
      </c>
      <c r="AM393" s="1">
        <v>4.883546382188797E-3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86</v>
      </c>
      <c r="AV393">
        <f t="shared" si="148"/>
        <v>0.50135874430338534</v>
      </c>
      <c r="AW393">
        <f t="shared" si="149"/>
        <v>4.9680958835169079E-4</v>
      </c>
      <c r="AX393">
        <f t="shared" si="150"/>
        <v>303.34336318969724</v>
      </c>
      <c r="AY393">
        <f t="shared" si="151"/>
        <v>305.03749504089353</v>
      </c>
      <c r="AZ393">
        <f t="shared" si="152"/>
        <v>2.866254818746711</v>
      </c>
      <c r="BA393">
        <f t="shared" si="153"/>
        <v>1.6996771274818936E-2</v>
      </c>
      <c r="BB393">
        <f t="shared" si="154"/>
        <v>4.3122002206693777</v>
      </c>
      <c r="BC393">
        <f t="shared" si="155"/>
        <v>43.271964495760507</v>
      </c>
      <c r="BD393">
        <f t="shared" si="156"/>
        <v>15.997754519564218</v>
      </c>
      <c r="BE393">
        <f t="shared" si="157"/>
        <v>30.193363189697266</v>
      </c>
      <c r="BF393">
        <f t="shared" si="158"/>
        <v>4.3079986168787263</v>
      </c>
      <c r="BG393">
        <f t="shared" si="159"/>
        <v>2.9959553374566152E-2</v>
      </c>
      <c r="BH393">
        <f t="shared" si="160"/>
        <v>2.7179689123996069</v>
      </c>
      <c r="BI393">
        <f t="shared" si="161"/>
        <v>1.5900297044791194</v>
      </c>
      <c r="BJ393">
        <f t="shared" si="162"/>
        <v>1.8753158873904215E-2</v>
      </c>
      <c r="BK393">
        <f t="shared" si="163"/>
        <v>41.386444320552393</v>
      </c>
      <c r="BL393">
        <f t="shared" si="164"/>
        <v>0.98871102687106371</v>
      </c>
      <c r="BM393">
        <f t="shared" si="165"/>
        <v>62.082276684686512</v>
      </c>
      <c r="BN393">
        <f t="shared" si="166"/>
        <v>420.10196026675527</v>
      </c>
      <c r="BO393">
        <f t="shared" si="167"/>
        <v>-1.7523564989675196E-4</v>
      </c>
    </row>
    <row r="394" spans="1:67" x14ac:dyDescent="0.25">
      <c r="A394" s="1">
        <v>382</v>
      </c>
      <c r="B394" s="1" t="s">
        <v>469</v>
      </c>
      <c r="C394" s="1" t="s">
        <v>80</v>
      </c>
      <c r="D394" s="1" t="s">
        <v>81</v>
      </c>
      <c r="E394" s="1" t="s">
        <v>82</v>
      </c>
      <c r="F394" s="1" t="s">
        <v>83</v>
      </c>
      <c r="G394" s="1" t="s">
        <v>84</v>
      </c>
      <c r="H394" s="1" t="s">
        <v>85</v>
      </c>
      <c r="I394" s="1">
        <v>2126.9999968037009</v>
      </c>
      <c r="J394" s="1">
        <v>1</v>
      </c>
      <c r="K394">
        <f t="shared" si="140"/>
        <v>-0.13624240341569813</v>
      </c>
      <c r="L394">
        <f t="shared" si="141"/>
        <v>3.0598536322221707E-2</v>
      </c>
      <c r="M394">
        <f t="shared" si="142"/>
        <v>416.14748772414157</v>
      </c>
      <c r="N394">
        <f t="shared" si="143"/>
        <v>0.50147985627559954</v>
      </c>
      <c r="O394">
        <f t="shared" si="144"/>
        <v>1.5926182285499206</v>
      </c>
      <c r="P394">
        <f t="shared" si="145"/>
        <v>30.204327203796641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31.886642456054688</v>
      </c>
      <c r="V394" s="1">
        <v>30.189165115356445</v>
      </c>
      <c r="W394" s="1">
        <v>31.925100326538086</v>
      </c>
      <c r="X394" s="1">
        <v>420.17034912109375</v>
      </c>
      <c r="Y394" s="1">
        <v>420.02197265625</v>
      </c>
      <c r="Z394" s="1">
        <v>26.302173614501953</v>
      </c>
      <c r="AA394" s="1">
        <v>27.275129318237305</v>
      </c>
      <c r="AB394" s="1">
        <v>55.245311737060547</v>
      </c>
      <c r="AC394" s="1">
        <v>57.288913726806641</v>
      </c>
      <c r="AD394" s="1">
        <v>300.8165283203125</v>
      </c>
      <c r="AE394" s="1">
        <v>17.935110092163086</v>
      </c>
      <c r="AF394" s="1">
        <v>7.9838987439870834E-3</v>
      </c>
      <c r="AG394" s="1">
        <v>99.654533386230469</v>
      </c>
      <c r="AH394" s="1">
        <v>-5.9346137046813965</v>
      </c>
      <c r="AI394" s="1">
        <v>-0.39330151677131653</v>
      </c>
      <c r="AJ394" s="1">
        <v>1.481191348284483E-2</v>
      </c>
      <c r="AK394" s="1">
        <v>2.4364069104194641E-3</v>
      </c>
      <c r="AL394" s="1">
        <v>5.11188805103302E-2</v>
      </c>
      <c r="AM394" s="1">
        <v>4.883546382188797E-3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86</v>
      </c>
      <c r="AV394">
        <f t="shared" si="148"/>
        <v>0.50136088053385408</v>
      </c>
      <c r="AW394">
        <f t="shared" si="149"/>
        <v>5.0147985627559957E-4</v>
      </c>
      <c r="AX394">
        <f t="shared" si="150"/>
        <v>303.33916511535642</v>
      </c>
      <c r="AY394">
        <f t="shared" si="151"/>
        <v>305.03664245605466</v>
      </c>
      <c r="AZ394">
        <f t="shared" si="152"/>
        <v>2.8696175506051418</v>
      </c>
      <c r="BA394">
        <f t="shared" si="153"/>
        <v>1.5162088440197325E-2</v>
      </c>
      <c r="BB394">
        <f t="shared" si="154"/>
        <v>4.3107085138079535</v>
      </c>
      <c r="BC394">
        <f t="shared" si="155"/>
        <v>43.256521979797618</v>
      </c>
      <c r="BD394">
        <f t="shared" si="156"/>
        <v>15.981392661560314</v>
      </c>
      <c r="BE394">
        <f t="shared" si="157"/>
        <v>30.189165115356445</v>
      </c>
      <c r="BF394">
        <f t="shared" si="158"/>
        <v>4.3069614019695566</v>
      </c>
      <c r="BG394">
        <f t="shared" si="159"/>
        <v>3.0272377717202998E-2</v>
      </c>
      <c r="BH394">
        <f t="shared" si="160"/>
        <v>2.7180902852580329</v>
      </c>
      <c r="BI394">
        <f t="shared" si="161"/>
        <v>1.5888711167115237</v>
      </c>
      <c r="BJ394">
        <f t="shared" si="162"/>
        <v>1.8949271523208546E-2</v>
      </c>
      <c r="BK394">
        <f t="shared" si="163"/>
        <v>41.470983709001395</v>
      </c>
      <c r="BL394">
        <f t="shared" si="164"/>
        <v>0.99077551846250833</v>
      </c>
      <c r="BM394">
        <f t="shared" si="165"/>
        <v>62.112038193479258</v>
      </c>
      <c r="BN394">
        <f t="shared" si="166"/>
        <v>420.08673576978856</v>
      </c>
      <c r="BO394">
        <f t="shared" si="167"/>
        <v>-2.0144157489334933E-4</v>
      </c>
    </row>
    <row r="395" spans="1:67" x14ac:dyDescent="0.25">
      <c r="A395" s="1">
        <v>383</v>
      </c>
      <c r="B395" s="1" t="s">
        <v>470</v>
      </c>
      <c r="C395" s="1" t="s">
        <v>80</v>
      </c>
      <c r="D395" s="1" t="s">
        <v>81</v>
      </c>
      <c r="E395" s="1" t="s">
        <v>82</v>
      </c>
      <c r="F395" s="1" t="s">
        <v>83</v>
      </c>
      <c r="G395" s="1" t="s">
        <v>84</v>
      </c>
      <c r="H395" s="1" t="s">
        <v>85</v>
      </c>
      <c r="I395" s="1">
        <v>2132.4999966807663</v>
      </c>
      <c r="J395" s="1">
        <v>1</v>
      </c>
      <c r="K395">
        <f t="shared" si="140"/>
        <v>-0.20220746736434159</v>
      </c>
      <c r="L395">
        <f t="shared" si="141"/>
        <v>3.0092022480282289E-2</v>
      </c>
      <c r="M395">
        <f t="shared" si="142"/>
        <v>419.77487176538654</v>
      </c>
      <c r="N395">
        <f t="shared" si="143"/>
        <v>0.4938089640790605</v>
      </c>
      <c r="O395">
        <f t="shared" si="144"/>
        <v>1.5943621593104571</v>
      </c>
      <c r="P395">
        <f t="shared" si="145"/>
        <v>30.210685002996346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31.889183044433594</v>
      </c>
      <c r="V395" s="1">
        <v>30.191774368286133</v>
      </c>
      <c r="W395" s="1">
        <v>31.934795379638672</v>
      </c>
      <c r="X395" s="1">
        <v>420.06155395507813</v>
      </c>
      <c r="Y395" s="1">
        <v>420.0511474609375</v>
      </c>
      <c r="Z395" s="1">
        <v>26.315336227416992</v>
      </c>
      <c r="AA395" s="1">
        <v>27.273384094238281</v>
      </c>
      <c r="AB395" s="1">
        <v>55.265041351318359</v>
      </c>
      <c r="AC395" s="1">
        <v>57.277046203613281</v>
      </c>
      <c r="AD395" s="1">
        <v>300.82492065429688</v>
      </c>
      <c r="AE395" s="1">
        <v>17.898147583007813</v>
      </c>
      <c r="AF395" s="1">
        <v>2.5092024356126785E-2</v>
      </c>
      <c r="AG395" s="1">
        <v>99.654609680175781</v>
      </c>
      <c r="AH395" s="1">
        <v>-5.9346137046813965</v>
      </c>
      <c r="AI395" s="1">
        <v>-0.39330151677131653</v>
      </c>
      <c r="AJ395" s="1">
        <v>1.481191348284483E-2</v>
      </c>
      <c r="AK395" s="1">
        <v>2.4364069104194641E-3</v>
      </c>
      <c r="AL395" s="1">
        <v>5.11188805103302E-2</v>
      </c>
      <c r="AM395" s="1">
        <v>4.883546382188797E-3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86</v>
      </c>
      <c r="AV395">
        <f t="shared" si="148"/>
        <v>0.50137486775716145</v>
      </c>
      <c r="AW395">
        <f t="shared" si="149"/>
        <v>4.9380896407906049E-4</v>
      </c>
      <c r="AX395">
        <f t="shared" si="150"/>
        <v>303.34177436828611</v>
      </c>
      <c r="AY395">
        <f t="shared" si="151"/>
        <v>305.03918304443357</v>
      </c>
      <c r="AZ395">
        <f t="shared" si="152"/>
        <v>2.8637035492724863</v>
      </c>
      <c r="BA395">
        <f t="shared" si="153"/>
        <v>1.8910634710212513E-2</v>
      </c>
      <c r="BB395">
        <f t="shared" si="154"/>
        <v>4.3122806058792875</v>
      </c>
      <c r="BC395">
        <f t="shared" si="155"/>
        <v>43.272264270752807</v>
      </c>
      <c r="BD395">
        <f t="shared" si="156"/>
        <v>15.998880176514525</v>
      </c>
      <c r="BE395">
        <f t="shared" si="157"/>
        <v>30.191774368286133</v>
      </c>
      <c r="BF395">
        <f t="shared" si="158"/>
        <v>4.3076060424308071</v>
      </c>
      <c r="BG395">
        <f t="shared" si="159"/>
        <v>2.9776516984524649E-2</v>
      </c>
      <c r="BH395">
        <f t="shared" si="160"/>
        <v>2.7179184465688304</v>
      </c>
      <c r="BI395">
        <f t="shared" si="161"/>
        <v>1.5896875958619767</v>
      </c>
      <c r="BJ395">
        <f t="shared" si="162"/>
        <v>1.8638414449684785E-2</v>
      </c>
      <c r="BK395">
        <f t="shared" si="163"/>
        <v>41.832500999325433</v>
      </c>
      <c r="BL395">
        <f t="shared" si="164"/>
        <v>0.9993422808217024</v>
      </c>
      <c r="BM395">
        <f t="shared" si="165"/>
        <v>62.077411715960373</v>
      </c>
      <c r="BN395">
        <f t="shared" si="166"/>
        <v>420.14726720661832</v>
      </c>
      <c r="BO395">
        <f t="shared" si="167"/>
        <v>-2.98764675707026E-4</v>
      </c>
    </row>
    <row r="396" spans="1:67" x14ac:dyDescent="0.25">
      <c r="A396" s="1">
        <v>384</v>
      </c>
      <c r="B396" s="1" t="s">
        <v>471</v>
      </c>
      <c r="C396" s="1" t="s">
        <v>80</v>
      </c>
      <c r="D396" s="1" t="s">
        <v>81</v>
      </c>
      <c r="E396" s="1" t="s">
        <v>82</v>
      </c>
      <c r="F396" s="1" t="s">
        <v>83</v>
      </c>
      <c r="G396" s="1" t="s">
        <v>84</v>
      </c>
      <c r="H396" s="1" t="s">
        <v>85</v>
      </c>
      <c r="I396" s="1">
        <v>2137.4999965690076</v>
      </c>
      <c r="J396" s="1">
        <v>1</v>
      </c>
      <c r="K396">
        <f t="shared" si="140"/>
        <v>-0.33569020708379538</v>
      </c>
      <c r="L396">
        <f t="shared" si="141"/>
        <v>3.0744385880690707E-2</v>
      </c>
      <c r="M396">
        <f t="shared" si="142"/>
        <v>426.49223349255101</v>
      </c>
      <c r="N396">
        <f t="shared" si="143"/>
        <v>0.50407819138723209</v>
      </c>
      <c r="O396">
        <f t="shared" si="144"/>
        <v>1.5933491314156627</v>
      </c>
      <c r="P396">
        <f t="shared" si="145"/>
        <v>30.207512897146721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31.892473220825195</v>
      </c>
      <c r="V396" s="1">
        <v>30.193578720092773</v>
      </c>
      <c r="W396" s="1">
        <v>31.937345504760742</v>
      </c>
      <c r="X396" s="1">
        <v>419.82000732421875</v>
      </c>
      <c r="Y396" s="1">
        <v>420.06723022460938</v>
      </c>
      <c r="Z396" s="1">
        <v>26.297676086425781</v>
      </c>
      <c r="AA396" s="1">
        <v>27.275707244873047</v>
      </c>
      <c r="AB396" s="1">
        <v>55.217601776123047</v>
      </c>
      <c r="AC396" s="1">
        <v>57.271186828613281</v>
      </c>
      <c r="AD396" s="1">
        <v>300.80581665039063</v>
      </c>
      <c r="AE396" s="1">
        <v>17.857561111450195</v>
      </c>
      <c r="AF396" s="1">
        <v>0.13458731770515442</v>
      </c>
      <c r="AG396" s="1">
        <v>99.654502868652344</v>
      </c>
      <c r="AH396" s="1">
        <v>-5.9346137046813965</v>
      </c>
      <c r="AI396" s="1">
        <v>-0.39330151677131653</v>
      </c>
      <c r="AJ396" s="1">
        <v>1.481191348284483E-2</v>
      </c>
      <c r="AK396" s="1">
        <v>2.4364069104194641E-3</v>
      </c>
      <c r="AL396" s="1">
        <v>5.11188805103302E-2</v>
      </c>
      <c r="AM396" s="1">
        <v>4.883546382188797E-3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86</v>
      </c>
      <c r="AV396">
        <f t="shared" si="148"/>
        <v>0.50134302775065098</v>
      </c>
      <c r="AW396">
        <f t="shared" si="149"/>
        <v>5.0407819138723205E-4</v>
      </c>
      <c r="AX396">
        <f t="shared" si="150"/>
        <v>303.34357872009275</v>
      </c>
      <c r="AY396">
        <f t="shared" si="151"/>
        <v>305.04247322082517</v>
      </c>
      <c r="AZ396">
        <f t="shared" si="152"/>
        <v>2.8572097139684161</v>
      </c>
      <c r="BA396">
        <f t="shared" si="153"/>
        <v>1.3934177053945951E-2</v>
      </c>
      <c r="BB396">
        <f t="shared" si="154"/>
        <v>4.3114961772943854</v>
      </c>
      <c r="BC396">
        <f t="shared" si="155"/>
        <v>43.264439169166977</v>
      </c>
      <c r="BD396">
        <f t="shared" si="156"/>
        <v>15.98873192429393</v>
      </c>
      <c r="BE396">
        <f t="shared" si="157"/>
        <v>30.193578720092773</v>
      </c>
      <c r="BF396">
        <f t="shared" si="158"/>
        <v>4.3080518736770328</v>
      </c>
      <c r="BG396">
        <f t="shared" si="159"/>
        <v>3.0415127289490619E-2</v>
      </c>
      <c r="BH396">
        <f t="shared" si="160"/>
        <v>2.7181470458787227</v>
      </c>
      <c r="BI396">
        <f t="shared" si="161"/>
        <v>1.5899048277983101</v>
      </c>
      <c r="BJ396">
        <f t="shared" si="162"/>
        <v>1.9038764697288661E-2</v>
      </c>
      <c r="BK396">
        <f t="shared" si="163"/>
        <v>42.501871506041368</v>
      </c>
      <c r="BL396">
        <f t="shared" si="164"/>
        <v>1.0152951784991802</v>
      </c>
      <c r="BM396">
        <f t="shared" si="165"/>
        <v>62.103333700447457</v>
      </c>
      <c r="BN396">
        <f t="shared" si="166"/>
        <v>420.2268012718759</v>
      </c>
      <c r="BO396">
        <f t="shared" si="167"/>
        <v>-4.9610069818011146E-4</v>
      </c>
    </row>
    <row r="397" spans="1:67" x14ac:dyDescent="0.25">
      <c r="A397" s="1">
        <v>385</v>
      </c>
      <c r="B397" s="1" t="s">
        <v>472</v>
      </c>
      <c r="C397" s="1" t="s">
        <v>80</v>
      </c>
      <c r="D397" s="1" t="s">
        <v>81</v>
      </c>
      <c r="E397" s="1" t="s">
        <v>82</v>
      </c>
      <c r="F397" s="1" t="s">
        <v>83</v>
      </c>
      <c r="G397" s="1" t="s">
        <v>84</v>
      </c>
      <c r="H397" s="1" t="s">
        <v>85</v>
      </c>
      <c r="I397" s="1">
        <v>2142.4999964572489</v>
      </c>
      <c r="J397" s="1">
        <v>1</v>
      </c>
      <c r="K397">
        <f t="shared" si="140"/>
        <v>-0.32558434106580081</v>
      </c>
      <c r="L397">
        <f t="shared" si="141"/>
        <v>3.0185072923371602E-2</v>
      </c>
      <c r="M397">
        <f t="shared" si="142"/>
        <v>426.2229412299622</v>
      </c>
      <c r="N397">
        <f t="shared" si="143"/>
        <v>0.4953393773848504</v>
      </c>
      <c r="O397">
        <f t="shared" si="144"/>
        <v>1.5944100341572462</v>
      </c>
      <c r="P397">
        <f t="shared" si="145"/>
        <v>30.211280030969963</v>
      </c>
      <c r="Q397" s="1">
        <v>6</v>
      </c>
      <c r="R397">
        <f t="shared" si="146"/>
        <v>1.4200000166893005</v>
      </c>
      <c r="S397" s="1">
        <v>1</v>
      </c>
      <c r="T397">
        <f t="shared" si="147"/>
        <v>2.8400000333786011</v>
      </c>
      <c r="U397" s="1">
        <v>31.892250061035156</v>
      </c>
      <c r="V397" s="1">
        <v>30.192724227905273</v>
      </c>
      <c r="W397" s="1">
        <v>31.938388824462891</v>
      </c>
      <c r="X397" s="1">
        <v>419.78402709960938</v>
      </c>
      <c r="Y397" s="1">
        <v>420.01846313476563</v>
      </c>
      <c r="Z397" s="1">
        <v>26.313514709472656</v>
      </c>
      <c r="AA397" s="1">
        <v>27.274593353271484</v>
      </c>
      <c r="AB397" s="1">
        <v>55.251190185546875</v>
      </c>
      <c r="AC397" s="1">
        <v>57.269191741943359</v>
      </c>
      <c r="AD397" s="1">
        <v>300.80526733398438</v>
      </c>
      <c r="AE397" s="1">
        <v>17.960477828979492</v>
      </c>
      <c r="AF397" s="1">
        <v>0.13686849176883698</v>
      </c>
      <c r="AG397" s="1">
        <v>99.653831481933594</v>
      </c>
      <c r="AH397" s="1">
        <v>-5.9346137046813965</v>
      </c>
      <c r="AI397" s="1">
        <v>-0.39330151677131653</v>
      </c>
      <c r="AJ397" s="1">
        <v>1.481191348284483E-2</v>
      </c>
      <c r="AK397" s="1">
        <v>2.4364069104194641E-3</v>
      </c>
      <c r="AL397" s="1">
        <v>5.11188805103302E-2</v>
      </c>
      <c r="AM397" s="1">
        <v>4.883546382188797E-3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86</v>
      </c>
      <c r="AV397">
        <f t="shared" si="148"/>
        <v>0.50134211222330716</v>
      </c>
      <c r="AW397">
        <f t="shared" si="149"/>
        <v>4.9533937738485039E-4</v>
      </c>
      <c r="AX397">
        <f t="shared" si="150"/>
        <v>303.34272422790525</v>
      </c>
      <c r="AY397">
        <f t="shared" si="151"/>
        <v>305.04225006103513</v>
      </c>
      <c r="AZ397">
        <f t="shared" si="152"/>
        <v>2.8736763884050447</v>
      </c>
      <c r="BA397">
        <f t="shared" si="153"/>
        <v>1.8555803064689048E-2</v>
      </c>
      <c r="BB397">
        <f t="shared" si="154"/>
        <v>4.3124277639224289</v>
      </c>
      <c r="BC397">
        <f t="shared" si="155"/>
        <v>43.274078876778923</v>
      </c>
      <c r="BD397">
        <f t="shared" si="156"/>
        <v>15.999485523507438</v>
      </c>
      <c r="BE397">
        <f t="shared" si="157"/>
        <v>30.192724227905273</v>
      </c>
      <c r="BF397">
        <f t="shared" si="158"/>
        <v>4.3078407350517249</v>
      </c>
      <c r="BG397">
        <f t="shared" si="159"/>
        <v>2.9867623492884101E-2</v>
      </c>
      <c r="BH397">
        <f t="shared" si="160"/>
        <v>2.7180177297651826</v>
      </c>
      <c r="BI397">
        <f t="shared" si="161"/>
        <v>1.5898230052865423</v>
      </c>
      <c r="BJ397">
        <f t="shared" si="162"/>
        <v>1.8695528311712766E-2</v>
      </c>
      <c r="BK397">
        <f t="shared" si="163"/>
        <v>42.474749159064743</v>
      </c>
      <c r="BL397">
        <f t="shared" si="164"/>
        <v>1.0147719175221253</v>
      </c>
      <c r="BM397">
        <f t="shared" si="165"/>
        <v>62.078737110045459</v>
      </c>
      <c r="BN397">
        <f t="shared" si="166"/>
        <v>420.17323033732652</v>
      </c>
      <c r="BO397">
        <f t="shared" si="167"/>
        <v>-4.8103646917116997E-4</v>
      </c>
    </row>
    <row r="398" spans="1:67" x14ac:dyDescent="0.25">
      <c r="A398" s="1">
        <v>386</v>
      </c>
      <c r="B398" s="1" t="s">
        <v>473</v>
      </c>
      <c r="C398" s="1" t="s">
        <v>80</v>
      </c>
      <c r="D398" s="1" t="s">
        <v>81</v>
      </c>
      <c r="E398" s="1" t="s">
        <v>82</v>
      </c>
      <c r="F398" s="1" t="s">
        <v>83</v>
      </c>
      <c r="G398" s="1" t="s">
        <v>84</v>
      </c>
      <c r="H398" s="1" t="s">
        <v>85</v>
      </c>
      <c r="I398" s="1">
        <v>2147.9999963343143</v>
      </c>
      <c r="J398" s="1">
        <v>1</v>
      </c>
      <c r="K398">
        <f t="shared" ref="K398:K461" si="168">(X398-Y398*(1000-Z398)/(1000-AA398))*AV398</f>
        <v>-0.37349298280205007</v>
      </c>
      <c r="L398">
        <f t="shared" ref="L398:L461" si="169">IF(BG398&lt;&gt;0,1/(1/BG398-1/T398),0)</f>
        <v>3.0378564284587271E-2</v>
      </c>
      <c r="M398">
        <f t="shared" ref="M398:M461" si="170">((BJ398-AW398/2)*Y398-K398)/(BJ398+AW398/2)</f>
        <v>428.56088648907041</v>
      </c>
      <c r="N398">
        <f t="shared" ref="N398:N461" si="171">AW398*1000</f>
        <v>0.49824200035069349</v>
      </c>
      <c r="O398">
        <f t="shared" ref="O398:O461" si="172">(BB398-BH398)</f>
        <v>1.5936460723755976</v>
      </c>
      <c r="P398">
        <f t="shared" ref="P398:P461" si="173">(V398+BA398*J398)</f>
        <v>30.209384676786204</v>
      </c>
      <c r="Q398" s="1">
        <v>6</v>
      </c>
      <c r="R398">
        <f t="shared" ref="R398:R461" si="174">(Q398*AO398+AP398)</f>
        <v>1.4200000166893005</v>
      </c>
      <c r="S398" s="1">
        <v>1</v>
      </c>
      <c r="T398">
        <f t="shared" ref="T398:T461" si="175">R398*(S398+1)*(S398+1)/(S398*S398+1)</f>
        <v>2.8400000333786011</v>
      </c>
      <c r="U398" s="1">
        <v>31.893898010253906</v>
      </c>
      <c r="V398" s="1">
        <v>30.192188262939453</v>
      </c>
      <c r="W398" s="1">
        <v>31.938156127929688</v>
      </c>
      <c r="X398" s="1">
        <v>419.6168212890625</v>
      </c>
      <c r="Y398" s="1">
        <v>419.94442749023438</v>
      </c>
      <c r="Z398" s="1">
        <v>26.31096076965332</v>
      </c>
      <c r="AA398" s="1">
        <v>27.277572631835938</v>
      </c>
      <c r="AB398" s="1">
        <v>55.240638732910156</v>
      </c>
      <c r="AC398" s="1">
        <v>57.270065307617188</v>
      </c>
      <c r="AD398" s="1">
        <v>300.83502197265625</v>
      </c>
      <c r="AE398" s="1">
        <v>17.841615676879883</v>
      </c>
      <c r="AF398" s="1">
        <v>6.3871808350086212E-2</v>
      </c>
      <c r="AG398" s="1">
        <v>99.653770446777344</v>
      </c>
      <c r="AH398" s="1">
        <v>-5.9346137046813965</v>
      </c>
      <c r="AI398" s="1">
        <v>-0.39330151677131653</v>
      </c>
      <c r="AJ398" s="1">
        <v>1.481191348284483E-2</v>
      </c>
      <c r="AK398" s="1">
        <v>2.4364069104194641E-3</v>
      </c>
      <c r="AL398" s="1">
        <v>5.11188805103302E-2</v>
      </c>
      <c r="AM398" s="1">
        <v>4.883546382188797E-3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86</v>
      </c>
      <c r="AV398">
        <f t="shared" ref="AV398:AV461" si="176">AD398*0.000001/(Q398*0.0001)</f>
        <v>0.50139170328776028</v>
      </c>
      <c r="AW398">
        <f t="shared" ref="AW398:AW461" si="177">(AA398-Z398)/(1000-AA398)*AV398</f>
        <v>4.9824200035069352E-4</v>
      </c>
      <c r="AX398">
        <f t="shared" ref="AX398:AX461" si="178">(V398+273.15)</f>
        <v>303.34218826293943</v>
      </c>
      <c r="AY398">
        <f t="shared" ref="AY398:AY461" si="179">(U398+273.15)</f>
        <v>305.04389801025388</v>
      </c>
      <c r="AZ398">
        <f t="shared" ref="AZ398:AZ461" si="180">(AE398*AQ398+AF398*AR398)*AS398</f>
        <v>2.8546584444941914</v>
      </c>
      <c r="BA398">
        <f t="shared" ref="BA398:BA461" si="181">((AZ398+0.00000010773*(AY398^4-AX398^4))-AW398*44100)/(R398*0.92*2*29.3+0.00000043092*AX398^3)</f>
        <v>1.719641384675152E-2</v>
      </c>
      <c r="BB398">
        <f t="shared" ref="BB398:BB461" si="182">0.61365*EXP(17.502*P398/(240.97+P398))</f>
        <v>4.3119590337738725</v>
      </c>
      <c r="BC398">
        <f t="shared" ref="BC398:BC461" si="183">BB398*1000/AG398</f>
        <v>43.269401794253085</v>
      </c>
      <c r="BD398">
        <f t="shared" ref="BD398:BD461" si="184">(BC398-AA398)</f>
        <v>15.991829162417147</v>
      </c>
      <c r="BE398">
        <f t="shared" ref="BE398:BE461" si="185">IF(J398,V398,(U398+V398)/2)</f>
        <v>30.192188262939453</v>
      </c>
      <c r="BF398">
        <f t="shared" ref="BF398:BF461" si="186">0.61365*EXP(17.502*BE398/(240.97+BE398))</f>
        <v>4.3077083067211452</v>
      </c>
      <c r="BG398">
        <f t="shared" ref="BG398:BG461" si="187">IF(BD398&lt;&gt;0,(1000-(BC398+AA398)/2)/BD398*AW398,0)</f>
        <v>3.0057053676633281E-2</v>
      </c>
      <c r="BH398">
        <f t="shared" ref="BH398:BH461" si="188">AA398*AG398/1000</f>
        <v>2.7183129613982748</v>
      </c>
      <c r="BI398">
        <f t="shared" ref="BI398:BI461" si="189">(BF398-BH398)</f>
        <v>1.5893953453228704</v>
      </c>
      <c r="BJ398">
        <f t="shared" ref="BJ398:BJ461" si="190">1/(1.6/L398+1.37/T398)</f>
        <v>1.8814282102581452E-2</v>
      </c>
      <c r="BK398">
        <f t="shared" ref="BK398:BK461" si="191">M398*AG398*0.001</f>
        <v>42.707708204649222</v>
      </c>
      <c r="BL398">
        <f t="shared" ref="BL398:BL461" si="192">M398/Y398</f>
        <v>1.020518093430437</v>
      </c>
      <c r="BM398">
        <f t="shared" ref="BM398:BM461" si="193">(1-AW398*AG398/BB398/L398)*100</f>
        <v>62.095375512193975</v>
      </c>
      <c r="BN398">
        <f t="shared" ref="BN398:BN461" si="194">(Y398-K398/(T398/1.35))</f>
        <v>420.12196816659235</v>
      </c>
      <c r="BO398">
        <f t="shared" ref="BO398:BO461" si="195">K398*BM398/100/BN398</f>
        <v>-5.5203461793424302E-4</v>
      </c>
    </row>
    <row r="399" spans="1:67" x14ac:dyDescent="0.25">
      <c r="A399" s="1">
        <v>387</v>
      </c>
      <c r="B399" s="1" t="s">
        <v>474</v>
      </c>
      <c r="C399" s="1" t="s">
        <v>80</v>
      </c>
      <c r="D399" s="1" t="s">
        <v>81</v>
      </c>
      <c r="E399" s="1" t="s">
        <v>82</v>
      </c>
      <c r="F399" s="1" t="s">
        <v>83</v>
      </c>
      <c r="G399" s="1" t="s">
        <v>84</v>
      </c>
      <c r="H399" s="1" t="s">
        <v>85</v>
      </c>
      <c r="I399" s="1">
        <v>2152.9999962225556</v>
      </c>
      <c r="J399" s="1">
        <v>1</v>
      </c>
      <c r="K399">
        <f t="shared" si="168"/>
        <v>-0.26484598800401532</v>
      </c>
      <c r="L399">
        <f t="shared" si="169"/>
        <v>3.0311751493449789E-2</v>
      </c>
      <c r="M399">
        <f t="shared" si="170"/>
        <v>422.81722964850468</v>
      </c>
      <c r="N399">
        <f t="shared" si="171"/>
        <v>0.4969526852701292</v>
      </c>
      <c r="O399">
        <f t="shared" si="172"/>
        <v>1.5929975251010826</v>
      </c>
      <c r="P399">
        <f t="shared" si="173"/>
        <v>30.207579151708241</v>
      </c>
      <c r="Q399" s="1">
        <v>6</v>
      </c>
      <c r="R399">
        <f t="shared" si="174"/>
        <v>1.4200000166893005</v>
      </c>
      <c r="S399" s="1">
        <v>1</v>
      </c>
      <c r="T399">
        <f t="shared" si="175"/>
        <v>2.8400000333786011</v>
      </c>
      <c r="U399" s="1">
        <v>31.892461776733398</v>
      </c>
      <c r="V399" s="1">
        <v>30.189567565917969</v>
      </c>
      <c r="W399" s="1">
        <v>31.925029754638672</v>
      </c>
      <c r="X399" s="1">
        <v>419.75094604492188</v>
      </c>
      <c r="Y399" s="1">
        <v>419.863037109375</v>
      </c>
      <c r="Z399" s="1">
        <v>26.315248489379883</v>
      </c>
      <c r="AA399" s="1">
        <v>27.279487609863281</v>
      </c>
      <c r="AB399" s="1">
        <v>55.254356384277344</v>
      </c>
      <c r="AC399" s="1">
        <v>57.278980255126953</v>
      </c>
      <c r="AD399" s="1">
        <v>300.7943115234375</v>
      </c>
      <c r="AE399" s="1">
        <v>17.850315093994141</v>
      </c>
      <c r="AF399" s="1">
        <v>0.13230197131633759</v>
      </c>
      <c r="AG399" s="1">
        <v>99.654182434082031</v>
      </c>
      <c r="AH399" s="1">
        <v>-5.9346137046813965</v>
      </c>
      <c r="AI399" s="1">
        <v>-0.39330151677131653</v>
      </c>
      <c r="AJ399" s="1">
        <v>1.481191348284483E-2</v>
      </c>
      <c r="AK399" s="1">
        <v>2.4364069104194641E-3</v>
      </c>
      <c r="AL399" s="1">
        <v>5.11188805103302E-2</v>
      </c>
      <c r="AM399" s="1">
        <v>4.883546382188797E-3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86</v>
      </c>
      <c r="AV399">
        <f t="shared" si="176"/>
        <v>0.50132385253906242</v>
      </c>
      <c r="AW399">
        <f t="shared" si="177"/>
        <v>4.9695268527012921E-4</v>
      </c>
      <c r="AX399">
        <f t="shared" si="178"/>
        <v>303.33956756591795</v>
      </c>
      <c r="AY399">
        <f t="shared" si="179"/>
        <v>305.04246177673338</v>
      </c>
      <c r="AZ399">
        <f t="shared" si="180"/>
        <v>2.8560503512013611</v>
      </c>
      <c r="BA399">
        <f t="shared" si="181"/>
        <v>1.8011585790273767E-2</v>
      </c>
      <c r="BB399">
        <f t="shared" si="182"/>
        <v>4.3115125600826785</v>
      </c>
      <c r="BC399">
        <f t="shared" si="183"/>
        <v>43.264742680866433</v>
      </c>
      <c r="BD399">
        <f t="shared" si="184"/>
        <v>15.985255071003152</v>
      </c>
      <c r="BE399">
        <f t="shared" si="185"/>
        <v>30.189567565917969</v>
      </c>
      <c r="BF399">
        <f t="shared" si="186"/>
        <v>4.3070608256799474</v>
      </c>
      <c r="BG399">
        <f t="shared" si="187"/>
        <v>2.999164610160936E-2</v>
      </c>
      <c r="BH399">
        <f t="shared" si="188"/>
        <v>2.7185150349815959</v>
      </c>
      <c r="BI399">
        <f t="shared" si="189"/>
        <v>1.5885457906983516</v>
      </c>
      <c r="BJ399">
        <f t="shared" si="190"/>
        <v>1.877327783300695E-2</v>
      </c>
      <c r="BK399">
        <f t="shared" si="191"/>
        <v>42.135505339665244</v>
      </c>
      <c r="BL399">
        <f t="shared" si="192"/>
        <v>1.0070360862424765</v>
      </c>
      <c r="BM399">
        <f t="shared" si="193"/>
        <v>62.106049385045537</v>
      </c>
      <c r="BN399">
        <f t="shared" si="194"/>
        <v>419.98893220782685</v>
      </c>
      <c r="BO399">
        <f t="shared" si="195"/>
        <v>-3.9164217790075428E-4</v>
      </c>
    </row>
    <row r="400" spans="1:67" x14ac:dyDescent="0.25">
      <c r="A400" s="1">
        <v>388</v>
      </c>
      <c r="B400" s="1" t="s">
        <v>475</v>
      </c>
      <c r="C400" s="1" t="s">
        <v>80</v>
      </c>
      <c r="D400" s="1" t="s">
        <v>81</v>
      </c>
      <c r="E400" s="1" t="s">
        <v>82</v>
      </c>
      <c r="F400" s="1" t="s">
        <v>83</v>
      </c>
      <c r="G400" s="1" t="s">
        <v>84</v>
      </c>
      <c r="H400" s="1" t="s">
        <v>85</v>
      </c>
      <c r="I400" s="1">
        <v>2157.9999961107969</v>
      </c>
      <c r="J400" s="1">
        <v>1</v>
      </c>
      <c r="K400">
        <f t="shared" si="168"/>
        <v>-0.28243952240081971</v>
      </c>
      <c r="L400">
        <f t="shared" si="169"/>
        <v>3.0509264846420033E-2</v>
      </c>
      <c r="M400">
        <f t="shared" si="170"/>
        <v>423.63945923916634</v>
      </c>
      <c r="N400">
        <f t="shared" si="171"/>
        <v>0.49970946523377735</v>
      </c>
      <c r="O400">
        <f t="shared" si="172"/>
        <v>1.591568994565586</v>
      </c>
      <c r="P400">
        <f t="shared" si="173"/>
        <v>30.203203366193726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31.888168334960938</v>
      </c>
      <c r="V400" s="1">
        <v>30.186569213867188</v>
      </c>
      <c r="W400" s="1">
        <v>31.913057327270508</v>
      </c>
      <c r="X400" s="1">
        <v>419.70028686523438</v>
      </c>
      <c r="Y400" s="1">
        <v>419.84518432617188</v>
      </c>
      <c r="Z400" s="1">
        <v>26.313541412353516</v>
      </c>
      <c r="AA400" s="1">
        <v>27.283147811889648</v>
      </c>
      <c r="AB400" s="1">
        <v>55.263843536376953</v>
      </c>
      <c r="AC400" s="1">
        <v>57.300220489501953</v>
      </c>
      <c r="AD400" s="1">
        <v>300.78750610351563</v>
      </c>
      <c r="AE400" s="1">
        <v>17.950328826904297</v>
      </c>
      <c r="AF400" s="1">
        <v>0.25320085883140564</v>
      </c>
      <c r="AG400" s="1">
        <v>99.653518676757813</v>
      </c>
      <c r="AH400" s="1">
        <v>-5.9346137046813965</v>
      </c>
      <c r="AI400" s="1">
        <v>-0.39330151677131653</v>
      </c>
      <c r="AJ400" s="1">
        <v>1.481191348284483E-2</v>
      </c>
      <c r="AK400" s="1">
        <v>2.4364069104194641E-3</v>
      </c>
      <c r="AL400" s="1">
        <v>5.11188805103302E-2</v>
      </c>
      <c r="AM400" s="1">
        <v>4.883546382188797E-3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86</v>
      </c>
      <c r="AV400">
        <f t="shared" si="176"/>
        <v>0.50131251017252598</v>
      </c>
      <c r="AW400">
        <f t="shared" si="177"/>
        <v>4.9970946523377737E-4</v>
      </c>
      <c r="AX400">
        <f t="shared" si="178"/>
        <v>303.33656921386716</v>
      </c>
      <c r="AY400">
        <f t="shared" si="179"/>
        <v>305.03816833496091</v>
      </c>
      <c r="AZ400">
        <f t="shared" si="180"/>
        <v>2.8720525481093091</v>
      </c>
      <c r="BA400">
        <f t="shared" si="181"/>
        <v>1.6634152326540461E-2</v>
      </c>
      <c r="BB400">
        <f t="shared" si="182"/>
        <v>4.3104306745984751</v>
      </c>
      <c r="BC400">
        <f t="shared" si="183"/>
        <v>43.254174381740086</v>
      </c>
      <c r="BD400">
        <f t="shared" si="184"/>
        <v>15.971026569850437</v>
      </c>
      <c r="BE400">
        <f t="shared" si="185"/>
        <v>30.186569213867188</v>
      </c>
      <c r="BF400">
        <f t="shared" si="186"/>
        <v>4.3063201435309884</v>
      </c>
      <c r="BG400">
        <f t="shared" si="187"/>
        <v>3.0184996521616284E-2</v>
      </c>
      <c r="BH400">
        <f t="shared" si="188"/>
        <v>2.7188616800328891</v>
      </c>
      <c r="BI400">
        <f t="shared" si="189"/>
        <v>1.5874584634980993</v>
      </c>
      <c r="BJ400">
        <f t="shared" si="190"/>
        <v>1.8894490768401537E-2</v>
      </c>
      <c r="BK400">
        <f t="shared" si="191"/>
        <v>42.217162763501847</v>
      </c>
      <c r="BL400">
        <f t="shared" si="192"/>
        <v>1.009037319122962</v>
      </c>
      <c r="BM400">
        <f t="shared" si="193"/>
        <v>62.133269747083311</v>
      </c>
      <c r="BN400">
        <f t="shared" si="194"/>
        <v>419.97944254827036</v>
      </c>
      <c r="BO400">
        <f t="shared" si="195"/>
        <v>-4.1785119114611251E-4</v>
      </c>
    </row>
    <row r="401" spans="1:67" x14ac:dyDescent="0.25">
      <c r="A401" s="1">
        <v>389</v>
      </c>
      <c r="B401" s="1" t="s">
        <v>476</v>
      </c>
      <c r="C401" s="1" t="s">
        <v>80</v>
      </c>
      <c r="D401" s="1" t="s">
        <v>81</v>
      </c>
      <c r="E401" s="1" t="s">
        <v>82</v>
      </c>
      <c r="F401" s="1" t="s">
        <v>83</v>
      </c>
      <c r="G401" s="1" t="s">
        <v>84</v>
      </c>
      <c r="H401" s="1" t="s">
        <v>85</v>
      </c>
      <c r="I401" s="1">
        <v>2163.4999959878623</v>
      </c>
      <c r="J401" s="1">
        <v>1</v>
      </c>
      <c r="K401">
        <f t="shared" si="168"/>
        <v>-0.33269998529413847</v>
      </c>
      <c r="L401">
        <f t="shared" si="169"/>
        <v>3.0477436130471974E-2</v>
      </c>
      <c r="M401">
        <f t="shared" si="170"/>
        <v>426.19753624017176</v>
      </c>
      <c r="N401">
        <f t="shared" si="171"/>
        <v>0.49960450824138436</v>
      </c>
      <c r="O401">
        <f t="shared" si="172"/>
        <v>1.5928774715867586</v>
      </c>
      <c r="P401">
        <f t="shared" si="173"/>
        <v>30.205780256668916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31.885986328125</v>
      </c>
      <c r="V401" s="1">
        <v>30.189945220947266</v>
      </c>
      <c r="W401" s="1">
        <v>31.912693023681641</v>
      </c>
      <c r="X401" s="1">
        <v>419.52166748046875</v>
      </c>
      <c r="Y401" s="1">
        <v>419.76699829101563</v>
      </c>
      <c r="Z401" s="1">
        <v>26.306989669799805</v>
      </c>
      <c r="AA401" s="1">
        <v>27.276437759399414</v>
      </c>
      <c r="AB401" s="1">
        <v>55.256862640380859</v>
      </c>
      <c r="AC401" s="1">
        <v>57.29315185546875</v>
      </c>
      <c r="AD401" s="1">
        <v>300.7755126953125</v>
      </c>
      <c r="AE401" s="1">
        <v>17.89959716796875</v>
      </c>
      <c r="AF401" s="1">
        <v>5.9308584779500961E-2</v>
      </c>
      <c r="AG401" s="1">
        <v>99.653419494628906</v>
      </c>
      <c r="AH401" s="1">
        <v>-5.9346137046813965</v>
      </c>
      <c r="AI401" s="1">
        <v>-0.39330151677131653</v>
      </c>
      <c r="AJ401" s="1">
        <v>1.481191348284483E-2</v>
      </c>
      <c r="AK401" s="1">
        <v>2.4364069104194641E-3</v>
      </c>
      <c r="AL401" s="1">
        <v>5.11188805103302E-2</v>
      </c>
      <c r="AM401" s="1">
        <v>4.883546382188797E-3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86</v>
      </c>
      <c r="AV401">
        <f t="shared" si="176"/>
        <v>0.50129252115885414</v>
      </c>
      <c r="AW401">
        <f t="shared" si="177"/>
        <v>4.9960450824138437E-4</v>
      </c>
      <c r="AX401">
        <f t="shared" si="178"/>
        <v>303.33994522094724</v>
      </c>
      <c r="AY401">
        <f t="shared" si="179"/>
        <v>305.03598632812498</v>
      </c>
      <c r="AZ401">
        <f t="shared" si="180"/>
        <v>2.8639354828610522</v>
      </c>
      <c r="BA401">
        <f t="shared" si="181"/>
        <v>1.5835035721649748E-2</v>
      </c>
      <c r="BB401">
        <f t="shared" si="182"/>
        <v>4.3110677659433243</v>
      </c>
      <c r="BC401">
        <f t="shared" si="183"/>
        <v>43.260610501937478</v>
      </c>
      <c r="BD401">
        <f t="shared" si="184"/>
        <v>15.984172742538064</v>
      </c>
      <c r="BE401">
        <f t="shared" si="185"/>
        <v>30.189945220947266</v>
      </c>
      <c r="BF401">
        <f t="shared" si="186"/>
        <v>4.3071541255778563</v>
      </c>
      <c r="BG401">
        <f t="shared" si="187"/>
        <v>3.0153840448933364E-2</v>
      </c>
      <c r="BH401">
        <f t="shared" si="188"/>
        <v>2.7181902943565657</v>
      </c>
      <c r="BI401">
        <f t="shared" si="189"/>
        <v>1.5889638312212906</v>
      </c>
      <c r="BJ401">
        <f t="shared" si="190"/>
        <v>1.8874958614933948E-2</v>
      </c>
      <c r="BK401">
        <f t="shared" si="191"/>
        <v>42.472041866519142</v>
      </c>
      <c r="BL401">
        <f t="shared" si="192"/>
        <v>1.0153193032690435</v>
      </c>
      <c r="BM401">
        <f t="shared" si="193"/>
        <v>62.107324142900232</v>
      </c>
      <c r="BN401">
        <f t="shared" si="194"/>
        <v>419.92514793005375</v>
      </c>
      <c r="BO401">
        <f t="shared" si="195"/>
        <v>-4.9206640590248761E-4</v>
      </c>
    </row>
    <row r="402" spans="1:67" x14ac:dyDescent="0.25">
      <c r="A402" s="1">
        <v>390</v>
      </c>
      <c r="B402" s="1" t="s">
        <v>477</v>
      </c>
      <c r="C402" s="1" t="s">
        <v>80</v>
      </c>
      <c r="D402" s="1" t="s">
        <v>81</v>
      </c>
      <c r="E402" s="1" t="s">
        <v>82</v>
      </c>
      <c r="F402" s="1" t="s">
        <v>83</v>
      </c>
      <c r="G402" s="1" t="s">
        <v>84</v>
      </c>
      <c r="H402" s="1" t="s">
        <v>85</v>
      </c>
      <c r="I402" s="1">
        <v>2168.4999958761036</v>
      </c>
      <c r="J402" s="1">
        <v>1</v>
      </c>
      <c r="K402">
        <f t="shared" si="168"/>
        <v>-0.22877302032418884</v>
      </c>
      <c r="L402">
        <f t="shared" si="169"/>
        <v>3.0709484955064904E-2</v>
      </c>
      <c r="M402">
        <f t="shared" si="170"/>
        <v>420.62940413994971</v>
      </c>
      <c r="N402">
        <f t="shared" si="171"/>
        <v>0.5031448049111289</v>
      </c>
      <c r="O402">
        <f t="shared" si="172"/>
        <v>1.5921809007444012</v>
      </c>
      <c r="P402">
        <f t="shared" si="173"/>
        <v>30.204482705117496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31.886384963989258</v>
      </c>
      <c r="V402" s="1">
        <v>30.190336227416992</v>
      </c>
      <c r="W402" s="1">
        <v>31.929347991943359</v>
      </c>
      <c r="X402" s="1">
        <v>419.68118286132813</v>
      </c>
      <c r="Y402" s="1">
        <v>419.71627807617188</v>
      </c>
      <c r="Z402" s="1">
        <v>26.303852081298828</v>
      </c>
      <c r="AA402" s="1">
        <v>27.280055999755859</v>
      </c>
      <c r="AB402" s="1">
        <v>55.249324798583984</v>
      </c>
      <c r="AC402" s="1">
        <v>57.299774169921875</v>
      </c>
      <c r="AD402" s="1">
        <v>300.80947875976563</v>
      </c>
      <c r="AE402" s="1">
        <v>17.939458847045898</v>
      </c>
      <c r="AF402" s="1">
        <v>4.9044139683246613E-2</v>
      </c>
      <c r="AG402" s="1">
        <v>99.653976440429688</v>
      </c>
      <c r="AH402" s="1">
        <v>-5.9346137046813965</v>
      </c>
      <c r="AI402" s="1">
        <v>-0.39330151677131653</v>
      </c>
      <c r="AJ402" s="1">
        <v>1.481191348284483E-2</v>
      </c>
      <c r="AK402" s="1">
        <v>2.4364069104194641E-3</v>
      </c>
      <c r="AL402" s="1">
        <v>5.11188805103302E-2</v>
      </c>
      <c r="AM402" s="1">
        <v>4.883546382188797E-3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86</v>
      </c>
      <c r="AV402">
        <f t="shared" si="176"/>
        <v>0.501349131266276</v>
      </c>
      <c r="AW402">
        <f t="shared" si="177"/>
        <v>5.0314480491112893E-4</v>
      </c>
      <c r="AX402">
        <f t="shared" si="178"/>
        <v>303.34033622741697</v>
      </c>
      <c r="AY402">
        <f t="shared" si="179"/>
        <v>305.03638496398924</v>
      </c>
      <c r="AZ402">
        <f t="shared" si="180"/>
        <v>2.8703133513708394</v>
      </c>
      <c r="BA402">
        <f t="shared" si="181"/>
        <v>1.4146477700503429E-2</v>
      </c>
      <c r="BB402">
        <f t="shared" si="182"/>
        <v>4.3107469586376741</v>
      </c>
      <c r="BC402">
        <f t="shared" si="183"/>
        <v>43.257149514896838</v>
      </c>
      <c r="BD402">
        <f t="shared" si="184"/>
        <v>15.977093515140979</v>
      </c>
      <c r="BE402">
        <f t="shared" si="185"/>
        <v>30.190336227416992</v>
      </c>
      <c r="BF402">
        <f t="shared" si="186"/>
        <v>4.3072507258126773</v>
      </c>
      <c r="BG402">
        <f t="shared" si="187"/>
        <v>3.0380969492186313E-2</v>
      </c>
      <c r="BH402">
        <f t="shared" si="188"/>
        <v>2.7185660578932729</v>
      </c>
      <c r="BI402">
        <f t="shared" si="189"/>
        <v>1.5886846679194044</v>
      </c>
      <c r="BJ402">
        <f t="shared" si="190"/>
        <v>1.9017350226622026E-2</v>
      </c>
      <c r="BK402">
        <f t="shared" si="191"/>
        <v>41.917392730314525</v>
      </c>
      <c r="BL402">
        <f t="shared" si="192"/>
        <v>1.0021755793412714</v>
      </c>
      <c r="BM402">
        <f t="shared" si="193"/>
        <v>62.12413477857703</v>
      </c>
      <c r="BN402">
        <f t="shared" si="194"/>
        <v>419.82502581342817</v>
      </c>
      <c r="BO402">
        <f t="shared" si="195"/>
        <v>-3.385297463100273E-4</v>
      </c>
    </row>
    <row r="403" spans="1:67" x14ac:dyDescent="0.25">
      <c r="A403" s="1">
        <v>391</v>
      </c>
      <c r="B403" s="1" t="s">
        <v>478</v>
      </c>
      <c r="C403" s="1" t="s">
        <v>80</v>
      </c>
      <c r="D403" s="1" t="s">
        <v>81</v>
      </c>
      <c r="E403" s="1" t="s">
        <v>82</v>
      </c>
      <c r="F403" s="1" t="s">
        <v>83</v>
      </c>
      <c r="G403" s="1" t="s">
        <v>84</v>
      </c>
      <c r="H403" s="1" t="s">
        <v>85</v>
      </c>
      <c r="I403" s="1">
        <v>2173.4999957643449</v>
      </c>
      <c r="J403" s="1">
        <v>1</v>
      </c>
      <c r="K403">
        <f t="shared" si="168"/>
        <v>-0.22260973524560482</v>
      </c>
      <c r="L403">
        <f t="shared" si="169"/>
        <v>2.9736108320917984E-2</v>
      </c>
      <c r="M403">
        <f t="shared" si="170"/>
        <v>420.65342706476969</v>
      </c>
      <c r="N403">
        <f t="shared" si="171"/>
        <v>0.4878983501316026</v>
      </c>
      <c r="O403">
        <f t="shared" si="172"/>
        <v>1.5939316803976427</v>
      </c>
      <c r="P403">
        <f t="shared" si="173"/>
        <v>30.21130441834363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31.889728546142578</v>
      </c>
      <c r="V403" s="1">
        <v>30.188924789428711</v>
      </c>
      <c r="W403" s="1">
        <v>31.941761016845703</v>
      </c>
      <c r="X403" s="1">
        <v>419.6619873046875</v>
      </c>
      <c r="Y403" s="1">
        <v>419.69757080078125</v>
      </c>
      <c r="Z403" s="1">
        <v>26.332592010498047</v>
      </c>
      <c r="AA403" s="1">
        <v>27.279203414916992</v>
      </c>
      <c r="AB403" s="1">
        <v>55.299648284912109</v>
      </c>
      <c r="AC403" s="1">
        <v>57.287578582763672</v>
      </c>
      <c r="AD403" s="1">
        <v>300.81332397460938</v>
      </c>
      <c r="AE403" s="1">
        <v>17.933660507202148</v>
      </c>
      <c r="AF403" s="1">
        <v>2.6233026757836342E-2</v>
      </c>
      <c r="AG403" s="1">
        <v>99.654747009277344</v>
      </c>
      <c r="AH403" s="1">
        <v>-5.9346137046813965</v>
      </c>
      <c r="AI403" s="1">
        <v>-0.39330151677131653</v>
      </c>
      <c r="AJ403" s="1">
        <v>1.481191348284483E-2</v>
      </c>
      <c r="AK403" s="1">
        <v>2.4364069104194641E-3</v>
      </c>
      <c r="AL403" s="1">
        <v>5.11188805103302E-2</v>
      </c>
      <c r="AM403" s="1">
        <v>4.883546382188797E-3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86</v>
      </c>
      <c r="AV403">
        <f t="shared" si="176"/>
        <v>0.50135553995768223</v>
      </c>
      <c r="AW403">
        <f t="shared" si="177"/>
        <v>4.8789835013160259E-4</v>
      </c>
      <c r="AX403">
        <f t="shared" si="178"/>
        <v>303.33892478942869</v>
      </c>
      <c r="AY403">
        <f t="shared" si="179"/>
        <v>305.03972854614256</v>
      </c>
      <c r="AZ403">
        <f t="shared" si="180"/>
        <v>2.8693856170165759</v>
      </c>
      <c r="BA403">
        <f t="shared" si="181"/>
        <v>2.2379628914917505E-2</v>
      </c>
      <c r="BB403">
        <f t="shared" si="182"/>
        <v>4.3124337953258101</v>
      </c>
      <c r="BC403">
        <f t="shared" si="183"/>
        <v>43.273741841162312</v>
      </c>
      <c r="BD403">
        <f t="shared" si="184"/>
        <v>15.99453842624532</v>
      </c>
      <c r="BE403">
        <f t="shared" si="185"/>
        <v>30.188924789428711</v>
      </c>
      <c r="BF403">
        <f t="shared" si="186"/>
        <v>4.3069020314185122</v>
      </c>
      <c r="BG403">
        <f t="shared" si="187"/>
        <v>2.9427983777610769E-2</v>
      </c>
      <c r="BH403">
        <f t="shared" si="188"/>
        <v>2.7185021149281674</v>
      </c>
      <c r="BI403">
        <f t="shared" si="189"/>
        <v>1.5883999164903448</v>
      </c>
      <c r="BJ403">
        <f t="shared" si="190"/>
        <v>1.8419926942900351E-2</v>
      </c>
      <c r="BK403">
        <f t="shared" si="191"/>
        <v>41.920110852725124</v>
      </c>
      <c r="BL403">
        <f t="shared" si="192"/>
        <v>1.002277488197429</v>
      </c>
      <c r="BM403">
        <f t="shared" si="193"/>
        <v>62.0841523525011</v>
      </c>
      <c r="BN403">
        <f t="shared" si="194"/>
        <v>419.80338880748883</v>
      </c>
      <c r="BO403">
        <f t="shared" si="195"/>
        <v>-3.2921451056879892E-4</v>
      </c>
    </row>
    <row r="404" spans="1:67" x14ac:dyDescent="0.25">
      <c r="A404" s="1">
        <v>392</v>
      </c>
      <c r="B404" s="1" t="s">
        <v>479</v>
      </c>
      <c r="C404" s="1" t="s">
        <v>80</v>
      </c>
      <c r="D404" s="1" t="s">
        <v>81</v>
      </c>
      <c r="E404" s="1" t="s">
        <v>82</v>
      </c>
      <c r="F404" s="1" t="s">
        <v>83</v>
      </c>
      <c r="G404" s="1" t="s">
        <v>84</v>
      </c>
      <c r="H404" s="1" t="s">
        <v>85</v>
      </c>
      <c r="I404" s="1">
        <v>2178.9999956414104</v>
      </c>
      <c r="J404" s="1">
        <v>1</v>
      </c>
      <c r="K404">
        <f t="shared" si="168"/>
        <v>-0.18754701288171116</v>
      </c>
      <c r="L404">
        <f t="shared" si="169"/>
        <v>3.0630467724936179E-2</v>
      </c>
      <c r="M404">
        <f t="shared" si="170"/>
        <v>418.56925819434724</v>
      </c>
      <c r="N404">
        <f t="shared" si="171"/>
        <v>0.50136300612889118</v>
      </c>
      <c r="O404">
        <f t="shared" si="172"/>
        <v>1.5906206419042199</v>
      </c>
      <c r="P404">
        <f t="shared" si="173"/>
        <v>30.200462709377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31.891782760620117</v>
      </c>
      <c r="V404" s="1">
        <v>30.183971405029297</v>
      </c>
      <c r="W404" s="1">
        <v>31.941221237182617</v>
      </c>
      <c r="X404" s="1">
        <v>419.80673217773438</v>
      </c>
      <c r="Y404" s="1">
        <v>419.76104736328125</v>
      </c>
      <c r="Z404" s="1">
        <v>26.312643051147461</v>
      </c>
      <c r="AA404" s="1">
        <v>27.285316467285156</v>
      </c>
      <c r="AB404" s="1">
        <v>55.251754760742188</v>
      </c>
      <c r="AC404" s="1">
        <v>57.294189453125</v>
      </c>
      <c r="AD404" s="1">
        <v>300.83056640625</v>
      </c>
      <c r="AE404" s="1">
        <v>17.855386734008789</v>
      </c>
      <c r="AF404" s="1">
        <v>0.1015106663107872</v>
      </c>
      <c r="AG404" s="1">
        <v>99.655525207519531</v>
      </c>
      <c r="AH404" s="1">
        <v>-5.9346137046813965</v>
      </c>
      <c r="AI404" s="1">
        <v>-0.39330151677131653</v>
      </c>
      <c r="AJ404" s="1">
        <v>1.481191348284483E-2</v>
      </c>
      <c r="AK404" s="1">
        <v>2.4364069104194641E-3</v>
      </c>
      <c r="AL404" s="1">
        <v>5.11188805103302E-2</v>
      </c>
      <c r="AM404" s="1">
        <v>4.883546382188797E-3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86</v>
      </c>
      <c r="AV404">
        <f t="shared" si="176"/>
        <v>0.50138427734374991</v>
      </c>
      <c r="AW404">
        <f t="shared" si="177"/>
        <v>5.0136300612889113E-4</v>
      </c>
      <c r="AX404">
        <f t="shared" si="178"/>
        <v>303.33397140502927</v>
      </c>
      <c r="AY404">
        <f t="shared" si="179"/>
        <v>305.04178276062009</v>
      </c>
      <c r="AZ404">
        <f t="shared" si="180"/>
        <v>2.8568618135855672</v>
      </c>
      <c r="BA404">
        <f t="shared" si="181"/>
        <v>1.6491304347701945E-2</v>
      </c>
      <c r="BB404">
        <f t="shared" si="182"/>
        <v>4.3097531849049036</v>
      </c>
      <c r="BC404">
        <f t="shared" si="183"/>
        <v>43.246505157946928</v>
      </c>
      <c r="BD404">
        <f t="shared" si="184"/>
        <v>15.961188690661771</v>
      </c>
      <c r="BE404">
        <f t="shared" si="185"/>
        <v>30.183971405029297</v>
      </c>
      <c r="BF404">
        <f t="shared" si="186"/>
        <v>4.3056784972177669</v>
      </c>
      <c r="BG404">
        <f t="shared" si="187"/>
        <v>3.0303631668297162E-2</v>
      </c>
      <c r="BH404">
        <f t="shared" si="188"/>
        <v>2.7191325430006836</v>
      </c>
      <c r="BI404">
        <f t="shared" si="189"/>
        <v>1.5865459542170832</v>
      </c>
      <c r="BJ404">
        <f t="shared" si="190"/>
        <v>1.8968865273522314E-2</v>
      </c>
      <c r="BK404">
        <f t="shared" si="191"/>
        <v>41.71273926107952</v>
      </c>
      <c r="BL404">
        <f t="shared" si="192"/>
        <v>0.99716079141592529</v>
      </c>
      <c r="BM404">
        <f t="shared" si="193"/>
        <v>62.151589948604233</v>
      </c>
      <c r="BN404">
        <f t="shared" si="194"/>
        <v>419.85019823103283</v>
      </c>
      <c r="BO404">
        <f t="shared" si="195"/>
        <v>-2.7763104768847863E-4</v>
      </c>
    </row>
    <row r="405" spans="1:67" x14ac:dyDescent="0.25">
      <c r="A405" s="1">
        <v>393</v>
      </c>
      <c r="B405" s="1" t="s">
        <v>480</v>
      </c>
      <c r="C405" s="1" t="s">
        <v>80</v>
      </c>
      <c r="D405" s="1" t="s">
        <v>81</v>
      </c>
      <c r="E405" s="1" t="s">
        <v>82</v>
      </c>
      <c r="F405" s="1" t="s">
        <v>83</v>
      </c>
      <c r="G405" s="1" t="s">
        <v>84</v>
      </c>
      <c r="H405" s="1" t="s">
        <v>85</v>
      </c>
      <c r="I405" s="1">
        <v>2183.9999955296516</v>
      </c>
      <c r="J405" s="1">
        <v>1</v>
      </c>
      <c r="K405">
        <f t="shared" si="168"/>
        <v>-0.1421391497506212</v>
      </c>
      <c r="L405">
        <f t="shared" si="169"/>
        <v>3.02196619891404E-2</v>
      </c>
      <c r="M405">
        <f t="shared" si="170"/>
        <v>416.3390056244188</v>
      </c>
      <c r="N405">
        <f t="shared" si="171"/>
        <v>0.49486423786414635</v>
      </c>
      <c r="O405">
        <f t="shared" si="172"/>
        <v>1.5910995441719522</v>
      </c>
      <c r="P405">
        <f t="shared" si="173"/>
        <v>30.200558260965451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31.890914916992188</v>
      </c>
      <c r="V405" s="1">
        <v>30.180387496948242</v>
      </c>
      <c r="W405" s="1">
        <v>31.925487518310547</v>
      </c>
      <c r="X405" s="1">
        <v>419.92922973632813</v>
      </c>
      <c r="Y405" s="1">
        <v>419.79837036132813</v>
      </c>
      <c r="Z405" s="1">
        <v>26.32093620300293</v>
      </c>
      <c r="AA405" s="1">
        <v>27.281105041503906</v>
      </c>
      <c r="AB405" s="1">
        <v>55.271160125732422</v>
      </c>
      <c r="AC405" s="1">
        <v>57.28741455078125</v>
      </c>
      <c r="AD405" s="1">
        <v>300.79946899414063</v>
      </c>
      <c r="AE405" s="1">
        <v>17.898147583007813</v>
      </c>
      <c r="AF405" s="1">
        <v>2.9654961079359055E-2</v>
      </c>
      <c r="AG405" s="1">
        <v>99.654220581054688</v>
      </c>
      <c r="AH405" s="1">
        <v>-5.9346137046813965</v>
      </c>
      <c r="AI405" s="1">
        <v>-0.39330151677131653</v>
      </c>
      <c r="AJ405" s="1">
        <v>1.481191348284483E-2</v>
      </c>
      <c r="AK405" s="1">
        <v>2.4364069104194641E-3</v>
      </c>
      <c r="AL405" s="1">
        <v>5.11188805103302E-2</v>
      </c>
      <c r="AM405" s="1">
        <v>4.883546382188797E-3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86</v>
      </c>
      <c r="AV405">
        <f t="shared" si="176"/>
        <v>0.5013324483235676</v>
      </c>
      <c r="AW405">
        <f t="shared" si="177"/>
        <v>4.9486423786414637E-4</v>
      </c>
      <c r="AX405">
        <f t="shared" si="178"/>
        <v>303.33038749694822</v>
      </c>
      <c r="AY405">
        <f t="shared" si="179"/>
        <v>305.04091491699216</v>
      </c>
      <c r="AZ405">
        <f t="shared" si="180"/>
        <v>2.8637035492724863</v>
      </c>
      <c r="BA405">
        <f t="shared" si="181"/>
        <v>2.0170764017207621E-2</v>
      </c>
      <c r="BB405">
        <f t="shared" si="182"/>
        <v>4.3097768036729054</v>
      </c>
      <c r="BC405">
        <f t="shared" si="183"/>
        <v>43.247308328175713</v>
      </c>
      <c r="BD405">
        <f t="shared" si="184"/>
        <v>15.966203286671806</v>
      </c>
      <c r="BE405">
        <f t="shared" si="185"/>
        <v>30.180387496948242</v>
      </c>
      <c r="BF405">
        <f t="shared" si="186"/>
        <v>4.3047934258767402</v>
      </c>
      <c r="BG405">
        <f t="shared" si="187"/>
        <v>2.9901488445766081E-2</v>
      </c>
      <c r="BH405">
        <f t="shared" si="188"/>
        <v>2.7186772595009532</v>
      </c>
      <c r="BI405">
        <f t="shared" si="189"/>
        <v>1.586116166375787</v>
      </c>
      <c r="BJ405">
        <f t="shared" si="190"/>
        <v>1.8716758084805076E-2</v>
      </c>
      <c r="BK405">
        <f t="shared" si="191"/>
        <v>41.4899391029928</v>
      </c>
      <c r="BL405">
        <f t="shared" si="192"/>
        <v>0.99175946125295389</v>
      </c>
      <c r="BM405">
        <f t="shared" si="193"/>
        <v>62.135050231654787</v>
      </c>
      <c r="BN405">
        <f t="shared" si="194"/>
        <v>419.86593650566198</v>
      </c>
      <c r="BO405">
        <f t="shared" si="195"/>
        <v>-2.1034864802661722E-4</v>
      </c>
    </row>
    <row r="406" spans="1:67" x14ac:dyDescent="0.25">
      <c r="A406" s="1">
        <v>394</v>
      </c>
      <c r="B406" s="1" t="s">
        <v>481</v>
      </c>
      <c r="C406" s="1" t="s">
        <v>80</v>
      </c>
      <c r="D406" s="1" t="s">
        <v>81</v>
      </c>
      <c r="E406" s="1" t="s">
        <v>82</v>
      </c>
      <c r="F406" s="1" t="s">
        <v>83</v>
      </c>
      <c r="G406" s="1" t="s">
        <v>84</v>
      </c>
      <c r="H406" s="1" t="s">
        <v>85</v>
      </c>
      <c r="I406" s="1">
        <v>2188.9999954178929</v>
      </c>
      <c r="J406" s="1">
        <v>1</v>
      </c>
      <c r="K406">
        <f t="shared" si="168"/>
        <v>-0.15653376092055893</v>
      </c>
      <c r="L406">
        <f t="shared" si="169"/>
        <v>3.0188846919204058E-2</v>
      </c>
      <c r="M406">
        <f t="shared" si="170"/>
        <v>417.20190851104098</v>
      </c>
      <c r="N406">
        <f t="shared" si="171"/>
        <v>0.49446427729177173</v>
      </c>
      <c r="O406">
        <f t="shared" si="172"/>
        <v>1.5914204878352538</v>
      </c>
      <c r="P406">
        <f t="shared" si="173"/>
        <v>30.202920138229121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31.888404846191406</v>
      </c>
      <c r="V406" s="1">
        <v>30.183382034301758</v>
      </c>
      <c r="W406" s="1">
        <v>31.914035797119141</v>
      </c>
      <c r="X406" s="1">
        <v>420.0006103515625</v>
      </c>
      <c r="Y406" s="1">
        <v>419.89871215820313</v>
      </c>
      <c r="Z406" s="1">
        <v>26.324335098266602</v>
      </c>
      <c r="AA406" s="1">
        <v>27.283607482910156</v>
      </c>
      <c r="AB406" s="1">
        <v>55.286434173583984</v>
      </c>
      <c r="AC406" s="1">
        <v>57.301101684570313</v>
      </c>
      <c r="AD406" s="1">
        <v>300.83645629882813</v>
      </c>
      <c r="AE406" s="1">
        <v>17.85466194152832</v>
      </c>
      <c r="AF406" s="1">
        <v>9.8088689148426056E-2</v>
      </c>
      <c r="AG406" s="1">
        <v>99.654716491699219</v>
      </c>
      <c r="AH406" s="1">
        <v>-5.9346137046813965</v>
      </c>
      <c r="AI406" s="1">
        <v>-0.39330151677131653</v>
      </c>
      <c r="AJ406" s="1">
        <v>1.481191348284483E-2</v>
      </c>
      <c r="AK406" s="1">
        <v>2.4364069104194641E-3</v>
      </c>
      <c r="AL406" s="1">
        <v>5.11188805103302E-2</v>
      </c>
      <c r="AM406" s="1">
        <v>4.883546382188797E-3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86</v>
      </c>
      <c r="AV406">
        <f t="shared" si="176"/>
        <v>0.50139409383138012</v>
      </c>
      <c r="AW406">
        <f t="shared" si="177"/>
        <v>4.944642772917717E-4</v>
      </c>
      <c r="AX406">
        <f t="shared" si="178"/>
        <v>303.33338203430174</v>
      </c>
      <c r="AY406">
        <f t="shared" si="179"/>
        <v>305.03840484619138</v>
      </c>
      <c r="AZ406">
        <f t="shared" si="180"/>
        <v>2.8567458467912843</v>
      </c>
      <c r="BA406">
        <f t="shared" si="181"/>
        <v>1.9538103927361754E-2</v>
      </c>
      <c r="BB406">
        <f t="shared" si="182"/>
        <v>4.3103606564154688</v>
      </c>
      <c r="BC406">
        <f t="shared" si="183"/>
        <v>43.252951873828295</v>
      </c>
      <c r="BD406">
        <f t="shared" si="184"/>
        <v>15.969344390918138</v>
      </c>
      <c r="BE406">
        <f t="shared" si="185"/>
        <v>30.183382034301758</v>
      </c>
      <c r="BF406">
        <f t="shared" si="186"/>
        <v>4.3055329370723676</v>
      </c>
      <c r="BG406">
        <f t="shared" si="187"/>
        <v>2.987131852078849E-2</v>
      </c>
      <c r="BH406">
        <f t="shared" si="188"/>
        <v>2.718940168580215</v>
      </c>
      <c r="BI406">
        <f t="shared" si="189"/>
        <v>1.5865927684921526</v>
      </c>
      <c r="BJ406">
        <f t="shared" si="190"/>
        <v>1.8697844703065212E-2</v>
      </c>
      <c r="BK406">
        <f t="shared" si="191"/>
        <v>41.576137912463622</v>
      </c>
      <c r="BL406">
        <f t="shared" si="192"/>
        <v>0.9935774900730201</v>
      </c>
      <c r="BM406">
        <f t="shared" si="193"/>
        <v>62.131975961693911</v>
      </c>
      <c r="BN406">
        <f t="shared" si="194"/>
        <v>419.97312081128729</v>
      </c>
      <c r="BO406">
        <f t="shared" si="195"/>
        <v>-2.3158034142570577E-4</v>
      </c>
    </row>
    <row r="407" spans="1:67" x14ac:dyDescent="0.25">
      <c r="A407" s="1">
        <v>395</v>
      </c>
      <c r="B407" s="1" t="s">
        <v>482</v>
      </c>
      <c r="C407" s="1" t="s">
        <v>80</v>
      </c>
      <c r="D407" s="1" t="s">
        <v>81</v>
      </c>
      <c r="E407" s="1" t="s">
        <v>82</v>
      </c>
      <c r="F407" s="1" t="s">
        <v>83</v>
      </c>
      <c r="G407" s="1" t="s">
        <v>84</v>
      </c>
      <c r="H407" s="1" t="s">
        <v>85</v>
      </c>
      <c r="I407" s="1">
        <v>2194.4999952949584</v>
      </c>
      <c r="J407" s="1">
        <v>1</v>
      </c>
      <c r="K407">
        <f t="shared" si="168"/>
        <v>-0.30770633979872103</v>
      </c>
      <c r="L407">
        <f t="shared" si="169"/>
        <v>3.0094101175614434E-2</v>
      </c>
      <c r="M407">
        <f t="shared" si="170"/>
        <v>425.21073868478248</v>
      </c>
      <c r="N407">
        <f t="shared" si="171"/>
        <v>0.49283038346891761</v>
      </c>
      <c r="O407">
        <f t="shared" si="172"/>
        <v>1.5910916897897791</v>
      </c>
      <c r="P407">
        <f t="shared" si="173"/>
        <v>30.202533747533742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31.884178161621094</v>
      </c>
      <c r="V407" s="1">
        <v>30.182552337646484</v>
      </c>
      <c r="W407" s="1">
        <v>31.913074493408203</v>
      </c>
      <c r="X407" s="1">
        <v>419.67355346679688</v>
      </c>
      <c r="Y407" s="1">
        <v>419.87457275390625</v>
      </c>
      <c r="Z407" s="1">
        <v>26.329917907714844</v>
      </c>
      <c r="AA407" s="1">
        <v>27.286117553710938</v>
      </c>
      <c r="AB407" s="1">
        <v>55.311061859130859</v>
      </c>
      <c r="AC407" s="1">
        <v>57.319744110107422</v>
      </c>
      <c r="AD407" s="1">
        <v>300.80514526367188</v>
      </c>
      <c r="AE407" s="1">
        <v>17.910467147827148</v>
      </c>
      <c r="AF407" s="1">
        <v>1.7108030617237091E-2</v>
      </c>
      <c r="AG407" s="1">
        <v>99.654098510742188</v>
      </c>
      <c r="AH407" s="1">
        <v>-5.9346137046813965</v>
      </c>
      <c r="AI407" s="1">
        <v>-0.39330151677131653</v>
      </c>
      <c r="AJ407" s="1">
        <v>1.481191348284483E-2</v>
      </c>
      <c r="AK407" s="1">
        <v>2.4364069104194641E-3</v>
      </c>
      <c r="AL407" s="1">
        <v>5.11188805103302E-2</v>
      </c>
      <c r="AM407" s="1">
        <v>4.883546382188797E-3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86</v>
      </c>
      <c r="AV407">
        <f t="shared" si="176"/>
        <v>0.50134190877278639</v>
      </c>
      <c r="AW407">
        <f t="shared" si="177"/>
        <v>4.9283038346891763E-4</v>
      </c>
      <c r="AX407">
        <f t="shared" si="178"/>
        <v>303.33255233764646</v>
      </c>
      <c r="AY407">
        <f t="shared" si="179"/>
        <v>305.03417816162107</v>
      </c>
      <c r="AZ407">
        <f t="shared" si="180"/>
        <v>2.8656746795995218</v>
      </c>
      <c r="BA407">
        <f t="shared" si="181"/>
        <v>1.9981409887258602E-2</v>
      </c>
      <c r="BB407">
        <f t="shared" si="182"/>
        <v>4.3102651364629807</v>
      </c>
      <c r="BC407">
        <f t="shared" si="183"/>
        <v>43.252261581578175</v>
      </c>
      <c r="BD407">
        <f t="shared" si="184"/>
        <v>15.966144027867237</v>
      </c>
      <c r="BE407">
        <f t="shared" si="185"/>
        <v>30.182552337646484</v>
      </c>
      <c r="BF407">
        <f t="shared" si="186"/>
        <v>4.3053280295720455</v>
      </c>
      <c r="BG407">
        <f t="shared" si="187"/>
        <v>2.9778552317942977E-2</v>
      </c>
      <c r="BH407">
        <f t="shared" si="188"/>
        <v>2.7191734466732016</v>
      </c>
      <c r="BI407">
        <f t="shared" si="189"/>
        <v>1.5861545828988439</v>
      </c>
      <c r="BJ407">
        <f t="shared" si="190"/>
        <v>1.8639690376391342E-2</v>
      </c>
      <c r="BK407">
        <f t="shared" si="191"/>
        <v>42.37399284071877</v>
      </c>
      <c r="BL407">
        <f t="shared" si="192"/>
        <v>1.012708952332781</v>
      </c>
      <c r="BM407">
        <f t="shared" si="193"/>
        <v>62.137675170892493</v>
      </c>
      <c r="BN407">
        <f t="shared" si="194"/>
        <v>420.02084161089431</v>
      </c>
      <c r="BO407">
        <f t="shared" si="195"/>
        <v>-4.5521923429099831E-4</v>
      </c>
    </row>
    <row r="408" spans="1:67" x14ac:dyDescent="0.25">
      <c r="A408" s="1">
        <v>396</v>
      </c>
      <c r="B408" s="1" t="s">
        <v>483</v>
      </c>
      <c r="C408" s="1" t="s">
        <v>80</v>
      </c>
      <c r="D408" s="1" t="s">
        <v>81</v>
      </c>
      <c r="E408" s="1" t="s">
        <v>82</v>
      </c>
      <c r="F408" s="1" t="s">
        <v>83</v>
      </c>
      <c r="G408" s="1" t="s">
        <v>84</v>
      </c>
      <c r="H408" s="1" t="s">
        <v>85</v>
      </c>
      <c r="I408" s="1">
        <v>2199.4999951831996</v>
      </c>
      <c r="J408" s="1">
        <v>1</v>
      </c>
      <c r="K408">
        <f t="shared" si="168"/>
        <v>-0.19086260822824727</v>
      </c>
      <c r="L408">
        <f t="shared" si="169"/>
        <v>3.0991448828121406E-2</v>
      </c>
      <c r="M408">
        <f t="shared" si="170"/>
        <v>418.75540351988036</v>
      </c>
      <c r="N408">
        <f t="shared" si="171"/>
        <v>0.5068545679823736</v>
      </c>
      <c r="O408">
        <f t="shared" si="172"/>
        <v>1.5894842279355861</v>
      </c>
      <c r="P408">
        <f t="shared" si="173"/>
        <v>30.196285107739982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31.884057998657227</v>
      </c>
      <c r="V408" s="1">
        <v>30.183389663696289</v>
      </c>
      <c r="W408" s="1">
        <v>31.923315048217773</v>
      </c>
      <c r="X408" s="1">
        <v>419.92849731445313</v>
      </c>
      <c r="Y408" s="1">
        <v>419.88470458984375</v>
      </c>
      <c r="Z408" s="1">
        <v>26.303674697875977</v>
      </c>
      <c r="AA408" s="1">
        <v>27.286960601806641</v>
      </c>
      <c r="AB408" s="1">
        <v>55.255878448486328</v>
      </c>
      <c r="AC408" s="1">
        <v>57.321456909179688</v>
      </c>
      <c r="AD408" s="1">
        <v>300.84274291992188</v>
      </c>
      <c r="AE408" s="1">
        <v>17.924962997436523</v>
      </c>
      <c r="AF408" s="1">
        <v>0.10835066437721252</v>
      </c>
      <c r="AG408" s="1">
        <v>99.653327941894531</v>
      </c>
      <c r="AH408" s="1">
        <v>-5.9346137046813965</v>
      </c>
      <c r="AI408" s="1">
        <v>-0.39330151677131653</v>
      </c>
      <c r="AJ408" s="1">
        <v>1.481191348284483E-2</v>
      </c>
      <c r="AK408" s="1">
        <v>2.4364069104194641E-3</v>
      </c>
      <c r="AL408" s="1">
        <v>5.11188805103302E-2</v>
      </c>
      <c r="AM408" s="1">
        <v>4.883546382188797E-3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86</v>
      </c>
      <c r="AV408">
        <f t="shared" si="176"/>
        <v>0.50140457153320306</v>
      </c>
      <c r="AW408">
        <f t="shared" si="177"/>
        <v>5.0685456798237364E-4</v>
      </c>
      <c r="AX408">
        <f t="shared" si="178"/>
        <v>303.33338966369627</v>
      </c>
      <c r="AY408">
        <f t="shared" si="179"/>
        <v>305.0340579986572</v>
      </c>
      <c r="AZ408">
        <f t="shared" si="180"/>
        <v>2.8679940154851806</v>
      </c>
      <c r="BA408">
        <f t="shared" si="181"/>
        <v>1.2895444043693808E-2</v>
      </c>
      <c r="BB408">
        <f t="shared" si="182"/>
        <v>4.3087206613249789</v>
      </c>
      <c r="BC408">
        <f t="shared" si="183"/>
        <v>43.237097549188633</v>
      </c>
      <c r="BD408">
        <f t="shared" si="184"/>
        <v>15.950136947381992</v>
      </c>
      <c r="BE408">
        <f t="shared" si="185"/>
        <v>30.183389663696289</v>
      </c>
      <c r="BF408">
        <f t="shared" si="186"/>
        <v>4.305534821318699</v>
      </c>
      <c r="BG408">
        <f t="shared" si="187"/>
        <v>3.0656905898816776E-2</v>
      </c>
      <c r="BH408">
        <f t="shared" si="188"/>
        <v>2.7192364333893928</v>
      </c>
      <c r="BI408">
        <f t="shared" si="189"/>
        <v>1.5862983879293062</v>
      </c>
      <c r="BJ408">
        <f t="shared" si="190"/>
        <v>1.9190344534762319E-2</v>
      </c>
      <c r="BK408">
        <f t="shared" si="191"/>
        <v>41.730369554407012</v>
      </c>
      <c r="BL408">
        <f t="shared" si="192"/>
        <v>0.9973104496124322</v>
      </c>
      <c r="BM408">
        <f t="shared" si="193"/>
        <v>62.174476040411243</v>
      </c>
      <c r="BN408">
        <f t="shared" si="194"/>
        <v>419.97543153282959</v>
      </c>
      <c r="BO408">
        <f t="shared" si="195"/>
        <v>-2.8255897300911347E-4</v>
      </c>
    </row>
    <row r="409" spans="1:67" x14ac:dyDescent="0.25">
      <c r="A409" s="1">
        <v>397</v>
      </c>
      <c r="B409" s="1" t="s">
        <v>484</v>
      </c>
      <c r="C409" s="1" t="s">
        <v>80</v>
      </c>
      <c r="D409" s="1" t="s">
        <v>81</v>
      </c>
      <c r="E409" s="1" t="s">
        <v>82</v>
      </c>
      <c r="F409" s="1" t="s">
        <v>83</v>
      </c>
      <c r="G409" s="1" t="s">
        <v>84</v>
      </c>
      <c r="H409" s="1" t="s">
        <v>85</v>
      </c>
      <c r="I409" s="1">
        <v>2204.4999950714409</v>
      </c>
      <c r="J409" s="1">
        <v>1</v>
      </c>
      <c r="K409">
        <f t="shared" si="168"/>
        <v>-0.13224794687409816</v>
      </c>
      <c r="L409">
        <f t="shared" si="169"/>
        <v>3.0578991835497903E-2</v>
      </c>
      <c r="M409">
        <f t="shared" si="170"/>
        <v>415.86111393493428</v>
      </c>
      <c r="N409">
        <f t="shared" si="171"/>
        <v>0.50050648901451611</v>
      </c>
      <c r="O409">
        <f t="shared" si="172"/>
        <v>1.5905060957657935</v>
      </c>
      <c r="P409">
        <f t="shared" si="173"/>
        <v>30.199990698631741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31.885627746582031</v>
      </c>
      <c r="V409" s="1">
        <v>30.183794021606445</v>
      </c>
      <c r="W409" s="1">
        <v>31.930900573730469</v>
      </c>
      <c r="X409" s="1">
        <v>420.07781982421875</v>
      </c>
      <c r="Y409" s="1">
        <v>419.92239379882813</v>
      </c>
      <c r="Z409" s="1">
        <v>26.314962387084961</v>
      </c>
      <c r="AA409" s="1">
        <v>27.286001205444336</v>
      </c>
      <c r="AB409" s="1">
        <v>55.274467468261719</v>
      </c>
      <c r="AC409" s="1">
        <v>57.314132690429688</v>
      </c>
      <c r="AD409" s="1">
        <v>300.82196044921875</v>
      </c>
      <c r="AE409" s="1">
        <v>17.913368225097656</v>
      </c>
      <c r="AF409" s="1">
        <v>4.9043688923120499E-2</v>
      </c>
      <c r="AG409" s="1">
        <v>99.652946472167969</v>
      </c>
      <c r="AH409" s="1">
        <v>-5.9346137046813965</v>
      </c>
      <c r="AI409" s="1">
        <v>-0.39330151677131653</v>
      </c>
      <c r="AJ409" s="1">
        <v>1.481191348284483E-2</v>
      </c>
      <c r="AK409" s="1">
        <v>2.4364069104194641E-3</v>
      </c>
      <c r="AL409" s="1">
        <v>5.11188805103302E-2</v>
      </c>
      <c r="AM409" s="1">
        <v>4.883546382188797E-3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86</v>
      </c>
      <c r="AV409">
        <f t="shared" si="176"/>
        <v>0.50136993408203123</v>
      </c>
      <c r="AW409">
        <f t="shared" si="177"/>
        <v>5.0050648901451612E-4</v>
      </c>
      <c r="AX409">
        <f t="shared" si="178"/>
        <v>303.33379402160642</v>
      </c>
      <c r="AY409">
        <f t="shared" si="179"/>
        <v>305.03562774658201</v>
      </c>
      <c r="AZ409">
        <f t="shared" si="180"/>
        <v>2.866138851952428</v>
      </c>
      <c r="BA409">
        <f t="shared" si="181"/>
        <v>1.6196677025296126E-2</v>
      </c>
      <c r="BB409">
        <f t="shared" si="182"/>
        <v>4.3096365133314487</v>
      </c>
      <c r="BC409">
        <f t="shared" si="183"/>
        <v>43.246453475764362</v>
      </c>
      <c r="BD409">
        <f t="shared" si="184"/>
        <v>15.960452270320026</v>
      </c>
      <c r="BE409">
        <f t="shared" si="185"/>
        <v>30.183794021606445</v>
      </c>
      <c r="BF409">
        <f t="shared" si="186"/>
        <v>4.3056346874025255</v>
      </c>
      <c r="BG409">
        <f t="shared" si="187"/>
        <v>3.0253247540196468E-2</v>
      </c>
      <c r="BH409">
        <f t="shared" si="188"/>
        <v>2.7191304175656552</v>
      </c>
      <c r="BI409">
        <f t="shared" si="189"/>
        <v>1.5865042698368703</v>
      </c>
      <c r="BJ409">
        <f t="shared" si="190"/>
        <v>1.8937278449014099E-2</v>
      </c>
      <c r="BK409">
        <f t="shared" si="191"/>
        <v>41.441785326814149</v>
      </c>
      <c r="BL409">
        <f t="shared" si="192"/>
        <v>0.99032849897059916</v>
      </c>
      <c r="BM409">
        <f t="shared" si="193"/>
        <v>62.152599882949119</v>
      </c>
      <c r="BN409">
        <f t="shared" si="194"/>
        <v>419.98525813903296</v>
      </c>
      <c r="BO409">
        <f t="shared" si="195"/>
        <v>-1.9571052955116611E-4</v>
      </c>
    </row>
    <row r="410" spans="1:67" x14ac:dyDescent="0.25">
      <c r="A410" s="1">
        <v>398</v>
      </c>
      <c r="B410" s="1" t="s">
        <v>485</v>
      </c>
      <c r="C410" s="1" t="s">
        <v>80</v>
      </c>
      <c r="D410" s="1" t="s">
        <v>81</v>
      </c>
      <c r="E410" s="1" t="s">
        <v>82</v>
      </c>
      <c r="F410" s="1" t="s">
        <v>83</v>
      </c>
      <c r="G410" s="1" t="s">
        <v>84</v>
      </c>
      <c r="H410" s="1" t="s">
        <v>85</v>
      </c>
      <c r="I410" s="1">
        <v>2209.9999949485064</v>
      </c>
      <c r="J410" s="1">
        <v>1</v>
      </c>
      <c r="K410">
        <f t="shared" si="168"/>
        <v>-0.16055388678591714</v>
      </c>
      <c r="L410">
        <f t="shared" si="169"/>
        <v>3.0829293193644386E-2</v>
      </c>
      <c r="M410">
        <f t="shared" si="170"/>
        <v>417.35370226207431</v>
      </c>
      <c r="N410">
        <f t="shared" si="171"/>
        <v>0.50449550300930857</v>
      </c>
      <c r="O410">
        <f t="shared" si="172"/>
        <v>1.5903165249498201</v>
      </c>
      <c r="P410">
        <f t="shared" si="173"/>
        <v>30.200119141328518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31.887155532836914</v>
      </c>
      <c r="V410" s="1">
        <v>30.185979843139648</v>
      </c>
      <c r="W410" s="1">
        <v>31.930858612060547</v>
      </c>
      <c r="X410" s="1">
        <v>420.11016845703125</v>
      </c>
      <c r="Y410" s="1">
        <v>420.00778198242188</v>
      </c>
      <c r="Z410" s="1">
        <v>26.309307098388672</v>
      </c>
      <c r="AA410" s="1">
        <v>27.287994384765625</v>
      </c>
      <c r="AB410" s="1">
        <v>55.258266448974609</v>
      </c>
      <c r="AC410" s="1">
        <v>57.313835144042969</v>
      </c>
      <c r="AD410" s="1">
        <v>300.84921264648438</v>
      </c>
      <c r="AE410" s="1">
        <v>17.921340942382813</v>
      </c>
      <c r="AF410" s="1">
        <v>0.22583308815956116</v>
      </c>
      <c r="AG410" s="1">
        <v>99.653778076171875</v>
      </c>
      <c r="AH410" s="1">
        <v>-5.9346137046813965</v>
      </c>
      <c r="AI410" s="1">
        <v>-0.39330151677131653</v>
      </c>
      <c r="AJ410" s="1">
        <v>1.481191348284483E-2</v>
      </c>
      <c r="AK410" s="1">
        <v>2.4364069104194641E-3</v>
      </c>
      <c r="AL410" s="1">
        <v>5.11188805103302E-2</v>
      </c>
      <c r="AM410" s="1">
        <v>4.883546382188797E-3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86</v>
      </c>
      <c r="AV410">
        <f t="shared" si="176"/>
        <v>0.5014153544108072</v>
      </c>
      <c r="AW410">
        <f t="shared" si="177"/>
        <v>5.0449550300930856E-4</v>
      </c>
      <c r="AX410">
        <f t="shared" si="178"/>
        <v>303.33597984313963</v>
      </c>
      <c r="AY410">
        <f t="shared" si="179"/>
        <v>305.03715553283689</v>
      </c>
      <c r="AZ410">
        <f t="shared" si="180"/>
        <v>2.8674144866895404</v>
      </c>
      <c r="BA410">
        <f t="shared" si="181"/>
        <v>1.4139298188870742E-2</v>
      </c>
      <c r="BB410">
        <f t="shared" si="182"/>
        <v>4.3096682615130781</v>
      </c>
      <c r="BC410">
        <f t="shared" si="183"/>
        <v>43.24641117187668</v>
      </c>
      <c r="BD410">
        <f t="shared" si="184"/>
        <v>15.958416787111055</v>
      </c>
      <c r="BE410">
        <f t="shared" si="185"/>
        <v>30.185979843139648</v>
      </c>
      <c r="BF410">
        <f t="shared" si="186"/>
        <v>4.3061745644831664</v>
      </c>
      <c r="BG410">
        <f t="shared" si="187"/>
        <v>3.0498223244615225E-2</v>
      </c>
      <c r="BH410">
        <f t="shared" si="188"/>
        <v>2.719351736563258</v>
      </c>
      <c r="BI410">
        <f t="shared" si="189"/>
        <v>1.5868228279199084</v>
      </c>
      <c r="BJ410">
        <f t="shared" si="190"/>
        <v>1.9090860166295891E-2</v>
      </c>
      <c r="BK410">
        <f t="shared" si="191"/>
        <v>41.590873224493464</v>
      </c>
      <c r="BL410">
        <f t="shared" si="192"/>
        <v>0.99368087965460927</v>
      </c>
      <c r="BM410">
        <f t="shared" si="193"/>
        <v>62.160650810491127</v>
      </c>
      <c r="BN410">
        <f t="shared" si="194"/>
        <v>420.08410161080695</v>
      </c>
      <c r="BO410">
        <f t="shared" si="195"/>
        <v>-2.3757466789382954E-4</v>
      </c>
    </row>
    <row r="411" spans="1:67" x14ac:dyDescent="0.25">
      <c r="A411" s="1">
        <v>399</v>
      </c>
      <c r="B411" s="1" t="s">
        <v>486</v>
      </c>
      <c r="C411" s="1" t="s">
        <v>80</v>
      </c>
      <c r="D411" s="1" t="s">
        <v>81</v>
      </c>
      <c r="E411" s="1" t="s">
        <v>82</v>
      </c>
      <c r="F411" s="1" t="s">
        <v>83</v>
      </c>
      <c r="G411" s="1" t="s">
        <v>84</v>
      </c>
      <c r="H411" s="1" t="s">
        <v>85</v>
      </c>
      <c r="I411" s="1">
        <v>2214.9999948367476</v>
      </c>
      <c r="J411" s="1">
        <v>1</v>
      </c>
      <c r="K411">
        <f t="shared" si="168"/>
        <v>-0.31376475719712288</v>
      </c>
      <c r="L411">
        <f t="shared" si="169"/>
        <v>3.0754271759441912E-2</v>
      </c>
      <c r="M411">
        <f t="shared" si="170"/>
        <v>425.40211879869554</v>
      </c>
      <c r="N411">
        <f t="shared" si="171"/>
        <v>0.50329788254922148</v>
      </c>
      <c r="O411">
        <f t="shared" si="172"/>
        <v>1.5904161341872389</v>
      </c>
      <c r="P411">
        <f t="shared" si="173"/>
        <v>30.201914572526981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31.887434005737305</v>
      </c>
      <c r="V411" s="1">
        <v>30.187479019165039</v>
      </c>
      <c r="W411" s="1">
        <v>31.934804916381836</v>
      </c>
      <c r="X411" s="1">
        <v>419.89498901367188</v>
      </c>
      <c r="Y411" s="1">
        <v>420.09909057617188</v>
      </c>
      <c r="Z411" s="1">
        <v>26.314119338989258</v>
      </c>
      <c r="AA411" s="1">
        <v>27.29057502746582</v>
      </c>
      <c r="AB411" s="1">
        <v>55.269275665283203</v>
      </c>
      <c r="AC411" s="1">
        <v>57.320186614990234</v>
      </c>
      <c r="AD411" s="1">
        <v>300.82015991210938</v>
      </c>
      <c r="AE411" s="1">
        <v>17.846689224243164</v>
      </c>
      <c r="AF411" s="1">
        <v>4.448159784078598E-2</v>
      </c>
      <c r="AG411" s="1">
        <v>99.656967163085938</v>
      </c>
      <c r="AH411" s="1">
        <v>-5.9346137046813965</v>
      </c>
      <c r="AI411" s="1">
        <v>-0.39330151677131653</v>
      </c>
      <c r="AJ411" s="1">
        <v>1.481191348284483E-2</v>
      </c>
      <c r="AK411" s="1">
        <v>2.4364069104194641E-3</v>
      </c>
      <c r="AL411" s="1">
        <v>5.11188805103302E-2</v>
      </c>
      <c r="AM411" s="1">
        <v>4.883546382188797E-3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86</v>
      </c>
      <c r="AV411">
        <f t="shared" si="176"/>
        <v>0.50136693318684888</v>
      </c>
      <c r="AW411">
        <f t="shared" si="177"/>
        <v>5.0329788254922152E-4</v>
      </c>
      <c r="AX411">
        <f t="shared" si="178"/>
        <v>303.33747901916502</v>
      </c>
      <c r="AY411">
        <f t="shared" si="179"/>
        <v>305.03743400573728</v>
      </c>
      <c r="AZ411">
        <f t="shared" si="180"/>
        <v>2.855470212054172</v>
      </c>
      <c r="BA411">
        <f t="shared" si="181"/>
        <v>1.4435553361942424E-2</v>
      </c>
      <c r="BB411">
        <f t="shared" si="182"/>
        <v>4.3101120735611334</v>
      </c>
      <c r="BC411">
        <f t="shared" si="183"/>
        <v>43.249480656056399</v>
      </c>
      <c r="BD411">
        <f t="shared" si="184"/>
        <v>15.958905628590578</v>
      </c>
      <c r="BE411">
        <f t="shared" si="185"/>
        <v>30.187479019165039</v>
      </c>
      <c r="BF411">
        <f t="shared" si="186"/>
        <v>4.3065448807726083</v>
      </c>
      <c r="BG411">
        <f t="shared" si="187"/>
        <v>3.0424802522119584E-2</v>
      </c>
      <c r="BH411">
        <f t="shared" si="188"/>
        <v>2.7196959393738944</v>
      </c>
      <c r="BI411">
        <f t="shared" si="189"/>
        <v>1.5868489413987139</v>
      </c>
      <c r="BJ411">
        <f t="shared" si="190"/>
        <v>1.9044830382492928E-2</v>
      </c>
      <c r="BK411">
        <f t="shared" si="191"/>
        <v>42.394284984228783</v>
      </c>
      <c r="BL411">
        <f t="shared" si="192"/>
        <v>1.0126232794630678</v>
      </c>
      <c r="BM411">
        <f t="shared" si="193"/>
        <v>62.161077687543298</v>
      </c>
      <c r="BN411">
        <f t="shared" si="194"/>
        <v>420.2482393146359</v>
      </c>
      <c r="BO411">
        <f t="shared" si="195"/>
        <v>-4.6410558386994423E-4</v>
      </c>
    </row>
    <row r="412" spans="1:67" x14ac:dyDescent="0.25">
      <c r="A412" s="1">
        <v>400</v>
      </c>
      <c r="B412" s="1" t="s">
        <v>487</v>
      </c>
      <c r="C412" s="1" t="s">
        <v>80</v>
      </c>
      <c r="D412" s="1" t="s">
        <v>81</v>
      </c>
      <c r="E412" s="1" t="s">
        <v>82</v>
      </c>
      <c r="F412" s="1" t="s">
        <v>83</v>
      </c>
      <c r="G412" s="1" t="s">
        <v>84</v>
      </c>
      <c r="H412" s="1" t="s">
        <v>85</v>
      </c>
      <c r="I412" s="1">
        <v>2220.4999947138131</v>
      </c>
      <c r="J412" s="1">
        <v>1</v>
      </c>
      <c r="K412">
        <f t="shared" si="168"/>
        <v>-0.28481035988077125</v>
      </c>
      <c r="L412">
        <f t="shared" si="169"/>
        <v>2.9917407308750664E-2</v>
      </c>
      <c r="M412">
        <f t="shared" si="170"/>
        <v>424.23394865722952</v>
      </c>
      <c r="N412">
        <f t="shared" si="171"/>
        <v>0.48989677401959569</v>
      </c>
      <c r="O412">
        <f t="shared" si="172"/>
        <v>1.5908906169661092</v>
      </c>
      <c r="P412">
        <f t="shared" si="173"/>
        <v>30.203994727216251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31.889476776123047</v>
      </c>
      <c r="V412" s="1">
        <v>30.181930541992188</v>
      </c>
      <c r="W412" s="1">
        <v>31.939159393310547</v>
      </c>
      <c r="X412" s="1">
        <v>419.86660766601563</v>
      </c>
      <c r="Y412" s="1">
        <v>420.02426147460938</v>
      </c>
      <c r="Z412" s="1">
        <v>26.340726852416992</v>
      </c>
      <c r="AA412" s="1">
        <v>27.291189193725586</v>
      </c>
      <c r="AB412" s="1">
        <v>55.318313598632813</v>
      </c>
      <c r="AC412" s="1">
        <v>57.314384460449219</v>
      </c>
      <c r="AD412" s="1">
        <v>300.81796264648438</v>
      </c>
      <c r="AE412" s="1">
        <v>17.803205490112305</v>
      </c>
      <c r="AF412" s="1">
        <v>1.2546107172966003E-2</v>
      </c>
      <c r="AG412" s="1">
        <v>99.656181335449219</v>
      </c>
      <c r="AH412" s="1">
        <v>-5.9346137046813965</v>
      </c>
      <c r="AI412" s="1">
        <v>-0.39330151677131653</v>
      </c>
      <c r="AJ412" s="1">
        <v>1.481191348284483E-2</v>
      </c>
      <c r="AK412" s="1">
        <v>2.4364069104194641E-3</v>
      </c>
      <c r="AL412" s="1">
        <v>5.11188805103302E-2</v>
      </c>
      <c r="AM412" s="1">
        <v>4.883546382188797E-3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86</v>
      </c>
      <c r="AV412">
        <f t="shared" si="176"/>
        <v>0.50136327107747392</v>
      </c>
      <c r="AW412">
        <f t="shared" si="177"/>
        <v>4.8989677401959568E-4</v>
      </c>
      <c r="AX412">
        <f t="shared" si="178"/>
        <v>303.33193054199216</v>
      </c>
      <c r="AY412">
        <f t="shared" si="179"/>
        <v>305.03947677612302</v>
      </c>
      <c r="AZ412">
        <f t="shared" si="180"/>
        <v>2.8485128147487444</v>
      </c>
      <c r="BA412">
        <f t="shared" si="181"/>
        <v>2.2064185224063469E-2</v>
      </c>
      <c r="BB412">
        <f t="shared" si="182"/>
        <v>4.3106263161160783</v>
      </c>
      <c r="BC412">
        <f t="shared" si="183"/>
        <v>43.254981862150913</v>
      </c>
      <c r="BD412">
        <f t="shared" si="184"/>
        <v>15.963792668425327</v>
      </c>
      <c r="BE412">
        <f t="shared" si="185"/>
        <v>30.181930541992188</v>
      </c>
      <c r="BF412">
        <f t="shared" si="186"/>
        <v>4.3051744722804512</v>
      </c>
      <c r="BG412">
        <f t="shared" si="187"/>
        <v>2.9605533786750213E-2</v>
      </c>
      <c r="BH412">
        <f t="shared" si="188"/>
        <v>2.719735699149969</v>
      </c>
      <c r="BI412">
        <f t="shared" si="189"/>
        <v>1.5854387731304822</v>
      </c>
      <c r="BJ412">
        <f t="shared" si="190"/>
        <v>1.8531228023609382E-2</v>
      </c>
      <c r="BK412">
        <f t="shared" si="191"/>
        <v>42.277535316038524</v>
      </c>
      <c r="BL412">
        <f t="shared" si="192"/>
        <v>1.0100224857674671</v>
      </c>
      <c r="BM412">
        <f t="shared" si="193"/>
        <v>62.143148522035638</v>
      </c>
      <c r="BN412">
        <f t="shared" si="194"/>
        <v>420.15964667929956</v>
      </c>
      <c r="BO412">
        <f t="shared" si="195"/>
        <v>-4.2124493950259175E-4</v>
      </c>
    </row>
    <row r="413" spans="1:67" x14ac:dyDescent="0.25">
      <c r="A413" s="1">
        <v>401</v>
      </c>
      <c r="B413" s="1" t="s">
        <v>488</v>
      </c>
      <c r="C413" s="1" t="s">
        <v>80</v>
      </c>
      <c r="D413" s="1" t="s">
        <v>81</v>
      </c>
      <c r="E413" s="1" t="s">
        <v>82</v>
      </c>
      <c r="F413" s="1" t="s">
        <v>83</v>
      </c>
      <c r="G413" s="1" t="s">
        <v>84</v>
      </c>
      <c r="H413" s="1" t="s">
        <v>85</v>
      </c>
      <c r="I413" s="1">
        <v>2225.4999946020544</v>
      </c>
      <c r="J413" s="1">
        <v>1</v>
      </c>
      <c r="K413">
        <f t="shared" si="168"/>
        <v>-0.32641053902080236</v>
      </c>
      <c r="L413">
        <f t="shared" si="169"/>
        <v>3.0588729014820241E-2</v>
      </c>
      <c r="M413">
        <f t="shared" si="170"/>
        <v>426.03793419487192</v>
      </c>
      <c r="N413">
        <f t="shared" si="171"/>
        <v>0.5004729195633445</v>
      </c>
      <c r="O413">
        <f t="shared" si="172"/>
        <v>1.5899247004716193</v>
      </c>
      <c r="P413">
        <f t="shared" si="173"/>
        <v>30.199361407456713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31.888139724731445</v>
      </c>
      <c r="V413" s="1">
        <v>30.182716369628906</v>
      </c>
      <c r="W413" s="1">
        <v>31.927707672119141</v>
      </c>
      <c r="X413" s="1">
        <v>419.75091552734375</v>
      </c>
      <c r="Y413" s="1">
        <v>419.98272705078125</v>
      </c>
      <c r="Z413" s="1">
        <v>26.318811416625977</v>
      </c>
      <c r="AA413" s="1">
        <v>27.289804458618164</v>
      </c>
      <c r="AB413" s="1">
        <v>55.275634765625</v>
      </c>
      <c r="AC413" s="1">
        <v>57.314945220947266</v>
      </c>
      <c r="AD413" s="1">
        <v>300.81478881835938</v>
      </c>
      <c r="AE413" s="1">
        <v>17.879304885864258</v>
      </c>
      <c r="AF413" s="1">
        <v>8.2119882106781006E-2</v>
      </c>
      <c r="AG413" s="1">
        <v>99.6546630859375</v>
      </c>
      <c r="AH413" s="1">
        <v>-5.9346137046813965</v>
      </c>
      <c r="AI413" s="1">
        <v>-0.39330151677131653</v>
      </c>
      <c r="AJ413" s="1">
        <v>1.481191348284483E-2</v>
      </c>
      <c r="AK413" s="1">
        <v>2.4364069104194641E-3</v>
      </c>
      <c r="AL413" s="1">
        <v>5.11188805103302E-2</v>
      </c>
      <c r="AM413" s="1">
        <v>4.883546382188797E-3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86</v>
      </c>
      <c r="AV413">
        <f t="shared" si="176"/>
        <v>0.50135798136393228</v>
      </c>
      <c r="AW413">
        <f t="shared" si="177"/>
        <v>5.0047291956334449E-4</v>
      </c>
      <c r="AX413">
        <f t="shared" si="178"/>
        <v>303.33271636962888</v>
      </c>
      <c r="AY413">
        <f t="shared" si="179"/>
        <v>305.03813972473142</v>
      </c>
      <c r="AZ413">
        <f t="shared" si="180"/>
        <v>2.8606887177969043</v>
      </c>
      <c r="BA413">
        <f t="shared" si="181"/>
        <v>1.6645037827807869E-2</v>
      </c>
      <c r="BB413">
        <f t="shared" si="182"/>
        <v>4.3094809694763274</v>
      </c>
      <c r="BC413">
        <f t="shared" si="183"/>
        <v>43.244147699942886</v>
      </c>
      <c r="BD413">
        <f t="shared" si="184"/>
        <v>15.954343241324722</v>
      </c>
      <c r="BE413">
        <f t="shared" si="185"/>
        <v>30.182716369628906</v>
      </c>
      <c r="BF413">
        <f t="shared" si="186"/>
        <v>4.3053685393464196</v>
      </c>
      <c r="BG413">
        <f t="shared" si="187"/>
        <v>3.0262778340519554E-2</v>
      </c>
      <c r="BH413">
        <f t="shared" si="188"/>
        <v>2.7195562690047081</v>
      </c>
      <c r="BI413">
        <f t="shared" si="189"/>
        <v>1.5858122703417115</v>
      </c>
      <c r="BJ413">
        <f t="shared" si="190"/>
        <v>1.8943253487287124E-2</v>
      </c>
      <c r="BK413">
        <f t="shared" si="191"/>
        <v>42.45666679401878</v>
      </c>
      <c r="BL413">
        <f t="shared" si="192"/>
        <v>1.0144177528123877</v>
      </c>
      <c r="BM413">
        <f t="shared" si="193"/>
        <v>62.165168093634449</v>
      </c>
      <c r="BN413">
        <f t="shared" si="194"/>
        <v>420.13788698828091</v>
      </c>
      <c r="BO413">
        <f t="shared" si="195"/>
        <v>-4.8296920259248129E-4</v>
      </c>
    </row>
    <row r="414" spans="1:67" x14ac:dyDescent="0.25">
      <c r="A414" s="1">
        <v>402</v>
      </c>
      <c r="B414" s="1" t="s">
        <v>489</v>
      </c>
      <c r="C414" s="1" t="s">
        <v>80</v>
      </c>
      <c r="D414" s="1" t="s">
        <v>81</v>
      </c>
      <c r="E414" s="1" t="s">
        <v>82</v>
      </c>
      <c r="F414" s="1" t="s">
        <v>83</v>
      </c>
      <c r="G414" s="1" t="s">
        <v>84</v>
      </c>
      <c r="H414" s="1" t="s">
        <v>85</v>
      </c>
      <c r="I414" s="1">
        <v>2230.4999944902956</v>
      </c>
      <c r="J414" s="1">
        <v>1</v>
      </c>
      <c r="K414">
        <f t="shared" si="168"/>
        <v>-0.17982482529876695</v>
      </c>
      <c r="L414">
        <f t="shared" si="169"/>
        <v>3.0209423731073787E-2</v>
      </c>
      <c r="M414">
        <f t="shared" si="170"/>
        <v>418.40947403629787</v>
      </c>
      <c r="N414">
        <f t="shared" si="171"/>
        <v>0.49452141118947812</v>
      </c>
      <c r="O414">
        <f t="shared" si="172"/>
        <v>1.590533021534938</v>
      </c>
      <c r="P414">
        <f t="shared" si="173"/>
        <v>30.200794851611789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31.886232376098633</v>
      </c>
      <c r="V414" s="1">
        <v>30.181324005126953</v>
      </c>
      <c r="W414" s="1">
        <v>31.915159225463867</v>
      </c>
      <c r="X414" s="1">
        <v>419.93206787109375</v>
      </c>
      <c r="Y414" s="1">
        <v>419.8765869140625</v>
      </c>
      <c r="Z414" s="1">
        <v>26.327699661254883</v>
      </c>
      <c r="AA414" s="1">
        <v>27.287240982055664</v>
      </c>
      <c r="AB414" s="1">
        <v>55.300308227539063</v>
      </c>
      <c r="AC414" s="1">
        <v>57.315792083740234</v>
      </c>
      <c r="AD414" s="1">
        <v>300.7857666015625</v>
      </c>
      <c r="AE414" s="1">
        <v>17.844514846801758</v>
      </c>
      <c r="AF414" s="1">
        <v>0.10036923736333847</v>
      </c>
      <c r="AG414" s="1">
        <v>99.654716491699219</v>
      </c>
      <c r="AH414" s="1">
        <v>-5.9346137046813965</v>
      </c>
      <c r="AI414" s="1">
        <v>-0.39330151677131653</v>
      </c>
      <c r="AJ414" s="1">
        <v>1.481191348284483E-2</v>
      </c>
      <c r="AK414" s="1">
        <v>2.4364069104194641E-3</v>
      </c>
      <c r="AL414" s="1">
        <v>5.11188805103302E-2</v>
      </c>
      <c r="AM414" s="1">
        <v>4.883546382188797E-3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86</v>
      </c>
      <c r="AV414">
        <f t="shared" si="176"/>
        <v>0.50130961100260407</v>
      </c>
      <c r="AW414">
        <f t="shared" si="177"/>
        <v>4.9452141118947813E-4</v>
      </c>
      <c r="AX414">
        <f t="shared" si="178"/>
        <v>303.33132400512693</v>
      </c>
      <c r="AY414">
        <f t="shared" si="179"/>
        <v>305.03623237609861</v>
      </c>
      <c r="AZ414">
        <f t="shared" si="180"/>
        <v>2.8551223116713231</v>
      </c>
      <c r="BA414">
        <f t="shared" si="181"/>
        <v>1.9470846484835456E-2</v>
      </c>
      <c r="BB414">
        <f t="shared" si="182"/>
        <v>4.3098352854423716</v>
      </c>
      <c r="BC414">
        <f t="shared" si="183"/>
        <v>43.247679961051936</v>
      </c>
      <c r="BD414">
        <f t="shared" si="184"/>
        <v>15.960438978996272</v>
      </c>
      <c r="BE414">
        <f t="shared" si="185"/>
        <v>30.181324005126953</v>
      </c>
      <c r="BF414">
        <f t="shared" si="186"/>
        <v>4.3050246878643801</v>
      </c>
      <c r="BG414">
        <f t="shared" si="187"/>
        <v>2.9891464607950217E-2</v>
      </c>
      <c r="BH414">
        <f t="shared" si="188"/>
        <v>2.7193022639074336</v>
      </c>
      <c r="BI414">
        <f t="shared" si="189"/>
        <v>1.5857224239569465</v>
      </c>
      <c r="BJ414">
        <f t="shared" si="190"/>
        <v>1.8710474182380171E-2</v>
      </c>
      <c r="BK414">
        <f t="shared" si="191"/>
        <v>41.696477512528247</v>
      </c>
      <c r="BL414">
        <f t="shared" si="192"/>
        <v>0.9965058473763746</v>
      </c>
      <c r="BM414">
        <f t="shared" si="193"/>
        <v>62.148783265934583</v>
      </c>
      <c r="BN414">
        <f t="shared" si="194"/>
        <v>419.96206702367522</v>
      </c>
      <c r="BO414">
        <f t="shared" si="195"/>
        <v>-2.6611675127071843E-4</v>
      </c>
    </row>
    <row r="415" spans="1:67" x14ac:dyDescent="0.25">
      <c r="A415" s="1">
        <v>403</v>
      </c>
      <c r="B415" s="1" t="s">
        <v>490</v>
      </c>
      <c r="C415" s="1" t="s">
        <v>80</v>
      </c>
      <c r="D415" s="1" t="s">
        <v>81</v>
      </c>
      <c r="E415" s="1" t="s">
        <v>82</v>
      </c>
      <c r="F415" s="1" t="s">
        <v>83</v>
      </c>
      <c r="G415" s="1" t="s">
        <v>84</v>
      </c>
      <c r="H415" s="1" t="s">
        <v>85</v>
      </c>
      <c r="I415" s="1">
        <v>2235.9999943673611</v>
      </c>
      <c r="J415" s="1">
        <v>1</v>
      </c>
      <c r="K415">
        <f t="shared" si="168"/>
        <v>-0.3217633779201356</v>
      </c>
      <c r="L415">
        <f t="shared" si="169"/>
        <v>3.0379724520917598E-2</v>
      </c>
      <c r="M415">
        <f t="shared" si="170"/>
        <v>425.78794389580611</v>
      </c>
      <c r="N415">
        <f t="shared" si="171"/>
        <v>0.49692717548836535</v>
      </c>
      <c r="O415">
        <f t="shared" si="172"/>
        <v>1.5893934794178564</v>
      </c>
      <c r="P415">
        <f t="shared" si="173"/>
        <v>30.197267285128824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31.882719039916992</v>
      </c>
      <c r="V415" s="1">
        <v>30.179143905639648</v>
      </c>
      <c r="W415" s="1">
        <v>31.914300918579102</v>
      </c>
      <c r="X415" s="1">
        <v>419.6280517578125</v>
      </c>
      <c r="Y415" s="1">
        <v>419.85372924804688</v>
      </c>
      <c r="Z415" s="1">
        <v>26.325937271118164</v>
      </c>
      <c r="AA415" s="1">
        <v>27.29020881652832</v>
      </c>
      <c r="AB415" s="1">
        <v>55.307037353515625</v>
      </c>
      <c r="AC415" s="1">
        <v>57.332839965820313</v>
      </c>
      <c r="AD415" s="1">
        <v>300.76544189453125</v>
      </c>
      <c r="AE415" s="1">
        <v>17.86625862121582</v>
      </c>
      <c r="AF415" s="1">
        <v>2.9654737561941147E-2</v>
      </c>
      <c r="AG415" s="1">
        <v>99.6536865234375</v>
      </c>
      <c r="AH415" s="1">
        <v>-5.9346137046813965</v>
      </c>
      <c r="AI415" s="1">
        <v>-0.39330151677131653</v>
      </c>
      <c r="AJ415" s="1">
        <v>1.481191348284483E-2</v>
      </c>
      <c r="AK415" s="1">
        <v>2.4364069104194641E-3</v>
      </c>
      <c r="AL415" s="1">
        <v>5.11188805103302E-2</v>
      </c>
      <c r="AM415" s="1">
        <v>4.883546382188797E-3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86</v>
      </c>
      <c r="AV415">
        <f t="shared" si="176"/>
        <v>0.50127573649088542</v>
      </c>
      <c r="AW415">
        <f t="shared" si="177"/>
        <v>4.9692717548836536E-4</v>
      </c>
      <c r="AX415">
        <f t="shared" si="178"/>
        <v>303.32914390563963</v>
      </c>
      <c r="AY415">
        <f t="shared" si="179"/>
        <v>305.03271903991697</v>
      </c>
      <c r="AZ415">
        <f t="shared" si="180"/>
        <v>2.8586013154998113</v>
      </c>
      <c r="BA415">
        <f t="shared" si="181"/>
        <v>1.8123379489176587E-2</v>
      </c>
      <c r="BB415">
        <f t="shared" si="182"/>
        <v>4.3089633939793197</v>
      </c>
      <c r="BC415">
        <f t="shared" si="183"/>
        <v>43.239377732061087</v>
      </c>
      <c r="BD415">
        <f t="shared" si="184"/>
        <v>15.949168915532766</v>
      </c>
      <c r="BE415">
        <f t="shared" si="185"/>
        <v>30.179143905639648</v>
      </c>
      <c r="BF415">
        <f t="shared" si="186"/>
        <v>4.3044863492977186</v>
      </c>
      <c r="BG415">
        <f t="shared" si="187"/>
        <v>3.0058189483810793E-2</v>
      </c>
      <c r="BH415">
        <f t="shared" si="188"/>
        <v>2.7195699145614634</v>
      </c>
      <c r="BI415">
        <f t="shared" si="189"/>
        <v>1.5849164347362552</v>
      </c>
      <c r="BJ415">
        <f t="shared" si="190"/>
        <v>1.8814994147031642E-2</v>
      </c>
      <c r="BK415">
        <f t="shared" si="191"/>
        <v>42.431338286451656</v>
      </c>
      <c r="BL415">
        <f t="shared" si="192"/>
        <v>1.0141340048554228</v>
      </c>
      <c r="BM415">
        <f t="shared" si="193"/>
        <v>62.170597576116229</v>
      </c>
      <c r="BN415">
        <f t="shared" si="194"/>
        <v>420.00668014772538</v>
      </c>
      <c r="BO415">
        <f t="shared" si="195"/>
        <v>-4.7628341235831387E-4</v>
      </c>
    </row>
    <row r="416" spans="1:67" x14ac:dyDescent="0.25">
      <c r="A416" s="1">
        <v>404</v>
      </c>
      <c r="B416" s="1" t="s">
        <v>491</v>
      </c>
      <c r="C416" s="1" t="s">
        <v>80</v>
      </c>
      <c r="D416" s="1" t="s">
        <v>81</v>
      </c>
      <c r="E416" s="1" t="s">
        <v>82</v>
      </c>
      <c r="F416" s="1" t="s">
        <v>83</v>
      </c>
      <c r="G416" s="1" t="s">
        <v>84</v>
      </c>
      <c r="H416" s="1" t="s">
        <v>85</v>
      </c>
      <c r="I416" s="1">
        <v>2240.9999942556024</v>
      </c>
      <c r="J416" s="1">
        <v>1</v>
      </c>
      <c r="K416">
        <f t="shared" si="168"/>
        <v>-0.22855350905112726</v>
      </c>
      <c r="L416">
        <f t="shared" si="169"/>
        <v>3.0217325963112274E-2</v>
      </c>
      <c r="M416">
        <f t="shared" si="170"/>
        <v>420.9136769460315</v>
      </c>
      <c r="N416">
        <f t="shared" si="171"/>
        <v>0.4947161437707584</v>
      </c>
      <c r="O416">
        <f t="shared" si="172"/>
        <v>1.5907369794279229</v>
      </c>
      <c r="P416">
        <f t="shared" si="173"/>
        <v>30.202263710463807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31.882762908935547</v>
      </c>
      <c r="V416" s="1">
        <v>30.18336296081543</v>
      </c>
      <c r="W416" s="1">
        <v>31.929731369018555</v>
      </c>
      <c r="X416" s="1">
        <v>419.771728515625</v>
      </c>
      <c r="Y416" s="1">
        <v>419.8133544921875</v>
      </c>
      <c r="Z416" s="1">
        <v>26.328912734985352</v>
      </c>
      <c r="AA416" s="1">
        <v>27.288942337036133</v>
      </c>
      <c r="AB416" s="1">
        <v>55.313510894775391</v>
      </c>
      <c r="AC416" s="1">
        <v>57.330402374267578</v>
      </c>
      <c r="AD416" s="1">
        <v>300.75064086914063</v>
      </c>
      <c r="AE416" s="1">
        <v>18.001062393188477</v>
      </c>
      <c r="AF416" s="1">
        <v>3.6497499793767929E-2</v>
      </c>
      <c r="AG416" s="1">
        <v>99.654335021972656</v>
      </c>
      <c r="AH416" s="1">
        <v>-5.9346137046813965</v>
      </c>
      <c r="AI416" s="1">
        <v>-0.39330151677131653</v>
      </c>
      <c r="AJ416" s="1">
        <v>1.481191348284483E-2</v>
      </c>
      <c r="AK416" s="1">
        <v>2.4364069104194641E-3</v>
      </c>
      <c r="AL416" s="1">
        <v>5.11188805103302E-2</v>
      </c>
      <c r="AM416" s="1">
        <v>4.883546382188797E-3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86</v>
      </c>
      <c r="AV416">
        <f t="shared" si="176"/>
        <v>0.50125106811523423</v>
      </c>
      <c r="AW416">
        <f t="shared" si="177"/>
        <v>4.947161437707584E-4</v>
      </c>
      <c r="AX416">
        <f t="shared" si="178"/>
        <v>303.33336296081541</v>
      </c>
      <c r="AY416">
        <f t="shared" si="179"/>
        <v>305.03276290893552</v>
      </c>
      <c r="AZ416">
        <f t="shared" si="180"/>
        <v>2.8801699185333405</v>
      </c>
      <c r="BA416">
        <f t="shared" si="181"/>
        <v>1.8900749648377686E-2</v>
      </c>
      <c r="BB416">
        <f t="shared" si="182"/>
        <v>4.310198381478215</v>
      </c>
      <c r="BC416">
        <f t="shared" si="183"/>
        <v>43.251489064955031</v>
      </c>
      <c r="BD416">
        <f t="shared" si="184"/>
        <v>15.962546727918898</v>
      </c>
      <c r="BE416">
        <f t="shared" si="185"/>
        <v>30.18336296081543</v>
      </c>
      <c r="BF416">
        <f t="shared" si="186"/>
        <v>4.3055282264596855</v>
      </c>
      <c r="BG416">
        <f t="shared" si="187"/>
        <v>2.9899201349521894E-2</v>
      </c>
      <c r="BH416">
        <f t="shared" si="188"/>
        <v>2.7194614020502921</v>
      </c>
      <c r="BI416">
        <f t="shared" si="189"/>
        <v>1.5860668244093934</v>
      </c>
      <c r="BJ416">
        <f t="shared" si="190"/>
        <v>1.8715324313076574E-2</v>
      </c>
      <c r="BK416">
        <f t="shared" si="191"/>
        <v>41.945872577710198</v>
      </c>
      <c r="BL416">
        <f t="shared" si="192"/>
        <v>1.0026209801143058</v>
      </c>
      <c r="BM416">
        <f t="shared" si="193"/>
        <v>62.147114661449244</v>
      </c>
      <c r="BN416">
        <f t="shared" si="194"/>
        <v>419.92199788429758</v>
      </c>
      <c r="BO416">
        <f t="shared" si="195"/>
        <v>-3.3825189451471981E-4</v>
      </c>
    </row>
    <row r="417" spans="1:67" x14ac:dyDescent="0.25">
      <c r="A417" s="1">
        <v>405</v>
      </c>
      <c r="B417" s="1" t="s">
        <v>492</v>
      </c>
      <c r="C417" s="1" t="s">
        <v>80</v>
      </c>
      <c r="D417" s="1" t="s">
        <v>81</v>
      </c>
      <c r="E417" s="1" t="s">
        <v>82</v>
      </c>
      <c r="F417" s="1" t="s">
        <v>83</v>
      </c>
      <c r="G417" s="1" t="s">
        <v>84</v>
      </c>
      <c r="H417" s="1" t="s">
        <v>85</v>
      </c>
      <c r="I417" s="1">
        <v>2245.9999941438437</v>
      </c>
      <c r="J417" s="1">
        <v>1</v>
      </c>
      <c r="K417">
        <f t="shared" si="168"/>
        <v>-0.30674825946538065</v>
      </c>
      <c r="L417">
        <f t="shared" si="169"/>
        <v>3.0550888650797109E-2</v>
      </c>
      <c r="M417">
        <f t="shared" si="170"/>
        <v>424.87724536669305</v>
      </c>
      <c r="N417">
        <f t="shared" si="171"/>
        <v>0.49983056399351428</v>
      </c>
      <c r="O417">
        <f t="shared" si="172"/>
        <v>1.5898199136187299</v>
      </c>
      <c r="P417">
        <f t="shared" si="173"/>
        <v>30.200310957681843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31.886510848999023</v>
      </c>
      <c r="V417" s="1">
        <v>30.183731079101563</v>
      </c>
      <c r="W417" s="1">
        <v>31.942798614501953</v>
      </c>
      <c r="X417" s="1">
        <v>419.62872314453125</v>
      </c>
      <c r="Y417" s="1">
        <v>419.822021484375</v>
      </c>
      <c r="Z417" s="1">
        <v>26.323520660400391</v>
      </c>
      <c r="AA417" s="1">
        <v>27.293296813964844</v>
      </c>
      <c r="AB417" s="1">
        <v>55.290454864501953</v>
      </c>
      <c r="AC417" s="1">
        <v>57.327388763427734</v>
      </c>
      <c r="AD417" s="1">
        <v>300.80459594726563</v>
      </c>
      <c r="AE417" s="1">
        <v>17.866983413696289</v>
      </c>
      <c r="AF417" s="1">
        <v>5.8168925344944E-2</v>
      </c>
      <c r="AG417" s="1">
        <v>99.654350280761719</v>
      </c>
      <c r="AH417" s="1">
        <v>-5.9346137046813965</v>
      </c>
      <c r="AI417" s="1">
        <v>-0.39330151677131653</v>
      </c>
      <c r="AJ417" s="1">
        <v>1.481191348284483E-2</v>
      </c>
      <c r="AK417" s="1">
        <v>2.4364069104194641E-3</v>
      </c>
      <c r="AL417" s="1">
        <v>5.11188805103302E-2</v>
      </c>
      <c r="AM417" s="1">
        <v>4.883546382188797E-3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86</v>
      </c>
      <c r="AV417">
        <f t="shared" si="176"/>
        <v>0.50134099324544268</v>
      </c>
      <c r="AW417">
        <f t="shared" si="177"/>
        <v>4.9983056399351426E-4</v>
      </c>
      <c r="AX417">
        <f t="shared" si="178"/>
        <v>303.33373107910154</v>
      </c>
      <c r="AY417">
        <f t="shared" si="179"/>
        <v>305.036510848999</v>
      </c>
      <c r="AZ417">
        <f t="shared" si="180"/>
        <v>2.8587172822940943</v>
      </c>
      <c r="BA417">
        <f t="shared" si="181"/>
        <v>1.6579878580281666E-2</v>
      </c>
      <c r="BB417">
        <f t="shared" si="182"/>
        <v>4.3097156746343801</v>
      </c>
      <c r="BC417">
        <f t="shared" si="183"/>
        <v>43.246638631353065</v>
      </c>
      <c r="BD417">
        <f t="shared" si="184"/>
        <v>15.953341817388221</v>
      </c>
      <c r="BE417">
        <f t="shared" si="185"/>
        <v>30.183731079101563</v>
      </c>
      <c r="BF417">
        <f t="shared" si="186"/>
        <v>4.3056191420775853</v>
      </c>
      <c r="BG417">
        <f t="shared" si="187"/>
        <v>3.0225739638393052E-2</v>
      </c>
      <c r="BH417">
        <f t="shared" si="188"/>
        <v>2.7198957610156502</v>
      </c>
      <c r="BI417">
        <f t="shared" si="189"/>
        <v>1.5857233810619351</v>
      </c>
      <c r="BJ417">
        <f t="shared" si="190"/>
        <v>1.892003325953311E-2</v>
      </c>
      <c r="BK417">
        <f t="shared" si="191"/>
        <v>42.340865836097578</v>
      </c>
      <c r="BL417">
        <f t="shared" si="192"/>
        <v>1.0120413499616914</v>
      </c>
      <c r="BM417">
        <f t="shared" si="193"/>
        <v>62.169105995769748</v>
      </c>
      <c r="BN417">
        <f t="shared" si="194"/>
        <v>419.96783491585785</v>
      </c>
      <c r="BO417">
        <f t="shared" si="195"/>
        <v>-4.5408870563961001E-4</v>
      </c>
    </row>
    <row r="418" spans="1:67" x14ac:dyDescent="0.25">
      <c r="A418" s="1">
        <v>406</v>
      </c>
      <c r="B418" s="1" t="s">
        <v>493</v>
      </c>
      <c r="C418" s="1" t="s">
        <v>80</v>
      </c>
      <c r="D418" s="1" t="s">
        <v>81</v>
      </c>
      <c r="E418" s="1" t="s">
        <v>82</v>
      </c>
      <c r="F418" s="1" t="s">
        <v>83</v>
      </c>
      <c r="G418" s="1" t="s">
        <v>84</v>
      </c>
      <c r="H418" s="1" t="s">
        <v>85</v>
      </c>
      <c r="I418" s="1">
        <v>2251.4999940209091</v>
      </c>
      <c r="J418" s="1">
        <v>1</v>
      </c>
      <c r="K418">
        <f t="shared" si="168"/>
        <v>-3.7541588545500264E-2</v>
      </c>
      <c r="L418">
        <f t="shared" si="169"/>
        <v>3.062090387240771E-2</v>
      </c>
      <c r="M418">
        <f t="shared" si="170"/>
        <v>410.75274876393888</v>
      </c>
      <c r="N418">
        <f t="shared" si="171"/>
        <v>0.50096596058968534</v>
      </c>
      <c r="O418">
        <f t="shared" si="172"/>
        <v>1.5898448287280185</v>
      </c>
      <c r="P418">
        <f t="shared" si="173"/>
        <v>30.19767513430445</v>
      </c>
      <c r="Q418" s="1">
        <v>6</v>
      </c>
      <c r="R418">
        <f t="shared" si="174"/>
        <v>1.4200000166893005</v>
      </c>
      <c r="S418" s="1">
        <v>1</v>
      </c>
      <c r="T418">
        <f t="shared" si="175"/>
        <v>2.8400000333786011</v>
      </c>
      <c r="U418" s="1">
        <v>31.888547897338867</v>
      </c>
      <c r="V418" s="1">
        <v>30.180856704711914</v>
      </c>
      <c r="W418" s="1">
        <v>31.941316604614258</v>
      </c>
      <c r="X418" s="1">
        <v>420.08767700195313</v>
      </c>
      <c r="Y418" s="1">
        <v>419.74307250976563</v>
      </c>
      <c r="Z418" s="1">
        <v>26.314241409301758</v>
      </c>
      <c r="AA418" s="1">
        <v>27.28639030456543</v>
      </c>
      <c r="AB418" s="1">
        <v>55.26483154296875</v>
      </c>
      <c r="AC418" s="1">
        <v>57.306526184082031</v>
      </c>
      <c r="AD418" s="1">
        <v>300.75418090820313</v>
      </c>
      <c r="AE418" s="1">
        <v>17.940183639526367</v>
      </c>
      <c r="AF418" s="1">
        <v>0.10493199527263641</v>
      </c>
      <c r="AG418" s="1">
        <v>99.65478515625</v>
      </c>
      <c r="AH418" s="1">
        <v>-5.9346137046813965</v>
      </c>
      <c r="AI418" s="1">
        <v>-0.39330151677131653</v>
      </c>
      <c r="AJ418" s="1">
        <v>1.481191348284483E-2</v>
      </c>
      <c r="AK418" s="1">
        <v>2.4364069104194641E-3</v>
      </c>
      <c r="AL418" s="1">
        <v>5.11188805103302E-2</v>
      </c>
      <c r="AM418" s="1">
        <v>4.883546382188797E-3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86</v>
      </c>
      <c r="AV418">
        <f t="shared" si="176"/>
        <v>0.50125696818033849</v>
      </c>
      <c r="AW418">
        <f t="shared" si="177"/>
        <v>5.0096596058968529E-4</v>
      </c>
      <c r="AX418">
        <f t="shared" si="178"/>
        <v>303.33085670471189</v>
      </c>
      <c r="AY418">
        <f t="shared" si="179"/>
        <v>305.03854789733884</v>
      </c>
      <c r="AZ418">
        <f t="shared" si="180"/>
        <v>2.8704293181651224</v>
      </c>
      <c r="BA418">
        <f t="shared" si="181"/>
        <v>1.6818429592536939E-2</v>
      </c>
      <c r="BB418">
        <f t="shared" si="182"/>
        <v>4.3090641922190693</v>
      </c>
      <c r="BC418">
        <f t="shared" si="183"/>
        <v>43.239912518629509</v>
      </c>
      <c r="BD418">
        <f t="shared" si="184"/>
        <v>15.95352221406408</v>
      </c>
      <c r="BE418">
        <f t="shared" si="185"/>
        <v>30.180856704711914</v>
      </c>
      <c r="BF418">
        <f t="shared" si="186"/>
        <v>4.3049092910183155</v>
      </c>
      <c r="BG418">
        <f t="shared" si="187"/>
        <v>3.0294270793899909E-2</v>
      </c>
      <c r="BH418">
        <f t="shared" si="188"/>
        <v>2.7192193634910509</v>
      </c>
      <c r="BI418">
        <f t="shared" si="189"/>
        <v>1.5856899275272647</v>
      </c>
      <c r="BJ418">
        <f t="shared" si="190"/>
        <v>1.8962996740655293E-2</v>
      </c>
      <c r="BK418">
        <f t="shared" si="191"/>
        <v>40.933476930409462</v>
      </c>
      <c r="BL418">
        <f t="shared" si="192"/>
        <v>0.97858136480473401</v>
      </c>
      <c r="BM418">
        <f t="shared" si="193"/>
        <v>62.163983614959449</v>
      </c>
      <c r="BN418">
        <f t="shared" si="194"/>
        <v>419.76091798298421</v>
      </c>
      <c r="BO418">
        <f t="shared" si="195"/>
        <v>-5.5596759851678947E-5</v>
      </c>
    </row>
    <row r="419" spans="1:67" x14ac:dyDescent="0.25">
      <c r="A419" s="1">
        <v>407</v>
      </c>
      <c r="B419" s="1" t="s">
        <v>494</v>
      </c>
      <c r="C419" s="1" t="s">
        <v>80</v>
      </c>
      <c r="D419" s="1" t="s">
        <v>81</v>
      </c>
      <c r="E419" s="1" t="s">
        <v>82</v>
      </c>
      <c r="F419" s="1" t="s">
        <v>83</v>
      </c>
      <c r="G419" s="1" t="s">
        <v>84</v>
      </c>
      <c r="H419" s="1" t="s">
        <v>85</v>
      </c>
      <c r="I419" s="1">
        <v>2256.4999939091504</v>
      </c>
      <c r="J419" s="1">
        <v>1</v>
      </c>
      <c r="K419">
        <f t="shared" si="168"/>
        <v>-7.8348113790648183E-2</v>
      </c>
      <c r="L419">
        <f t="shared" si="169"/>
        <v>3.09981257640994E-2</v>
      </c>
      <c r="M419">
        <f t="shared" si="170"/>
        <v>412.97650839551375</v>
      </c>
      <c r="N419">
        <f t="shared" si="171"/>
        <v>0.50660994195120002</v>
      </c>
      <c r="O419">
        <f t="shared" si="172"/>
        <v>1.5884012866553228</v>
      </c>
      <c r="P419">
        <f t="shared" si="173"/>
        <v>30.194118993333415</v>
      </c>
      <c r="Q419" s="1">
        <v>6</v>
      </c>
      <c r="R419">
        <f t="shared" si="174"/>
        <v>1.4200000166893005</v>
      </c>
      <c r="S419" s="1">
        <v>1</v>
      </c>
      <c r="T419">
        <f t="shared" si="175"/>
        <v>2.8400000333786011</v>
      </c>
      <c r="U419" s="1">
        <v>31.887189865112305</v>
      </c>
      <c r="V419" s="1">
        <v>30.180364608764648</v>
      </c>
      <c r="W419" s="1">
        <v>31.926233291625977</v>
      </c>
      <c r="X419" s="1">
        <v>420.15386962890625</v>
      </c>
      <c r="Y419" s="1">
        <v>419.88580322265625</v>
      </c>
      <c r="Z419" s="1">
        <v>26.308982849121094</v>
      </c>
      <c r="AA419" s="1">
        <v>27.292078018188477</v>
      </c>
      <c r="AB419" s="1">
        <v>55.257991790771484</v>
      </c>
      <c r="AC419" s="1">
        <v>57.322834014892578</v>
      </c>
      <c r="AD419" s="1">
        <v>300.75430297851563</v>
      </c>
      <c r="AE419" s="1">
        <v>17.86625862121582</v>
      </c>
      <c r="AF419" s="1">
        <v>7.0714317262172699E-2</v>
      </c>
      <c r="AG419" s="1">
        <v>99.654708862304688</v>
      </c>
      <c r="AH419" s="1">
        <v>-5.9346137046813965</v>
      </c>
      <c r="AI419" s="1">
        <v>-0.39330151677131653</v>
      </c>
      <c r="AJ419" s="1">
        <v>1.481191348284483E-2</v>
      </c>
      <c r="AK419" s="1">
        <v>2.4364069104194641E-3</v>
      </c>
      <c r="AL419" s="1">
        <v>5.11188805103302E-2</v>
      </c>
      <c r="AM419" s="1">
        <v>4.883546382188797E-3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86</v>
      </c>
      <c r="AV419">
        <f t="shared" si="176"/>
        <v>0.50125717163085937</v>
      </c>
      <c r="AW419">
        <f t="shared" si="177"/>
        <v>5.0660994195119997E-4</v>
      </c>
      <c r="AX419">
        <f t="shared" si="178"/>
        <v>303.33036460876463</v>
      </c>
      <c r="AY419">
        <f t="shared" si="179"/>
        <v>305.03718986511228</v>
      </c>
      <c r="AZ419">
        <f t="shared" si="180"/>
        <v>2.8586013154998113</v>
      </c>
      <c r="BA419">
        <f t="shared" si="181"/>
        <v>1.3754384568767406E-2</v>
      </c>
      <c r="BB419">
        <f t="shared" si="182"/>
        <v>4.3081853758052011</v>
      </c>
      <c r="BC419">
        <f t="shared" si="183"/>
        <v>43.231127008337609</v>
      </c>
      <c r="BD419">
        <f t="shared" si="184"/>
        <v>15.939048990149132</v>
      </c>
      <c r="BE419">
        <f t="shared" si="185"/>
        <v>30.180364608764648</v>
      </c>
      <c r="BF419">
        <f t="shared" si="186"/>
        <v>4.3047877739881271</v>
      </c>
      <c r="BG419">
        <f t="shared" si="187"/>
        <v>3.0663439446789516E-2</v>
      </c>
      <c r="BH419">
        <f t="shared" si="188"/>
        <v>2.7197840891498783</v>
      </c>
      <c r="BI419">
        <f t="shared" si="189"/>
        <v>1.5850036848382487</v>
      </c>
      <c r="BJ419">
        <f t="shared" si="190"/>
        <v>1.9194440706087505E-2</v>
      </c>
      <c r="BK419">
        <f t="shared" si="191"/>
        <v>41.155053711126051</v>
      </c>
      <c r="BL419">
        <f t="shared" si="192"/>
        <v>0.98354482391613829</v>
      </c>
      <c r="BM419">
        <f t="shared" si="193"/>
        <v>62.195655253986651</v>
      </c>
      <c r="BN419">
        <f t="shared" si="194"/>
        <v>419.9230461636331</v>
      </c>
      <c r="BO419">
        <f t="shared" si="195"/>
        <v>-1.1604298262840339E-4</v>
      </c>
    </row>
    <row r="420" spans="1:67" x14ac:dyDescent="0.25">
      <c r="A420" s="1">
        <v>408</v>
      </c>
      <c r="B420" s="1" t="s">
        <v>495</v>
      </c>
      <c r="C420" s="1" t="s">
        <v>80</v>
      </c>
      <c r="D420" s="1" t="s">
        <v>81</v>
      </c>
      <c r="E420" s="1" t="s">
        <v>82</v>
      </c>
      <c r="F420" s="1" t="s">
        <v>83</v>
      </c>
      <c r="G420" s="1" t="s">
        <v>84</v>
      </c>
      <c r="H420" s="1" t="s">
        <v>85</v>
      </c>
      <c r="I420" s="1">
        <v>2261.4999937973917</v>
      </c>
      <c r="J420" s="1">
        <v>1</v>
      </c>
      <c r="K420">
        <f t="shared" si="168"/>
        <v>-7.6504728031948049E-2</v>
      </c>
      <c r="L420">
        <f t="shared" si="169"/>
        <v>3.0348799880107698E-2</v>
      </c>
      <c r="M420">
        <f t="shared" si="170"/>
        <v>413.05934664031378</v>
      </c>
      <c r="N420">
        <f t="shared" si="171"/>
        <v>0.49628763259201747</v>
      </c>
      <c r="O420">
        <f t="shared" si="172"/>
        <v>1.5889579983629107</v>
      </c>
      <c r="P420">
        <f t="shared" si="173"/>
        <v>30.196446988294259</v>
      </c>
      <c r="Q420" s="1">
        <v>6</v>
      </c>
      <c r="R420">
        <f t="shared" si="174"/>
        <v>1.4200000166893005</v>
      </c>
      <c r="S420" s="1">
        <v>1</v>
      </c>
      <c r="T420">
        <f t="shared" si="175"/>
        <v>2.8400000333786011</v>
      </c>
      <c r="U420" s="1">
        <v>31.884305953979492</v>
      </c>
      <c r="V420" s="1">
        <v>30.177486419677734</v>
      </c>
      <c r="W420" s="1">
        <v>31.91375732421875</v>
      </c>
      <c r="X420" s="1">
        <v>420.2501220703125</v>
      </c>
      <c r="Y420" s="1">
        <v>419.98690795898438</v>
      </c>
      <c r="Z420" s="1">
        <v>26.329254150390625</v>
      </c>
      <c r="AA420" s="1">
        <v>27.292379379272461</v>
      </c>
      <c r="AB420" s="1">
        <v>55.309375762939453</v>
      </c>
      <c r="AC420" s="1">
        <v>57.332592010498047</v>
      </c>
      <c r="AD420" s="1">
        <v>300.73519897460938</v>
      </c>
      <c r="AE420" s="1">
        <v>17.907569885253906</v>
      </c>
      <c r="AF420" s="1">
        <v>3.5357490181922913E-2</v>
      </c>
      <c r="AG420" s="1">
        <v>99.654289245605469</v>
      </c>
      <c r="AH420" s="1">
        <v>-5.9346137046813965</v>
      </c>
      <c r="AI420" s="1">
        <v>-0.39330151677131653</v>
      </c>
      <c r="AJ420" s="1">
        <v>1.481191348284483E-2</v>
      </c>
      <c r="AK420" s="1">
        <v>2.4364069104194641E-3</v>
      </c>
      <c r="AL420" s="1">
        <v>5.11188805103302E-2</v>
      </c>
      <c r="AM420" s="1">
        <v>4.883546382188797E-3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86</v>
      </c>
      <c r="AV420">
        <f t="shared" si="176"/>
        <v>0.5012253316243489</v>
      </c>
      <c r="AW420">
        <f t="shared" si="177"/>
        <v>4.9628763259201749E-4</v>
      </c>
      <c r="AX420">
        <f t="shared" si="178"/>
        <v>303.32748641967771</v>
      </c>
      <c r="AY420">
        <f t="shared" si="179"/>
        <v>305.03430595397947</v>
      </c>
      <c r="AZ420">
        <f t="shared" si="180"/>
        <v>2.8652111175981645</v>
      </c>
      <c r="BA420">
        <f t="shared" si="181"/>
        <v>1.8960568616525644E-2</v>
      </c>
      <c r="BB420">
        <f t="shared" si="182"/>
        <v>4.3087606672257266</v>
      </c>
      <c r="BC420">
        <f t="shared" si="183"/>
        <v>43.237081914321443</v>
      </c>
      <c r="BD420">
        <f t="shared" si="184"/>
        <v>15.944702535048982</v>
      </c>
      <c r="BE420">
        <f t="shared" si="185"/>
        <v>30.177486419677734</v>
      </c>
      <c r="BF420">
        <f t="shared" si="186"/>
        <v>4.3040771005262108</v>
      </c>
      <c r="BG420">
        <f t="shared" si="187"/>
        <v>3.0027915657433912E-2</v>
      </c>
      <c r="BH420">
        <f t="shared" si="188"/>
        <v>2.7198026688628159</v>
      </c>
      <c r="BI420">
        <f t="shared" si="189"/>
        <v>1.584274431663395</v>
      </c>
      <c r="BJ420">
        <f t="shared" si="190"/>
        <v>1.8796015328581113E-2</v>
      </c>
      <c r="BK420">
        <f t="shared" si="191"/>
        <v>41.163135605694649</v>
      </c>
      <c r="BL420">
        <f t="shared" si="192"/>
        <v>0.98350529221890137</v>
      </c>
      <c r="BM420">
        <f t="shared" si="193"/>
        <v>62.178778127133903</v>
      </c>
      <c r="BN420">
        <f t="shared" si="194"/>
        <v>420.02327464265665</v>
      </c>
      <c r="BO420">
        <f t="shared" si="195"/>
        <v>-1.1325492650430643E-4</v>
      </c>
    </row>
    <row r="421" spans="1:67" x14ac:dyDescent="0.25">
      <c r="A421" s="1">
        <v>409</v>
      </c>
      <c r="B421" s="1" t="s">
        <v>496</v>
      </c>
      <c r="C421" s="1" t="s">
        <v>80</v>
      </c>
      <c r="D421" s="1" t="s">
        <v>81</v>
      </c>
      <c r="E421" s="1" t="s">
        <v>82</v>
      </c>
      <c r="F421" s="1" t="s">
        <v>83</v>
      </c>
      <c r="G421" s="1" t="s">
        <v>84</v>
      </c>
      <c r="H421" s="1" t="s">
        <v>85</v>
      </c>
      <c r="I421" s="1">
        <v>2266.9999936744571</v>
      </c>
      <c r="J421" s="1">
        <v>1</v>
      </c>
      <c r="K421">
        <f t="shared" si="168"/>
        <v>-0.11239952244035142</v>
      </c>
      <c r="L421">
        <f t="shared" si="169"/>
        <v>2.970387942378171E-2</v>
      </c>
      <c r="M421">
        <f t="shared" si="170"/>
        <v>415.21539221435228</v>
      </c>
      <c r="N421">
        <f t="shared" si="171"/>
        <v>0.48642521969493879</v>
      </c>
      <c r="O421">
        <f t="shared" si="172"/>
        <v>1.5908281381209619</v>
      </c>
      <c r="P421">
        <f t="shared" si="173"/>
        <v>30.202260832905193</v>
      </c>
      <c r="Q421" s="1">
        <v>6</v>
      </c>
      <c r="R421">
        <f t="shared" si="174"/>
        <v>1.4200000166893005</v>
      </c>
      <c r="S421" s="1">
        <v>1</v>
      </c>
      <c r="T421">
        <f t="shared" si="175"/>
        <v>2.8400000333786011</v>
      </c>
      <c r="U421" s="1">
        <v>31.880477905273438</v>
      </c>
      <c r="V421" s="1">
        <v>30.179195404052734</v>
      </c>
      <c r="W421" s="1">
        <v>31.914033889770508</v>
      </c>
      <c r="X421" s="1">
        <v>420.33206176757813</v>
      </c>
      <c r="Y421" s="1">
        <v>420.14859008789063</v>
      </c>
      <c r="Z421" s="1">
        <v>26.344169616699219</v>
      </c>
      <c r="AA421" s="1">
        <v>27.288049697875977</v>
      </c>
      <c r="AB421" s="1">
        <v>55.352672576904297</v>
      </c>
      <c r="AC421" s="1">
        <v>57.335891723632813</v>
      </c>
      <c r="AD421" s="1">
        <v>300.77017211914063</v>
      </c>
      <c r="AE421" s="1">
        <v>17.882926940917969</v>
      </c>
      <c r="AF421" s="1">
        <v>5.1324523985385895E-2</v>
      </c>
      <c r="AG421" s="1">
        <v>99.654228210449219</v>
      </c>
      <c r="AH421" s="1">
        <v>-5.9346137046813965</v>
      </c>
      <c r="AI421" s="1">
        <v>-0.39330151677131653</v>
      </c>
      <c r="AJ421" s="1">
        <v>1.481191348284483E-2</v>
      </c>
      <c r="AK421" s="1">
        <v>2.4364069104194641E-3</v>
      </c>
      <c r="AL421" s="1">
        <v>5.11188805103302E-2</v>
      </c>
      <c r="AM421" s="1">
        <v>4.883546382188797E-3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86</v>
      </c>
      <c r="AV421">
        <f t="shared" si="176"/>
        <v>0.50128362019856765</v>
      </c>
      <c r="AW421">
        <f t="shared" si="177"/>
        <v>4.864252196949388E-4</v>
      </c>
      <c r="AX421">
        <f t="shared" si="178"/>
        <v>303.32919540405271</v>
      </c>
      <c r="AY421">
        <f t="shared" si="179"/>
        <v>305.03047790527341</v>
      </c>
      <c r="AZ421">
        <f t="shared" si="180"/>
        <v>2.8612682465925445</v>
      </c>
      <c r="BA421">
        <f t="shared" si="181"/>
        <v>2.306542885245735E-2</v>
      </c>
      <c r="BB421">
        <f t="shared" si="182"/>
        <v>4.3101976701311742</v>
      </c>
      <c r="BC421">
        <f t="shared" si="183"/>
        <v>43.251528284669703</v>
      </c>
      <c r="BD421">
        <f t="shared" si="184"/>
        <v>15.963478586793727</v>
      </c>
      <c r="BE421">
        <f t="shared" si="185"/>
        <v>30.179195404052734</v>
      </c>
      <c r="BF421">
        <f t="shared" si="186"/>
        <v>4.3044990652802442</v>
      </c>
      <c r="BG421">
        <f t="shared" si="187"/>
        <v>2.9396418975027278E-2</v>
      </c>
      <c r="BH421">
        <f t="shared" si="188"/>
        <v>2.7193695320102123</v>
      </c>
      <c r="BI421">
        <f t="shared" si="189"/>
        <v>1.5851295332700319</v>
      </c>
      <c r="BJ421">
        <f t="shared" si="190"/>
        <v>1.8400140070369303E-2</v>
      </c>
      <c r="BK421">
        <f t="shared" si="191"/>
        <v>41.377969452220242</v>
      </c>
      <c r="BL421">
        <f t="shared" si="192"/>
        <v>0.98825844477424907</v>
      </c>
      <c r="BM421">
        <f t="shared" si="193"/>
        <v>62.138182949244694</v>
      </c>
      <c r="BN421">
        <f t="shared" si="194"/>
        <v>420.20201943771849</v>
      </c>
      <c r="BO421">
        <f t="shared" si="195"/>
        <v>-1.662129586657422E-4</v>
      </c>
    </row>
    <row r="422" spans="1:67" x14ac:dyDescent="0.25">
      <c r="A422" s="1">
        <v>410</v>
      </c>
      <c r="B422" s="1" t="s">
        <v>497</v>
      </c>
      <c r="C422" s="1" t="s">
        <v>80</v>
      </c>
      <c r="D422" s="1" t="s">
        <v>81</v>
      </c>
      <c r="E422" s="1" t="s">
        <v>82</v>
      </c>
      <c r="F422" s="1" t="s">
        <v>83</v>
      </c>
      <c r="G422" s="1" t="s">
        <v>84</v>
      </c>
      <c r="H422" s="1" t="s">
        <v>85</v>
      </c>
      <c r="I422" s="1">
        <v>2271.9999935626984</v>
      </c>
      <c r="J422" s="1">
        <v>1</v>
      </c>
      <c r="K422">
        <f t="shared" si="168"/>
        <v>-0.10678238643806179</v>
      </c>
      <c r="L422">
        <f t="shared" si="169"/>
        <v>3.0754928451365349E-2</v>
      </c>
      <c r="M422">
        <f t="shared" si="170"/>
        <v>414.7647894772054</v>
      </c>
      <c r="N422">
        <f t="shared" si="171"/>
        <v>0.5023250726812688</v>
      </c>
      <c r="O422">
        <f t="shared" si="172"/>
        <v>1.5872895325136129</v>
      </c>
      <c r="P422">
        <f t="shared" si="173"/>
        <v>30.190428661830815</v>
      </c>
      <c r="Q422" s="1">
        <v>6</v>
      </c>
      <c r="R422">
        <f t="shared" si="174"/>
        <v>1.4200000166893005</v>
      </c>
      <c r="S422" s="1">
        <v>1</v>
      </c>
      <c r="T422">
        <f t="shared" si="175"/>
        <v>2.8400000333786011</v>
      </c>
      <c r="U422" s="1">
        <v>31.879615783691406</v>
      </c>
      <c r="V422" s="1">
        <v>30.174596786499023</v>
      </c>
      <c r="W422" s="1">
        <v>31.924333572387695</v>
      </c>
      <c r="X422" s="1">
        <v>420.37692260742188</v>
      </c>
      <c r="Y422" s="1">
        <v>420.16885375976563</v>
      </c>
      <c r="Z422" s="1">
        <v>26.319192886352539</v>
      </c>
      <c r="AA422" s="1">
        <v>27.294130325317383</v>
      </c>
      <c r="AB422" s="1">
        <v>55.303070068359375</v>
      </c>
      <c r="AC422" s="1">
        <v>57.351654052734375</v>
      </c>
      <c r="AD422" s="1">
        <v>300.70516967773438</v>
      </c>
      <c r="AE422" s="1">
        <v>17.980772018432617</v>
      </c>
      <c r="AF422" s="1">
        <v>6.3872039318084717E-2</v>
      </c>
      <c r="AG422" s="1">
        <v>99.654541015625</v>
      </c>
      <c r="AH422" s="1">
        <v>-5.9346137046813965</v>
      </c>
      <c r="AI422" s="1">
        <v>-0.39330151677131653</v>
      </c>
      <c r="AJ422" s="1">
        <v>1.481191348284483E-2</v>
      </c>
      <c r="AK422" s="1">
        <v>2.4364069104194641E-3</v>
      </c>
      <c r="AL422" s="1">
        <v>5.11188805103302E-2</v>
      </c>
      <c r="AM422" s="1">
        <v>4.883546382188797E-3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86</v>
      </c>
      <c r="AV422">
        <f t="shared" si="176"/>
        <v>0.50117528279622381</v>
      </c>
      <c r="AW422">
        <f t="shared" si="177"/>
        <v>5.0232507268126885E-4</v>
      </c>
      <c r="AX422">
        <f t="shared" si="178"/>
        <v>303.324596786499</v>
      </c>
      <c r="AY422">
        <f t="shared" si="179"/>
        <v>305.02961578369138</v>
      </c>
      <c r="AZ422">
        <f t="shared" si="180"/>
        <v>2.876923458644967</v>
      </c>
      <c r="BA422">
        <f t="shared" si="181"/>
        <v>1.583187533179238E-2</v>
      </c>
      <c r="BB422">
        <f t="shared" si="182"/>
        <v>4.3072735625037684</v>
      </c>
      <c r="BC422">
        <f t="shared" si="183"/>
        <v>43.222050080271046</v>
      </c>
      <c r="BD422">
        <f t="shared" si="184"/>
        <v>15.927919754953663</v>
      </c>
      <c r="BE422">
        <f t="shared" si="185"/>
        <v>30.174596786499023</v>
      </c>
      <c r="BF422">
        <f t="shared" si="186"/>
        <v>4.3033637041760828</v>
      </c>
      <c r="BG422">
        <f t="shared" si="187"/>
        <v>3.0425445219036226E-2</v>
      </c>
      <c r="BH422">
        <f t="shared" si="188"/>
        <v>2.7199840299901554</v>
      </c>
      <c r="BI422">
        <f t="shared" si="189"/>
        <v>1.5833796741859274</v>
      </c>
      <c r="BJ422">
        <f t="shared" si="190"/>
        <v>1.9045233308124451E-2</v>
      </c>
      <c r="BK422">
        <f t="shared" si="191"/>
        <v>41.333194724793231</v>
      </c>
      <c r="BL422">
        <f t="shared" si="192"/>
        <v>0.98713835108384773</v>
      </c>
      <c r="BM422">
        <f t="shared" si="193"/>
        <v>62.211054549988923</v>
      </c>
      <c r="BN422">
        <f t="shared" si="194"/>
        <v>420.219612992159</v>
      </c>
      <c r="BO422">
        <f t="shared" si="195"/>
        <v>-1.5808507414431924E-4</v>
      </c>
    </row>
    <row r="423" spans="1:67" x14ac:dyDescent="0.25">
      <c r="A423" s="1">
        <v>411</v>
      </c>
      <c r="B423" s="1" t="s">
        <v>498</v>
      </c>
      <c r="C423" s="1" t="s">
        <v>80</v>
      </c>
      <c r="D423" s="1" t="s">
        <v>81</v>
      </c>
      <c r="E423" s="1" t="s">
        <v>82</v>
      </c>
      <c r="F423" s="1" t="s">
        <v>83</v>
      </c>
      <c r="G423" s="1" t="s">
        <v>84</v>
      </c>
      <c r="H423" s="1" t="s">
        <v>85</v>
      </c>
      <c r="I423" s="1">
        <v>2276.9999934509397</v>
      </c>
      <c r="J423" s="1">
        <v>1</v>
      </c>
      <c r="K423">
        <f t="shared" si="168"/>
        <v>-0.18213613855990674</v>
      </c>
      <c r="L423">
        <f t="shared" si="169"/>
        <v>3.064565616909436E-2</v>
      </c>
      <c r="M423">
        <f t="shared" si="170"/>
        <v>418.81246716566761</v>
      </c>
      <c r="N423">
        <f t="shared" si="171"/>
        <v>0.50054983934666364</v>
      </c>
      <c r="O423">
        <f t="shared" si="172"/>
        <v>1.5872494810089428</v>
      </c>
      <c r="P423">
        <f t="shared" si="173"/>
        <v>30.191248469472367</v>
      </c>
      <c r="Q423" s="1">
        <v>6</v>
      </c>
      <c r="R423">
        <f t="shared" si="174"/>
        <v>1.4200000166893005</v>
      </c>
      <c r="S423" s="1">
        <v>1</v>
      </c>
      <c r="T423">
        <f t="shared" si="175"/>
        <v>2.8400000333786011</v>
      </c>
      <c r="U423" s="1">
        <v>31.881376266479492</v>
      </c>
      <c r="V423" s="1">
        <v>30.174533843994141</v>
      </c>
      <c r="W423" s="1">
        <v>31.931711196899414</v>
      </c>
      <c r="X423" s="1">
        <v>420.33721923828125</v>
      </c>
      <c r="Y423" s="1">
        <v>420.2808837890625</v>
      </c>
      <c r="Z423" s="1">
        <v>26.325227737426758</v>
      </c>
      <c r="AA423" s="1">
        <v>27.296667098999023</v>
      </c>
      <c r="AB423" s="1">
        <v>55.310024261474609</v>
      </c>
      <c r="AC423" s="1">
        <v>57.351051330566406</v>
      </c>
      <c r="AD423" s="1">
        <v>300.72067260742188</v>
      </c>
      <c r="AE423" s="1">
        <v>17.840892791748047</v>
      </c>
      <c r="AF423" s="1">
        <v>9.4666659832000732E-2</v>
      </c>
      <c r="AG423" s="1">
        <v>99.654167175292969</v>
      </c>
      <c r="AH423" s="1">
        <v>-5.9346137046813965</v>
      </c>
      <c r="AI423" s="1">
        <v>-0.39330151677131653</v>
      </c>
      <c r="AJ423" s="1">
        <v>1.481191348284483E-2</v>
      </c>
      <c r="AK423" s="1">
        <v>2.4364069104194641E-3</v>
      </c>
      <c r="AL423" s="1">
        <v>5.11188805103302E-2</v>
      </c>
      <c r="AM423" s="1">
        <v>4.883546382188797E-3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86</v>
      </c>
      <c r="AV423">
        <f t="shared" si="176"/>
        <v>0.5012011210123698</v>
      </c>
      <c r="AW423">
        <f t="shared" si="177"/>
        <v>5.0054983934666366E-4</v>
      </c>
      <c r="AX423">
        <f t="shared" si="178"/>
        <v>303.32453384399412</v>
      </c>
      <c r="AY423">
        <f t="shared" si="179"/>
        <v>305.03137626647947</v>
      </c>
      <c r="AZ423">
        <f t="shared" si="180"/>
        <v>2.8545427828756829</v>
      </c>
      <c r="BA423">
        <f t="shared" si="181"/>
        <v>1.6714625478224662E-2</v>
      </c>
      <c r="BB423">
        <f t="shared" si="182"/>
        <v>4.3074761074209107</v>
      </c>
      <c r="BC423">
        <f t="shared" si="183"/>
        <v>43.224244700615529</v>
      </c>
      <c r="BD423">
        <f t="shared" si="184"/>
        <v>15.927577601616505</v>
      </c>
      <c r="BE423">
        <f t="shared" si="185"/>
        <v>30.174533843994141</v>
      </c>
      <c r="BF423">
        <f t="shared" si="186"/>
        <v>4.3033481659963835</v>
      </c>
      <c r="BG423">
        <f t="shared" si="187"/>
        <v>3.0318497632792256E-2</v>
      </c>
      <c r="BH423">
        <f t="shared" si="188"/>
        <v>2.7202266264119679</v>
      </c>
      <c r="BI423">
        <f t="shared" si="189"/>
        <v>1.5831215395844156</v>
      </c>
      <c r="BJ423">
        <f t="shared" si="190"/>
        <v>1.8978185076852973E-2</v>
      </c>
      <c r="BK423">
        <f t="shared" si="191"/>
        <v>41.736407618024337</v>
      </c>
      <c r="BL423">
        <f t="shared" si="192"/>
        <v>0.99650610655865124</v>
      </c>
      <c r="BM423">
        <f t="shared" si="193"/>
        <v>62.21225391215377</v>
      </c>
      <c r="BN423">
        <f t="shared" si="194"/>
        <v>420.36746258630404</v>
      </c>
      <c r="BO423">
        <f t="shared" si="195"/>
        <v>-2.6955225385318191E-4</v>
      </c>
    </row>
    <row r="424" spans="1:67" x14ac:dyDescent="0.25">
      <c r="A424" s="1">
        <v>412</v>
      </c>
      <c r="B424" s="1" t="s">
        <v>499</v>
      </c>
      <c r="C424" s="1" t="s">
        <v>80</v>
      </c>
      <c r="D424" s="1" t="s">
        <v>81</v>
      </c>
      <c r="E424" s="1" t="s">
        <v>82</v>
      </c>
      <c r="F424" s="1" t="s">
        <v>83</v>
      </c>
      <c r="G424" s="1" t="s">
        <v>84</v>
      </c>
      <c r="H424" s="1" t="s">
        <v>85</v>
      </c>
      <c r="I424" s="1">
        <v>2282.4999933280051</v>
      </c>
      <c r="J424" s="1">
        <v>1</v>
      </c>
      <c r="K424">
        <f t="shared" si="168"/>
        <v>-0.26336908094741107</v>
      </c>
      <c r="L424">
        <f t="shared" si="169"/>
        <v>3.0333636375788581E-2</v>
      </c>
      <c r="M424">
        <f t="shared" si="170"/>
        <v>423.23417336415849</v>
      </c>
      <c r="N424">
        <f t="shared" si="171"/>
        <v>0.49562968615135106</v>
      </c>
      <c r="O424">
        <f t="shared" si="172"/>
        <v>1.5876408301040001</v>
      </c>
      <c r="P424">
        <f t="shared" si="173"/>
        <v>30.192368945913305</v>
      </c>
      <c r="Q424" s="1">
        <v>6</v>
      </c>
      <c r="R424">
        <f t="shared" si="174"/>
        <v>1.4200000166893005</v>
      </c>
      <c r="S424" s="1">
        <v>1</v>
      </c>
      <c r="T424">
        <f t="shared" si="175"/>
        <v>2.8400000333786011</v>
      </c>
      <c r="U424" s="1">
        <v>31.881397247314453</v>
      </c>
      <c r="V424" s="1">
        <v>30.172933578491211</v>
      </c>
      <c r="W424" s="1">
        <v>31.931175231933594</v>
      </c>
      <c r="X424" s="1">
        <v>420.23306274414063</v>
      </c>
      <c r="Y424" s="1">
        <v>420.34286499023438</v>
      </c>
      <c r="Z424" s="1">
        <v>26.333642959594727</v>
      </c>
      <c r="AA424" s="1">
        <v>27.295505523681641</v>
      </c>
      <c r="AB424" s="1">
        <v>55.327667236328125</v>
      </c>
      <c r="AC424" s="1">
        <v>57.348564147949219</v>
      </c>
      <c r="AD424" s="1">
        <v>300.72979736328125</v>
      </c>
      <c r="AE424" s="1">
        <v>17.869157791137695</v>
      </c>
      <c r="AF424" s="1">
        <v>7.071453332901001E-2</v>
      </c>
      <c r="AG424" s="1">
        <v>99.654212951660156</v>
      </c>
      <c r="AH424" s="1">
        <v>-5.9346137046813965</v>
      </c>
      <c r="AI424" s="1">
        <v>-0.39330151677131653</v>
      </c>
      <c r="AJ424" s="1">
        <v>1.481191348284483E-2</v>
      </c>
      <c r="AK424" s="1">
        <v>2.4364069104194641E-3</v>
      </c>
      <c r="AL424" s="1">
        <v>5.11188805103302E-2</v>
      </c>
      <c r="AM424" s="1">
        <v>4.883546382188797E-3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86</v>
      </c>
      <c r="AV424">
        <f t="shared" si="176"/>
        <v>0.50121632893880197</v>
      </c>
      <c r="AW424">
        <f t="shared" si="177"/>
        <v>4.9562968615135105E-4</v>
      </c>
      <c r="AX424">
        <f t="shared" si="178"/>
        <v>303.32293357849119</v>
      </c>
      <c r="AY424">
        <f t="shared" si="179"/>
        <v>305.03139724731443</v>
      </c>
      <c r="AZ424">
        <f t="shared" si="180"/>
        <v>2.8590651826769431</v>
      </c>
      <c r="BA424">
        <f t="shared" si="181"/>
        <v>1.9435367422094951E-2</v>
      </c>
      <c r="BB424">
        <f t="shared" si="182"/>
        <v>4.3077529501841862</v>
      </c>
      <c r="BC424">
        <f t="shared" si="183"/>
        <v>43.227002879183573</v>
      </c>
      <c r="BD424">
        <f t="shared" si="184"/>
        <v>15.931497355501932</v>
      </c>
      <c r="BE424">
        <f t="shared" si="185"/>
        <v>30.172933578491211</v>
      </c>
      <c r="BF424">
        <f t="shared" si="186"/>
        <v>4.3029531359710127</v>
      </c>
      <c r="BG424">
        <f t="shared" si="187"/>
        <v>3.0013071033342768E-2</v>
      </c>
      <c r="BH424">
        <f t="shared" si="188"/>
        <v>2.7201121200801861</v>
      </c>
      <c r="BI424">
        <f t="shared" si="189"/>
        <v>1.5828410158908266</v>
      </c>
      <c r="BJ424">
        <f t="shared" si="190"/>
        <v>1.8786709178188876E-2</v>
      </c>
      <c r="BK424">
        <f t="shared" si="191"/>
        <v>42.177068440851706</v>
      </c>
      <c r="BL424">
        <f t="shared" si="192"/>
        <v>1.0068784523652883</v>
      </c>
      <c r="BM424">
        <f t="shared" si="193"/>
        <v>62.201226366831605</v>
      </c>
      <c r="BN424">
        <f t="shared" si="194"/>
        <v>420.46805803780489</v>
      </c>
      <c r="BO424">
        <f t="shared" si="195"/>
        <v>-3.8961056634084193E-4</v>
      </c>
    </row>
    <row r="425" spans="1:67" x14ac:dyDescent="0.25">
      <c r="A425" s="1">
        <v>413</v>
      </c>
      <c r="B425" s="1" t="s">
        <v>500</v>
      </c>
      <c r="C425" s="1" t="s">
        <v>80</v>
      </c>
      <c r="D425" s="1" t="s">
        <v>81</v>
      </c>
      <c r="E425" s="1" t="s">
        <v>82</v>
      </c>
      <c r="F425" s="1" t="s">
        <v>83</v>
      </c>
      <c r="G425" s="1" t="s">
        <v>84</v>
      </c>
      <c r="H425" s="1" t="s">
        <v>85</v>
      </c>
      <c r="I425" s="1">
        <v>2287.4999932162464</v>
      </c>
      <c r="J425" s="1">
        <v>1</v>
      </c>
      <c r="K425">
        <f t="shared" si="168"/>
        <v>-0.28664805127838477</v>
      </c>
      <c r="L425">
        <f t="shared" si="169"/>
        <v>2.9840167909462294E-2</v>
      </c>
      <c r="M425">
        <f t="shared" si="170"/>
        <v>424.65635543171345</v>
      </c>
      <c r="N425">
        <f t="shared" si="171"/>
        <v>0.48804442394647207</v>
      </c>
      <c r="O425">
        <f t="shared" si="172"/>
        <v>1.588900462286345</v>
      </c>
      <c r="P425">
        <f t="shared" si="173"/>
        <v>30.197190181232514</v>
      </c>
      <c r="Q425" s="1">
        <v>6</v>
      </c>
      <c r="R425">
        <f t="shared" si="174"/>
        <v>1.4200000166893005</v>
      </c>
      <c r="S425" s="1">
        <v>1</v>
      </c>
      <c r="T425">
        <f t="shared" si="175"/>
        <v>2.8400000333786011</v>
      </c>
      <c r="U425" s="1">
        <v>31.882740020751953</v>
      </c>
      <c r="V425" s="1">
        <v>30.173938751220703</v>
      </c>
      <c r="W425" s="1">
        <v>31.934520721435547</v>
      </c>
      <c r="X425" s="1">
        <v>420.14077758789063</v>
      </c>
      <c r="Y425" s="1">
        <v>420.30340576171875</v>
      </c>
      <c r="Z425" s="1">
        <v>26.348007202148438</v>
      </c>
      <c r="AA425" s="1">
        <v>27.295040130615234</v>
      </c>
      <c r="AB425" s="1">
        <v>55.353191375732422</v>
      </c>
      <c r="AC425" s="1">
        <v>57.342761993408203</v>
      </c>
      <c r="AD425" s="1">
        <v>300.76455688476563</v>
      </c>
      <c r="AE425" s="1">
        <v>17.864084243774414</v>
      </c>
      <c r="AF425" s="1">
        <v>1.2546053156256676E-2</v>
      </c>
      <c r="AG425" s="1">
        <v>99.653411865234375</v>
      </c>
      <c r="AH425" s="1">
        <v>-5.9346137046813965</v>
      </c>
      <c r="AI425" s="1">
        <v>-0.39330151677131653</v>
      </c>
      <c r="AJ425" s="1">
        <v>1.481191348284483E-2</v>
      </c>
      <c r="AK425" s="1">
        <v>2.4364069104194641E-3</v>
      </c>
      <c r="AL425" s="1">
        <v>5.11188805103302E-2</v>
      </c>
      <c r="AM425" s="1">
        <v>4.883546382188797E-3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86</v>
      </c>
      <c r="AV425">
        <f t="shared" si="176"/>
        <v>0.5012742614746093</v>
      </c>
      <c r="AW425">
        <f t="shared" si="177"/>
        <v>4.8804442394647209E-4</v>
      </c>
      <c r="AX425">
        <f t="shared" si="178"/>
        <v>303.32393875122068</v>
      </c>
      <c r="AY425">
        <f t="shared" si="179"/>
        <v>305.03274002075193</v>
      </c>
      <c r="AZ425">
        <f t="shared" si="180"/>
        <v>2.8582534151169625</v>
      </c>
      <c r="BA425">
        <f t="shared" si="181"/>
        <v>2.3251430011810719E-2</v>
      </c>
      <c r="BB425">
        <f t="shared" si="182"/>
        <v>4.3089443383006456</v>
      </c>
      <c r="BC425">
        <f t="shared" si="183"/>
        <v>43.239305686069407</v>
      </c>
      <c r="BD425">
        <f t="shared" si="184"/>
        <v>15.944265555454173</v>
      </c>
      <c r="BE425">
        <f t="shared" si="185"/>
        <v>30.173938751220703</v>
      </c>
      <c r="BF425">
        <f t="shared" si="186"/>
        <v>4.3032012619863202</v>
      </c>
      <c r="BG425">
        <f t="shared" si="187"/>
        <v>2.9529894319850838E-2</v>
      </c>
      <c r="BH425">
        <f t="shared" si="188"/>
        <v>2.7200438760143006</v>
      </c>
      <c r="BI425">
        <f t="shared" si="189"/>
        <v>1.5831573859720196</v>
      </c>
      <c r="BJ425">
        <f t="shared" si="190"/>
        <v>1.8483811535473845E-2</v>
      </c>
      <c r="BK425">
        <f t="shared" si="191"/>
        <v>42.318454689025899</v>
      </c>
      <c r="BL425">
        <f t="shared" si="192"/>
        <v>1.0103566842674183</v>
      </c>
      <c r="BM425">
        <f t="shared" si="193"/>
        <v>62.174961306510369</v>
      </c>
      <c r="BN425">
        <f t="shared" si="194"/>
        <v>420.43966451688698</v>
      </c>
      <c r="BO425">
        <f t="shared" si="195"/>
        <v>-4.2389748163506913E-4</v>
      </c>
    </row>
    <row r="426" spans="1:67" x14ac:dyDescent="0.25">
      <c r="A426" s="1">
        <v>414</v>
      </c>
      <c r="B426" s="1" t="s">
        <v>501</v>
      </c>
      <c r="C426" s="1" t="s">
        <v>80</v>
      </c>
      <c r="D426" s="1" t="s">
        <v>81</v>
      </c>
      <c r="E426" s="1" t="s">
        <v>82</v>
      </c>
      <c r="F426" s="1" t="s">
        <v>83</v>
      </c>
      <c r="G426" s="1" t="s">
        <v>84</v>
      </c>
      <c r="H426" s="1" t="s">
        <v>85</v>
      </c>
      <c r="I426" s="1">
        <v>2292.4999931044877</v>
      </c>
      <c r="J426" s="1">
        <v>1</v>
      </c>
      <c r="K426">
        <f t="shared" si="168"/>
        <v>-0.2550952694613135</v>
      </c>
      <c r="L426">
        <f t="shared" si="169"/>
        <v>3.0336895785249444E-2</v>
      </c>
      <c r="M426">
        <f t="shared" si="170"/>
        <v>422.72622442761076</v>
      </c>
      <c r="N426">
        <f t="shared" si="171"/>
        <v>0.49565999111883846</v>
      </c>
      <c r="O426">
        <f t="shared" si="172"/>
        <v>1.5875675720362499</v>
      </c>
      <c r="P426">
        <f t="shared" si="173"/>
        <v>30.193186981138346</v>
      </c>
      <c r="Q426" s="1">
        <v>6</v>
      </c>
      <c r="R426">
        <f t="shared" si="174"/>
        <v>1.4200000166893005</v>
      </c>
      <c r="S426" s="1">
        <v>1</v>
      </c>
      <c r="T426">
        <f t="shared" si="175"/>
        <v>2.8400000333786011</v>
      </c>
      <c r="U426" s="1">
        <v>31.882513046264648</v>
      </c>
      <c r="V426" s="1">
        <v>30.17381477355957</v>
      </c>
      <c r="W426" s="1">
        <v>31.939846038818359</v>
      </c>
      <c r="X426" s="1">
        <v>420.17526245117188</v>
      </c>
      <c r="Y426" s="1">
        <v>420.26858520507813</v>
      </c>
      <c r="Z426" s="1">
        <v>26.336517333984375</v>
      </c>
      <c r="AA426" s="1">
        <v>27.298229217529297</v>
      </c>
      <c r="AB426" s="1">
        <v>55.330291748046875</v>
      </c>
      <c r="AC426" s="1">
        <v>57.350746154785156</v>
      </c>
      <c r="AD426" s="1">
        <v>300.79446411132813</v>
      </c>
      <c r="AE426" s="1">
        <v>17.823497772216797</v>
      </c>
      <c r="AF426" s="1">
        <v>6.0448791831731796E-2</v>
      </c>
      <c r="AG426" s="1">
        <v>99.65435791015625</v>
      </c>
      <c r="AH426" s="1">
        <v>-5.9346137046813965</v>
      </c>
      <c r="AI426" s="1">
        <v>-0.39330151677131653</v>
      </c>
      <c r="AJ426" s="1">
        <v>1.481191348284483E-2</v>
      </c>
      <c r="AK426" s="1">
        <v>2.4364069104194641E-3</v>
      </c>
      <c r="AL426" s="1">
        <v>5.11188805103302E-2</v>
      </c>
      <c r="AM426" s="1">
        <v>4.883546382188797E-3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86</v>
      </c>
      <c r="AV426">
        <f t="shared" si="176"/>
        <v>0.5013241068522134</v>
      </c>
      <c r="AW426">
        <f t="shared" si="177"/>
        <v>4.9565999111883844E-4</v>
      </c>
      <c r="AX426">
        <f t="shared" si="178"/>
        <v>303.32381477355955</v>
      </c>
      <c r="AY426">
        <f t="shared" si="179"/>
        <v>305.03251304626463</v>
      </c>
      <c r="AZ426">
        <f t="shared" si="180"/>
        <v>2.8517595798128923</v>
      </c>
      <c r="BA426">
        <f t="shared" si="181"/>
        <v>1.937220757877503E-2</v>
      </c>
      <c r="BB426">
        <f t="shared" si="182"/>
        <v>4.307955076793399</v>
      </c>
      <c r="BC426">
        <f t="shared" si="183"/>
        <v>43.228968277305562</v>
      </c>
      <c r="BD426">
        <f t="shared" si="184"/>
        <v>15.930739059776265</v>
      </c>
      <c r="BE426">
        <f t="shared" si="185"/>
        <v>30.17381477355957</v>
      </c>
      <c r="BF426">
        <f t="shared" si="186"/>
        <v>4.303170657534281</v>
      </c>
      <c r="BG426">
        <f t="shared" si="187"/>
        <v>3.0016261912433267E-2</v>
      </c>
      <c r="BH426">
        <f t="shared" si="188"/>
        <v>2.7203875047571491</v>
      </c>
      <c r="BI426">
        <f t="shared" si="189"/>
        <v>1.5827831527771319</v>
      </c>
      <c r="BJ426">
        <f t="shared" si="190"/>
        <v>1.8788709551049426E-2</v>
      </c>
      <c r="BK426">
        <f t="shared" si="191"/>
        <v>42.126510467118159</v>
      </c>
      <c r="BL426">
        <f t="shared" si="192"/>
        <v>1.0058477823683476</v>
      </c>
      <c r="BM426">
        <f t="shared" si="193"/>
        <v>62.204694985276532</v>
      </c>
      <c r="BN426">
        <f t="shared" si="194"/>
        <v>420.38984527892507</v>
      </c>
      <c r="BO426">
        <f t="shared" si="195"/>
        <v>-3.77462101124245E-4</v>
      </c>
    </row>
    <row r="427" spans="1:67" x14ac:dyDescent="0.25">
      <c r="A427" s="1">
        <v>415</v>
      </c>
      <c r="B427" s="1" t="s">
        <v>502</v>
      </c>
      <c r="C427" s="1" t="s">
        <v>80</v>
      </c>
      <c r="D427" s="1" t="s">
        <v>81</v>
      </c>
      <c r="E427" s="1" t="s">
        <v>82</v>
      </c>
      <c r="F427" s="1" t="s">
        <v>83</v>
      </c>
      <c r="G427" s="1" t="s">
        <v>84</v>
      </c>
      <c r="H427" s="1" t="s">
        <v>85</v>
      </c>
      <c r="I427" s="1">
        <v>2297.9999929815531</v>
      </c>
      <c r="J427" s="1">
        <v>1</v>
      </c>
      <c r="K427">
        <f t="shared" si="168"/>
        <v>-0.23069114474905861</v>
      </c>
      <c r="L427">
        <f t="shared" si="169"/>
        <v>3.0391913516178586E-2</v>
      </c>
      <c r="M427">
        <f t="shared" si="170"/>
        <v>421.41068543906897</v>
      </c>
      <c r="N427">
        <f t="shared" si="171"/>
        <v>0.4962264980464316</v>
      </c>
      <c r="O427">
        <f t="shared" si="172"/>
        <v>1.5865439463169424</v>
      </c>
      <c r="P427">
        <f t="shared" si="173"/>
        <v>30.189908575018681</v>
      </c>
      <c r="Q427" s="1">
        <v>6</v>
      </c>
      <c r="R427">
        <f t="shared" si="174"/>
        <v>1.4200000166893005</v>
      </c>
      <c r="S427" s="1">
        <v>1</v>
      </c>
      <c r="T427">
        <f t="shared" si="175"/>
        <v>2.8400000333786011</v>
      </c>
      <c r="U427" s="1">
        <v>31.883333206176758</v>
      </c>
      <c r="V427" s="1">
        <v>30.169933319091797</v>
      </c>
      <c r="W427" s="1">
        <v>31.938816070556641</v>
      </c>
      <c r="X427" s="1">
        <v>420.20489501953125</v>
      </c>
      <c r="Y427" s="1">
        <v>420.24908447265625</v>
      </c>
      <c r="Z427" s="1">
        <v>26.337465286254883</v>
      </c>
      <c r="AA427" s="1">
        <v>27.300310134887695</v>
      </c>
      <c r="AB427" s="1">
        <v>55.329837799072266</v>
      </c>
      <c r="AC427" s="1">
        <v>57.352581024169922</v>
      </c>
      <c r="AD427" s="1">
        <v>300.78326416015625</v>
      </c>
      <c r="AE427" s="1">
        <v>17.959026336669922</v>
      </c>
      <c r="AF427" s="1">
        <v>7.5275510549545288E-2</v>
      </c>
      <c r="AG427" s="1">
        <v>99.654586791992188</v>
      </c>
      <c r="AH427" s="1">
        <v>-5.9346137046813965</v>
      </c>
      <c r="AI427" s="1">
        <v>-0.39330151677131653</v>
      </c>
      <c r="AJ427" s="1">
        <v>1.481191348284483E-2</v>
      </c>
      <c r="AK427" s="1">
        <v>2.4364069104194641E-3</v>
      </c>
      <c r="AL427" s="1">
        <v>5.11188805103302E-2</v>
      </c>
      <c r="AM427" s="1">
        <v>4.883546382188797E-3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86</v>
      </c>
      <c r="AV427">
        <f t="shared" si="176"/>
        <v>0.50130544026692703</v>
      </c>
      <c r="AW427">
        <f t="shared" si="177"/>
        <v>4.9622649804643157E-4</v>
      </c>
      <c r="AX427">
        <f t="shared" si="178"/>
        <v>303.31993331909177</v>
      </c>
      <c r="AY427">
        <f t="shared" si="179"/>
        <v>305.03333320617674</v>
      </c>
      <c r="AZ427">
        <f t="shared" si="180"/>
        <v>2.8734441496407044</v>
      </c>
      <c r="BA427">
        <f t="shared" si="181"/>
        <v>1.9975255926882526E-2</v>
      </c>
      <c r="BB427">
        <f t="shared" si="182"/>
        <v>4.3071450721024123</v>
      </c>
      <c r="BC427">
        <f t="shared" si="183"/>
        <v>43.220740868583036</v>
      </c>
      <c r="BD427">
        <f t="shared" si="184"/>
        <v>15.920430733695341</v>
      </c>
      <c r="BE427">
        <f t="shared" si="185"/>
        <v>30.169933319091797</v>
      </c>
      <c r="BF427">
        <f t="shared" si="186"/>
        <v>4.3022125986865021</v>
      </c>
      <c r="BG427">
        <f t="shared" si="187"/>
        <v>3.0070121780323793E-2</v>
      </c>
      <c r="BH427">
        <f t="shared" si="188"/>
        <v>2.7206011257854699</v>
      </c>
      <c r="BI427">
        <f t="shared" si="189"/>
        <v>1.5816114729010322</v>
      </c>
      <c r="BJ427">
        <f t="shared" si="190"/>
        <v>1.8822474581481115E-2</v>
      </c>
      <c r="BK427">
        <f t="shared" si="191"/>
        <v>41.995507727160621</v>
      </c>
      <c r="BL427">
        <f t="shared" si="192"/>
        <v>1.0027640773277837</v>
      </c>
      <c r="BM427">
        <f t="shared" si="193"/>
        <v>62.222805714676191</v>
      </c>
      <c r="BN427">
        <f t="shared" si="194"/>
        <v>420.35874399439956</v>
      </c>
      <c r="BO427">
        <f t="shared" si="195"/>
        <v>-3.4147619110804455E-4</v>
      </c>
    </row>
    <row r="428" spans="1:67" x14ac:dyDescent="0.25">
      <c r="A428" s="1">
        <v>416</v>
      </c>
      <c r="B428" s="1" t="s">
        <v>503</v>
      </c>
      <c r="C428" s="1" t="s">
        <v>80</v>
      </c>
      <c r="D428" s="1" t="s">
        <v>81</v>
      </c>
      <c r="E428" s="1" t="s">
        <v>82</v>
      </c>
      <c r="F428" s="1" t="s">
        <v>83</v>
      </c>
      <c r="G428" s="1" t="s">
        <v>84</v>
      </c>
      <c r="H428" s="1" t="s">
        <v>85</v>
      </c>
      <c r="I428" s="1">
        <v>2302.9999928697944</v>
      </c>
      <c r="J428" s="1">
        <v>1</v>
      </c>
      <c r="K428">
        <f t="shared" si="168"/>
        <v>-0.21289033185147316</v>
      </c>
      <c r="L428">
        <f t="shared" si="169"/>
        <v>3.0261009018355892E-2</v>
      </c>
      <c r="M428">
        <f t="shared" si="170"/>
        <v>420.43826205757318</v>
      </c>
      <c r="N428">
        <f t="shared" si="171"/>
        <v>0.49419738909485361</v>
      </c>
      <c r="O428">
        <f t="shared" si="172"/>
        <v>1.5868339265456832</v>
      </c>
      <c r="P428">
        <f t="shared" si="173"/>
        <v>30.188911370048089</v>
      </c>
      <c r="Q428" s="1">
        <v>6</v>
      </c>
      <c r="R428">
        <f t="shared" si="174"/>
        <v>1.4200000166893005</v>
      </c>
      <c r="S428" s="1">
        <v>1</v>
      </c>
      <c r="T428">
        <f t="shared" si="175"/>
        <v>2.8400000333786011</v>
      </c>
      <c r="U428" s="1">
        <v>31.884654998779297</v>
      </c>
      <c r="V428" s="1">
        <v>30.167520523071289</v>
      </c>
      <c r="W428" s="1">
        <v>31.924812316894531</v>
      </c>
      <c r="X428" s="1">
        <v>420.15145874023438</v>
      </c>
      <c r="Y428" s="1">
        <v>420.16192626953125</v>
      </c>
      <c r="Z428" s="1">
        <v>26.335872650146484</v>
      </c>
      <c r="AA428" s="1">
        <v>27.294790267944336</v>
      </c>
      <c r="AB428" s="1">
        <v>55.322628021240234</v>
      </c>
      <c r="AC428" s="1">
        <v>57.336982727050781</v>
      </c>
      <c r="AD428" s="1">
        <v>300.7818603515625</v>
      </c>
      <c r="AE428" s="1">
        <v>17.901046752929688</v>
      </c>
      <c r="AF428" s="1">
        <v>8.4402993321418762E-2</v>
      </c>
      <c r="AG428" s="1">
        <v>99.65509033203125</v>
      </c>
      <c r="AH428" s="1">
        <v>-5.9346137046813965</v>
      </c>
      <c r="AI428" s="1">
        <v>-0.39330151677131653</v>
      </c>
      <c r="AJ428" s="1">
        <v>1.481191348284483E-2</v>
      </c>
      <c r="AK428" s="1">
        <v>2.4364069104194641E-3</v>
      </c>
      <c r="AL428" s="1">
        <v>5.11188805103302E-2</v>
      </c>
      <c r="AM428" s="1">
        <v>4.883546382188797E-3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86</v>
      </c>
      <c r="AV428">
        <f t="shared" si="176"/>
        <v>0.50130310058593741</v>
      </c>
      <c r="AW428">
        <f t="shared" si="177"/>
        <v>4.941973890948536E-4</v>
      </c>
      <c r="AX428">
        <f t="shared" si="178"/>
        <v>303.31752052307127</v>
      </c>
      <c r="AY428">
        <f t="shared" si="179"/>
        <v>305.03465499877927</v>
      </c>
      <c r="AZ428">
        <f t="shared" si="180"/>
        <v>2.864167416449618</v>
      </c>
      <c r="BA428">
        <f t="shared" si="181"/>
        <v>2.1390846976800618E-2</v>
      </c>
      <c r="BB428">
        <f t="shared" si="182"/>
        <v>4.3068987162915233</v>
      </c>
      <c r="BC428">
        <f t="shared" si="183"/>
        <v>43.218050397042241</v>
      </c>
      <c r="BD428">
        <f t="shared" si="184"/>
        <v>15.923260129097905</v>
      </c>
      <c r="BE428">
        <f t="shared" si="185"/>
        <v>30.167520523071289</v>
      </c>
      <c r="BF428">
        <f t="shared" si="186"/>
        <v>4.3016171422813283</v>
      </c>
      <c r="BG428">
        <f t="shared" si="187"/>
        <v>2.9941968814944885E-2</v>
      </c>
      <c r="BH428">
        <f t="shared" si="188"/>
        <v>2.7200647897458401</v>
      </c>
      <c r="BI428">
        <f t="shared" si="189"/>
        <v>1.5815523525354882</v>
      </c>
      <c r="BJ428">
        <f t="shared" si="190"/>
        <v>1.8742135125612128E-2</v>
      </c>
      <c r="BK428">
        <f t="shared" si="191"/>
        <v>41.898812984389686</v>
      </c>
      <c r="BL428">
        <f t="shared" si="192"/>
        <v>1.0006576887879761</v>
      </c>
      <c r="BM428">
        <f t="shared" si="193"/>
        <v>62.212177205624855</v>
      </c>
      <c r="BN428">
        <f t="shared" si="194"/>
        <v>420.26312413735576</v>
      </c>
      <c r="BO428">
        <f t="shared" si="195"/>
        <v>-3.1514473409233575E-4</v>
      </c>
    </row>
    <row r="429" spans="1:67" x14ac:dyDescent="0.25">
      <c r="A429" s="1">
        <v>417</v>
      </c>
      <c r="B429" s="1" t="s">
        <v>504</v>
      </c>
      <c r="C429" s="1" t="s">
        <v>80</v>
      </c>
      <c r="D429" s="1" t="s">
        <v>81</v>
      </c>
      <c r="E429" s="1" t="s">
        <v>82</v>
      </c>
      <c r="F429" s="1" t="s">
        <v>83</v>
      </c>
      <c r="G429" s="1" t="s">
        <v>84</v>
      </c>
      <c r="H429" s="1" t="s">
        <v>85</v>
      </c>
      <c r="I429" s="1">
        <v>2307.9999927580357</v>
      </c>
      <c r="J429" s="1">
        <v>1</v>
      </c>
      <c r="K429">
        <f t="shared" si="168"/>
        <v>-0.2785428674625921</v>
      </c>
      <c r="L429">
        <f t="shared" si="169"/>
        <v>3.054316886685407E-2</v>
      </c>
      <c r="M429">
        <f t="shared" si="170"/>
        <v>423.77555456349864</v>
      </c>
      <c r="N429">
        <f t="shared" si="171"/>
        <v>0.4985278991085112</v>
      </c>
      <c r="O429">
        <f t="shared" si="172"/>
        <v>1.5860821013618143</v>
      </c>
      <c r="P429">
        <f t="shared" si="173"/>
        <v>30.18625836253981</v>
      </c>
      <c r="Q429" s="1">
        <v>6</v>
      </c>
      <c r="R429">
        <f t="shared" si="174"/>
        <v>1.4200000166893005</v>
      </c>
      <c r="S429" s="1">
        <v>1</v>
      </c>
      <c r="T429">
        <f t="shared" si="175"/>
        <v>2.8400000333786011</v>
      </c>
      <c r="U429" s="1">
        <v>31.878881454467773</v>
      </c>
      <c r="V429" s="1">
        <v>30.167831420898438</v>
      </c>
      <c r="W429" s="1">
        <v>31.912494659423828</v>
      </c>
      <c r="X429" s="1">
        <v>420.03341674804688</v>
      </c>
      <c r="Y429" s="1">
        <v>420.17120361328125</v>
      </c>
      <c r="Z429" s="1">
        <v>26.328969955444336</v>
      </c>
      <c r="AA429" s="1">
        <v>27.296249389648438</v>
      </c>
      <c r="AB429" s="1">
        <v>55.325218200683594</v>
      </c>
      <c r="AC429" s="1">
        <v>57.357769012451172</v>
      </c>
      <c r="AD429" s="1">
        <v>300.79412841796875</v>
      </c>
      <c r="AE429" s="1">
        <v>17.918439865112305</v>
      </c>
      <c r="AF429" s="1">
        <v>8.8961422443389893E-2</v>
      </c>
      <c r="AG429" s="1">
        <v>99.653297424316406</v>
      </c>
      <c r="AH429" s="1">
        <v>-5.9346137046813965</v>
      </c>
      <c r="AI429" s="1">
        <v>-0.39330151677131653</v>
      </c>
      <c r="AJ429" s="1">
        <v>1.481191348284483E-2</v>
      </c>
      <c r="AK429" s="1">
        <v>2.4364069104194641E-3</v>
      </c>
      <c r="AL429" s="1">
        <v>5.11188805103302E-2</v>
      </c>
      <c r="AM429" s="1">
        <v>4.883546382188797E-3</v>
      </c>
      <c r="AN429" s="1">
        <v>1</v>
      </c>
      <c r="AO429" s="1">
        <v>-0.21956524252891541</v>
      </c>
      <c r="AP429" s="1">
        <v>2.737391471862793</v>
      </c>
      <c r="AQ429" s="1">
        <v>1</v>
      </c>
      <c r="AR429" s="1">
        <v>0</v>
      </c>
      <c r="AS429" s="1">
        <v>0.15999999642372131</v>
      </c>
      <c r="AT429" s="1">
        <v>111115</v>
      </c>
      <c r="AU429" s="1" t="s">
        <v>86</v>
      </c>
      <c r="AV429">
        <f t="shared" si="176"/>
        <v>0.50132354736328122</v>
      </c>
      <c r="AW429">
        <f t="shared" si="177"/>
        <v>4.9852789910851119E-4</v>
      </c>
      <c r="AX429">
        <f t="shared" si="178"/>
        <v>303.31783142089841</v>
      </c>
      <c r="AY429">
        <f t="shared" si="179"/>
        <v>305.02888145446775</v>
      </c>
      <c r="AZ429">
        <f t="shared" si="180"/>
        <v>2.8669503143366342</v>
      </c>
      <c r="BA429">
        <f t="shared" si="181"/>
        <v>1.8426941641370931E-2</v>
      </c>
      <c r="BB429">
        <f t="shared" si="182"/>
        <v>4.3062433603567651</v>
      </c>
      <c r="BC429">
        <f t="shared" si="183"/>
        <v>43.21225159285094</v>
      </c>
      <c r="BD429">
        <f t="shared" si="184"/>
        <v>15.916002203202503</v>
      </c>
      <c r="BE429">
        <f t="shared" si="185"/>
        <v>30.167831420898438</v>
      </c>
      <c r="BF429">
        <f t="shared" si="186"/>
        <v>4.3016938650439842</v>
      </c>
      <c r="BG429">
        <f t="shared" si="187"/>
        <v>3.0218183280955407E-2</v>
      </c>
      <c r="BH429">
        <f t="shared" si="188"/>
        <v>2.7201612589949509</v>
      </c>
      <c r="BI429">
        <f t="shared" si="189"/>
        <v>1.5815326060490333</v>
      </c>
      <c r="BJ429">
        <f t="shared" si="190"/>
        <v>1.8915296054016775E-2</v>
      </c>
      <c r="BK429">
        <f t="shared" si="191"/>
        <v>42.230631380070953</v>
      </c>
      <c r="BL429">
        <f t="shared" si="192"/>
        <v>1.0085782912280081</v>
      </c>
      <c r="BM429">
        <f t="shared" si="193"/>
        <v>62.22813068303369</v>
      </c>
      <c r="BN429">
        <f t="shared" si="194"/>
        <v>420.30360955224427</v>
      </c>
      <c r="BO429">
        <f t="shared" si="195"/>
        <v>-4.1239717107722276E-4</v>
      </c>
    </row>
    <row r="430" spans="1:67" x14ac:dyDescent="0.25">
      <c r="A430" s="1">
        <v>418</v>
      </c>
      <c r="B430" s="1" t="s">
        <v>505</v>
      </c>
      <c r="C430" s="1" t="s">
        <v>80</v>
      </c>
      <c r="D430" s="1" t="s">
        <v>81</v>
      </c>
      <c r="E430" s="1" t="s">
        <v>82</v>
      </c>
      <c r="F430" s="1" t="s">
        <v>83</v>
      </c>
      <c r="G430" s="1" t="s">
        <v>84</v>
      </c>
      <c r="H430" s="1" t="s">
        <v>85</v>
      </c>
      <c r="I430" s="1">
        <v>2313.4999926351011</v>
      </c>
      <c r="J430" s="1">
        <v>1</v>
      </c>
      <c r="K430">
        <f t="shared" si="168"/>
        <v>-0.24524146218318219</v>
      </c>
      <c r="L430">
        <f t="shared" si="169"/>
        <v>3.0508613543630717E-2</v>
      </c>
      <c r="M430">
        <f t="shared" si="170"/>
        <v>422.01825006269314</v>
      </c>
      <c r="N430">
        <f t="shared" si="171"/>
        <v>0.49792608663399335</v>
      </c>
      <c r="O430">
        <f t="shared" si="172"/>
        <v>1.5859429224356605</v>
      </c>
      <c r="P430">
        <f t="shared" si="173"/>
        <v>30.185809332448159</v>
      </c>
      <c r="Q430" s="1">
        <v>6</v>
      </c>
      <c r="R430">
        <f t="shared" si="174"/>
        <v>1.4200000166893005</v>
      </c>
      <c r="S430" s="1">
        <v>1</v>
      </c>
      <c r="T430">
        <f t="shared" si="175"/>
        <v>2.8400000333786011</v>
      </c>
      <c r="U430" s="1">
        <v>31.875917434692383</v>
      </c>
      <c r="V430" s="1">
        <v>30.167512893676758</v>
      </c>
      <c r="W430" s="1">
        <v>31.912309646606445</v>
      </c>
      <c r="X430" s="1">
        <v>420.06341552734375</v>
      </c>
      <c r="Y430" s="1">
        <v>420.13531494140625</v>
      </c>
      <c r="Z430" s="1">
        <v>26.330434799194336</v>
      </c>
      <c r="AA430" s="1">
        <v>27.296539306640625</v>
      </c>
      <c r="AB430" s="1">
        <v>55.337577819824219</v>
      </c>
      <c r="AC430" s="1">
        <v>57.368000030517578</v>
      </c>
      <c r="AD430" s="1">
        <v>300.79629516601563</v>
      </c>
      <c r="AE430" s="1">
        <v>17.882926940917969</v>
      </c>
      <c r="AF430" s="1">
        <v>9.4665050506591797E-2</v>
      </c>
      <c r="AG430" s="1">
        <v>99.653274536132813</v>
      </c>
      <c r="AH430" s="1">
        <v>-5.9346137046813965</v>
      </c>
      <c r="AI430" s="1">
        <v>-0.39330151677131653</v>
      </c>
      <c r="AJ430" s="1">
        <v>1.481191348284483E-2</v>
      </c>
      <c r="AK430" s="1">
        <v>2.4364069104194641E-3</v>
      </c>
      <c r="AL430" s="1">
        <v>5.11188805103302E-2</v>
      </c>
      <c r="AM430" s="1">
        <v>4.883546382188797E-3</v>
      </c>
      <c r="AN430" s="1">
        <v>1</v>
      </c>
      <c r="AO430" s="1">
        <v>-0.21956524252891541</v>
      </c>
      <c r="AP430" s="1">
        <v>2.737391471862793</v>
      </c>
      <c r="AQ430" s="1">
        <v>1</v>
      </c>
      <c r="AR430" s="1">
        <v>0</v>
      </c>
      <c r="AS430" s="1">
        <v>0.15999999642372131</v>
      </c>
      <c r="AT430" s="1">
        <v>111115</v>
      </c>
      <c r="AU430" s="1" t="s">
        <v>86</v>
      </c>
      <c r="AV430">
        <f t="shared" si="176"/>
        <v>0.50132715861002597</v>
      </c>
      <c r="AW430">
        <f t="shared" si="177"/>
        <v>4.9792608663399337E-4</v>
      </c>
      <c r="AX430">
        <f t="shared" si="178"/>
        <v>303.31751289367674</v>
      </c>
      <c r="AY430">
        <f t="shared" si="179"/>
        <v>305.02591743469236</v>
      </c>
      <c r="AZ430">
        <f t="shared" si="180"/>
        <v>2.8612682465925445</v>
      </c>
      <c r="BA430">
        <f t="shared" si="181"/>
        <v>1.8296438771399214E-2</v>
      </c>
      <c r="BB430">
        <f t="shared" si="182"/>
        <v>4.3061324478466592</v>
      </c>
      <c r="BC430">
        <f t="shared" si="183"/>
        <v>43.211148533662275</v>
      </c>
      <c r="BD430">
        <f t="shared" si="184"/>
        <v>15.91460922702165</v>
      </c>
      <c r="BE430">
        <f t="shared" si="185"/>
        <v>30.167512893676758</v>
      </c>
      <c r="BF430">
        <f t="shared" si="186"/>
        <v>4.3016152595291386</v>
      </c>
      <c r="BG430">
        <f t="shared" si="187"/>
        <v>3.0184358989876772E-2</v>
      </c>
      <c r="BH430">
        <f t="shared" si="188"/>
        <v>2.7201895254109987</v>
      </c>
      <c r="BI430">
        <f t="shared" si="189"/>
        <v>1.5814257341181399</v>
      </c>
      <c r="BJ430">
        <f t="shared" si="190"/>
        <v>1.8894091090715315E-2</v>
      </c>
      <c r="BK430">
        <f t="shared" si="191"/>
        <v>42.055500532755907</v>
      </c>
      <c r="BL430">
        <f t="shared" si="192"/>
        <v>1.0044817349418711</v>
      </c>
      <c r="BM430">
        <f t="shared" si="193"/>
        <v>62.230033615859107</v>
      </c>
      <c r="BN430">
        <f t="shared" si="194"/>
        <v>420.25189098720068</v>
      </c>
      <c r="BO430">
        <f t="shared" si="195"/>
        <v>-3.6314850124319066E-4</v>
      </c>
    </row>
    <row r="431" spans="1:67" x14ac:dyDescent="0.25">
      <c r="A431" s="1">
        <v>419</v>
      </c>
      <c r="B431" s="1" t="s">
        <v>506</v>
      </c>
      <c r="C431" s="1" t="s">
        <v>80</v>
      </c>
      <c r="D431" s="1" t="s">
        <v>81</v>
      </c>
      <c r="E431" s="1" t="s">
        <v>82</v>
      </c>
      <c r="F431" s="1" t="s">
        <v>83</v>
      </c>
      <c r="G431" s="1" t="s">
        <v>84</v>
      </c>
      <c r="H431" s="1" t="s">
        <v>85</v>
      </c>
      <c r="I431" s="1">
        <v>2318.4999925233424</v>
      </c>
      <c r="J431" s="1">
        <v>1</v>
      </c>
      <c r="K431">
        <f t="shared" si="168"/>
        <v>-0.20387569282180221</v>
      </c>
      <c r="L431">
        <f t="shared" si="169"/>
        <v>3.0347834388006298E-2</v>
      </c>
      <c r="M431">
        <f t="shared" si="170"/>
        <v>419.83778266455363</v>
      </c>
      <c r="N431">
        <f t="shared" si="171"/>
        <v>0.49561299148672194</v>
      </c>
      <c r="O431">
        <f t="shared" si="172"/>
        <v>1.586853068051199</v>
      </c>
      <c r="P431">
        <f t="shared" si="173"/>
        <v>30.190193454248941</v>
      </c>
      <c r="Q431" s="1">
        <v>6</v>
      </c>
      <c r="R431">
        <f t="shared" si="174"/>
        <v>1.4200000166893005</v>
      </c>
      <c r="S431" s="1">
        <v>1</v>
      </c>
      <c r="T431">
        <f t="shared" si="175"/>
        <v>2.8400000333786011</v>
      </c>
      <c r="U431" s="1">
        <v>31.875385284423828</v>
      </c>
      <c r="V431" s="1">
        <v>30.171136856079102</v>
      </c>
      <c r="W431" s="1">
        <v>31.929725646972656</v>
      </c>
      <c r="X431" s="1">
        <v>420.07290649414063</v>
      </c>
      <c r="Y431" s="1">
        <v>420.06430053710938</v>
      </c>
      <c r="Z431" s="1">
        <v>26.336259841918945</v>
      </c>
      <c r="AA431" s="1">
        <v>27.298046112060547</v>
      </c>
      <c r="AB431" s="1">
        <v>55.351951599121094</v>
      </c>
      <c r="AC431" s="1">
        <v>57.373374938964844</v>
      </c>
      <c r="AD431" s="1">
        <v>300.74273681640625</v>
      </c>
      <c r="AE431" s="1">
        <v>17.979320526123047</v>
      </c>
      <c r="AF431" s="1">
        <v>1.1405627243220806E-2</v>
      </c>
      <c r="AG431" s="1">
        <v>99.654106140136719</v>
      </c>
      <c r="AH431" s="1">
        <v>-5.9346137046813965</v>
      </c>
      <c r="AI431" s="1">
        <v>-0.39330151677131653</v>
      </c>
      <c r="AJ431" s="1">
        <v>1.481191348284483E-2</v>
      </c>
      <c r="AK431" s="1">
        <v>2.4364069104194641E-3</v>
      </c>
      <c r="AL431" s="1">
        <v>5.11188805103302E-2</v>
      </c>
      <c r="AM431" s="1">
        <v>4.883546382188797E-3</v>
      </c>
      <c r="AN431" s="1">
        <v>1</v>
      </c>
      <c r="AO431" s="1">
        <v>-0.21956524252891541</v>
      </c>
      <c r="AP431" s="1">
        <v>2.737391471862793</v>
      </c>
      <c r="AQ431" s="1">
        <v>1</v>
      </c>
      <c r="AR431" s="1">
        <v>0</v>
      </c>
      <c r="AS431" s="1">
        <v>0.15999999642372131</v>
      </c>
      <c r="AT431" s="1">
        <v>111115</v>
      </c>
      <c r="AU431" s="1" t="s">
        <v>86</v>
      </c>
      <c r="AV431">
        <f t="shared" si="176"/>
        <v>0.50123789469401037</v>
      </c>
      <c r="AW431">
        <f t="shared" si="177"/>
        <v>4.9561299148672192E-4</v>
      </c>
      <c r="AX431">
        <f t="shared" si="178"/>
        <v>303.32113685607908</v>
      </c>
      <c r="AY431">
        <f t="shared" si="179"/>
        <v>305.02538528442381</v>
      </c>
      <c r="AZ431">
        <f t="shared" si="180"/>
        <v>2.8766912198806267</v>
      </c>
      <c r="BA431">
        <f t="shared" si="181"/>
        <v>1.9056598169838301E-2</v>
      </c>
      <c r="BB431">
        <f t="shared" si="182"/>
        <v>4.3072154527208273</v>
      </c>
      <c r="BC431">
        <f t="shared" si="183"/>
        <v>43.221655579990717</v>
      </c>
      <c r="BD431">
        <f t="shared" si="184"/>
        <v>15.92360946793017</v>
      </c>
      <c r="BE431">
        <f t="shared" si="185"/>
        <v>30.171136856079102</v>
      </c>
      <c r="BF431">
        <f t="shared" si="186"/>
        <v>4.302509647663868</v>
      </c>
      <c r="BG431">
        <f t="shared" si="187"/>
        <v>3.0026970473780293E-2</v>
      </c>
      <c r="BH431">
        <f t="shared" si="188"/>
        <v>2.7203623846696283</v>
      </c>
      <c r="BI431">
        <f t="shared" si="189"/>
        <v>1.5821472629942397</v>
      </c>
      <c r="BJ431">
        <f t="shared" si="190"/>
        <v>1.8795422788994216E-2</v>
      </c>
      <c r="BK431">
        <f t="shared" si="191"/>
        <v>41.838558955293074</v>
      </c>
      <c r="BL431">
        <f t="shared" si="192"/>
        <v>0.99946075428865033</v>
      </c>
      <c r="BM431">
        <f t="shared" si="193"/>
        <v>62.21550880956714</v>
      </c>
      <c r="BN431">
        <f t="shared" si="194"/>
        <v>420.16121327727649</v>
      </c>
      <c r="BO431">
        <f t="shared" si="195"/>
        <v>-3.0188959765880982E-4</v>
      </c>
    </row>
    <row r="432" spans="1:67" x14ac:dyDescent="0.25">
      <c r="A432" s="1">
        <v>420</v>
      </c>
      <c r="B432" s="1" t="s">
        <v>507</v>
      </c>
      <c r="C432" s="1" t="s">
        <v>80</v>
      </c>
      <c r="D432" s="1" t="s">
        <v>81</v>
      </c>
      <c r="E432" s="1" t="s">
        <v>82</v>
      </c>
      <c r="F432" s="1" t="s">
        <v>83</v>
      </c>
      <c r="G432" s="1" t="s">
        <v>84</v>
      </c>
      <c r="H432" s="1" t="s">
        <v>85</v>
      </c>
      <c r="I432" s="1">
        <v>2323.4999924115837</v>
      </c>
      <c r="J432" s="1">
        <v>1</v>
      </c>
      <c r="K432">
        <f t="shared" si="168"/>
        <v>-0.20412403805766527</v>
      </c>
      <c r="L432">
        <f t="shared" si="169"/>
        <v>3.0387884451045705E-2</v>
      </c>
      <c r="M432">
        <f t="shared" si="170"/>
        <v>419.83578831808148</v>
      </c>
      <c r="N432">
        <f t="shared" si="171"/>
        <v>0.49617186012243064</v>
      </c>
      <c r="O432">
        <f t="shared" si="172"/>
        <v>1.5865760647214646</v>
      </c>
      <c r="P432">
        <f t="shared" si="173"/>
        <v>30.189211221566506</v>
      </c>
      <c r="Q432" s="1">
        <v>6</v>
      </c>
      <c r="R432">
        <f t="shared" si="174"/>
        <v>1.4200000166893005</v>
      </c>
      <c r="S432" s="1">
        <v>1</v>
      </c>
      <c r="T432">
        <f t="shared" si="175"/>
        <v>2.8400000333786011</v>
      </c>
      <c r="U432" s="1">
        <v>31.879186630249023</v>
      </c>
      <c r="V432" s="1">
        <v>30.169902801513672</v>
      </c>
      <c r="W432" s="1">
        <v>31.943027496337891</v>
      </c>
      <c r="X432" s="1">
        <v>420.06979370117188</v>
      </c>
      <c r="Y432" s="1">
        <v>420.06121826171875</v>
      </c>
      <c r="Z432" s="1">
        <v>26.335502624511719</v>
      </c>
      <c r="AA432" s="1">
        <v>27.298332214355469</v>
      </c>
      <c r="AB432" s="1">
        <v>55.338558197021484</v>
      </c>
      <c r="AC432" s="1">
        <v>57.361743927001953</v>
      </c>
      <c r="AD432" s="1">
        <v>300.75552368164063</v>
      </c>
      <c r="AE432" s="1">
        <v>17.889450073242188</v>
      </c>
      <c r="AF432" s="1">
        <v>7.9838402569293976E-2</v>
      </c>
      <c r="AG432" s="1">
        <v>99.654319763183594</v>
      </c>
      <c r="AH432" s="1">
        <v>-5.9346137046813965</v>
      </c>
      <c r="AI432" s="1">
        <v>-0.39330151677131653</v>
      </c>
      <c r="AJ432" s="1">
        <v>1.481191348284483E-2</v>
      </c>
      <c r="AK432" s="1">
        <v>2.4364069104194641E-3</v>
      </c>
      <c r="AL432" s="1">
        <v>5.11188805103302E-2</v>
      </c>
      <c r="AM432" s="1">
        <v>4.883546382188797E-3</v>
      </c>
      <c r="AN432" s="1">
        <v>1</v>
      </c>
      <c r="AO432" s="1">
        <v>-0.21956524252891541</v>
      </c>
      <c r="AP432" s="1">
        <v>2.737391471862793</v>
      </c>
      <c r="AQ432" s="1">
        <v>1</v>
      </c>
      <c r="AR432" s="1">
        <v>0</v>
      </c>
      <c r="AS432" s="1">
        <v>0.15999999642372131</v>
      </c>
      <c r="AT432" s="1">
        <v>111115</v>
      </c>
      <c r="AU432" s="1" t="s">
        <v>86</v>
      </c>
      <c r="AV432">
        <f t="shared" si="176"/>
        <v>0.50125920613606767</v>
      </c>
      <c r="AW432">
        <f t="shared" si="177"/>
        <v>4.9617186012243064E-4</v>
      </c>
      <c r="AX432">
        <f t="shared" si="178"/>
        <v>303.31990280151365</v>
      </c>
      <c r="AY432">
        <f t="shared" si="179"/>
        <v>305.029186630249</v>
      </c>
      <c r="AZ432">
        <f t="shared" si="180"/>
        <v>2.862311947741091</v>
      </c>
      <c r="BA432">
        <f t="shared" si="181"/>
        <v>1.9308420052832859E-2</v>
      </c>
      <c r="BB432">
        <f t="shared" si="182"/>
        <v>4.3069727922124601</v>
      </c>
      <c r="BC432">
        <f t="shared" si="183"/>
        <v>43.219127905819427</v>
      </c>
      <c r="BD432">
        <f t="shared" si="184"/>
        <v>15.920795691463958</v>
      </c>
      <c r="BE432">
        <f t="shared" si="185"/>
        <v>30.169902801513672</v>
      </c>
      <c r="BF432">
        <f t="shared" si="186"/>
        <v>4.302205066773606</v>
      </c>
      <c r="BG432">
        <f t="shared" si="187"/>
        <v>3.0066177578021963E-2</v>
      </c>
      <c r="BH432">
        <f t="shared" si="188"/>
        <v>2.7203967274909955</v>
      </c>
      <c r="BI432">
        <f t="shared" si="189"/>
        <v>1.5818083392826106</v>
      </c>
      <c r="BJ432">
        <f t="shared" si="190"/>
        <v>1.8820001934351557E-2</v>
      </c>
      <c r="BK432">
        <f t="shared" si="191"/>
        <v>41.838449897078355</v>
      </c>
      <c r="BL432">
        <f t="shared" si="192"/>
        <v>0.99946334026128347</v>
      </c>
      <c r="BM432">
        <f t="shared" si="193"/>
        <v>62.220547096698731</v>
      </c>
      <c r="BN432">
        <f t="shared" si="194"/>
        <v>420.15824905331704</v>
      </c>
      <c r="BO432">
        <f t="shared" si="195"/>
        <v>-3.0228394544560275E-4</v>
      </c>
    </row>
    <row r="433" spans="1:67" x14ac:dyDescent="0.25">
      <c r="A433" s="1">
        <v>421</v>
      </c>
      <c r="B433" s="1" t="s">
        <v>508</v>
      </c>
      <c r="C433" s="1" t="s">
        <v>80</v>
      </c>
      <c r="D433" s="1" t="s">
        <v>81</v>
      </c>
      <c r="E433" s="1" t="s">
        <v>82</v>
      </c>
      <c r="F433" s="1" t="s">
        <v>83</v>
      </c>
      <c r="G433" s="1" t="s">
        <v>84</v>
      </c>
      <c r="H433" s="1" t="s">
        <v>85</v>
      </c>
      <c r="I433" s="1">
        <v>2328.9999922886491</v>
      </c>
      <c r="J433" s="1">
        <v>1</v>
      </c>
      <c r="K433">
        <f t="shared" si="168"/>
        <v>-0.24283188721131821</v>
      </c>
      <c r="L433">
        <f t="shared" si="169"/>
        <v>3.0608067690571859E-2</v>
      </c>
      <c r="M433">
        <f t="shared" si="170"/>
        <v>421.74494198270474</v>
      </c>
      <c r="N433">
        <f t="shared" si="171"/>
        <v>0.49936509835151027</v>
      </c>
      <c r="O433">
        <f t="shared" si="172"/>
        <v>1.5854140981440561</v>
      </c>
      <c r="P433">
        <f t="shared" si="173"/>
        <v>30.186119276766245</v>
      </c>
      <c r="Q433" s="1">
        <v>6</v>
      </c>
      <c r="R433">
        <f t="shared" si="174"/>
        <v>1.4200000166893005</v>
      </c>
      <c r="S433" s="1">
        <v>1</v>
      </c>
      <c r="T433">
        <f t="shared" si="175"/>
        <v>2.8400000333786011</v>
      </c>
      <c r="U433" s="1">
        <v>31.882125854492188</v>
      </c>
      <c r="V433" s="1">
        <v>30.16777229309082</v>
      </c>
      <c r="W433" s="1">
        <v>31.942543029785156</v>
      </c>
      <c r="X433" s="1">
        <v>419.9560546875</v>
      </c>
      <c r="Y433" s="1">
        <v>420.02206420898438</v>
      </c>
      <c r="Z433" s="1">
        <v>26.333473205566406</v>
      </c>
      <c r="AA433" s="1">
        <v>27.302505493164063</v>
      </c>
      <c r="AB433" s="1">
        <v>55.324722290039063</v>
      </c>
      <c r="AC433" s="1">
        <v>57.360588073730469</v>
      </c>
      <c r="AD433" s="1">
        <v>300.7523193359375</v>
      </c>
      <c r="AE433" s="1">
        <v>17.852487564086914</v>
      </c>
      <c r="AF433" s="1">
        <v>2.6233138516545296E-2</v>
      </c>
      <c r="AG433" s="1">
        <v>99.653671264648438</v>
      </c>
      <c r="AH433" s="1">
        <v>-5.9346137046813965</v>
      </c>
      <c r="AI433" s="1">
        <v>-0.39330151677131653</v>
      </c>
      <c r="AJ433" s="1">
        <v>1.481191348284483E-2</v>
      </c>
      <c r="AK433" s="1">
        <v>2.4364069104194641E-3</v>
      </c>
      <c r="AL433" s="1">
        <v>5.11188805103302E-2</v>
      </c>
      <c r="AM433" s="1">
        <v>4.883546382188797E-3</v>
      </c>
      <c r="AN433" s="1">
        <v>1</v>
      </c>
      <c r="AO433" s="1">
        <v>-0.21956524252891541</v>
      </c>
      <c r="AP433" s="1">
        <v>2.737391471862793</v>
      </c>
      <c r="AQ433" s="1">
        <v>1</v>
      </c>
      <c r="AR433" s="1">
        <v>0</v>
      </c>
      <c r="AS433" s="1">
        <v>0.15999999642372131</v>
      </c>
      <c r="AT433" s="1">
        <v>111115</v>
      </c>
      <c r="AU433" s="1" t="s">
        <v>86</v>
      </c>
      <c r="AV433">
        <f t="shared" si="176"/>
        <v>0.50125386555989571</v>
      </c>
      <c r="AW433">
        <f t="shared" si="177"/>
        <v>4.993650983515103E-4</v>
      </c>
      <c r="AX433">
        <f t="shared" si="178"/>
        <v>303.3177722930908</v>
      </c>
      <c r="AY433">
        <f t="shared" si="179"/>
        <v>305.03212585449216</v>
      </c>
      <c r="AZ433">
        <f t="shared" si="180"/>
        <v>2.8563979464084355</v>
      </c>
      <c r="BA433">
        <f t="shared" si="181"/>
        <v>1.8346983675424158E-2</v>
      </c>
      <c r="BB433">
        <f t="shared" si="182"/>
        <v>4.3062090052610857</v>
      </c>
      <c r="BC433">
        <f t="shared" si="183"/>
        <v>43.211744741698126</v>
      </c>
      <c r="BD433">
        <f t="shared" si="184"/>
        <v>15.909239248534064</v>
      </c>
      <c r="BE433">
        <f t="shared" si="185"/>
        <v>30.16777229309082</v>
      </c>
      <c r="BF433">
        <f t="shared" si="186"/>
        <v>4.3016792735064984</v>
      </c>
      <c r="BG433">
        <f t="shared" si="187"/>
        <v>3.0281706942338168E-2</v>
      </c>
      <c r="BH433">
        <f t="shared" si="188"/>
        <v>2.7207949071170296</v>
      </c>
      <c r="BI433">
        <f t="shared" si="189"/>
        <v>1.5808843663894687</v>
      </c>
      <c r="BJ433">
        <f t="shared" si="190"/>
        <v>1.8955120201482909E-2</v>
      </c>
      <c r="BK433">
        <f t="shared" si="191"/>
        <v>42.028431805872685</v>
      </c>
      <c r="BL433">
        <f t="shared" si="192"/>
        <v>1.0041018744502506</v>
      </c>
      <c r="BM433">
        <f t="shared" si="193"/>
        <v>62.244478772545506</v>
      </c>
      <c r="BN433">
        <f t="shared" si="194"/>
        <v>420.13749485823871</v>
      </c>
      <c r="BO433">
        <f t="shared" si="195"/>
        <v>-3.5976185019911375E-4</v>
      </c>
    </row>
    <row r="434" spans="1:67" x14ac:dyDescent="0.25">
      <c r="A434" s="1">
        <v>422</v>
      </c>
      <c r="B434" s="1" t="s">
        <v>509</v>
      </c>
      <c r="C434" s="1" t="s">
        <v>80</v>
      </c>
      <c r="D434" s="1" t="s">
        <v>81</v>
      </c>
      <c r="E434" s="1" t="s">
        <v>82</v>
      </c>
      <c r="F434" s="1" t="s">
        <v>83</v>
      </c>
      <c r="G434" s="1" t="s">
        <v>84</v>
      </c>
      <c r="H434" s="1" t="s">
        <v>85</v>
      </c>
      <c r="I434" s="1">
        <v>2333.9999921768904</v>
      </c>
      <c r="J434" s="1">
        <v>1</v>
      </c>
      <c r="K434">
        <f t="shared" si="168"/>
        <v>8.6097561076578667E-3</v>
      </c>
      <c r="L434">
        <f t="shared" si="169"/>
        <v>3.0200801717792873E-2</v>
      </c>
      <c r="M434">
        <f t="shared" si="170"/>
        <v>408.6907080916846</v>
      </c>
      <c r="N434">
        <f t="shared" si="171"/>
        <v>0.4930759142446452</v>
      </c>
      <c r="O434">
        <f t="shared" si="172"/>
        <v>1.5863293173850352</v>
      </c>
      <c r="P434">
        <f t="shared" si="173"/>
        <v>30.189760605515467</v>
      </c>
      <c r="Q434" s="1">
        <v>6</v>
      </c>
      <c r="R434">
        <f t="shared" si="174"/>
        <v>1.4200000166893005</v>
      </c>
      <c r="S434" s="1">
        <v>1</v>
      </c>
      <c r="T434">
        <f t="shared" si="175"/>
        <v>2.8400000333786011</v>
      </c>
      <c r="U434" s="1">
        <v>31.881362915039063</v>
      </c>
      <c r="V434" s="1">
        <v>30.16844367980957</v>
      </c>
      <c r="W434" s="1">
        <v>31.924598693847656</v>
      </c>
      <c r="X434" s="1">
        <v>420.50469970703125</v>
      </c>
      <c r="Y434" s="1">
        <v>420.07427978515625</v>
      </c>
      <c r="Z434" s="1">
        <v>26.345396041870117</v>
      </c>
      <c r="AA434" s="1">
        <v>27.302274703979492</v>
      </c>
      <c r="AB434" s="1">
        <v>55.352313995361328</v>
      </c>
      <c r="AC434" s="1">
        <v>57.362735748291016</v>
      </c>
      <c r="AD434" s="1">
        <v>300.7364501953125</v>
      </c>
      <c r="AE434" s="1">
        <v>17.87205696105957</v>
      </c>
      <c r="AF434" s="1">
        <v>4.790283739566803E-2</v>
      </c>
      <c r="AG434" s="1">
        <v>99.653938293457031</v>
      </c>
      <c r="AH434" s="1">
        <v>-5.9346137046813965</v>
      </c>
      <c r="AI434" s="1">
        <v>-0.39330151677131653</v>
      </c>
      <c r="AJ434" s="1">
        <v>1.481191348284483E-2</v>
      </c>
      <c r="AK434" s="1">
        <v>2.4364069104194641E-3</v>
      </c>
      <c r="AL434" s="1">
        <v>5.11188805103302E-2</v>
      </c>
      <c r="AM434" s="1">
        <v>4.883546382188797E-3</v>
      </c>
      <c r="AN434" s="1">
        <v>1</v>
      </c>
      <c r="AO434" s="1">
        <v>-0.21956524252891541</v>
      </c>
      <c r="AP434" s="1">
        <v>2.737391471862793</v>
      </c>
      <c r="AQ434" s="1">
        <v>1</v>
      </c>
      <c r="AR434" s="1">
        <v>0</v>
      </c>
      <c r="AS434" s="1">
        <v>0.15999999642372131</v>
      </c>
      <c r="AT434" s="1">
        <v>111115</v>
      </c>
      <c r="AU434" s="1" t="s">
        <v>86</v>
      </c>
      <c r="AV434">
        <f t="shared" si="176"/>
        <v>0.50122741699218742</v>
      </c>
      <c r="AW434">
        <f t="shared" si="177"/>
        <v>4.930759142446452E-4</v>
      </c>
      <c r="AX434">
        <f t="shared" si="178"/>
        <v>303.31844367980955</v>
      </c>
      <c r="AY434">
        <f t="shared" si="179"/>
        <v>305.03136291503904</v>
      </c>
      <c r="AZ434">
        <f t="shared" si="180"/>
        <v>2.8595290498540749</v>
      </c>
      <c r="BA434">
        <f t="shared" si="181"/>
        <v>2.1316925705897126E-2</v>
      </c>
      <c r="BB434">
        <f t="shared" si="182"/>
        <v>4.3071085160064202</v>
      </c>
      <c r="BC434">
        <f t="shared" si="183"/>
        <v>43.220655297365319</v>
      </c>
      <c r="BD434">
        <f t="shared" si="184"/>
        <v>15.918380593385827</v>
      </c>
      <c r="BE434">
        <f t="shared" si="185"/>
        <v>30.16844367980957</v>
      </c>
      <c r="BF434">
        <f t="shared" si="186"/>
        <v>4.3018449605968261</v>
      </c>
      <c r="BG434">
        <f t="shared" si="187"/>
        <v>2.9883023110371203E-2</v>
      </c>
      <c r="BH434">
        <f t="shared" si="188"/>
        <v>2.720779198621385</v>
      </c>
      <c r="BI434">
        <f t="shared" si="189"/>
        <v>1.5810657619754411</v>
      </c>
      <c r="BJ434">
        <f t="shared" si="190"/>
        <v>1.8705182247451942E-2</v>
      </c>
      <c r="BK434">
        <f t="shared" si="191"/>
        <v>40.727638605278003</v>
      </c>
      <c r="BL434">
        <f t="shared" si="192"/>
        <v>0.97290105050160725</v>
      </c>
      <c r="BM434">
        <f t="shared" si="193"/>
        <v>62.225043802106683</v>
      </c>
      <c r="BN434">
        <f t="shared" si="194"/>
        <v>420.07018711944897</v>
      </c>
      <c r="BO434">
        <f t="shared" si="195"/>
        <v>1.275364135213255E-5</v>
      </c>
    </row>
    <row r="435" spans="1:67" x14ac:dyDescent="0.25">
      <c r="A435" s="1">
        <v>423</v>
      </c>
      <c r="B435" s="1" t="s">
        <v>510</v>
      </c>
      <c r="C435" s="1" t="s">
        <v>80</v>
      </c>
      <c r="D435" s="1" t="s">
        <v>81</v>
      </c>
      <c r="E435" s="1" t="s">
        <v>82</v>
      </c>
      <c r="F435" s="1" t="s">
        <v>83</v>
      </c>
      <c r="G435" s="1" t="s">
        <v>84</v>
      </c>
      <c r="H435" s="1" t="s">
        <v>85</v>
      </c>
      <c r="I435" s="1">
        <v>2338.9999920651317</v>
      </c>
      <c r="J435" s="1">
        <v>1</v>
      </c>
      <c r="K435">
        <f t="shared" si="168"/>
        <v>-0.26927363525187964</v>
      </c>
      <c r="L435">
        <f t="shared" si="169"/>
        <v>3.0576370097992144E-2</v>
      </c>
      <c r="M435">
        <f t="shared" si="170"/>
        <v>423.26760184841902</v>
      </c>
      <c r="N435">
        <f t="shared" si="171"/>
        <v>0.49826365210554274</v>
      </c>
      <c r="O435">
        <f t="shared" si="172"/>
        <v>1.5835425402409724</v>
      </c>
      <c r="P435">
        <f t="shared" si="173"/>
        <v>30.179290482154013</v>
      </c>
      <c r="Q435" s="1">
        <v>6</v>
      </c>
      <c r="R435">
        <f t="shared" si="174"/>
        <v>1.4200000166893005</v>
      </c>
      <c r="S435" s="1">
        <v>1</v>
      </c>
      <c r="T435">
        <f t="shared" si="175"/>
        <v>2.8400000333786011</v>
      </c>
      <c r="U435" s="1">
        <v>31.876174926757813</v>
      </c>
      <c r="V435" s="1">
        <v>30.159936904907227</v>
      </c>
      <c r="W435" s="1">
        <v>31.90960693359375</v>
      </c>
      <c r="X435" s="1">
        <v>420.02413940429688</v>
      </c>
      <c r="Y435" s="1">
        <v>420.14370727539063</v>
      </c>
      <c r="Z435" s="1">
        <v>26.33758544921875</v>
      </c>
      <c r="AA435" s="1">
        <v>27.304519653320313</v>
      </c>
      <c r="AB435" s="1">
        <v>55.351703643798828</v>
      </c>
      <c r="AC435" s="1">
        <v>57.383838653564453</v>
      </c>
      <c r="AD435" s="1">
        <v>300.73947143554688</v>
      </c>
      <c r="AE435" s="1">
        <v>17.972070693969727</v>
      </c>
      <c r="AF435" s="1">
        <v>6.3869602978229523E-2</v>
      </c>
      <c r="AG435" s="1">
        <v>99.653099060058594</v>
      </c>
      <c r="AH435" s="1">
        <v>-5.9346137046813965</v>
      </c>
      <c r="AI435" s="1">
        <v>-0.39330151677131653</v>
      </c>
      <c r="AJ435" s="1">
        <v>1.481191348284483E-2</v>
      </c>
      <c r="AK435" s="1">
        <v>2.4364069104194641E-3</v>
      </c>
      <c r="AL435" s="1">
        <v>5.11188805103302E-2</v>
      </c>
      <c r="AM435" s="1">
        <v>4.883546382188797E-3</v>
      </c>
      <c r="AN435" s="1">
        <v>1</v>
      </c>
      <c r="AO435" s="1">
        <v>-0.21956524252891541</v>
      </c>
      <c r="AP435" s="1">
        <v>2.737391471862793</v>
      </c>
      <c r="AQ435" s="1">
        <v>1</v>
      </c>
      <c r="AR435" s="1">
        <v>0</v>
      </c>
      <c r="AS435" s="1">
        <v>0.15999999642372131</v>
      </c>
      <c r="AT435" s="1">
        <v>111115</v>
      </c>
      <c r="AU435" s="1" t="s">
        <v>86</v>
      </c>
      <c r="AV435">
        <f t="shared" si="176"/>
        <v>0.50123245239257808</v>
      </c>
      <c r="AW435">
        <f t="shared" si="177"/>
        <v>4.9826365210554272E-4</v>
      </c>
      <c r="AX435">
        <f t="shared" si="178"/>
        <v>303.3099369049072</v>
      </c>
      <c r="AY435">
        <f t="shared" si="179"/>
        <v>305.02617492675779</v>
      </c>
      <c r="AZ435">
        <f t="shared" si="180"/>
        <v>2.8755312467620229</v>
      </c>
      <c r="BA435">
        <f t="shared" si="181"/>
        <v>1.9353577246786748E-2</v>
      </c>
      <c r="BB435">
        <f t="shared" si="182"/>
        <v>4.3045225420406181</v>
      </c>
      <c r="BC435">
        <f t="shared" si="183"/>
        <v>43.195069522588383</v>
      </c>
      <c r="BD435">
        <f t="shared" si="184"/>
        <v>15.890549869268071</v>
      </c>
      <c r="BE435">
        <f t="shared" si="185"/>
        <v>30.159936904907227</v>
      </c>
      <c r="BF435">
        <f t="shared" si="186"/>
        <v>4.2997460409611605</v>
      </c>
      <c r="BG435">
        <f t="shared" si="187"/>
        <v>3.0250681359229748E-2</v>
      </c>
      <c r="BH435">
        <f t="shared" si="188"/>
        <v>2.7209800017996457</v>
      </c>
      <c r="BI435">
        <f t="shared" si="189"/>
        <v>1.5787660391615148</v>
      </c>
      <c r="BJ435">
        <f t="shared" si="190"/>
        <v>1.8935669662808428E-2</v>
      </c>
      <c r="BK435">
        <f t="shared" si="191"/>
        <v>42.179928255913943</v>
      </c>
      <c r="BL435">
        <f t="shared" si="192"/>
        <v>1.0074353001578595</v>
      </c>
      <c r="BM435">
        <f t="shared" si="193"/>
        <v>62.274143963847592</v>
      </c>
      <c r="BN435">
        <f t="shared" si="194"/>
        <v>420.2717070652912</v>
      </c>
      <c r="BO435">
        <f t="shared" si="195"/>
        <v>-3.9899866789602919E-4</v>
      </c>
    </row>
    <row r="436" spans="1:67" x14ac:dyDescent="0.25">
      <c r="A436" s="1">
        <v>424</v>
      </c>
      <c r="B436" s="1" t="s">
        <v>511</v>
      </c>
      <c r="C436" s="1" t="s">
        <v>80</v>
      </c>
      <c r="D436" s="1" t="s">
        <v>81</v>
      </c>
      <c r="E436" s="1" t="s">
        <v>82</v>
      </c>
      <c r="F436" s="1" t="s">
        <v>83</v>
      </c>
      <c r="G436" s="1" t="s">
        <v>84</v>
      </c>
      <c r="H436" s="1" t="s">
        <v>85</v>
      </c>
      <c r="I436" s="1">
        <v>2344.4999919421971</v>
      </c>
      <c r="J436" s="1">
        <v>1</v>
      </c>
      <c r="K436">
        <f t="shared" si="168"/>
        <v>-9.7800489715269875E-2</v>
      </c>
      <c r="L436">
        <f t="shared" si="169"/>
        <v>3.0218506715419952E-2</v>
      </c>
      <c r="M436">
        <f t="shared" si="170"/>
        <v>414.45607740083091</v>
      </c>
      <c r="N436">
        <f t="shared" si="171"/>
        <v>0.49279482163274629</v>
      </c>
      <c r="O436">
        <f t="shared" si="172"/>
        <v>1.5845169271322579</v>
      </c>
      <c r="P436">
        <f t="shared" si="173"/>
        <v>30.18256977631896</v>
      </c>
      <c r="Q436" s="1">
        <v>6</v>
      </c>
      <c r="R436">
        <f t="shared" si="174"/>
        <v>1.4200000166893005</v>
      </c>
      <c r="S436" s="1">
        <v>1</v>
      </c>
      <c r="T436">
        <f t="shared" si="175"/>
        <v>2.8400000333786011</v>
      </c>
      <c r="U436" s="1">
        <v>31.873447418212891</v>
      </c>
      <c r="V436" s="1">
        <v>30.161458969116211</v>
      </c>
      <c r="W436" s="1">
        <v>31.913389205932617</v>
      </c>
      <c r="X436" s="1">
        <v>420.43710327148438</v>
      </c>
      <c r="Y436" s="1">
        <v>420.2191162109375</v>
      </c>
      <c r="Z436" s="1">
        <v>26.346536636352539</v>
      </c>
      <c r="AA436" s="1">
        <v>27.302692413330078</v>
      </c>
      <c r="AB436" s="1">
        <v>55.379428863525391</v>
      </c>
      <c r="AC436" s="1">
        <v>57.389232635498047</v>
      </c>
      <c r="AD436" s="1">
        <v>300.7921142578125</v>
      </c>
      <c r="AE436" s="1">
        <v>17.760444641113281</v>
      </c>
      <c r="AF436" s="1">
        <v>0.13686655461788177</v>
      </c>
      <c r="AG436" s="1">
        <v>99.653739929199219</v>
      </c>
      <c r="AH436" s="1">
        <v>-5.9346137046813965</v>
      </c>
      <c r="AI436" s="1">
        <v>-0.39330151677131653</v>
      </c>
      <c r="AJ436" s="1">
        <v>1.481191348284483E-2</v>
      </c>
      <c r="AK436" s="1">
        <v>2.4364069104194641E-3</v>
      </c>
      <c r="AL436" s="1">
        <v>5.11188805103302E-2</v>
      </c>
      <c r="AM436" s="1">
        <v>4.883546382188797E-3</v>
      </c>
      <c r="AN436" s="1">
        <v>1</v>
      </c>
      <c r="AO436" s="1">
        <v>-0.21956524252891541</v>
      </c>
      <c r="AP436" s="1">
        <v>2.737391471862793</v>
      </c>
      <c r="AQ436" s="1">
        <v>1</v>
      </c>
      <c r="AR436" s="1">
        <v>0</v>
      </c>
      <c r="AS436" s="1">
        <v>0.15999999642372131</v>
      </c>
      <c r="AT436" s="1">
        <v>111115</v>
      </c>
      <c r="AU436" s="1" t="s">
        <v>86</v>
      </c>
      <c r="AV436">
        <f t="shared" si="176"/>
        <v>0.50132019042968745</v>
      </c>
      <c r="AW436">
        <f t="shared" si="177"/>
        <v>4.9279482163274628E-4</v>
      </c>
      <c r="AX436">
        <f t="shared" si="178"/>
        <v>303.31145896911619</v>
      </c>
      <c r="AY436">
        <f t="shared" si="179"/>
        <v>305.02344741821287</v>
      </c>
      <c r="AZ436">
        <f t="shared" si="180"/>
        <v>2.8416710790618254</v>
      </c>
      <c r="BA436">
        <f t="shared" si="181"/>
        <v>2.1110807202748584E-2</v>
      </c>
      <c r="BB436">
        <f t="shared" si="182"/>
        <v>4.305332336257174</v>
      </c>
      <c r="BC436">
        <f t="shared" si="183"/>
        <v>43.202917816390773</v>
      </c>
      <c r="BD436">
        <f t="shared" si="184"/>
        <v>15.900225403060695</v>
      </c>
      <c r="BE436">
        <f t="shared" si="185"/>
        <v>30.161458969116211</v>
      </c>
      <c r="BF436">
        <f t="shared" si="186"/>
        <v>4.300121522002919</v>
      </c>
      <c r="BG436">
        <f t="shared" si="187"/>
        <v>2.9900357370569026E-2</v>
      </c>
      <c r="BH436">
        <f t="shared" si="188"/>
        <v>2.7208154091249162</v>
      </c>
      <c r="BI436">
        <f t="shared" si="189"/>
        <v>1.5793061128780028</v>
      </c>
      <c r="BJ436">
        <f t="shared" si="190"/>
        <v>1.8716049018127404E-2</v>
      </c>
      <c r="BK436">
        <f t="shared" si="191"/>
        <v>41.302098149378466</v>
      </c>
      <c r="BL436">
        <f t="shared" si="192"/>
        <v>0.98628563388055457</v>
      </c>
      <c r="BM436">
        <f t="shared" si="193"/>
        <v>62.253207196139613</v>
      </c>
      <c r="BN436">
        <f t="shared" si="194"/>
        <v>420.26560587979799</v>
      </c>
      <c r="BO436">
        <f t="shared" si="195"/>
        <v>-1.4487015032750469E-4</v>
      </c>
    </row>
    <row r="437" spans="1:67" x14ac:dyDescent="0.25">
      <c r="A437" s="1">
        <v>425</v>
      </c>
      <c r="B437" s="1" t="s">
        <v>512</v>
      </c>
      <c r="C437" s="1" t="s">
        <v>80</v>
      </c>
      <c r="D437" s="1" t="s">
        <v>81</v>
      </c>
      <c r="E437" s="1" t="s">
        <v>82</v>
      </c>
      <c r="F437" s="1" t="s">
        <v>83</v>
      </c>
      <c r="G437" s="1" t="s">
        <v>84</v>
      </c>
      <c r="H437" s="1" t="s">
        <v>85</v>
      </c>
      <c r="I437" s="1">
        <v>2349.4999918304384</v>
      </c>
      <c r="J437" s="1">
        <v>1</v>
      </c>
      <c r="K437">
        <f t="shared" si="168"/>
        <v>-0.23656078947851947</v>
      </c>
      <c r="L437">
        <f t="shared" si="169"/>
        <v>3.017878086333196E-2</v>
      </c>
      <c r="M437">
        <f t="shared" si="170"/>
        <v>421.78833880811123</v>
      </c>
      <c r="N437">
        <f t="shared" si="171"/>
        <v>0.49224839897691808</v>
      </c>
      <c r="O437">
        <f t="shared" si="172"/>
        <v>1.5848353496421077</v>
      </c>
      <c r="P437">
        <f t="shared" si="173"/>
        <v>30.18349076449438</v>
      </c>
      <c r="Q437" s="1">
        <v>6</v>
      </c>
      <c r="R437">
        <f t="shared" si="174"/>
        <v>1.4200000166893005</v>
      </c>
      <c r="S437" s="1">
        <v>1</v>
      </c>
      <c r="T437">
        <f t="shared" si="175"/>
        <v>2.8400000333786011</v>
      </c>
      <c r="U437" s="1">
        <v>31.874238967895508</v>
      </c>
      <c r="V437" s="1">
        <v>30.161821365356445</v>
      </c>
      <c r="W437" s="1">
        <v>31.924753189086914</v>
      </c>
      <c r="X437" s="1">
        <v>420.16033935546875</v>
      </c>
      <c r="Y437" s="1">
        <v>420.2196044921875</v>
      </c>
      <c r="Z437" s="1">
        <v>26.346355438232422</v>
      </c>
      <c r="AA437" s="1">
        <v>27.301530838012695</v>
      </c>
      <c r="AB437" s="1">
        <v>55.377067565917969</v>
      </c>
      <c r="AC437" s="1">
        <v>57.384738922119141</v>
      </c>
      <c r="AD437" s="1">
        <v>300.767333984375</v>
      </c>
      <c r="AE437" s="1">
        <v>17.885826110839844</v>
      </c>
      <c r="AF437" s="1">
        <v>1.4827322214841843E-2</v>
      </c>
      <c r="AG437" s="1">
        <v>99.654647827148438</v>
      </c>
      <c r="AH437" s="1">
        <v>-5.9346137046813965</v>
      </c>
      <c r="AI437" s="1">
        <v>-0.39330151677131653</v>
      </c>
      <c r="AJ437" s="1">
        <v>1.481191348284483E-2</v>
      </c>
      <c r="AK437" s="1">
        <v>2.4364069104194641E-3</v>
      </c>
      <c r="AL437" s="1">
        <v>5.11188805103302E-2</v>
      </c>
      <c r="AM437" s="1">
        <v>4.883546382188797E-3</v>
      </c>
      <c r="AN437" s="1">
        <v>1</v>
      </c>
      <c r="AO437" s="1">
        <v>-0.21956524252891541</v>
      </c>
      <c r="AP437" s="1">
        <v>2.737391471862793</v>
      </c>
      <c r="AQ437" s="1">
        <v>1</v>
      </c>
      <c r="AR437" s="1">
        <v>0</v>
      </c>
      <c r="AS437" s="1">
        <v>0.15999999642372131</v>
      </c>
      <c r="AT437" s="1">
        <v>111115</v>
      </c>
      <c r="AU437" s="1" t="s">
        <v>86</v>
      </c>
      <c r="AV437">
        <f t="shared" si="176"/>
        <v>0.50127888997395831</v>
      </c>
      <c r="AW437">
        <f t="shared" si="177"/>
        <v>4.9224839897691805E-4</v>
      </c>
      <c r="AX437">
        <f t="shared" si="178"/>
        <v>303.31182136535642</v>
      </c>
      <c r="AY437">
        <f t="shared" si="179"/>
        <v>305.02423896789549</v>
      </c>
      <c r="AZ437">
        <f t="shared" si="180"/>
        <v>2.8617321137696763</v>
      </c>
      <c r="BA437">
        <f t="shared" si="181"/>
        <v>2.1669399137934999E-2</v>
      </c>
      <c r="BB437">
        <f t="shared" si="182"/>
        <v>4.3055597904462957</v>
      </c>
      <c r="BC437">
        <f t="shared" si="183"/>
        <v>43.204806642980806</v>
      </c>
      <c r="BD437">
        <f t="shared" si="184"/>
        <v>15.903275804968111</v>
      </c>
      <c r="BE437">
        <f t="shared" si="185"/>
        <v>30.161821365356445</v>
      </c>
      <c r="BF437">
        <f t="shared" si="186"/>
        <v>4.3002109264623503</v>
      </c>
      <c r="BG437">
        <f t="shared" si="187"/>
        <v>2.9861463067702713E-2</v>
      </c>
      <c r="BH437">
        <f t="shared" si="188"/>
        <v>2.720724440804188</v>
      </c>
      <c r="BI437">
        <f t="shared" si="189"/>
        <v>1.5794864856581623</v>
      </c>
      <c r="BJ437">
        <f t="shared" si="190"/>
        <v>1.8691666379175985E-2</v>
      </c>
      <c r="BK437">
        <f t="shared" si="191"/>
        <v>42.033168361520296</v>
      </c>
      <c r="BL437">
        <f t="shared" si="192"/>
        <v>1.0037331297710859</v>
      </c>
      <c r="BM437">
        <f t="shared" si="193"/>
        <v>62.247079381100036</v>
      </c>
      <c r="BN437">
        <f t="shared" si="194"/>
        <v>420.33205416192078</v>
      </c>
      <c r="BO437">
        <f t="shared" si="195"/>
        <v>-3.5032346677640316E-4</v>
      </c>
    </row>
    <row r="438" spans="1:67" x14ac:dyDescent="0.25">
      <c r="A438" s="1">
        <v>426</v>
      </c>
      <c r="B438" s="1" t="s">
        <v>513</v>
      </c>
      <c r="C438" s="1" t="s">
        <v>80</v>
      </c>
      <c r="D438" s="1" t="s">
        <v>81</v>
      </c>
      <c r="E438" s="1" t="s">
        <v>82</v>
      </c>
      <c r="F438" s="1" t="s">
        <v>83</v>
      </c>
      <c r="G438" s="1" t="s">
        <v>84</v>
      </c>
      <c r="H438" s="1" t="s">
        <v>85</v>
      </c>
      <c r="I438" s="1">
        <v>2354.4999917186797</v>
      </c>
      <c r="J438" s="1">
        <v>1</v>
      </c>
      <c r="K438">
        <f t="shared" si="168"/>
        <v>-0.27354735835876176</v>
      </c>
      <c r="L438">
        <f t="shared" si="169"/>
        <v>3.0283208390036558E-2</v>
      </c>
      <c r="M438">
        <f t="shared" si="170"/>
        <v>423.66451891422969</v>
      </c>
      <c r="N438">
        <f t="shared" si="171"/>
        <v>0.49408849814589734</v>
      </c>
      <c r="O438">
        <f t="shared" si="172"/>
        <v>1.5852999934450005</v>
      </c>
      <c r="P438">
        <f t="shared" si="173"/>
        <v>30.186356776224073</v>
      </c>
      <c r="Q438" s="1">
        <v>6</v>
      </c>
      <c r="R438">
        <f t="shared" si="174"/>
        <v>1.4200000166893005</v>
      </c>
      <c r="S438" s="1">
        <v>1</v>
      </c>
      <c r="T438">
        <f t="shared" si="175"/>
        <v>2.8400000333786011</v>
      </c>
      <c r="U438" s="1">
        <v>31.876502990722656</v>
      </c>
      <c r="V438" s="1">
        <v>30.165739059448242</v>
      </c>
      <c r="W438" s="1">
        <v>31.931739807128906</v>
      </c>
      <c r="X438" s="1">
        <v>420.06329345703125</v>
      </c>
      <c r="Y438" s="1">
        <v>420.19482421875</v>
      </c>
      <c r="Z438" s="1">
        <v>26.345632553100586</v>
      </c>
      <c r="AA438" s="1">
        <v>27.304370880126953</v>
      </c>
      <c r="AB438" s="1">
        <v>55.367633819580078</v>
      </c>
      <c r="AC438" s="1">
        <v>57.38250732421875</v>
      </c>
      <c r="AD438" s="1">
        <v>300.76885986328125</v>
      </c>
      <c r="AE438" s="1">
        <v>17.932212829589844</v>
      </c>
      <c r="AF438" s="1">
        <v>1.0265164077281952E-2</v>
      </c>
      <c r="AG438" s="1">
        <v>99.653190612792969</v>
      </c>
      <c r="AH438" s="1">
        <v>-5.9346137046813965</v>
      </c>
      <c r="AI438" s="1">
        <v>-0.39330151677131653</v>
      </c>
      <c r="AJ438" s="1">
        <v>1.481191348284483E-2</v>
      </c>
      <c r="AK438" s="1">
        <v>2.4364069104194641E-3</v>
      </c>
      <c r="AL438" s="1">
        <v>5.11188805103302E-2</v>
      </c>
      <c r="AM438" s="1">
        <v>4.883546382188797E-3</v>
      </c>
      <c r="AN438" s="1">
        <v>1</v>
      </c>
      <c r="AO438" s="1">
        <v>-0.21956524252891541</v>
      </c>
      <c r="AP438" s="1">
        <v>2.737391471862793</v>
      </c>
      <c r="AQ438" s="1">
        <v>1</v>
      </c>
      <c r="AR438" s="1">
        <v>0</v>
      </c>
      <c r="AS438" s="1">
        <v>0.15999999642372131</v>
      </c>
      <c r="AT438" s="1">
        <v>111115</v>
      </c>
      <c r="AU438" s="1" t="s">
        <v>86</v>
      </c>
      <c r="AV438">
        <f t="shared" si="176"/>
        <v>0.50128143310546869</v>
      </c>
      <c r="AW438">
        <f t="shared" si="177"/>
        <v>4.9408849814589731E-4</v>
      </c>
      <c r="AX438">
        <f t="shared" si="178"/>
        <v>303.31573905944822</v>
      </c>
      <c r="AY438">
        <f t="shared" si="179"/>
        <v>305.02650299072263</v>
      </c>
      <c r="AZ438">
        <f t="shared" si="180"/>
        <v>2.8691539886037845</v>
      </c>
      <c r="BA438">
        <f t="shared" si="181"/>
        <v>2.061771677583011E-2</v>
      </c>
      <c r="BB438">
        <f t="shared" si="182"/>
        <v>4.3062676693246855</v>
      </c>
      <c r="BC438">
        <f t="shared" si="183"/>
        <v>43.212541844815448</v>
      </c>
      <c r="BD438">
        <f t="shared" si="184"/>
        <v>15.908170964688495</v>
      </c>
      <c r="BE438">
        <f t="shared" si="185"/>
        <v>30.165739059448242</v>
      </c>
      <c r="BF438">
        <f t="shared" si="186"/>
        <v>4.3011775391364386</v>
      </c>
      <c r="BG438">
        <f t="shared" si="187"/>
        <v>2.9963702392492807E-2</v>
      </c>
      <c r="BH438">
        <f t="shared" si="188"/>
        <v>2.720967675879685</v>
      </c>
      <c r="BI438">
        <f t="shared" si="189"/>
        <v>1.5802098632567536</v>
      </c>
      <c r="BJ438">
        <f t="shared" si="190"/>
        <v>1.8755759893244996E-2</v>
      </c>
      <c r="BK438">
        <f t="shared" si="191"/>
        <v>42.219521059236961</v>
      </c>
      <c r="BL438">
        <f t="shared" si="192"/>
        <v>1.0082573475338035</v>
      </c>
      <c r="BM438">
        <f t="shared" si="193"/>
        <v>62.243385487372535</v>
      </c>
      <c r="BN438">
        <f t="shared" si="194"/>
        <v>420.32485553193453</v>
      </c>
      <c r="BO438">
        <f t="shared" si="195"/>
        <v>-4.0507986742371568E-4</v>
      </c>
    </row>
    <row r="439" spans="1:67" x14ac:dyDescent="0.25">
      <c r="A439" s="1">
        <v>427</v>
      </c>
      <c r="B439" s="1" t="s">
        <v>514</v>
      </c>
      <c r="C439" s="1" t="s">
        <v>80</v>
      </c>
      <c r="D439" s="1" t="s">
        <v>81</v>
      </c>
      <c r="E439" s="1" t="s">
        <v>82</v>
      </c>
      <c r="F439" s="1" t="s">
        <v>83</v>
      </c>
      <c r="G439" s="1" t="s">
        <v>84</v>
      </c>
      <c r="H439" s="1" t="s">
        <v>85</v>
      </c>
      <c r="I439" s="1">
        <v>2359.9999915957451</v>
      </c>
      <c r="J439" s="1">
        <v>1</v>
      </c>
      <c r="K439">
        <f t="shared" si="168"/>
        <v>-0.18571296915622615</v>
      </c>
      <c r="L439">
        <f t="shared" si="169"/>
        <v>3.0449292708893475E-2</v>
      </c>
      <c r="M439">
        <f t="shared" si="170"/>
        <v>418.96635818323739</v>
      </c>
      <c r="N439">
        <f t="shared" si="171"/>
        <v>0.49636084277304565</v>
      </c>
      <c r="O439">
        <f t="shared" si="172"/>
        <v>1.5840163570205368</v>
      </c>
      <c r="P439">
        <f t="shared" si="173"/>
        <v>30.183160378733547</v>
      </c>
      <c r="Q439" s="1">
        <v>6</v>
      </c>
      <c r="R439">
        <f t="shared" si="174"/>
        <v>1.4200000166893005</v>
      </c>
      <c r="S439" s="1">
        <v>1</v>
      </c>
      <c r="T439">
        <f t="shared" si="175"/>
        <v>2.8400000333786011</v>
      </c>
      <c r="U439" s="1">
        <v>31.876987457275391</v>
      </c>
      <c r="V439" s="1">
        <v>30.163328170776367</v>
      </c>
      <c r="W439" s="1">
        <v>31.931577682495117</v>
      </c>
      <c r="X439" s="1">
        <v>420.20730590820313</v>
      </c>
      <c r="Y439" s="1">
        <v>420.1617431640625</v>
      </c>
      <c r="Z439" s="1">
        <v>26.345848083496094</v>
      </c>
      <c r="AA439" s="1">
        <v>27.309028625488281</v>
      </c>
      <c r="AB439" s="1">
        <v>55.367179870605469</v>
      </c>
      <c r="AC439" s="1">
        <v>57.391357421875</v>
      </c>
      <c r="AD439" s="1">
        <v>300.75714111328125</v>
      </c>
      <c r="AE439" s="1">
        <v>17.9053955078125</v>
      </c>
      <c r="AF439" s="1">
        <v>4.56230528652668E-3</v>
      </c>
      <c r="AG439" s="1">
        <v>99.654289245605469</v>
      </c>
      <c r="AH439" s="1">
        <v>-5.9346137046813965</v>
      </c>
      <c r="AI439" s="1">
        <v>-0.39330151677131653</v>
      </c>
      <c r="AJ439" s="1">
        <v>1.481191348284483E-2</v>
      </c>
      <c r="AK439" s="1">
        <v>2.4364069104194641E-3</v>
      </c>
      <c r="AL439" s="1">
        <v>5.11188805103302E-2</v>
      </c>
      <c r="AM439" s="1">
        <v>4.883546382188797E-3</v>
      </c>
      <c r="AN439" s="1">
        <v>1</v>
      </c>
      <c r="AO439" s="1">
        <v>-0.21956524252891541</v>
      </c>
      <c r="AP439" s="1">
        <v>2.737391471862793</v>
      </c>
      <c r="AQ439" s="1">
        <v>1</v>
      </c>
      <c r="AR439" s="1">
        <v>0</v>
      </c>
      <c r="AS439" s="1">
        <v>0.15999999642372131</v>
      </c>
      <c r="AT439" s="1">
        <v>111115</v>
      </c>
      <c r="AU439" s="1" t="s">
        <v>86</v>
      </c>
      <c r="AV439">
        <f t="shared" si="176"/>
        <v>0.50126190185546871</v>
      </c>
      <c r="AW439">
        <f t="shared" si="177"/>
        <v>4.9636084277304563E-4</v>
      </c>
      <c r="AX439">
        <f t="shared" si="178"/>
        <v>303.31332817077634</v>
      </c>
      <c r="AY439">
        <f t="shared" si="179"/>
        <v>305.02698745727537</v>
      </c>
      <c r="AZ439">
        <f t="shared" si="180"/>
        <v>2.8648632172153157</v>
      </c>
      <c r="BA439">
        <f t="shared" si="181"/>
        <v>1.9832207957181026E-2</v>
      </c>
      <c r="BB439">
        <f t="shared" si="182"/>
        <v>4.3054781946814655</v>
      </c>
      <c r="BC439">
        <f t="shared" si="183"/>
        <v>43.204143316604181</v>
      </c>
      <c r="BD439">
        <f t="shared" si="184"/>
        <v>15.8951146911159</v>
      </c>
      <c r="BE439">
        <f t="shared" si="185"/>
        <v>30.163328170776367</v>
      </c>
      <c r="BF439">
        <f t="shared" si="186"/>
        <v>4.3005826781632299</v>
      </c>
      <c r="BG439">
        <f t="shared" si="187"/>
        <v>3.01262912129097E-2</v>
      </c>
      <c r="BH439">
        <f t="shared" si="188"/>
        <v>2.7214618376609288</v>
      </c>
      <c r="BI439">
        <f t="shared" si="189"/>
        <v>1.5791208405023012</v>
      </c>
      <c r="BJ439">
        <f t="shared" si="190"/>
        <v>1.8857687686404414E-2</v>
      </c>
      <c r="BK439">
        <f t="shared" si="191"/>
        <v>41.751794642570282</v>
      </c>
      <c r="BL439">
        <f t="shared" si="192"/>
        <v>0.99715494092388524</v>
      </c>
      <c r="BM439">
        <f t="shared" si="193"/>
        <v>62.269296210804946</v>
      </c>
      <c r="BN439">
        <f t="shared" si="194"/>
        <v>420.25002221526472</v>
      </c>
      <c r="BO439">
        <f t="shared" si="195"/>
        <v>-2.7517466449183405E-4</v>
      </c>
    </row>
    <row r="440" spans="1:67" x14ac:dyDescent="0.25">
      <c r="A440" s="1">
        <v>428</v>
      </c>
      <c r="B440" s="1" t="s">
        <v>515</v>
      </c>
      <c r="C440" s="1" t="s">
        <v>80</v>
      </c>
      <c r="D440" s="1" t="s">
        <v>81</v>
      </c>
      <c r="E440" s="1" t="s">
        <v>82</v>
      </c>
      <c r="F440" s="1" t="s">
        <v>83</v>
      </c>
      <c r="G440" s="1" t="s">
        <v>84</v>
      </c>
      <c r="H440" s="1" t="s">
        <v>85</v>
      </c>
      <c r="I440" s="1">
        <v>2364.9999914839864</v>
      </c>
      <c r="J440" s="1">
        <v>1</v>
      </c>
      <c r="K440">
        <f t="shared" si="168"/>
        <v>-0.27647493123891498</v>
      </c>
      <c r="L440">
        <f t="shared" si="169"/>
        <v>3.054217541165347E-2</v>
      </c>
      <c r="M440">
        <f t="shared" si="170"/>
        <v>423.65174562519366</v>
      </c>
      <c r="N440">
        <f t="shared" si="171"/>
        <v>0.49788634581356778</v>
      </c>
      <c r="O440">
        <f t="shared" si="172"/>
        <v>1.5840684019928108</v>
      </c>
      <c r="P440">
        <f t="shared" si="173"/>
        <v>30.182254925178665</v>
      </c>
      <c r="Q440" s="1">
        <v>6</v>
      </c>
      <c r="R440">
        <f t="shared" si="174"/>
        <v>1.4200000166893005</v>
      </c>
      <c r="S440" s="1">
        <v>1</v>
      </c>
      <c r="T440">
        <f t="shared" si="175"/>
        <v>2.8400000333786011</v>
      </c>
      <c r="U440" s="1">
        <v>31.876811981201172</v>
      </c>
      <c r="V440" s="1">
        <v>30.163276672363281</v>
      </c>
      <c r="W440" s="1">
        <v>31.933649063110352</v>
      </c>
      <c r="X440" s="1">
        <v>420.00601196289063</v>
      </c>
      <c r="Y440" s="1">
        <v>420.1402587890625</v>
      </c>
      <c r="Z440" s="1">
        <v>26.340778350830078</v>
      </c>
      <c r="AA440" s="1">
        <v>27.306921005249023</v>
      </c>
      <c r="AB440" s="1">
        <v>55.355739593505859</v>
      </c>
      <c r="AC440" s="1">
        <v>57.3861083984375</v>
      </c>
      <c r="AD440" s="1">
        <v>300.7572021484375</v>
      </c>
      <c r="AE440" s="1">
        <v>17.862634658813477</v>
      </c>
      <c r="AF440" s="1">
        <v>3.7638749927282333E-2</v>
      </c>
      <c r="AG440" s="1">
        <v>99.651885986328125</v>
      </c>
      <c r="AH440" s="1">
        <v>-5.9346137046813965</v>
      </c>
      <c r="AI440" s="1">
        <v>-0.39330151677131653</v>
      </c>
      <c r="AJ440" s="1">
        <v>1.481191348284483E-2</v>
      </c>
      <c r="AK440" s="1">
        <v>2.4364069104194641E-3</v>
      </c>
      <c r="AL440" s="1">
        <v>5.11188805103302E-2</v>
      </c>
      <c r="AM440" s="1">
        <v>4.883546382188797E-3</v>
      </c>
      <c r="AN440" s="1">
        <v>1</v>
      </c>
      <c r="AO440" s="1">
        <v>-0.21956524252891541</v>
      </c>
      <c r="AP440" s="1">
        <v>2.737391471862793</v>
      </c>
      <c r="AQ440" s="1">
        <v>1</v>
      </c>
      <c r="AR440" s="1">
        <v>0</v>
      </c>
      <c r="AS440" s="1">
        <v>0.15999999642372131</v>
      </c>
      <c r="AT440" s="1">
        <v>111115</v>
      </c>
      <c r="AU440" s="1" t="s">
        <v>86</v>
      </c>
      <c r="AV440">
        <f t="shared" si="176"/>
        <v>0.50126200358072914</v>
      </c>
      <c r="AW440">
        <f t="shared" si="177"/>
        <v>4.9788634581356779E-4</v>
      </c>
      <c r="AX440">
        <f t="shared" si="178"/>
        <v>303.31327667236326</v>
      </c>
      <c r="AY440">
        <f t="shared" si="179"/>
        <v>305.02681198120115</v>
      </c>
      <c r="AZ440">
        <f t="shared" si="180"/>
        <v>2.8580214815283966</v>
      </c>
      <c r="BA440">
        <f t="shared" si="181"/>
        <v>1.8978252815383793E-2</v>
      </c>
      <c r="BB440">
        <f t="shared" si="182"/>
        <v>4.3052545806455553</v>
      </c>
      <c r="BC440">
        <f t="shared" si="183"/>
        <v>43.202941299437327</v>
      </c>
      <c r="BD440">
        <f t="shared" si="184"/>
        <v>15.896020294188304</v>
      </c>
      <c r="BE440">
        <f t="shared" si="185"/>
        <v>30.163276672363281</v>
      </c>
      <c r="BF440">
        <f t="shared" si="186"/>
        <v>4.3005699722631459</v>
      </c>
      <c r="BG440">
        <f t="shared" si="187"/>
        <v>3.0217210854079749E-2</v>
      </c>
      <c r="BH440">
        <f t="shared" si="188"/>
        <v>2.7211861786527445</v>
      </c>
      <c r="BI440">
        <f t="shared" si="189"/>
        <v>1.5793837936104014</v>
      </c>
      <c r="BJ440">
        <f t="shared" si="190"/>
        <v>1.8914686423780788E-2</v>
      </c>
      <c r="BK440">
        <f t="shared" si="191"/>
        <v>42.217695452950686</v>
      </c>
      <c r="BL440">
        <f t="shared" si="192"/>
        <v>1.0083578918293905</v>
      </c>
      <c r="BM440">
        <f t="shared" si="193"/>
        <v>62.2673824147044</v>
      </c>
      <c r="BN440">
        <f t="shared" si="194"/>
        <v>420.27168173018424</v>
      </c>
      <c r="BO440">
        <f t="shared" si="195"/>
        <v>-4.096247979559314E-4</v>
      </c>
    </row>
    <row r="441" spans="1:67" x14ac:dyDescent="0.25">
      <c r="A441" s="1">
        <v>429</v>
      </c>
      <c r="B441" s="1" t="s">
        <v>516</v>
      </c>
      <c r="C441" s="1" t="s">
        <v>80</v>
      </c>
      <c r="D441" s="1" t="s">
        <v>81</v>
      </c>
      <c r="E441" s="1" t="s">
        <v>82</v>
      </c>
      <c r="F441" s="1" t="s">
        <v>83</v>
      </c>
      <c r="G441" s="1" t="s">
        <v>84</v>
      </c>
      <c r="H441" s="1" t="s">
        <v>85</v>
      </c>
      <c r="I441" s="1">
        <v>2369.9999913722277</v>
      </c>
      <c r="J441" s="1">
        <v>1</v>
      </c>
      <c r="K441">
        <f t="shared" si="168"/>
        <v>-0.23348165259322518</v>
      </c>
      <c r="L441">
        <f t="shared" si="169"/>
        <v>3.0342365650220002E-2</v>
      </c>
      <c r="M441">
        <f t="shared" si="170"/>
        <v>421.52706462212592</v>
      </c>
      <c r="N441">
        <f t="shared" si="171"/>
        <v>0.49472557209622131</v>
      </c>
      <c r="O441">
        <f t="shared" si="172"/>
        <v>1.5842837342541527</v>
      </c>
      <c r="P441">
        <f t="shared" si="173"/>
        <v>30.182870062610608</v>
      </c>
      <c r="Q441" s="1">
        <v>6</v>
      </c>
      <c r="R441">
        <f t="shared" si="174"/>
        <v>1.4200000166893005</v>
      </c>
      <c r="S441" s="1">
        <v>1</v>
      </c>
      <c r="T441">
        <f t="shared" si="175"/>
        <v>2.8400000333786011</v>
      </c>
      <c r="U441" s="1">
        <v>31.877832412719727</v>
      </c>
      <c r="V441" s="1">
        <v>30.161865234375</v>
      </c>
      <c r="W441" s="1">
        <v>31.938003540039063</v>
      </c>
      <c r="X441" s="1">
        <v>420.13104248046875</v>
      </c>
      <c r="Y441" s="1">
        <v>420.18212890625</v>
      </c>
      <c r="Z441" s="1">
        <v>26.345951080322266</v>
      </c>
      <c r="AA441" s="1">
        <v>27.305994033813477</v>
      </c>
      <c r="AB441" s="1">
        <v>55.363994598388672</v>
      </c>
      <c r="AC441" s="1">
        <v>57.381454467773438</v>
      </c>
      <c r="AD441" s="1">
        <v>300.74691772460938</v>
      </c>
      <c r="AE441" s="1">
        <v>17.929311752319336</v>
      </c>
      <c r="AF441" s="1">
        <v>1.4827130362391472E-2</v>
      </c>
      <c r="AG441" s="1">
        <v>99.652946472167969</v>
      </c>
      <c r="AH441" s="1">
        <v>-5.9346137046813965</v>
      </c>
      <c r="AI441" s="1">
        <v>-0.39330151677131653</v>
      </c>
      <c r="AJ441" s="1">
        <v>1.481191348284483E-2</v>
      </c>
      <c r="AK441" s="1">
        <v>2.4364069104194641E-3</v>
      </c>
      <c r="AL441" s="1">
        <v>5.11188805103302E-2</v>
      </c>
      <c r="AM441" s="1">
        <v>4.883546382188797E-3</v>
      </c>
      <c r="AN441" s="1">
        <v>1</v>
      </c>
      <c r="AO441" s="1">
        <v>-0.21956524252891541</v>
      </c>
      <c r="AP441" s="1">
        <v>2.737391471862793</v>
      </c>
      <c r="AQ441" s="1">
        <v>1</v>
      </c>
      <c r="AR441" s="1">
        <v>0</v>
      </c>
      <c r="AS441" s="1">
        <v>0.15999999642372131</v>
      </c>
      <c r="AT441" s="1">
        <v>111115</v>
      </c>
      <c r="AU441" s="1" t="s">
        <v>86</v>
      </c>
      <c r="AV441">
        <f t="shared" si="176"/>
        <v>0.50124486287434888</v>
      </c>
      <c r="AW441">
        <f t="shared" si="177"/>
        <v>4.9472557209622131E-4</v>
      </c>
      <c r="AX441">
        <f t="shared" si="178"/>
        <v>303.31186523437498</v>
      </c>
      <c r="AY441">
        <f t="shared" si="179"/>
        <v>305.0278324127197</v>
      </c>
      <c r="AZ441">
        <f t="shared" si="180"/>
        <v>2.8686898162508783</v>
      </c>
      <c r="BA441">
        <f t="shared" si="181"/>
        <v>2.1004828235607887E-2</v>
      </c>
      <c r="BB441">
        <f t="shared" si="182"/>
        <v>4.3054064960751051</v>
      </c>
      <c r="BC441">
        <f t="shared" si="183"/>
        <v>43.204005987696107</v>
      </c>
      <c r="BD441">
        <f t="shared" si="184"/>
        <v>15.89801195388263</v>
      </c>
      <c r="BE441">
        <f t="shared" si="185"/>
        <v>30.161865234375</v>
      </c>
      <c r="BF441">
        <f t="shared" si="186"/>
        <v>4.3002217492173482</v>
      </c>
      <c r="BG441">
        <f t="shared" si="187"/>
        <v>3.0021616755048768E-2</v>
      </c>
      <c r="BH441">
        <f t="shared" si="188"/>
        <v>2.7211227618209524</v>
      </c>
      <c r="BI441">
        <f t="shared" si="189"/>
        <v>1.5790989873963959</v>
      </c>
      <c r="BJ441">
        <f t="shared" si="190"/>
        <v>1.879206652139432E-2</v>
      </c>
      <c r="BK441">
        <f t="shared" si="191"/>
        <v>42.006414007358806</v>
      </c>
      <c r="BL441">
        <f t="shared" si="192"/>
        <v>1.0032008398819265</v>
      </c>
      <c r="BM441">
        <f t="shared" si="193"/>
        <v>62.260955160370472</v>
      </c>
      <c r="BN441">
        <f t="shared" si="194"/>
        <v>420.29311490177685</v>
      </c>
      <c r="BO441">
        <f t="shared" si="195"/>
        <v>-3.4587268236057727E-4</v>
      </c>
    </row>
    <row r="442" spans="1:67" x14ac:dyDescent="0.25">
      <c r="A442" s="1">
        <v>430</v>
      </c>
      <c r="B442" s="1" t="s">
        <v>517</v>
      </c>
      <c r="C442" s="1" t="s">
        <v>80</v>
      </c>
      <c r="D442" s="1" t="s">
        <v>81</v>
      </c>
      <c r="E442" s="1" t="s">
        <v>82</v>
      </c>
      <c r="F442" s="1" t="s">
        <v>83</v>
      </c>
      <c r="G442" s="1" t="s">
        <v>84</v>
      </c>
      <c r="H442" s="1" t="s">
        <v>85</v>
      </c>
      <c r="I442" s="1">
        <v>2375.4999912492931</v>
      </c>
      <c r="J442" s="1">
        <v>1</v>
      </c>
      <c r="K442">
        <f t="shared" si="168"/>
        <v>-0.311001151984651</v>
      </c>
      <c r="L442">
        <f t="shared" si="169"/>
        <v>3.0303041056010067E-2</v>
      </c>
      <c r="M442">
        <f t="shared" si="170"/>
        <v>425.53370145108784</v>
      </c>
      <c r="N442">
        <f t="shared" si="171"/>
        <v>0.49420866835009314</v>
      </c>
      <c r="O442">
        <f t="shared" si="172"/>
        <v>1.5846655861778762</v>
      </c>
      <c r="P442">
        <f t="shared" si="173"/>
        <v>30.186010866765759</v>
      </c>
      <c r="Q442" s="1">
        <v>6</v>
      </c>
      <c r="R442">
        <f t="shared" si="174"/>
        <v>1.4200000166893005</v>
      </c>
      <c r="S442" s="1">
        <v>1</v>
      </c>
      <c r="T442">
        <f t="shared" si="175"/>
        <v>2.8400000333786011</v>
      </c>
      <c r="U442" s="1">
        <v>31.879371643066406</v>
      </c>
      <c r="V442" s="1">
        <v>30.164995193481445</v>
      </c>
      <c r="W442" s="1">
        <v>31.938833236694336</v>
      </c>
      <c r="X442" s="1">
        <v>419.89041137695313</v>
      </c>
      <c r="Y442" s="1">
        <v>420.09664916992188</v>
      </c>
      <c r="Z442" s="1">
        <v>26.350759506225586</v>
      </c>
      <c r="AA442" s="1">
        <v>27.309701919555664</v>
      </c>
      <c r="AB442" s="1">
        <v>55.369773864746094</v>
      </c>
      <c r="AC442" s="1">
        <v>57.384757995605469</v>
      </c>
      <c r="AD442" s="1">
        <v>300.77633666992188</v>
      </c>
      <c r="AE442" s="1">
        <v>17.910469055175781</v>
      </c>
      <c r="AF442" s="1">
        <v>0.12431959062814713</v>
      </c>
      <c r="AG442" s="1">
        <v>99.653839111328125</v>
      </c>
      <c r="AH442" s="1">
        <v>-5.9346137046813965</v>
      </c>
      <c r="AI442" s="1">
        <v>-0.39330151677131653</v>
      </c>
      <c r="AJ442" s="1">
        <v>1.481191348284483E-2</v>
      </c>
      <c r="AK442" s="1">
        <v>2.4364069104194641E-3</v>
      </c>
      <c r="AL442" s="1">
        <v>5.11188805103302E-2</v>
      </c>
      <c r="AM442" s="1">
        <v>4.883546382188797E-3</v>
      </c>
      <c r="AN442" s="1">
        <v>1</v>
      </c>
      <c r="AO442" s="1">
        <v>-0.21956524252891541</v>
      </c>
      <c r="AP442" s="1">
        <v>2.737391471862793</v>
      </c>
      <c r="AQ442" s="1">
        <v>1</v>
      </c>
      <c r="AR442" s="1">
        <v>0</v>
      </c>
      <c r="AS442" s="1">
        <v>0.15999999642372131</v>
      </c>
      <c r="AT442" s="1">
        <v>111115</v>
      </c>
      <c r="AU442" s="1" t="s">
        <v>86</v>
      </c>
      <c r="AV442">
        <f t="shared" si="176"/>
        <v>0.50129389444986971</v>
      </c>
      <c r="AW442">
        <f t="shared" si="177"/>
        <v>4.9420866835009315E-4</v>
      </c>
      <c r="AX442">
        <f t="shared" si="178"/>
        <v>303.31499519348142</v>
      </c>
      <c r="AY442">
        <f t="shared" si="179"/>
        <v>305.02937164306638</v>
      </c>
      <c r="AZ442">
        <f t="shared" si="180"/>
        <v>2.8656749847752963</v>
      </c>
      <c r="BA442">
        <f t="shared" si="181"/>
        <v>2.1015673284314994E-2</v>
      </c>
      <c r="BB442">
        <f t="shared" si="182"/>
        <v>4.3061822274476054</v>
      </c>
      <c r="BC442">
        <f t="shared" si="183"/>
        <v>43.211403251980698</v>
      </c>
      <c r="BD442">
        <f t="shared" si="184"/>
        <v>15.901701332425034</v>
      </c>
      <c r="BE442">
        <f t="shared" si="185"/>
        <v>30.164995193481445</v>
      </c>
      <c r="BF442">
        <f t="shared" si="186"/>
        <v>4.3009939905234376</v>
      </c>
      <c r="BG442">
        <f t="shared" si="187"/>
        <v>2.9983118638959E-2</v>
      </c>
      <c r="BH442">
        <f t="shared" si="188"/>
        <v>2.7215166412697291</v>
      </c>
      <c r="BI442">
        <f t="shared" si="189"/>
        <v>1.5794773492537084</v>
      </c>
      <c r="BJ442">
        <f t="shared" si="190"/>
        <v>1.87679319527073E-2</v>
      </c>
      <c r="BK442">
        <f t="shared" si="191"/>
        <v>42.406067020854643</v>
      </c>
      <c r="BL442">
        <f t="shared" si="192"/>
        <v>1.0129423843106322</v>
      </c>
      <c r="BM442">
        <f t="shared" si="193"/>
        <v>62.257924897112538</v>
      </c>
      <c r="BN442">
        <f t="shared" si="194"/>
        <v>420.24448422282495</v>
      </c>
      <c r="BO442">
        <f t="shared" si="195"/>
        <v>-4.6073861978184773E-4</v>
      </c>
    </row>
    <row r="443" spans="1:67" x14ac:dyDescent="0.25">
      <c r="A443" s="1">
        <v>431</v>
      </c>
      <c r="B443" s="1" t="s">
        <v>518</v>
      </c>
      <c r="C443" s="1" t="s">
        <v>80</v>
      </c>
      <c r="D443" s="1" t="s">
        <v>81</v>
      </c>
      <c r="E443" s="1" t="s">
        <v>82</v>
      </c>
      <c r="F443" s="1" t="s">
        <v>83</v>
      </c>
      <c r="G443" s="1" t="s">
        <v>84</v>
      </c>
      <c r="H443" s="1" t="s">
        <v>85</v>
      </c>
      <c r="I443" s="1">
        <v>2380.4999911375344</v>
      </c>
      <c r="J443" s="1">
        <v>1</v>
      </c>
      <c r="K443">
        <f t="shared" si="168"/>
        <v>-0.24341438423572595</v>
      </c>
      <c r="L443">
        <f t="shared" si="169"/>
        <v>3.0443179144563293E-2</v>
      </c>
      <c r="M443">
        <f t="shared" si="170"/>
        <v>421.86511824982716</v>
      </c>
      <c r="N443">
        <f t="shared" si="171"/>
        <v>0.49618119316541426</v>
      </c>
      <c r="O443">
        <f t="shared" si="172"/>
        <v>1.5837332855663266</v>
      </c>
      <c r="P443">
        <f t="shared" si="173"/>
        <v>30.18187495594881</v>
      </c>
      <c r="Q443" s="1">
        <v>6</v>
      </c>
      <c r="R443">
        <f t="shared" si="174"/>
        <v>1.4200000166893005</v>
      </c>
      <c r="S443" s="1">
        <v>1</v>
      </c>
      <c r="T443">
        <f t="shared" si="175"/>
        <v>2.8400000333786011</v>
      </c>
      <c r="U443" s="1">
        <v>31.878633499145508</v>
      </c>
      <c r="V443" s="1">
        <v>30.16143798828125</v>
      </c>
      <c r="W443" s="1">
        <v>31.926374435424805</v>
      </c>
      <c r="X443" s="1">
        <v>419.96292114257813</v>
      </c>
      <c r="Y443" s="1">
        <v>420.03274536132813</v>
      </c>
      <c r="Z443" s="1">
        <v>26.346355438232422</v>
      </c>
      <c r="AA443" s="1">
        <v>27.309137344360352</v>
      </c>
      <c r="AB443" s="1">
        <v>55.362163543701172</v>
      </c>
      <c r="AC443" s="1">
        <v>57.385276794433594</v>
      </c>
      <c r="AD443" s="1">
        <v>300.77273559570313</v>
      </c>
      <c r="AE443" s="1">
        <v>17.92279052734375</v>
      </c>
      <c r="AF443" s="1">
        <v>5.9309538453817368E-2</v>
      </c>
      <c r="AG443" s="1">
        <v>99.652633666992188</v>
      </c>
      <c r="AH443" s="1">
        <v>-5.9346137046813965</v>
      </c>
      <c r="AI443" s="1">
        <v>-0.39330151677131653</v>
      </c>
      <c r="AJ443" s="1">
        <v>1.481191348284483E-2</v>
      </c>
      <c r="AK443" s="1">
        <v>2.4364069104194641E-3</v>
      </c>
      <c r="AL443" s="1">
        <v>5.11188805103302E-2</v>
      </c>
      <c r="AM443" s="1">
        <v>4.883546382188797E-3</v>
      </c>
      <c r="AN443" s="1">
        <v>1</v>
      </c>
      <c r="AO443" s="1">
        <v>-0.21956524252891541</v>
      </c>
      <c r="AP443" s="1">
        <v>2.737391471862793</v>
      </c>
      <c r="AQ443" s="1">
        <v>1</v>
      </c>
      <c r="AR443" s="1">
        <v>0</v>
      </c>
      <c r="AS443" s="1">
        <v>0.15999999642372131</v>
      </c>
      <c r="AT443" s="1">
        <v>111115</v>
      </c>
      <c r="AU443" s="1" t="s">
        <v>86</v>
      </c>
      <c r="AV443">
        <f t="shared" si="176"/>
        <v>0.50128789265950513</v>
      </c>
      <c r="AW443">
        <f t="shared" si="177"/>
        <v>4.9618119316541427E-4</v>
      </c>
      <c r="AX443">
        <f t="shared" si="178"/>
        <v>303.31143798828123</v>
      </c>
      <c r="AY443">
        <f t="shared" si="179"/>
        <v>305.02863349914549</v>
      </c>
      <c r="AZ443">
        <f t="shared" si="180"/>
        <v>2.8676464202781062</v>
      </c>
      <c r="BA443">
        <f t="shared" si="181"/>
        <v>2.0436967667561014E-2</v>
      </c>
      <c r="BB443">
        <f t="shared" si="182"/>
        <v>4.3051607451054448</v>
      </c>
      <c r="BC443">
        <f t="shared" si="183"/>
        <v>43.20167552713098</v>
      </c>
      <c r="BD443">
        <f t="shared" si="184"/>
        <v>15.892538182770629</v>
      </c>
      <c r="BE443">
        <f t="shared" si="185"/>
        <v>30.16143798828125</v>
      </c>
      <c r="BF443">
        <f t="shared" si="186"/>
        <v>4.3001163460048737</v>
      </c>
      <c r="BG443">
        <f t="shared" si="187"/>
        <v>3.0120306651428924E-2</v>
      </c>
      <c r="BH443">
        <f t="shared" si="188"/>
        <v>2.7214274595391181</v>
      </c>
      <c r="BI443">
        <f t="shared" si="189"/>
        <v>1.5786888864657556</v>
      </c>
      <c r="BJ443">
        <f t="shared" si="190"/>
        <v>1.8853935903312434E-2</v>
      </c>
      <c r="BK443">
        <f t="shared" si="191"/>
        <v>42.039970085832365</v>
      </c>
      <c r="BL443">
        <f t="shared" si="192"/>
        <v>1.0043624524724204</v>
      </c>
      <c r="BM443">
        <f t="shared" si="193"/>
        <v>62.273222995211611</v>
      </c>
      <c r="BN443">
        <f t="shared" si="194"/>
        <v>420.14845290177038</v>
      </c>
      <c r="BO443">
        <f t="shared" si="195"/>
        <v>-3.6078195992542264E-4</v>
      </c>
    </row>
    <row r="444" spans="1:67" x14ac:dyDescent="0.25">
      <c r="A444" s="1">
        <v>432</v>
      </c>
      <c r="B444" s="1" t="s">
        <v>519</v>
      </c>
      <c r="C444" s="1" t="s">
        <v>80</v>
      </c>
      <c r="D444" s="1" t="s">
        <v>81</v>
      </c>
      <c r="E444" s="1" t="s">
        <v>82</v>
      </c>
      <c r="F444" s="1" t="s">
        <v>83</v>
      </c>
      <c r="G444" s="1" t="s">
        <v>84</v>
      </c>
      <c r="H444" s="1" t="s">
        <v>85</v>
      </c>
      <c r="I444" s="1">
        <v>2385.4999910257757</v>
      </c>
      <c r="J444" s="1">
        <v>1</v>
      </c>
      <c r="K444">
        <f t="shared" si="168"/>
        <v>-0.25666086503804042</v>
      </c>
      <c r="L444">
        <f t="shared" si="169"/>
        <v>3.0297937647556783E-2</v>
      </c>
      <c r="M444">
        <f t="shared" si="170"/>
        <v>422.63980635690854</v>
      </c>
      <c r="N444">
        <f t="shared" si="171"/>
        <v>0.49359598253294962</v>
      </c>
      <c r="O444">
        <f t="shared" si="172"/>
        <v>1.5829816217471926</v>
      </c>
      <c r="P444">
        <f t="shared" si="173"/>
        <v>30.178465467900338</v>
      </c>
      <c r="Q444" s="1">
        <v>6</v>
      </c>
      <c r="R444">
        <f t="shared" si="174"/>
        <v>1.4200000166893005</v>
      </c>
      <c r="S444" s="1">
        <v>1</v>
      </c>
      <c r="T444">
        <f t="shared" si="175"/>
        <v>2.8400000333786011</v>
      </c>
      <c r="U444" s="1">
        <v>31.874094009399414</v>
      </c>
      <c r="V444" s="1">
        <v>30.156890869140625</v>
      </c>
      <c r="W444" s="1">
        <v>31.915576934814453</v>
      </c>
      <c r="X444" s="1">
        <v>419.94674682617188</v>
      </c>
      <c r="Y444" s="1">
        <v>420.045166015625</v>
      </c>
      <c r="Z444" s="1">
        <v>26.349977493286133</v>
      </c>
      <c r="AA444" s="1">
        <v>27.307901382446289</v>
      </c>
      <c r="AB444" s="1">
        <v>55.384685516357422</v>
      </c>
      <c r="AC444" s="1">
        <v>57.39813232421875</v>
      </c>
      <c r="AD444" s="1">
        <v>300.72341918945313</v>
      </c>
      <c r="AE444" s="1">
        <v>17.845239639282227</v>
      </c>
      <c r="AF444" s="1">
        <v>0.1676638275384903</v>
      </c>
      <c r="AG444" s="1">
        <v>99.653839111328125</v>
      </c>
      <c r="AH444" s="1">
        <v>-5.9346137046813965</v>
      </c>
      <c r="AI444" s="1">
        <v>-0.39330151677131653</v>
      </c>
      <c r="AJ444" s="1">
        <v>1.481191348284483E-2</v>
      </c>
      <c r="AK444" s="1">
        <v>2.4364069104194641E-3</v>
      </c>
      <c r="AL444" s="1">
        <v>5.11188805103302E-2</v>
      </c>
      <c r="AM444" s="1">
        <v>4.883546382188797E-3</v>
      </c>
      <c r="AN444" s="1">
        <v>1</v>
      </c>
      <c r="AO444" s="1">
        <v>-0.21956524252891541</v>
      </c>
      <c r="AP444" s="1">
        <v>2.737391471862793</v>
      </c>
      <c r="AQ444" s="1">
        <v>1</v>
      </c>
      <c r="AR444" s="1">
        <v>0</v>
      </c>
      <c r="AS444" s="1">
        <v>0.15999999642372131</v>
      </c>
      <c r="AT444" s="1">
        <v>111115</v>
      </c>
      <c r="AU444" s="1" t="s">
        <v>86</v>
      </c>
      <c r="AV444">
        <f t="shared" si="176"/>
        <v>0.50120569864908848</v>
      </c>
      <c r="AW444">
        <f t="shared" si="177"/>
        <v>4.9359598253294963E-4</v>
      </c>
      <c r="AX444">
        <f t="shared" si="178"/>
        <v>303.3068908691406</v>
      </c>
      <c r="AY444">
        <f t="shared" si="179"/>
        <v>305.02409400939939</v>
      </c>
      <c r="AZ444">
        <f t="shared" si="180"/>
        <v>2.8552382784656061</v>
      </c>
      <c r="BA444">
        <f t="shared" si="181"/>
        <v>2.1574598759713241E-2</v>
      </c>
      <c r="BB444">
        <f t="shared" si="182"/>
        <v>4.3043188325815098</v>
      </c>
      <c r="BC444">
        <f t="shared" si="183"/>
        <v>43.192704575816165</v>
      </c>
      <c r="BD444">
        <f t="shared" si="184"/>
        <v>15.884803193369876</v>
      </c>
      <c r="BE444">
        <f t="shared" si="185"/>
        <v>30.156890869140625</v>
      </c>
      <c r="BF444">
        <f t="shared" si="186"/>
        <v>4.2989946941516459</v>
      </c>
      <c r="BG444">
        <f t="shared" si="187"/>
        <v>2.9978122410615694E-2</v>
      </c>
      <c r="BH444">
        <f t="shared" si="188"/>
        <v>2.7213372108343172</v>
      </c>
      <c r="BI444">
        <f t="shared" si="189"/>
        <v>1.5776574833173287</v>
      </c>
      <c r="BJ444">
        <f t="shared" si="190"/>
        <v>1.876479981112459E-2</v>
      </c>
      <c r="BK444">
        <f t="shared" si="191"/>
        <v>42.117679264734235</v>
      </c>
      <c r="BL444">
        <f t="shared" si="192"/>
        <v>1.0061770508297838</v>
      </c>
      <c r="BM444">
        <f t="shared" si="193"/>
        <v>62.282043973494552</v>
      </c>
      <c r="BN444">
        <f t="shared" si="194"/>
        <v>420.16717029862815</v>
      </c>
      <c r="BO444">
        <f t="shared" si="195"/>
        <v>-3.8045245827304889E-4</v>
      </c>
    </row>
    <row r="445" spans="1:67" x14ac:dyDescent="0.25">
      <c r="A445" s="1">
        <v>433</v>
      </c>
      <c r="B445" s="1" t="s">
        <v>520</v>
      </c>
      <c r="C445" s="1" t="s">
        <v>80</v>
      </c>
      <c r="D445" s="1" t="s">
        <v>81</v>
      </c>
      <c r="E445" s="1" t="s">
        <v>82</v>
      </c>
      <c r="F445" s="1" t="s">
        <v>83</v>
      </c>
      <c r="G445" s="1" t="s">
        <v>84</v>
      </c>
      <c r="H445" s="1" t="s">
        <v>85</v>
      </c>
      <c r="I445" s="1">
        <v>2390.9999909028411</v>
      </c>
      <c r="J445" s="1">
        <v>1</v>
      </c>
      <c r="K445">
        <f t="shared" si="168"/>
        <v>-0.26889172986802595</v>
      </c>
      <c r="L445">
        <f t="shared" si="169"/>
        <v>3.0148325867766976E-2</v>
      </c>
      <c r="M445">
        <f t="shared" si="170"/>
        <v>423.35881267009677</v>
      </c>
      <c r="N445">
        <f t="shared" si="171"/>
        <v>0.49103282201947179</v>
      </c>
      <c r="O445">
        <f t="shared" si="172"/>
        <v>1.582474564730826</v>
      </c>
      <c r="P445">
        <f t="shared" si="173"/>
        <v>30.179135098910724</v>
      </c>
      <c r="Q445" s="1">
        <v>6</v>
      </c>
      <c r="R445">
        <f t="shared" si="174"/>
        <v>1.4200000166893005</v>
      </c>
      <c r="S445" s="1">
        <v>1</v>
      </c>
      <c r="T445">
        <f t="shared" si="175"/>
        <v>2.8400000333786011</v>
      </c>
      <c r="U445" s="1">
        <v>31.872411727905273</v>
      </c>
      <c r="V445" s="1">
        <v>30.156244277954102</v>
      </c>
      <c r="W445" s="1">
        <v>31.915840148925781</v>
      </c>
      <c r="X445" s="1">
        <v>419.92312622070313</v>
      </c>
      <c r="Y445" s="1">
        <v>420.04806518554688</v>
      </c>
      <c r="Z445" s="1">
        <v>26.362127304077148</v>
      </c>
      <c r="AA445" s="1">
        <v>27.314853668212891</v>
      </c>
      <c r="AB445" s="1">
        <v>55.415092468261719</v>
      </c>
      <c r="AC445" s="1">
        <v>57.417789459228516</v>
      </c>
      <c r="AD445" s="1">
        <v>300.79171752929688</v>
      </c>
      <c r="AE445" s="1">
        <v>17.947431564331055</v>
      </c>
      <c r="AF445" s="1">
        <v>3.8778889924287796E-2</v>
      </c>
      <c r="AG445" s="1">
        <v>99.653091430664063</v>
      </c>
      <c r="AH445" s="1">
        <v>-5.9346137046813965</v>
      </c>
      <c r="AI445" s="1">
        <v>-0.39330151677131653</v>
      </c>
      <c r="AJ445" s="1">
        <v>1.481191348284483E-2</v>
      </c>
      <c r="AK445" s="1">
        <v>2.4364069104194641E-3</v>
      </c>
      <c r="AL445" s="1">
        <v>5.11188805103302E-2</v>
      </c>
      <c r="AM445" s="1">
        <v>4.883546382188797E-3</v>
      </c>
      <c r="AN445" s="1">
        <v>1</v>
      </c>
      <c r="AO445" s="1">
        <v>-0.21956524252891541</v>
      </c>
      <c r="AP445" s="1">
        <v>2.737391471862793</v>
      </c>
      <c r="AQ445" s="1">
        <v>1</v>
      </c>
      <c r="AR445" s="1">
        <v>0</v>
      </c>
      <c r="AS445" s="1">
        <v>0.15999999642372131</v>
      </c>
      <c r="AT445" s="1">
        <v>111115</v>
      </c>
      <c r="AU445" s="1" t="s">
        <v>86</v>
      </c>
      <c r="AV445">
        <f t="shared" si="176"/>
        <v>0.50131952921549472</v>
      </c>
      <c r="AW445">
        <f t="shared" si="177"/>
        <v>4.9103282201947178E-4</v>
      </c>
      <c r="AX445">
        <f t="shared" si="178"/>
        <v>303.30624427795408</v>
      </c>
      <c r="AY445">
        <f t="shared" si="179"/>
        <v>305.02241172790525</v>
      </c>
      <c r="AZ445">
        <f t="shared" si="180"/>
        <v>2.8715889861079518</v>
      </c>
      <c r="BA445">
        <f t="shared" si="181"/>
        <v>2.2890820956622804E-2</v>
      </c>
      <c r="BB445">
        <f t="shared" si="182"/>
        <v>4.3044841747444549</v>
      </c>
      <c r="BC445">
        <f t="shared" si="183"/>
        <v>43.194687820993487</v>
      </c>
      <c r="BD445">
        <f t="shared" si="184"/>
        <v>15.879834152780596</v>
      </c>
      <c r="BE445">
        <f t="shared" si="185"/>
        <v>30.156244277954102</v>
      </c>
      <c r="BF445">
        <f t="shared" si="186"/>
        <v>4.2988352182231244</v>
      </c>
      <c r="BG445">
        <f t="shared" si="187"/>
        <v>2.983164483289959E-2</v>
      </c>
      <c r="BH445">
        <f t="shared" si="188"/>
        <v>2.7220096100136288</v>
      </c>
      <c r="BI445">
        <f t="shared" si="189"/>
        <v>1.5768256082094956</v>
      </c>
      <c r="BJ445">
        <f t="shared" si="190"/>
        <v>1.867297354584763E-2</v>
      </c>
      <c r="BK445">
        <f t="shared" si="191"/>
        <v>42.189014466990535</v>
      </c>
      <c r="BL445">
        <f t="shared" si="192"/>
        <v>1.007881830102199</v>
      </c>
      <c r="BM445">
        <f t="shared" si="193"/>
        <v>62.293434013073558</v>
      </c>
      <c r="BN445">
        <f t="shared" si="194"/>
        <v>420.17588343591854</v>
      </c>
      <c r="BO445">
        <f t="shared" si="195"/>
        <v>-3.9864708783910168E-4</v>
      </c>
    </row>
    <row r="446" spans="1:67" x14ac:dyDescent="0.25">
      <c r="A446" s="1">
        <v>434</v>
      </c>
      <c r="B446" s="1" t="s">
        <v>521</v>
      </c>
      <c r="C446" s="1" t="s">
        <v>80</v>
      </c>
      <c r="D446" s="1" t="s">
        <v>81</v>
      </c>
      <c r="E446" s="1" t="s">
        <v>82</v>
      </c>
      <c r="F446" s="1" t="s">
        <v>83</v>
      </c>
      <c r="G446" s="1" t="s">
        <v>84</v>
      </c>
      <c r="H446" s="1" t="s">
        <v>85</v>
      </c>
      <c r="I446" s="1">
        <v>2395.9999907910824</v>
      </c>
      <c r="J446" s="1">
        <v>1</v>
      </c>
      <c r="K446">
        <f t="shared" si="168"/>
        <v>-0.2718175596632702</v>
      </c>
      <c r="L446">
        <f t="shared" si="169"/>
        <v>3.0489314836945138E-2</v>
      </c>
      <c r="M446">
        <f t="shared" si="170"/>
        <v>423.31480843310817</v>
      </c>
      <c r="N446">
        <f t="shared" si="171"/>
        <v>0.4965239585379439</v>
      </c>
      <c r="O446">
        <f t="shared" si="172"/>
        <v>1.5824666604905171</v>
      </c>
      <c r="P446">
        <f t="shared" si="173"/>
        <v>30.176849638120025</v>
      </c>
      <c r="Q446" s="1">
        <v>6</v>
      </c>
      <c r="R446">
        <f t="shared" si="174"/>
        <v>1.4200000166893005</v>
      </c>
      <c r="S446" s="1">
        <v>1</v>
      </c>
      <c r="T446">
        <f t="shared" si="175"/>
        <v>2.8400000333786011</v>
      </c>
      <c r="U446" s="1">
        <v>31.871881484985352</v>
      </c>
      <c r="V446" s="1">
        <v>30.156850814819336</v>
      </c>
      <c r="W446" s="1">
        <v>31.929616928100586</v>
      </c>
      <c r="X446" s="1">
        <v>419.881103515625</v>
      </c>
      <c r="Y446" s="1">
        <v>420.00732421875</v>
      </c>
      <c r="Z446" s="1">
        <v>26.345930099487305</v>
      </c>
      <c r="AA446" s="1">
        <v>27.309362411499023</v>
      </c>
      <c r="AB446" s="1">
        <v>55.382518768310547</v>
      </c>
      <c r="AC446" s="1">
        <v>57.40777587890625</v>
      </c>
      <c r="AD446" s="1">
        <v>300.77725219726563</v>
      </c>
      <c r="AE446" s="1">
        <v>17.945981979370117</v>
      </c>
      <c r="AF446" s="1">
        <v>0.12318111211061478</v>
      </c>
      <c r="AG446" s="1">
        <v>99.652755737304688</v>
      </c>
      <c r="AH446" s="1">
        <v>-5.9346137046813965</v>
      </c>
      <c r="AI446" s="1">
        <v>-0.39330151677131653</v>
      </c>
      <c r="AJ446" s="1">
        <v>1.481191348284483E-2</v>
      </c>
      <c r="AK446" s="1">
        <v>2.4364069104194641E-3</v>
      </c>
      <c r="AL446" s="1">
        <v>5.11188805103302E-2</v>
      </c>
      <c r="AM446" s="1">
        <v>4.883546382188797E-3</v>
      </c>
      <c r="AN446" s="1">
        <v>1</v>
      </c>
      <c r="AO446" s="1">
        <v>-0.21956524252891541</v>
      </c>
      <c r="AP446" s="1">
        <v>2.737391471862793</v>
      </c>
      <c r="AQ446" s="1">
        <v>1</v>
      </c>
      <c r="AR446" s="1">
        <v>0</v>
      </c>
      <c r="AS446" s="1">
        <v>0.15999999642372131</v>
      </c>
      <c r="AT446" s="1">
        <v>111115</v>
      </c>
      <c r="AU446" s="1" t="s">
        <v>86</v>
      </c>
      <c r="AV446">
        <f t="shared" si="176"/>
        <v>0.50129542032877605</v>
      </c>
      <c r="AW446">
        <f t="shared" si="177"/>
        <v>4.9652395853794391E-4</v>
      </c>
      <c r="AX446">
        <f t="shared" si="178"/>
        <v>303.30685081481931</v>
      </c>
      <c r="AY446">
        <f t="shared" si="179"/>
        <v>305.02188148498533</v>
      </c>
      <c r="AZ446">
        <f t="shared" si="180"/>
        <v>2.8713570525193859</v>
      </c>
      <c r="BA446">
        <f t="shared" si="181"/>
        <v>1.9998823300689784E-2</v>
      </c>
      <c r="BB446">
        <f t="shared" si="182"/>
        <v>4.3039198822251592</v>
      </c>
      <c r="BC446">
        <f t="shared" si="183"/>
        <v>43.189170739751063</v>
      </c>
      <c r="BD446">
        <f t="shared" si="184"/>
        <v>15.879808328252039</v>
      </c>
      <c r="BE446">
        <f t="shared" si="185"/>
        <v>30.156850814819336</v>
      </c>
      <c r="BF446">
        <f t="shared" si="186"/>
        <v>4.2989848149620364</v>
      </c>
      <c r="BG446">
        <f t="shared" si="187"/>
        <v>3.016546820089883E-2</v>
      </c>
      <c r="BH446">
        <f t="shared" si="188"/>
        <v>2.7214532217346421</v>
      </c>
      <c r="BI446">
        <f t="shared" si="189"/>
        <v>1.5775315932273943</v>
      </c>
      <c r="BJ446">
        <f t="shared" si="190"/>
        <v>1.8882248199001517E-2</v>
      </c>
      <c r="BK446">
        <f t="shared" si="191"/>
        <v>42.184487204768459</v>
      </c>
      <c r="BL446">
        <f t="shared" si="192"/>
        <v>1.0078748250890872</v>
      </c>
      <c r="BM446">
        <f t="shared" si="193"/>
        <v>62.293373522331628</v>
      </c>
      <c r="BN446">
        <f t="shared" si="194"/>
        <v>420.13653326847981</v>
      </c>
      <c r="BO446">
        <f t="shared" si="195"/>
        <v>-4.0302214716501277E-4</v>
      </c>
    </row>
    <row r="447" spans="1:67" x14ac:dyDescent="0.25">
      <c r="A447" s="1">
        <v>435</v>
      </c>
      <c r="B447" s="1" t="s">
        <v>522</v>
      </c>
      <c r="C447" s="1" t="s">
        <v>80</v>
      </c>
      <c r="D447" s="1" t="s">
        <v>81</v>
      </c>
      <c r="E447" s="1" t="s">
        <v>82</v>
      </c>
      <c r="F447" s="1" t="s">
        <v>83</v>
      </c>
      <c r="G447" s="1" t="s">
        <v>84</v>
      </c>
      <c r="H447" s="1" t="s">
        <v>85</v>
      </c>
      <c r="I447" s="1">
        <v>2400.9999906793237</v>
      </c>
      <c r="J447" s="1">
        <v>1</v>
      </c>
      <c r="K447">
        <f t="shared" si="168"/>
        <v>-0.13540104535216421</v>
      </c>
      <c r="L447">
        <f t="shared" si="169"/>
        <v>2.9944073960917635E-2</v>
      </c>
      <c r="M447">
        <f t="shared" si="170"/>
        <v>416.33834178348718</v>
      </c>
      <c r="N447">
        <f t="shared" si="171"/>
        <v>0.48807792010552176</v>
      </c>
      <c r="O447">
        <f t="shared" si="172"/>
        <v>1.5835596463688484</v>
      </c>
      <c r="P447">
        <f t="shared" si="173"/>
        <v>30.181035788344467</v>
      </c>
      <c r="Q447" s="1">
        <v>6</v>
      </c>
      <c r="R447">
        <f t="shared" si="174"/>
        <v>1.4200000166893005</v>
      </c>
      <c r="S447" s="1">
        <v>1</v>
      </c>
      <c r="T447">
        <f t="shared" si="175"/>
        <v>2.8400000333786011</v>
      </c>
      <c r="U447" s="1">
        <v>31.874557495117188</v>
      </c>
      <c r="V447" s="1">
        <v>30.156522750854492</v>
      </c>
      <c r="W447" s="1">
        <v>31.941638946533203</v>
      </c>
      <c r="X447" s="1">
        <v>420.181640625</v>
      </c>
      <c r="Y447" s="1">
        <v>420.04278564453125</v>
      </c>
      <c r="Z447" s="1">
        <v>26.36186408996582</v>
      </c>
      <c r="AA447" s="1">
        <v>27.308837890625</v>
      </c>
      <c r="AB447" s="1">
        <v>55.407466888427734</v>
      </c>
      <c r="AC447" s="1">
        <v>57.397819519042969</v>
      </c>
      <c r="AD447" s="1">
        <v>300.79971313476563</v>
      </c>
      <c r="AE447" s="1">
        <v>17.88800048828125</v>
      </c>
      <c r="AF447" s="1">
        <v>0.10949323326349258</v>
      </c>
      <c r="AG447" s="1">
        <v>99.652496337890625</v>
      </c>
      <c r="AH447" s="1">
        <v>-5.9346137046813965</v>
      </c>
      <c r="AI447" s="1">
        <v>-0.39330151677131653</v>
      </c>
      <c r="AJ447" s="1">
        <v>1.481191348284483E-2</v>
      </c>
      <c r="AK447" s="1">
        <v>2.4364069104194641E-3</v>
      </c>
      <c r="AL447" s="1">
        <v>5.11188805103302E-2</v>
      </c>
      <c r="AM447" s="1">
        <v>4.883546382188797E-3</v>
      </c>
      <c r="AN447" s="1">
        <v>1</v>
      </c>
      <c r="AO447" s="1">
        <v>-0.21956524252891541</v>
      </c>
      <c r="AP447" s="1">
        <v>2.737391471862793</v>
      </c>
      <c r="AQ447" s="1">
        <v>1</v>
      </c>
      <c r="AR447" s="1">
        <v>0</v>
      </c>
      <c r="AS447" s="1">
        <v>0.15999999642372131</v>
      </c>
      <c r="AT447" s="1">
        <v>111115</v>
      </c>
      <c r="AU447" s="1" t="s">
        <v>86</v>
      </c>
      <c r="AV447">
        <f t="shared" si="176"/>
        <v>0.50133285522460935</v>
      </c>
      <c r="AW447">
        <f t="shared" si="177"/>
        <v>4.8807792010552173E-4</v>
      </c>
      <c r="AX447">
        <f t="shared" si="178"/>
        <v>303.30652275085447</v>
      </c>
      <c r="AY447">
        <f t="shared" si="179"/>
        <v>305.02455749511716</v>
      </c>
      <c r="AZ447">
        <f t="shared" si="180"/>
        <v>2.8620800141525251</v>
      </c>
      <c r="BA447">
        <f t="shared" si="181"/>
        <v>2.4513037489974784E-2</v>
      </c>
      <c r="BB447">
        <f t="shared" si="182"/>
        <v>4.3049535142564048</v>
      </c>
      <c r="BC447">
        <f t="shared" si="183"/>
        <v>43.199655527540884</v>
      </c>
      <c r="BD447">
        <f t="shared" si="184"/>
        <v>15.890817636915884</v>
      </c>
      <c r="BE447">
        <f t="shared" si="185"/>
        <v>30.156522750854492</v>
      </c>
      <c r="BF447">
        <f t="shared" si="186"/>
        <v>4.2989039004393579</v>
      </c>
      <c r="BG447">
        <f t="shared" si="187"/>
        <v>2.9631647121982393E-2</v>
      </c>
      <c r="BH447">
        <f t="shared" si="188"/>
        <v>2.7213938678875564</v>
      </c>
      <c r="BI447">
        <f t="shared" si="189"/>
        <v>1.5775100325518014</v>
      </c>
      <c r="BJ447">
        <f t="shared" si="190"/>
        <v>1.8547597904145518E-2</v>
      </c>
      <c r="BK447">
        <f t="shared" si="191"/>
        <v>41.48915507990241</v>
      </c>
      <c r="BL447">
        <f t="shared" si="192"/>
        <v>0.99118079398659398</v>
      </c>
      <c r="BM447">
        <f t="shared" si="193"/>
        <v>62.269028229688097</v>
      </c>
      <c r="BN447">
        <f t="shared" si="194"/>
        <v>420.10714881674147</v>
      </c>
      <c r="BO447">
        <f t="shared" si="195"/>
        <v>-2.0069383582522842E-4</v>
      </c>
    </row>
    <row r="448" spans="1:67" x14ac:dyDescent="0.25">
      <c r="A448" s="1">
        <v>436</v>
      </c>
      <c r="B448" s="1" t="s">
        <v>523</v>
      </c>
      <c r="C448" s="1" t="s">
        <v>80</v>
      </c>
      <c r="D448" s="1" t="s">
        <v>81</v>
      </c>
      <c r="E448" s="1" t="s">
        <v>82</v>
      </c>
      <c r="F448" s="1" t="s">
        <v>83</v>
      </c>
      <c r="G448" s="1" t="s">
        <v>84</v>
      </c>
      <c r="H448" s="1" t="s">
        <v>85</v>
      </c>
      <c r="I448" s="1">
        <v>2406.4999905563891</v>
      </c>
      <c r="J448" s="1">
        <v>1</v>
      </c>
      <c r="K448">
        <f t="shared" si="168"/>
        <v>-0.14497665545181235</v>
      </c>
      <c r="L448">
        <f t="shared" si="169"/>
        <v>3.0624426091408637E-2</v>
      </c>
      <c r="M448">
        <f t="shared" si="170"/>
        <v>416.7582157360431</v>
      </c>
      <c r="N448">
        <f t="shared" si="171"/>
        <v>0.49842851780471986</v>
      </c>
      <c r="O448">
        <f t="shared" si="172"/>
        <v>1.5815968140882459</v>
      </c>
      <c r="P448">
        <f t="shared" si="173"/>
        <v>30.175232521396129</v>
      </c>
      <c r="Q448" s="1">
        <v>6</v>
      </c>
      <c r="R448">
        <f t="shared" si="174"/>
        <v>1.4200000166893005</v>
      </c>
      <c r="S448" s="1">
        <v>1</v>
      </c>
      <c r="T448">
        <f t="shared" si="175"/>
        <v>2.8400000333786011</v>
      </c>
      <c r="U448" s="1">
        <v>31.878799438476563</v>
      </c>
      <c r="V448" s="1">
        <v>30.155124664306641</v>
      </c>
      <c r="W448" s="1">
        <v>31.941621780395508</v>
      </c>
      <c r="X448" s="1">
        <v>420.23934936523438</v>
      </c>
      <c r="Y448" s="1">
        <v>420.11083984375</v>
      </c>
      <c r="Z448" s="1">
        <v>26.347009658813477</v>
      </c>
      <c r="AA448" s="1">
        <v>27.314172744750977</v>
      </c>
      <c r="AB448" s="1">
        <v>55.362907409667969</v>
      </c>
      <c r="AC448" s="1">
        <v>57.395206451416016</v>
      </c>
      <c r="AD448" s="1">
        <v>300.76480102539063</v>
      </c>
      <c r="AE448" s="1">
        <v>17.872781753540039</v>
      </c>
      <c r="AF448" s="1">
        <v>5.3607940673828125E-2</v>
      </c>
      <c r="AG448" s="1">
        <v>99.652435302734375</v>
      </c>
      <c r="AH448" s="1">
        <v>-5.9346137046813965</v>
      </c>
      <c r="AI448" s="1">
        <v>-0.39330151677131653</v>
      </c>
      <c r="AJ448" s="1">
        <v>1.481191348284483E-2</v>
      </c>
      <c r="AK448" s="1">
        <v>2.4364069104194641E-3</v>
      </c>
      <c r="AL448" s="1">
        <v>5.11188805103302E-2</v>
      </c>
      <c r="AM448" s="1">
        <v>4.883546382188797E-3</v>
      </c>
      <c r="AN448" s="1">
        <v>1</v>
      </c>
      <c r="AO448" s="1">
        <v>-0.21956524252891541</v>
      </c>
      <c r="AP448" s="1">
        <v>2.737391471862793</v>
      </c>
      <c r="AQ448" s="1">
        <v>1</v>
      </c>
      <c r="AR448" s="1">
        <v>0</v>
      </c>
      <c r="AS448" s="1">
        <v>0.15999999642372131</v>
      </c>
      <c r="AT448" s="1">
        <v>111115</v>
      </c>
      <c r="AU448" s="1" t="s">
        <v>86</v>
      </c>
      <c r="AV448">
        <f t="shared" si="176"/>
        <v>0.50127466837565104</v>
      </c>
      <c r="AW448">
        <f t="shared" si="177"/>
        <v>4.9842851780471987E-4</v>
      </c>
      <c r="AX448">
        <f t="shared" si="178"/>
        <v>303.30512466430662</v>
      </c>
      <c r="AY448">
        <f t="shared" si="179"/>
        <v>305.02879943847654</v>
      </c>
      <c r="AZ448">
        <f t="shared" si="180"/>
        <v>2.8596450166483578</v>
      </c>
      <c r="BA448">
        <f t="shared" si="181"/>
        <v>2.0107857089490151E-2</v>
      </c>
      <c r="BB448">
        <f t="shared" si="182"/>
        <v>4.3035206463822533</v>
      </c>
      <c r="BC448">
        <f t="shared" si="183"/>
        <v>43.185303332613771</v>
      </c>
      <c r="BD448">
        <f t="shared" si="184"/>
        <v>15.871130587862794</v>
      </c>
      <c r="BE448">
        <f t="shared" si="185"/>
        <v>30.155124664306641</v>
      </c>
      <c r="BF448">
        <f t="shared" si="186"/>
        <v>4.2985590877305837</v>
      </c>
      <c r="BG448">
        <f t="shared" si="187"/>
        <v>3.0297718266449426E-2</v>
      </c>
      <c r="BH448">
        <f t="shared" si="188"/>
        <v>2.7219238322940074</v>
      </c>
      <c r="BI448">
        <f t="shared" si="189"/>
        <v>1.5766352554365763</v>
      </c>
      <c r="BJ448">
        <f t="shared" si="190"/>
        <v>1.8965158034466266E-2</v>
      </c>
      <c r="BK448">
        <f t="shared" si="191"/>
        <v>41.530971130519049</v>
      </c>
      <c r="BL448">
        <f t="shared" si="192"/>
        <v>0.99201966769304539</v>
      </c>
      <c r="BM448">
        <f t="shared" si="193"/>
        <v>62.312359406721576</v>
      </c>
      <c r="BN448">
        <f t="shared" si="194"/>
        <v>420.17975480239778</v>
      </c>
      <c r="BO448">
        <f t="shared" si="195"/>
        <v>-2.1499935103599187E-4</v>
      </c>
    </row>
    <row r="449" spans="1:67" x14ac:dyDescent="0.25">
      <c r="A449" s="1">
        <v>437</v>
      </c>
      <c r="B449" s="1" t="s">
        <v>524</v>
      </c>
      <c r="C449" s="1" t="s">
        <v>80</v>
      </c>
      <c r="D449" s="1" t="s">
        <v>81</v>
      </c>
      <c r="E449" s="1" t="s">
        <v>82</v>
      </c>
      <c r="F449" s="1" t="s">
        <v>83</v>
      </c>
      <c r="G449" s="1" t="s">
        <v>84</v>
      </c>
      <c r="H449" s="1" t="s">
        <v>85</v>
      </c>
      <c r="I449" s="1">
        <v>2411.4999904446304</v>
      </c>
      <c r="J449" s="1">
        <v>1</v>
      </c>
      <c r="K449">
        <f t="shared" si="168"/>
        <v>-0.235407846662121</v>
      </c>
      <c r="L449">
        <f t="shared" si="169"/>
        <v>3.0326630182887598E-2</v>
      </c>
      <c r="M449">
        <f t="shared" si="170"/>
        <v>421.64068266805322</v>
      </c>
      <c r="N449">
        <f t="shared" si="171"/>
        <v>0.49363818752885391</v>
      </c>
      <c r="O449">
        <f t="shared" si="172"/>
        <v>1.5816107695656805</v>
      </c>
      <c r="P449">
        <f t="shared" si="173"/>
        <v>30.17590021012311</v>
      </c>
      <c r="Q449" s="1">
        <v>6</v>
      </c>
      <c r="R449">
        <f t="shared" si="174"/>
        <v>1.4200000166893005</v>
      </c>
      <c r="S449" s="1">
        <v>1</v>
      </c>
      <c r="T449">
        <f t="shared" si="175"/>
        <v>2.8400000333786011</v>
      </c>
      <c r="U449" s="1">
        <v>31.876480102539063</v>
      </c>
      <c r="V449" s="1">
        <v>30.153585433959961</v>
      </c>
      <c r="W449" s="1">
        <v>31.925056457519531</v>
      </c>
      <c r="X449" s="1">
        <v>420.11361694335938</v>
      </c>
      <c r="Y449" s="1">
        <v>420.16946411132813</v>
      </c>
      <c r="Z449" s="1">
        <v>26.357872009277344</v>
      </c>
      <c r="AA449" s="1">
        <v>27.315690994262695</v>
      </c>
      <c r="AB449" s="1">
        <v>55.392997741699219</v>
      </c>
      <c r="AC449" s="1">
        <v>57.405929565429688</v>
      </c>
      <c r="AD449" s="1">
        <v>300.7796630859375</v>
      </c>
      <c r="AE449" s="1">
        <v>17.835819244384766</v>
      </c>
      <c r="AF449" s="1">
        <v>0.16880084574222565</v>
      </c>
      <c r="AG449" s="1">
        <v>99.652420043945313</v>
      </c>
      <c r="AH449" s="1">
        <v>-5.9346137046813965</v>
      </c>
      <c r="AI449" s="1">
        <v>-0.39330151677131653</v>
      </c>
      <c r="AJ449" s="1">
        <v>1.481191348284483E-2</v>
      </c>
      <c r="AK449" s="1">
        <v>2.4364069104194641E-3</v>
      </c>
      <c r="AL449" s="1">
        <v>5.11188805103302E-2</v>
      </c>
      <c r="AM449" s="1">
        <v>4.883546382188797E-3</v>
      </c>
      <c r="AN449" s="1">
        <v>1</v>
      </c>
      <c r="AO449" s="1">
        <v>-0.21956524252891541</v>
      </c>
      <c r="AP449" s="1">
        <v>2.737391471862793</v>
      </c>
      <c r="AQ449" s="1">
        <v>1</v>
      </c>
      <c r="AR449" s="1">
        <v>0</v>
      </c>
      <c r="AS449" s="1">
        <v>0.15999999642372131</v>
      </c>
      <c r="AT449" s="1">
        <v>111115</v>
      </c>
      <c r="AU449" s="1" t="s">
        <v>86</v>
      </c>
      <c r="AV449">
        <f t="shared" si="176"/>
        <v>0.50129943847656244</v>
      </c>
      <c r="AW449">
        <f t="shared" si="177"/>
        <v>4.936381875288539E-4</v>
      </c>
      <c r="AX449">
        <f t="shared" si="178"/>
        <v>303.30358543395994</v>
      </c>
      <c r="AY449">
        <f t="shared" si="179"/>
        <v>305.02648010253904</v>
      </c>
      <c r="AZ449">
        <f t="shared" si="180"/>
        <v>2.8537310153157023</v>
      </c>
      <c r="BA449">
        <f t="shared" si="181"/>
        <v>2.2314776163149849E-2</v>
      </c>
      <c r="BB449">
        <f t="shared" si="182"/>
        <v>4.3036854823165607</v>
      </c>
      <c r="BC449">
        <f t="shared" si="183"/>
        <v>43.186964053845315</v>
      </c>
      <c r="BD449">
        <f t="shared" si="184"/>
        <v>15.87127305958262</v>
      </c>
      <c r="BE449">
        <f t="shared" si="185"/>
        <v>30.153585433959961</v>
      </c>
      <c r="BF449">
        <f t="shared" si="186"/>
        <v>4.2981794923358834</v>
      </c>
      <c r="BG449">
        <f t="shared" si="187"/>
        <v>3.0006212123882259E-2</v>
      </c>
      <c r="BH449">
        <f t="shared" si="188"/>
        <v>2.7220747127508802</v>
      </c>
      <c r="BI449">
        <f t="shared" si="189"/>
        <v>1.5761047795850032</v>
      </c>
      <c r="BJ449">
        <f t="shared" si="190"/>
        <v>1.8782409306912436E-2</v>
      </c>
      <c r="BK449">
        <f t="shared" si="191"/>
        <v>42.017514416852691</v>
      </c>
      <c r="BL449">
        <f t="shared" si="192"/>
        <v>1.0035014885240097</v>
      </c>
      <c r="BM449">
        <f t="shared" si="193"/>
        <v>62.309498286381213</v>
      </c>
      <c r="BN449">
        <f t="shared" si="194"/>
        <v>420.2813657272643</v>
      </c>
      <c r="BO449">
        <f t="shared" si="195"/>
        <v>-3.4900773658646589E-4</v>
      </c>
    </row>
    <row r="450" spans="1:67" x14ac:dyDescent="0.25">
      <c r="A450" s="1">
        <v>438</v>
      </c>
      <c r="B450" s="1" t="s">
        <v>525</v>
      </c>
      <c r="C450" s="1" t="s">
        <v>80</v>
      </c>
      <c r="D450" s="1" t="s">
        <v>81</v>
      </c>
      <c r="E450" s="1" t="s">
        <v>82</v>
      </c>
      <c r="F450" s="1" t="s">
        <v>83</v>
      </c>
      <c r="G450" s="1" t="s">
        <v>84</v>
      </c>
      <c r="H450" s="1" t="s">
        <v>85</v>
      </c>
      <c r="I450" s="1">
        <v>2416.4999903328717</v>
      </c>
      <c r="J450" s="1">
        <v>1</v>
      </c>
      <c r="K450">
        <f t="shared" si="168"/>
        <v>-0.11047769852343572</v>
      </c>
      <c r="L450">
        <f t="shared" si="169"/>
        <v>3.0403072111291767E-2</v>
      </c>
      <c r="M450">
        <f t="shared" si="170"/>
        <v>415.06863752755197</v>
      </c>
      <c r="N450">
        <f t="shared" si="171"/>
        <v>0.49447550953694736</v>
      </c>
      <c r="O450">
        <f t="shared" si="172"/>
        <v>1.5803450601003841</v>
      </c>
      <c r="P450">
        <f t="shared" si="173"/>
        <v>30.17152647995032</v>
      </c>
      <c r="Q450" s="1">
        <v>6</v>
      </c>
      <c r="R450">
        <f t="shared" si="174"/>
        <v>1.4200000166893005</v>
      </c>
      <c r="S450" s="1">
        <v>1</v>
      </c>
      <c r="T450">
        <f t="shared" si="175"/>
        <v>2.8400000333786011</v>
      </c>
      <c r="U450" s="1">
        <v>31.873298645019531</v>
      </c>
      <c r="V450" s="1">
        <v>30.149316787719727</v>
      </c>
      <c r="W450" s="1">
        <v>31.914377212524414</v>
      </c>
      <c r="X450" s="1">
        <v>420.3624267578125</v>
      </c>
      <c r="Y450" s="1">
        <v>420.16836547851563</v>
      </c>
      <c r="Z450" s="1">
        <v>26.358383178710938</v>
      </c>
      <c r="AA450" s="1">
        <v>27.317800521850586</v>
      </c>
      <c r="AB450" s="1">
        <v>55.403575897216797</v>
      </c>
      <c r="AC450" s="1">
        <v>57.420204162597656</v>
      </c>
      <c r="AD450" s="1">
        <v>300.78726196289063</v>
      </c>
      <c r="AE450" s="1">
        <v>17.930761337280273</v>
      </c>
      <c r="AF450" s="1">
        <v>0.12888266146183014</v>
      </c>
      <c r="AG450" s="1">
        <v>99.651535034179688</v>
      </c>
      <c r="AH450" s="1">
        <v>-5.9346137046813965</v>
      </c>
      <c r="AI450" s="1">
        <v>-0.39330151677131653</v>
      </c>
      <c r="AJ450" s="1">
        <v>1.481191348284483E-2</v>
      </c>
      <c r="AK450" s="1">
        <v>2.4364069104194641E-3</v>
      </c>
      <c r="AL450" s="1">
        <v>5.11188805103302E-2</v>
      </c>
      <c r="AM450" s="1">
        <v>4.883546382188797E-3</v>
      </c>
      <c r="AN450" s="1">
        <v>1</v>
      </c>
      <c r="AO450" s="1">
        <v>-0.21956524252891541</v>
      </c>
      <c r="AP450" s="1">
        <v>2.737391471862793</v>
      </c>
      <c r="AQ450" s="1">
        <v>1</v>
      </c>
      <c r="AR450" s="1">
        <v>0</v>
      </c>
      <c r="AS450" s="1">
        <v>0.15999999642372131</v>
      </c>
      <c r="AT450" s="1">
        <v>111115</v>
      </c>
      <c r="AU450" s="1" t="s">
        <v>86</v>
      </c>
      <c r="AV450">
        <f t="shared" si="176"/>
        <v>0.50131210327148434</v>
      </c>
      <c r="AW450">
        <f t="shared" si="177"/>
        <v>4.9447550953694733E-4</v>
      </c>
      <c r="AX450">
        <f t="shared" si="178"/>
        <v>303.2993167877197</v>
      </c>
      <c r="AY450">
        <f t="shared" si="179"/>
        <v>305.02329864501951</v>
      </c>
      <c r="AZ450">
        <f t="shared" si="180"/>
        <v>2.8689217498394441</v>
      </c>
      <c r="BA450">
        <f t="shared" si="181"/>
        <v>2.220969223059301E-2</v>
      </c>
      <c r="BB450">
        <f t="shared" si="182"/>
        <v>4.3026058158603098</v>
      </c>
      <c r="BC450">
        <f t="shared" si="183"/>
        <v>43.176513180499931</v>
      </c>
      <c r="BD450">
        <f t="shared" si="184"/>
        <v>15.858712658649345</v>
      </c>
      <c r="BE450">
        <f t="shared" si="185"/>
        <v>30.149316787719727</v>
      </c>
      <c r="BF450">
        <f t="shared" si="186"/>
        <v>4.2971269382350181</v>
      </c>
      <c r="BG450">
        <f t="shared" si="187"/>
        <v>3.0081045287938448E-2</v>
      </c>
      <c r="BH450">
        <f t="shared" si="188"/>
        <v>2.7222607557599257</v>
      </c>
      <c r="BI450">
        <f t="shared" si="189"/>
        <v>1.5748661824750925</v>
      </c>
      <c r="BJ450">
        <f t="shared" si="190"/>
        <v>1.8829322607530084E-2</v>
      </c>
      <c r="BK450">
        <f t="shared" si="191"/>
        <v>41.362226874166076</v>
      </c>
      <c r="BL450">
        <f t="shared" si="192"/>
        <v>0.98786265609226498</v>
      </c>
      <c r="BM450">
        <f t="shared" si="193"/>
        <v>62.33137652006635</v>
      </c>
      <c r="BN450">
        <f t="shared" si="194"/>
        <v>420.22088128529509</v>
      </c>
      <c r="BO450">
        <f t="shared" si="195"/>
        <v>-1.6387160492054354E-4</v>
      </c>
    </row>
    <row r="451" spans="1:67" x14ac:dyDescent="0.25">
      <c r="A451" s="1">
        <v>439</v>
      </c>
      <c r="B451" s="1" t="s">
        <v>526</v>
      </c>
      <c r="C451" s="1" t="s">
        <v>80</v>
      </c>
      <c r="D451" s="1" t="s">
        <v>81</v>
      </c>
      <c r="E451" s="1" t="s">
        <v>82</v>
      </c>
      <c r="F451" s="1" t="s">
        <v>83</v>
      </c>
      <c r="G451" s="1" t="s">
        <v>84</v>
      </c>
      <c r="H451" s="1" t="s">
        <v>85</v>
      </c>
      <c r="I451" s="1">
        <v>2421.9999902099371</v>
      </c>
      <c r="J451" s="1">
        <v>1</v>
      </c>
      <c r="K451">
        <f t="shared" si="168"/>
        <v>-9.895270940407401E-2</v>
      </c>
      <c r="L451">
        <f t="shared" si="169"/>
        <v>3.0506154652123918E-2</v>
      </c>
      <c r="M451">
        <f t="shared" si="170"/>
        <v>414.53964410905843</v>
      </c>
      <c r="N451">
        <f t="shared" si="171"/>
        <v>0.49599180739692589</v>
      </c>
      <c r="O451">
        <f t="shared" si="172"/>
        <v>1.5799226152948318</v>
      </c>
      <c r="P451">
        <f t="shared" si="173"/>
        <v>30.168819270860013</v>
      </c>
      <c r="Q451" s="1">
        <v>6</v>
      </c>
      <c r="R451">
        <f t="shared" si="174"/>
        <v>1.4200000166893005</v>
      </c>
      <c r="S451" s="1">
        <v>1</v>
      </c>
      <c r="T451">
        <f t="shared" si="175"/>
        <v>2.8400000333786011</v>
      </c>
      <c r="U451" s="1">
        <v>31.871034622192383</v>
      </c>
      <c r="V451" s="1">
        <v>30.147436141967773</v>
      </c>
      <c r="W451" s="1">
        <v>31.921180725097656</v>
      </c>
      <c r="X451" s="1">
        <v>420.478515625</v>
      </c>
      <c r="Y451" s="1">
        <v>420.26010131835938</v>
      </c>
      <c r="Z451" s="1">
        <v>26.352569580078125</v>
      </c>
      <c r="AA451" s="1">
        <v>27.314939498901367</v>
      </c>
      <c r="AB451" s="1">
        <v>55.399257659912109</v>
      </c>
      <c r="AC451" s="1">
        <v>57.422382354736328</v>
      </c>
      <c r="AD451" s="1">
        <v>300.78485107421875</v>
      </c>
      <c r="AE451" s="1">
        <v>17.92279052734375</v>
      </c>
      <c r="AF451" s="1">
        <v>0.11405608803033829</v>
      </c>
      <c r="AG451" s="1">
        <v>99.652976989746094</v>
      </c>
      <c r="AH451" s="1">
        <v>-5.9346137046813965</v>
      </c>
      <c r="AI451" s="1">
        <v>-0.39330151677131653</v>
      </c>
      <c r="AJ451" s="1">
        <v>1.481191348284483E-2</v>
      </c>
      <c r="AK451" s="1">
        <v>2.4364069104194641E-3</v>
      </c>
      <c r="AL451" s="1">
        <v>5.11188805103302E-2</v>
      </c>
      <c r="AM451" s="1">
        <v>4.883546382188797E-3</v>
      </c>
      <c r="AN451" s="1">
        <v>1</v>
      </c>
      <c r="AO451" s="1">
        <v>-0.21956524252891541</v>
      </c>
      <c r="AP451" s="1">
        <v>2.737391471862793</v>
      </c>
      <c r="AQ451" s="1">
        <v>1</v>
      </c>
      <c r="AR451" s="1">
        <v>0</v>
      </c>
      <c r="AS451" s="1">
        <v>0.15999999642372131</v>
      </c>
      <c r="AT451" s="1">
        <v>111115</v>
      </c>
      <c r="AU451" s="1" t="s">
        <v>86</v>
      </c>
      <c r="AV451">
        <f t="shared" si="176"/>
        <v>0.50130808512369784</v>
      </c>
      <c r="AW451">
        <f t="shared" si="177"/>
        <v>4.9599180739692589E-4</v>
      </c>
      <c r="AX451">
        <f t="shared" si="178"/>
        <v>303.29743614196775</v>
      </c>
      <c r="AY451">
        <f t="shared" si="179"/>
        <v>305.02103462219236</v>
      </c>
      <c r="AZ451">
        <f t="shared" si="180"/>
        <v>2.8676464202781062</v>
      </c>
      <c r="BA451">
        <f t="shared" si="181"/>
        <v>2.1383128892240651E-2</v>
      </c>
      <c r="BB451">
        <f t="shared" si="182"/>
        <v>4.3019376526551563</v>
      </c>
      <c r="BC451">
        <f t="shared" si="183"/>
        <v>43.169183526728041</v>
      </c>
      <c r="BD451">
        <f t="shared" si="184"/>
        <v>15.854244027826674</v>
      </c>
      <c r="BE451">
        <f t="shared" si="185"/>
        <v>30.147436141967773</v>
      </c>
      <c r="BF451">
        <f t="shared" si="186"/>
        <v>4.2966632837167884</v>
      </c>
      <c r="BG451">
        <f t="shared" si="187"/>
        <v>3.018195208620026E-2</v>
      </c>
      <c r="BH451">
        <f t="shared" si="188"/>
        <v>2.7220150373603245</v>
      </c>
      <c r="BI451">
        <f t="shared" si="189"/>
        <v>1.5746482463564639</v>
      </c>
      <c r="BJ451">
        <f t="shared" si="190"/>
        <v>1.8892582168909079E-2</v>
      </c>
      <c r="BK451">
        <f t="shared" si="191"/>
        <v>41.310109615737538</v>
      </c>
      <c r="BL451">
        <f t="shared" si="192"/>
        <v>0.98638829336557088</v>
      </c>
      <c r="BM451">
        <f t="shared" si="193"/>
        <v>62.337148259382545</v>
      </c>
      <c r="BN451">
        <f t="shared" si="194"/>
        <v>420.3071386972768</v>
      </c>
      <c r="BO451">
        <f t="shared" si="195"/>
        <v>-1.4676005113565597E-4</v>
      </c>
    </row>
    <row r="452" spans="1:67" x14ac:dyDescent="0.25">
      <c r="A452" s="1">
        <v>440</v>
      </c>
      <c r="B452" s="1" t="s">
        <v>527</v>
      </c>
      <c r="C452" s="1" t="s">
        <v>80</v>
      </c>
      <c r="D452" s="1" t="s">
        <v>81</v>
      </c>
      <c r="E452" s="1" t="s">
        <v>82</v>
      </c>
      <c r="F452" s="1" t="s">
        <v>83</v>
      </c>
      <c r="G452" s="1" t="s">
        <v>84</v>
      </c>
      <c r="H452" s="1" t="s">
        <v>85</v>
      </c>
      <c r="I452" s="1">
        <v>2426.9999900981784</v>
      </c>
      <c r="J452" s="1">
        <v>1</v>
      </c>
      <c r="K452">
        <f t="shared" si="168"/>
        <v>-0.15607394668662636</v>
      </c>
      <c r="L452">
        <f t="shared" si="169"/>
        <v>3.0526458259915429E-2</v>
      </c>
      <c r="M452">
        <f t="shared" si="170"/>
        <v>417.60543445791023</v>
      </c>
      <c r="N452">
        <f t="shared" si="171"/>
        <v>0.49635550017534935</v>
      </c>
      <c r="O452">
        <f t="shared" si="172"/>
        <v>1.580033367623356</v>
      </c>
      <c r="P452">
        <f t="shared" si="173"/>
        <v>30.170292518432777</v>
      </c>
      <c r="Q452" s="1">
        <v>6</v>
      </c>
      <c r="R452">
        <f t="shared" si="174"/>
        <v>1.4200000166893005</v>
      </c>
      <c r="S452" s="1">
        <v>1</v>
      </c>
      <c r="T452">
        <f t="shared" si="175"/>
        <v>2.8400000333786011</v>
      </c>
      <c r="U452" s="1">
        <v>31.871477127075195</v>
      </c>
      <c r="V452" s="1">
        <v>30.149364471435547</v>
      </c>
      <c r="W452" s="1">
        <v>31.929119110107422</v>
      </c>
      <c r="X452" s="1">
        <v>420.4549560546875</v>
      </c>
      <c r="Y452" s="1">
        <v>420.35009765625</v>
      </c>
      <c r="Z452" s="1">
        <v>26.3544921875</v>
      </c>
      <c r="AA452" s="1">
        <v>27.317514419555664</v>
      </c>
      <c r="AB452" s="1">
        <v>55.401832580566406</v>
      </c>
      <c r="AC452" s="1">
        <v>57.426273345947266</v>
      </c>
      <c r="AD452" s="1">
        <v>300.80072021484375</v>
      </c>
      <c r="AE452" s="1">
        <v>17.882204055786133</v>
      </c>
      <c r="AF452" s="1">
        <v>0.10493316501379013</v>
      </c>
      <c r="AG452" s="1">
        <v>99.652839660644531</v>
      </c>
      <c r="AH452" s="1">
        <v>-5.9346137046813965</v>
      </c>
      <c r="AI452" s="1">
        <v>-0.39330151677131653</v>
      </c>
      <c r="AJ452" s="1">
        <v>1.481191348284483E-2</v>
      </c>
      <c r="AK452" s="1">
        <v>2.4364069104194641E-3</v>
      </c>
      <c r="AL452" s="1">
        <v>5.11188805103302E-2</v>
      </c>
      <c r="AM452" s="1">
        <v>4.883546382188797E-3</v>
      </c>
      <c r="AN452" s="1">
        <v>1</v>
      </c>
      <c r="AO452" s="1">
        <v>-0.21956524252891541</v>
      </c>
      <c r="AP452" s="1">
        <v>2.737391471862793</v>
      </c>
      <c r="AQ452" s="1">
        <v>1</v>
      </c>
      <c r="AR452" s="1">
        <v>0</v>
      </c>
      <c r="AS452" s="1">
        <v>0.15999999642372131</v>
      </c>
      <c r="AT452" s="1">
        <v>111115</v>
      </c>
      <c r="AU452" s="1" t="s">
        <v>86</v>
      </c>
      <c r="AV452">
        <f t="shared" si="176"/>
        <v>0.50133453369140624</v>
      </c>
      <c r="AW452">
        <f t="shared" si="177"/>
        <v>4.9635550017534935E-4</v>
      </c>
      <c r="AX452">
        <f t="shared" si="178"/>
        <v>303.29936447143552</v>
      </c>
      <c r="AY452">
        <f t="shared" si="179"/>
        <v>305.02147712707517</v>
      </c>
      <c r="AZ452">
        <f t="shared" si="180"/>
        <v>2.861152584974036</v>
      </c>
      <c r="BA452">
        <f t="shared" si="181"/>
        <v>2.0928046997230096E-2</v>
      </c>
      <c r="BB452">
        <f t="shared" si="182"/>
        <v>4.3023012520026818</v>
      </c>
      <c r="BC452">
        <f t="shared" si="183"/>
        <v>43.172891677283239</v>
      </c>
      <c r="BD452">
        <f t="shared" si="184"/>
        <v>15.855377257727575</v>
      </c>
      <c r="BE452">
        <f t="shared" si="185"/>
        <v>30.149364471435547</v>
      </c>
      <c r="BF452">
        <f t="shared" si="186"/>
        <v>4.2971386947479564</v>
      </c>
      <c r="BG452">
        <f t="shared" si="187"/>
        <v>3.0201826295497482E-2</v>
      </c>
      <c r="BH452">
        <f t="shared" si="188"/>
        <v>2.7222678843793258</v>
      </c>
      <c r="BI452">
        <f t="shared" si="189"/>
        <v>1.5748708103686306</v>
      </c>
      <c r="BJ452">
        <f t="shared" si="190"/>
        <v>1.8905041601597353E-2</v>
      </c>
      <c r="BK452">
        <f t="shared" si="191"/>
        <v>41.615567401447933</v>
      </c>
      <c r="BL452">
        <f t="shared" si="192"/>
        <v>0.9934705303658945</v>
      </c>
      <c r="BM452">
        <f t="shared" si="193"/>
        <v>62.337835065315936</v>
      </c>
      <c r="BN452">
        <f t="shared" si="194"/>
        <v>420.42428773566922</v>
      </c>
      <c r="BO452">
        <f t="shared" si="195"/>
        <v>-2.3141650542941224E-4</v>
      </c>
    </row>
    <row r="453" spans="1:67" x14ac:dyDescent="0.25">
      <c r="A453" s="1">
        <v>441</v>
      </c>
      <c r="B453" s="1" t="s">
        <v>528</v>
      </c>
      <c r="C453" s="1" t="s">
        <v>80</v>
      </c>
      <c r="D453" s="1" t="s">
        <v>81</v>
      </c>
      <c r="E453" s="1" t="s">
        <v>82</v>
      </c>
      <c r="F453" s="1" t="s">
        <v>83</v>
      </c>
      <c r="G453" s="1" t="s">
        <v>84</v>
      </c>
      <c r="H453" s="1" t="s">
        <v>85</v>
      </c>
      <c r="I453" s="1">
        <v>2430.4999900199473</v>
      </c>
      <c r="J453" s="1">
        <v>1</v>
      </c>
      <c r="K453">
        <f t="shared" si="168"/>
        <v>-0.13046721306386921</v>
      </c>
      <c r="L453">
        <f t="shared" si="169"/>
        <v>3.0133217224435703E-2</v>
      </c>
      <c r="M453">
        <f t="shared" si="170"/>
        <v>416.34777160943355</v>
      </c>
      <c r="N453">
        <f t="shared" si="171"/>
        <v>0.4900770601612604</v>
      </c>
      <c r="O453">
        <f t="shared" si="172"/>
        <v>1.5801759177414736</v>
      </c>
      <c r="P453">
        <f t="shared" si="173"/>
        <v>30.17201818974258</v>
      </c>
      <c r="Q453" s="1">
        <v>6</v>
      </c>
      <c r="R453">
        <f t="shared" si="174"/>
        <v>1.4200000166893005</v>
      </c>
      <c r="S453" s="1">
        <v>1</v>
      </c>
      <c r="T453">
        <f t="shared" si="175"/>
        <v>2.8400000333786011</v>
      </c>
      <c r="U453" s="1">
        <v>31.871257781982422</v>
      </c>
      <c r="V453" s="1">
        <v>30.147771835327148</v>
      </c>
      <c r="W453" s="1">
        <v>31.932876586914063</v>
      </c>
      <c r="X453" s="1">
        <v>420.4930419921875</v>
      </c>
      <c r="Y453" s="1">
        <v>420.34237670898438</v>
      </c>
      <c r="Z453" s="1">
        <v>26.36964225769043</v>
      </c>
      <c r="AA453" s="1">
        <v>27.320489883422852</v>
      </c>
      <c r="AB453" s="1">
        <v>55.434104919433594</v>
      </c>
      <c r="AC453" s="1">
        <v>57.432964324951172</v>
      </c>
      <c r="AD453" s="1">
        <v>300.79766845703125</v>
      </c>
      <c r="AE453" s="1">
        <v>17.885826110839844</v>
      </c>
      <c r="AF453" s="1">
        <v>7.6417692005634308E-2</v>
      </c>
      <c r="AG453" s="1">
        <v>99.652359008789063</v>
      </c>
      <c r="AH453" s="1">
        <v>-5.9346137046813965</v>
      </c>
      <c r="AI453" s="1">
        <v>-0.39330151677131653</v>
      </c>
      <c r="AJ453" s="1">
        <v>1.481191348284483E-2</v>
      </c>
      <c r="AK453" s="1">
        <v>2.4364069104194641E-3</v>
      </c>
      <c r="AL453" s="1">
        <v>5.11188805103302E-2</v>
      </c>
      <c r="AM453" s="1">
        <v>4.883546382188797E-3</v>
      </c>
      <c r="AN453" s="1">
        <v>1</v>
      </c>
      <c r="AO453" s="1">
        <v>-0.21956524252891541</v>
      </c>
      <c r="AP453" s="1">
        <v>2.737391471862793</v>
      </c>
      <c r="AQ453" s="1">
        <v>1</v>
      </c>
      <c r="AR453" s="1">
        <v>0</v>
      </c>
      <c r="AS453" s="1">
        <v>0.15999999642372131</v>
      </c>
      <c r="AT453" s="1">
        <v>111115</v>
      </c>
      <c r="AU453" s="1" t="s">
        <v>86</v>
      </c>
      <c r="AV453">
        <f t="shared" si="176"/>
        <v>0.50132944742838526</v>
      </c>
      <c r="AW453">
        <f t="shared" si="177"/>
        <v>4.9007706016126042E-4</v>
      </c>
      <c r="AX453">
        <f t="shared" si="178"/>
        <v>303.29777183532713</v>
      </c>
      <c r="AY453">
        <f t="shared" si="179"/>
        <v>305.0212577819824</v>
      </c>
      <c r="AZ453">
        <f t="shared" si="180"/>
        <v>2.8617321137696763</v>
      </c>
      <c r="BA453">
        <f t="shared" si="181"/>
        <v>2.4246354415432148E-2</v>
      </c>
      <c r="BB453">
        <f t="shared" si="182"/>
        <v>4.3027271839003172</v>
      </c>
      <c r="BC453">
        <f t="shared" si="183"/>
        <v>43.177374090269439</v>
      </c>
      <c r="BD453">
        <f t="shared" si="184"/>
        <v>15.856884206846587</v>
      </c>
      <c r="BE453">
        <f t="shared" si="185"/>
        <v>30.147771835327148</v>
      </c>
      <c r="BF453">
        <f t="shared" si="186"/>
        <v>4.2967460423815371</v>
      </c>
      <c r="BG453">
        <f t="shared" si="187"/>
        <v>2.9816851850073985E-2</v>
      </c>
      <c r="BH453">
        <f t="shared" si="188"/>
        <v>2.7225512661588436</v>
      </c>
      <c r="BI453">
        <f t="shared" si="189"/>
        <v>1.5741947762226935</v>
      </c>
      <c r="BJ453">
        <f t="shared" si="190"/>
        <v>1.8663699954071727E-2</v>
      </c>
      <c r="BK453">
        <f t="shared" si="191"/>
        <v>41.490037608932589</v>
      </c>
      <c r="BL453">
        <f t="shared" si="192"/>
        <v>0.99049678233532845</v>
      </c>
      <c r="BM453">
        <f t="shared" si="193"/>
        <v>62.332860062561956</v>
      </c>
      <c r="BN453">
        <f t="shared" si="194"/>
        <v>420.40439457362032</v>
      </c>
      <c r="BO453">
        <f t="shared" si="195"/>
        <v>-1.9344218660964749E-4</v>
      </c>
    </row>
    <row r="454" spans="1:67" x14ac:dyDescent="0.25">
      <c r="A454" s="1">
        <v>442</v>
      </c>
      <c r="B454" s="1" t="s">
        <v>529</v>
      </c>
      <c r="C454" s="1" t="s">
        <v>80</v>
      </c>
      <c r="D454" s="1" t="s">
        <v>81</v>
      </c>
      <c r="E454" s="1" t="s">
        <v>82</v>
      </c>
      <c r="F454" s="1" t="s">
        <v>83</v>
      </c>
      <c r="G454" s="1" t="s">
        <v>84</v>
      </c>
      <c r="H454" s="1" t="s">
        <v>85</v>
      </c>
      <c r="I454" s="1">
        <v>2437.4999898634851</v>
      </c>
      <c r="J454" s="1">
        <v>1</v>
      </c>
      <c r="K454">
        <f t="shared" si="168"/>
        <v>-0.3593264629484974</v>
      </c>
      <c r="L454">
        <f t="shared" si="169"/>
        <v>2.9959474361267349E-2</v>
      </c>
      <c r="M454">
        <f t="shared" si="170"/>
        <v>428.50736320781164</v>
      </c>
      <c r="N454">
        <f t="shared" si="171"/>
        <v>0.48798674594686908</v>
      </c>
      <c r="O454">
        <f t="shared" si="172"/>
        <v>1.5824474754120126</v>
      </c>
      <c r="P454">
        <f t="shared" si="173"/>
        <v>30.181147105760839</v>
      </c>
      <c r="Q454" s="1">
        <v>6</v>
      </c>
      <c r="R454">
        <f t="shared" si="174"/>
        <v>1.4200000166893005</v>
      </c>
      <c r="S454" s="1">
        <v>1</v>
      </c>
      <c r="T454">
        <f t="shared" si="175"/>
        <v>2.8400000333786011</v>
      </c>
      <c r="U454" s="1">
        <v>31.877763748168945</v>
      </c>
      <c r="V454" s="1">
        <v>30.155994415283203</v>
      </c>
      <c r="W454" s="1">
        <v>31.955112457275391</v>
      </c>
      <c r="X454" s="1">
        <v>419.99679565429688</v>
      </c>
      <c r="Y454" s="1">
        <v>420.304443359375</v>
      </c>
      <c r="Z454" s="1">
        <v>26.373447418212891</v>
      </c>
      <c r="AA454" s="1">
        <v>27.320297241210938</v>
      </c>
      <c r="AB454" s="1">
        <v>55.421699523925781</v>
      </c>
      <c r="AC454" s="1">
        <v>57.411426544189453</v>
      </c>
      <c r="AD454" s="1">
        <v>300.77935791015625</v>
      </c>
      <c r="AE454" s="1">
        <v>17.932212829589844</v>
      </c>
      <c r="AF454" s="1">
        <v>6.2731362879276276E-2</v>
      </c>
      <c r="AG454" s="1">
        <v>99.652412414550781</v>
      </c>
      <c r="AH454" s="1">
        <v>-5.9346137046813965</v>
      </c>
      <c r="AI454" s="1">
        <v>-0.39330151677131653</v>
      </c>
      <c r="AJ454" s="1">
        <v>1.481191348284483E-2</v>
      </c>
      <c r="AK454" s="1">
        <v>2.4364069104194641E-3</v>
      </c>
      <c r="AL454" s="1">
        <v>5.11188805103302E-2</v>
      </c>
      <c r="AM454" s="1">
        <v>4.883546382188797E-3</v>
      </c>
      <c r="AN454" s="1">
        <v>1</v>
      </c>
      <c r="AO454" s="1">
        <v>-0.21956524252891541</v>
      </c>
      <c r="AP454" s="1">
        <v>2.737391471862793</v>
      </c>
      <c r="AQ454" s="1">
        <v>1</v>
      </c>
      <c r="AR454" s="1">
        <v>0</v>
      </c>
      <c r="AS454" s="1">
        <v>0.15999999642372131</v>
      </c>
      <c r="AT454" s="1">
        <v>111115</v>
      </c>
      <c r="AU454" s="1" t="s">
        <v>86</v>
      </c>
      <c r="AV454">
        <f t="shared" si="176"/>
        <v>0.50129892985026037</v>
      </c>
      <c r="AW454">
        <f t="shared" si="177"/>
        <v>4.8798674594686909E-4</v>
      </c>
      <c r="AX454">
        <f t="shared" si="178"/>
        <v>303.30599441528318</v>
      </c>
      <c r="AY454">
        <f t="shared" si="179"/>
        <v>305.02776374816892</v>
      </c>
      <c r="AZ454">
        <f t="shared" si="180"/>
        <v>2.8691539886037845</v>
      </c>
      <c r="BA454">
        <f t="shared" si="181"/>
        <v>2.5152690477637327E-2</v>
      </c>
      <c r="BB454">
        <f t="shared" si="182"/>
        <v>4.304981003381279</v>
      </c>
      <c r="BC454">
        <f t="shared" si="183"/>
        <v>43.199967758659959</v>
      </c>
      <c r="BD454">
        <f t="shared" si="184"/>
        <v>15.879670517449021</v>
      </c>
      <c r="BE454">
        <f t="shared" si="185"/>
        <v>30.155994415283203</v>
      </c>
      <c r="BF454">
        <f t="shared" si="186"/>
        <v>4.2987735932128839</v>
      </c>
      <c r="BG454">
        <f t="shared" si="187"/>
        <v>2.964672775227066E-2</v>
      </c>
      <c r="BH454">
        <f t="shared" si="188"/>
        <v>2.7225335279692664</v>
      </c>
      <c r="BI454">
        <f t="shared" si="189"/>
        <v>1.5762400652436175</v>
      </c>
      <c r="BJ454">
        <f t="shared" si="190"/>
        <v>1.8557051642227897E-2</v>
      </c>
      <c r="BK454">
        <f t="shared" si="191"/>
        <v>42.701792481056543</v>
      </c>
      <c r="BL454">
        <f t="shared" si="192"/>
        <v>1.0195166146302737</v>
      </c>
      <c r="BM454">
        <f t="shared" si="193"/>
        <v>62.295740626789751</v>
      </c>
      <c r="BN454">
        <f t="shared" si="194"/>
        <v>420.4752499506705</v>
      </c>
      <c r="BO454">
        <f t="shared" si="195"/>
        <v>-5.3236208644402933E-4</v>
      </c>
    </row>
    <row r="455" spans="1:67" x14ac:dyDescent="0.25">
      <c r="A455" s="1">
        <v>443</v>
      </c>
      <c r="B455" s="1" t="s">
        <v>530</v>
      </c>
      <c r="C455" s="1" t="s">
        <v>80</v>
      </c>
      <c r="D455" s="1" t="s">
        <v>81</v>
      </c>
      <c r="E455" s="1" t="s">
        <v>82</v>
      </c>
      <c r="F455" s="1" t="s">
        <v>83</v>
      </c>
      <c r="G455" s="1" t="s">
        <v>84</v>
      </c>
      <c r="H455" s="1" t="s">
        <v>85</v>
      </c>
      <c r="I455" s="1">
        <v>2442.4999897517264</v>
      </c>
      <c r="J455" s="1">
        <v>1</v>
      </c>
      <c r="K455">
        <f t="shared" si="168"/>
        <v>-0.3106056425427714</v>
      </c>
      <c r="L455">
        <f t="shared" si="169"/>
        <v>3.0524488942930472E-2</v>
      </c>
      <c r="M455">
        <f t="shared" si="170"/>
        <v>425.50879000251393</v>
      </c>
      <c r="N455">
        <f t="shared" si="171"/>
        <v>0.49671916087114371</v>
      </c>
      <c r="O455">
        <f t="shared" si="172"/>
        <v>1.5812649296674937</v>
      </c>
      <c r="P455">
        <f t="shared" si="173"/>
        <v>30.176345306285597</v>
      </c>
      <c r="Q455" s="1">
        <v>6</v>
      </c>
      <c r="R455">
        <f t="shared" si="174"/>
        <v>1.4200000166893005</v>
      </c>
      <c r="S455" s="1">
        <v>1</v>
      </c>
      <c r="T455">
        <f t="shared" si="175"/>
        <v>2.8400000333786011</v>
      </c>
      <c r="U455" s="1">
        <v>31.876775741577148</v>
      </c>
      <c r="V455" s="1">
        <v>30.155672073364258</v>
      </c>
      <c r="W455" s="1">
        <v>31.932531356811523</v>
      </c>
      <c r="X455" s="1">
        <v>419.98553466796875</v>
      </c>
      <c r="Y455" s="1">
        <v>420.18878173828125</v>
      </c>
      <c r="Z455" s="1">
        <v>26.356586456298828</v>
      </c>
      <c r="AA455" s="1">
        <v>27.320358276367188</v>
      </c>
      <c r="AB455" s="1">
        <v>55.389179229736328</v>
      </c>
      <c r="AC455" s="1">
        <v>57.414577484130859</v>
      </c>
      <c r="AD455" s="1">
        <v>300.78610229492188</v>
      </c>
      <c r="AE455" s="1">
        <v>17.910469055175781</v>
      </c>
      <c r="AF455" s="1">
        <v>2.8513634577393532E-2</v>
      </c>
      <c r="AG455" s="1">
        <v>99.652076721191406</v>
      </c>
      <c r="AH455" s="1">
        <v>-5.9346137046813965</v>
      </c>
      <c r="AI455" s="1">
        <v>-0.39330151677131653</v>
      </c>
      <c r="AJ455" s="1">
        <v>1.481191348284483E-2</v>
      </c>
      <c r="AK455" s="1">
        <v>2.4364069104194641E-3</v>
      </c>
      <c r="AL455" s="1">
        <v>5.11188805103302E-2</v>
      </c>
      <c r="AM455" s="1">
        <v>4.883546382188797E-3</v>
      </c>
      <c r="AN455" s="1">
        <v>1</v>
      </c>
      <c r="AO455" s="1">
        <v>-0.21956524252891541</v>
      </c>
      <c r="AP455" s="1">
        <v>2.737391471862793</v>
      </c>
      <c r="AQ455" s="1">
        <v>1</v>
      </c>
      <c r="AR455" s="1">
        <v>0</v>
      </c>
      <c r="AS455" s="1">
        <v>0.15999999642372131</v>
      </c>
      <c r="AT455" s="1">
        <v>111115</v>
      </c>
      <c r="AU455" s="1" t="s">
        <v>86</v>
      </c>
      <c r="AV455">
        <f t="shared" si="176"/>
        <v>0.50131017049153637</v>
      </c>
      <c r="AW455">
        <f t="shared" si="177"/>
        <v>4.9671916087114373E-4</v>
      </c>
      <c r="AX455">
        <f t="shared" si="178"/>
        <v>303.30567207336424</v>
      </c>
      <c r="AY455">
        <f t="shared" si="179"/>
        <v>305.02677574157713</v>
      </c>
      <c r="AZ455">
        <f t="shared" si="180"/>
        <v>2.8656749847752963</v>
      </c>
      <c r="BA455">
        <f t="shared" si="181"/>
        <v>2.0673232921339615E-2</v>
      </c>
      <c r="BB455">
        <f t="shared" si="182"/>
        <v>4.3037953686744732</v>
      </c>
      <c r="BC455">
        <f t="shared" si="183"/>
        <v>43.188215542318488</v>
      </c>
      <c r="BD455">
        <f t="shared" si="184"/>
        <v>15.867857265951301</v>
      </c>
      <c r="BE455">
        <f t="shared" si="185"/>
        <v>30.155672073364258</v>
      </c>
      <c r="BF455">
        <f t="shared" si="186"/>
        <v>4.298694093382653</v>
      </c>
      <c r="BG455">
        <f t="shared" si="187"/>
        <v>3.0199898639666472E-2</v>
      </c>
      <c r="BH455">
        <f t="shared" si="188"/>
        <v>2.7225304390069796</v>
      </c>
      <c r="BI455">
        <f t="shared" si="189"/>
        <v>1.5761636543756734</v>
      </c>
      <c r="BJ455">
        <f t="shared" si="190"/>
        <v>1.8903833124844189E-2</v>
      </c>
      <c r="BK455">
        <f t="shared" si="191"/>
        <v>42.40283458687184</v>
      </c>
      <c r="BL455">
        <f t="shared" si="192"/>
        <v>1.0126609954749966</v>
      </c>
      <c r="BM455">
        <f t="shared" si="193"/>
        <v>62.321183633769593</v>
      </c>
      <c r="BN455">
        <f t="shared" si="194"/>
        <v>420.33642878493777</v>
      </c>
      <c r="BO455">
        <f t="shared" si="195"/>
        <v>-4.6051947823197323E-4</v>
      </c>
    </row>
    <row r="456" spans="1:67" x14ac:dyDescent="0.25">
      <c r="A456" s="1">
        <v>444</v>
      </c>
      <c r="B456" s="1" t="s">
        <v>531</v>
      </c>
      <c r="C456" s="1" t="s">
        <v>80</v>
      </c>
      <c r="D456" s="1" t="s">
        <v>81</v>
      </c>
      <c r="E456" s="1" t="s">
        <v>82</v>
      </c>
      <c r="F456" s="1" t="s">
        <v>83</v>
      </c>
      <c r="G456" s="1" t="s">
        <v>84</v>
      </c>
      <c r="H456" s="1" t="s">
        <v>85</v>
      </c>
      <c r="I456" s="1">
        <v>2447.4999896399677</v>
      </c>
      <c r="J456" s="1">
        <v>1</v>
      </c>
      <c r="K456">
        <f t="shared" si="168"/>
        <v>-0.2466032130918574</v>
      </c>
      <c r="L456">
        <f t="shared" si="169"/>
        <v>3.0589289911574731E-2</v>
      </c>
      <c r="M456">
        <f t="shared" si="170"/>
        <v>422.11444158254113</v>
      </c>
      <c r="N456">
        <f t="shared" si="171"/>
        <v>0.49746891573837221</v>
      </c>
      <c r="O456">
        <f t="shared" si="172"/>
        <v>1.5803372259469168</v>
      </c>
      <c r="P456">
        <f t="shared" si="173"/>
        <v>30.173189939311609</v>
      </c>
      <c r="Q456" s="1">
        <v>6</v>
      </c>
      <c r="R456">
        <f t="shared" si="174"/>
        <v>1.4200000166893005</v>
      </c>
      <c r="S456" s="1">
        <v>1</v>
      </c>
      <c r="T456">
        <f t="shared" si="175"/>
        <v>2.8400000333786011</v>
      </c>
      <c r="U456" s="1">
        <v>31.873432159423828</v>
      </c>
      <c r="V456" s="1">
        <v>30.153165817260742</v>
      </c>
      <c r="W456" s="1">
        <v>31.919015884399414</v>
      </c>
      <c r="X456" s="1">
        <v>420.0809326171875</v>
      </c>
      <c r="Y456" s="1">
        <v>420.15591430664063</v>
      </c>
      <c r="Z456" s="1">
        <v>26.356624603271484</v>
      </c>
      <c r="AA456" s="1">
        <v>27.321859359741211</v>
      </c>
      <c r="AB456" s="1">
        <v>55.399734497070313</v>
      </c>
      <c r="AC456" s="1">
        <v>57.4285888671875</v>
      </c>
      <c r="AD456" s="1">
        <v>300.7830810546875</v>
      </c>
      <c r="AE456" s="1">
        <v>17.824947357177734</v>
      </c>
      <c r="AF456" s="1">
        <v>2.8513889759778976E-2</v>
      </c>
      <c r="AG456" s="1">
        <v>99.652046203613281</v>
      </c>
      <c r="AH456" s="1">
        <v>-5.9346137046813965</v>
      </c>
      <c r="AI456" s="1">
        <v>-0.39330151677131653</v>
      </c>
      <c r="AJ456" s="1">
        <v>1.481191348284483E-2</v>
      </c>
      <c r="AK456" s="1">
        <v>2.4364069104194641E-3</v>
      </c>
      <c r="AL456" s="1">
        <v>5.11188805103302E-2</v>
      </c>
      <c r="AM456" s="1">
        <v>4.883546382188797E-3</v>
      </c>
      <c r="AN456" s="1">
        <v>1</v>
      </c>
      <c r="AO456" s="1">
        <v>-0.21956524252891541</v>
      </c>
      <c r="AP456" s="1">
        <v>2.737391471862793</v>
      </c>
      <c r="AQ456" s="1">
        <v>1</v>
      </c>
      <c r="AR456" s="1">
        <v>0</v>
      </c>
      <c r="AS456" s="1">
        <v>0.15999999642372131</v>
      </c>
      <c r="AT456" s="1">
        <v>111115</v>
      </c>
      <c r="AU456" s="1" t="s">
        <v>86</v>
      </c>
      <c r="AV456">
        <f t="shared" si="176"/>
        <v>0.50130513509114571</v>
      </c>
      <c r="AW456">
        <f t="shared" si="177"/>
        <v>4.9746891573837222E-4</v>
      </c>
      <c r="AX456">
        <f t="shared" si="178"/>
        <v>303.30316581726072</v>
      </c>
      <c r="AY456">
        <f t="shared" si="179"/>
        <v>305.02343215942381</v>
      </c>
      <c r="AZ456">
        <f t="shared" si="180"/>
        <v>2.8519915134014582</v>
      </c>
      <c r="BA456">
        <f t="shared" si="181"/>
        <v>2.0024122050867475E-2</v>
      </c>
      <c r="BB456">
        <f t="shared" si="182"/>
        <v>4.3030164172324721</v>
      </c>
      <c r="BC456">
        <f t="shared" si="183"/>
        <v>43.180412055366801</v>
      </c>
      <c r="BD456">
        <f t="shared" si="184"/>
        <v>15.85855269562559</v>
      </c>
      <c r="BE456">
        <f t="shared" si="185"/>
        <v>30.153165817260742</v>
      </c>
      <c r="BF456">
        <f t="shared" si="186"/>
        <v>4.2980760141481431</v>
      </c>
      <c r="BG456">
        <f t="shared" si="187"/>
        <v>3.0263327347127542E-2</v>
      </c>
      <c r="BH456">
        <f t="shared" si="188"/>
        <v>2.7226791912855552</v>
      </c>
      <c r="BI456">
        <f t="shared" si="189"/>
        <v>1.5753968228625879</v>
      </c>
      <c r="BJ456">
        <f t="shared" si="190"/>
        <v>1.8943597670048266E-2</v>
      </c>
      <c r="BK456">
        <f t="shared" si="191"/>
        <v>42.064567835795813</v>
      </c>
      <c r="BL456">
        <f t="shared" si="192"/>
        <v>1.004661429743605</v>
      </c>
      <c r="BM456">
        <f t="shared" si="193"/>
        <v>62.337445665426138</v>
      </c>
      <c r="BN456">
        <f t="shared" si="194"/>
        <v>420.27313766359879</v>
      </c>
      <c r="BO456">
        <f t="shared" si="195"/>
        <v>-3.6577675372005187E-4</v>
      </c>
    </row>
    <row r="457" spans="1:67" x14ac:dyDescent="0.25">
      <c r="A457" s="1">
        <v>445</v>
      </c>
      <c r="B457" s="1" t="s">
        <v>532</v>
      </c>
      <c r="C457" s="1" t="s">
        <v>80</v>
      </c>
      <c r="D457" s="1" t="s">
        <v>81</v>
      </c>
      <c r="E457" s="1" t="s">
        <v>82</v>
      </c>
      <c r="F457" s="1" t="s">
        <v>83</v>
      </c>
      <c r="G457" s="1" t="s">
        <v>84</v>
      </c>
      <c r="H457" s="1" t="s">
        <v>85</v>
      </c>
      <c r="I457" s="1">
        <v>2452.9999895170331</v>
      </c>
      <c r="J457" s="1">
        <v>1</v>
      </c>
      <c r="K457">
        <f t="shared" si="168"/>
        <v>-0.32270605693146914</v>
      </c>
      <c r="L457">
        <f t="shared" si="169"/>
        <v>3.0245178941244726E-2</v>
      </c>
      <c r="M457">
        <f t="shared" si="170"/>
        <v>426.18662623995391</v>
      </c>
      <c r="N457">
        <f t="shared" si="171"/>
        <v>0.49214608904710339</v>
      </c>
      <c r="O457">
        <f t="shared" si="172"/>
        <v>1.5810301424750035</v>
      </c>
      <c r="P457">
        <f t="shared" si="173"/>
        <v>30.177145566765905</v>
      </c>
      <c r="Q457" s="1">
        <v>6</v>
      </c>
      <c r="R457">
        <f t="shared" si="174"/>
        <v>1.4200000166893005</v>
      </c>
      <c r="S457" s="1">
        <v>1</v>
      </c>
      <c r="T457">
        <f t="shared" si="175"/>
        <v>2.8400000333786011</v>
      </c>
      <c r="U457" s="1">
        <v>31.870265960693359</v>
      </c>
      <c r="V457" s="1">
        <v>30.155029296875</v>
      </c>
      <c r="W457" s="1">
        <v>31.919147491455078</v>
      </c>
      <c r="X457" s="1">
        <v>419.8448486328125</v>
      </c>
      <c r="Y457" s="1">
        <v>420.076171875</v>
      </c>
      <c r="Z457" s="1">
        <v>26.369590759277344</v>
      </c>
      <c r="AA457" s="1">
        <v>27.324464797973633</v>
      </c>
      <c r="AB457" s="1">
        <v>55.437427520751953</v>
      </c>
      <c r="AC457" s="1">
        <v>57.444881439208984</v>
      </c>
      <c r="AD457" s="1">
        <v>300.79263305664063</v>
      </c>
      <c r="AE457" s="1">
        <v>17.898149490356445</v>
      </c>
      <c r="AF457" s="1">
        <v>0.11633998155593872</v>
      </c>
      <c r="AG457" s="1">
        <v>99.652923583984375</v>
      </c>
      <c r="AH457" s="1">
        <v>-5.9346137046813965</v>
      </c>
      <c r="AI457" s="1">
        <v>-0.39330151677131653</v>
      </c>
      <c r="AJ457" s="1">
        <v>1.481191348284483E-2</v>
      </c>
      <c r="AK457" s="1">
        <v>2.4364069104194641E-3</v>
      </c>
      <c r="AL457" s="1">
        <v>5.11188805103302E-2</v>
      </c>
      <c r="AM457" s="1">
        <v>4.883546382188797E-3</v>
      </c>
      <c r="AN457" s="1">
        <v>1</v>
      </c>
      <c r="AO457" s="1">
        <v>-0.21956524252891541</v>
      </c>
      <c r="AP457" s="1">
        <v>2.737391471862793</v>
      </c>
      <c r="AQ457" s="1">
        <v>1</v>
      </c>
      <c r="AR457" s="1">
        <v>0</v>
      </c>
      <c r="AS457" s="1">
        <v>0.15999999642372131</v>
      </c>
      <c r="AT457" s="1">
        <v>111115</v>
      </c>
      <c r="AU457" s="1" t="s">
        <v>86</v>
      </c>
      <c r="AV457">
        <f t="shared" si="176"/>
        <v>0.50132105509440095</v>
      </c>
      <c r="AW457">
        <f t="shared" si="177"/>
        <v>4.921460890471034E-4</v>
      </c>
      <c r="AX457">
        <f t="shared" si="178"/>
        <v>303.30502929687498</v>
      </c>
      <c r="AY457">
        <f t="shared" si="179"/>
        <v>305.02026596069334</v>
      </c>
      <c r="AZ457">
        <f t="shared" si="180"/>
        <v>2.8637038544482607</v>
      </c>
      <c r="BA457">
        <f t="shared" si="181"/>
        <v>2.2116269890904046E-2</v>
      </c>
      <c r="BB457">
        <f t="shared" si="182"/>
        <v>4.3039929449607408</v>
      </c>
      <c r="BC457">
        <f t="shared" si="183"/>
        <v>43.189831167707489</v>
      </c>
      <c r="BD457">
        <f t="shared" si="184"/>
        <v>15.865366369733856</v>
      </c>
      <c r="BE457">
        <f t="shared" si="185"/>
        <v>30.155029296875</v>
      </c>
      <c r="BF457">
        <f t="shared" si="186"/>
        <v>4.2985355679600668</v>
      </c>
      <c r="BG457">
        <f t="shared" si="187"/>
        <v>2.9926470684102972E-2</v>
      </c>
      <c r="BH457">
        <f t="shared" si="188"/>
        <v>2.7229628024857373</v>
      </c>
      <c r="BI457">
        <f t="shared" si="189"/>
        <v>1.5755727654743295</v>
      </c>
      <c r="BJ457">
        <f t="shared" si="190"/>
        <v>1.8732419374375982E-2</v>
      </c>
      <c r="BK457">
        <f t="shared" si="191"/>
        <v>42.470743297206241</v>
      </c>
      <c r="BL457">
        <f t="shared" si="192"/>
        <v>1.0145460627716161</v>
      </c>
      <c r="BM457">
        <f t="shared" si="193"/>
        <v>62.324729981811068</v>
      </c>
      <c r="BN457">
        <f t="shared" si="194"/>
        <v>420.22957087913284</v>
      </c>
      <c r="BO457">
        <f t="shared" si="195"/>
        <v>-4.7860905694172522E-4</v>
      </c>
    </row>
    <row r="458" spans="1:67" x14ac:dyDescent="0.25">
      <c r="A458" s="1">
        <v>446</v>
      </c>
      <c r="B458" s="1" t="s">
        <v>533</v>
      </c>
      <c r="C458" s="1" t="s">
        <v>80</v>
      </c>
      <c r="D458" s="1" t="s">
        <v>81</v>
      </c>
      <c r="E458" s="1" t="s">
        <v>82</v>
      </c>
      <c r="F458" s="1" t="s">
        <v>83</v>
      </c>
      <c r="G458" s="1" t="s">
        <v>84</v>
      </c>
      <c r="H458" s="1" t="s">
        <v>85</v>
      </c>
      <c r="I458" s="1">
        <v>2457.9999894052744</v>
      </c>
      <c r="J458" s="1">
        <v>1</v>
      </c>
      <c r="K458">
        <f t="shared" si="168"/>
        <v>-0.15022782212124369</v>
      </c>
      <c r="L458">
        <f t="shared" si="169"/>
        <v>3.0541762616896426E-2</v>
      </c>
      <c r="M458">
        <f t="shared" si="170"/>
        <v>416.99319899188941</v>
      </c>
      <c r="N458">
        <f t="shared" si="171"/>
        <v>0.49671042932077603</v>
      </c>
      <c r="O458">
        <f t="shared" si="172"/>
        <v>1.5803633849814891</v>
      </c>
      <c r="P458">
        <f t="shared" si="173"/>
        <v>30.174144999150265</v>
      </c>
      <c r="Q458" s="1">
        <v>6</v>
      </c>
      <c r="R458">
        <f t="shared" si="174"/>
        <v>1.4200000166893005</v>
      </c>
      <c r="S458" s="1">
        <v>1</v>
      </c>
      <c r="T458">
        <f t="shared" si="175"/>
        <v>2.8400000333786011</v>
      </c>
      <c r="U458" s="1">
        <v>31.870018005371094</v>
      </c>
      <c r="V458" s="1">
        <v>30.154130935668945</v>
      </c>
      <c r="W458" s="1">
        <v>31.928058624267578</v>
      </c>
      <c r="X458" s="1">
        <v>420.15786743164063</v>
      </c>
      <c r="Y458" s="1">
        <v>420.04135131835938</v>
      </c>
      <c r="Z458" s="1">
        <v>26.360050201416016</v>
      </c>
      <c r="AA458" s="1">
        <v>27.323795318603516</v>
      </c>
      <c r="AB458" s="1">
        <v>55.417991638183594</v>
      </c>
      <c r="AC458" s="1">
        <v>57.444122314453125</v>
      </c>
      <c r="AD458" s="1">
        <v>300.7880859375</v>
      </c>
      <c r="AE458" s="1">
        <v>17.943807601928711</v>
      </c>
      <c r="AF458" s="1">
        <v>4.4482406228780746E-2</v>
      </c>
      <c r="AG458" s="1">
        <v>99.652656555175781</v>
      </c>
      <c r="AH458" s="1">
        <v>-5.9346137046813965</v>
      </c>
      <c r="AI458" s="1">
        <v>-0.39330151677131653</v>
      </c>
      <c r="AJ458" s="1">
        <v>1.481191348284483E-2</v>
      </c>
      <c r="AK458" s="1">
        <v>2.4364069104194641E-3</v>
      </c>
      <c r="AL458" s="1">
        <v>5.11188805103302E-2</v>
      </c>
      <c r="AM458" s="1">
        <v>4.883546382188797E-3</v>
      </c>
      <c r="AN458" s="1">
        <v>1</v>
      </c>
      <c r="AO458" s="1">
        <v>-0.21956524252891541</v>
      </c>
      <c r="AP458" s="1">
        <v>2.737391471862793</v>
      </c>
      <c r="AQ458" s="1">
        <v>1</v>
      </c>
      <c r="AR458" s="1">
        <v>0</v>
      </c>
      <c r="AS458" s="1">
        <v>0.15999999642372131</v>
      </c>
      <c r="AT458" s="1">
        <v>111115</v>
      </c>
      <c r="AU458" s="1" t="s">
        <v>86</v>
      </c>
      <c r="AV458">
        <f t="shared" si="176"/>
        <v>0.50131347656249992</v>
      </c>
      <c r="AW458">
        <f t="shared" si="177"/>
        <v>4.9671042932077601E-4</v>
      </c>
      <c r="AX458">
        <f t="shared" si="178"/>
        <v>303.30413093566892</v>
      </c>
      <c r="AY458">
        <f t="shared" si="179"/>
        <v>305.02001800537107</v>
      </c>
      <c r="AZ458">
        <f t="shared" si="180"/>
        <v>2.8710091521365371</v>
      </c>
      <c r="BA458">
        <f t="shared" si="181"/>
        <v>2.0014063481320715E-2</v>
      </c>
      <c r="BB458">
        <f t="shared" si="182"/>
        <v>4.3032521756502051</v>
      </c>
      <c r="BC458">
        <f t="shared" si="183"/>
        <v>43.182513386058872</v>
      </c>
      <c r="BD458">
        <f t="shared" si="184"/>
        <v>15.858718067455357</v>
      </c>
      <c r="BE458">
        <f t="shared" si="185"/>
        <v>30.154130935668945</v>
      </c>
      <c r="BF458">
        <f t="shared" si="186"/>
        <v>4.2983140172255538</v>
      </c>
      <c r="BG458">
        <f t="shared" si="187"/>
        <v>3.0216806796692679E-2</v>
      </c>
      <c r="BH458">
        <f t="shared" si="188"/>
        <v>2.722888790668716</v>
      </c>
      <c r="BI458">
        <f t="shared" si="189"/>
        <v>1.5754252265568378</v>
      </c>
      <c r="BJ458">
        <f t="shared" si="190"/>
        <v>1.89144331136459E-2</v>
      </c>
      <c r="BK458">
        <f t="shared" si="191"/>
        <v>41.554480044982824</v>
      </c>
      <c r="BL458">
        <f t="shared" si="192"/>
        <v>0.99274320893192325</v>
      </c>
      <c r="BM458">
        <f t="shared" si="193"/>
        <v>62.338183307425865</v>
      </c>
      <c r="BN458">
        <f t="shared" si="194"/>
        <v>420.11276243014811</v>
      </c>
      <c r="BO458">
        <f t="shared" si="195"/>
        <v>-2.2291466365120382E-4</v>
      </c>
    </row>
    <row r="459" spans="1:67" x14ac:dyDescent="0.25">
      <c r="A459" s="1">
        <v>447</v>
      </c>
      <c r="B459" s="1" t="s">
        <v>534</v>
      </c>
      <c r="C459" s="1" t="s">
        <v>80</v>
      </c>
      <c r="D459" s="1" t="s">
        <v>81</v>
      </c>
      <c r="E459" s="1" t="s">
        <v>82</v>
      </c>
      <c r="F459" s="1" t="s">
        <v>83</v>
      </c>
      <c r="G459" s="1" t="s">
        <v>84</v>
      </c>
      <c r="H459" s="1" t="s">
        <v>85</v>
      </c>
      <c r="I459" s="1">
        <v>2462.9999892935157</v>
      </c>
      <c r="J459" s="1">
        <v>1</v>
      </c>
      <c r="K459">
        <f t="shared" si="168"/>
        <v>-1.4400237561207903E-2</v>
      </c>
      <c r="L459">
        <f t="shared" si="169"/>
        <v>3.0230033145163614E-2</v>
      </c>
      <c r="M459">
        <f t="shared" si="170"/>
        <v>409.95955571455283</v>
      </c>
      <c r="N459">
        <f t="shared" si="171"/>
        <v>0.49155016870511409</v>
      </c>
      <c r="O459">
        <f t="shared" si="172"/>
        <v>1.5798937705962097</v>
      </c>
      <c r="P459">
        <f t="shared" si="173"/>
        <v>30.173893211283204</v>
      </c>
      <c r="Q459" s="1">
        <v>6</v>
      </c>
      <c r="R459">
        <f t="shared" si="174"/>
        <v>1.4200000166893005</v>
      </c>
      <c r="S459" s="1">
        <v>1</v>
      </c>
      <c r="T459">
        <f t="shared" si="175"/>
        <v>2.8400000333786011</v>
      </c>
      <c r="U459" s="1">
        <v>31.871009826660156</v>
      </c>
      <c r="V459" s="1">
        <v>30.15092658996582</v>
      </c>
      <c r="W459" s="1">
        <v>31.933803558349609</v>
      </c>
      <c r="X459" s="1">
        <v>420.469482421875</v>
      </c>
      <c r="Y459" s="1">
        <v>420.0863037109375</v>
      </c>
      <c r="Z459" s="1">
        <v>26.374229431152344</v>
      </c>
      <c r="AA459" s="1">
        <v>27.32795524597168</v>
      </c>
      <c r="AB459" s="1">
        <v>55.444545745849609</v>
      </c>
      <c r="AC459" s="1">
        <v>57.449493408203125</v>
      </c>
      <c r="AD459" s="1">
        <v>300.78903198242188</v>
      </c>
      <c r="AE459" s="1">
        <v>17.839441299438477</v>
      </c>
      <c r="AF459" s="1">
        <v>0.11519837379455566</v>
      </c>
      <c r="AG459" s="1">
        <v>99.652397155761719</v>
      </c>
      <c r="AH459" s="1">
        <v>-5.9346137046813965</v>
      </c>
      <c r="AI459" s="1">
        <v>-0.39330151677131653</v>
      </c>
      <c r="AJ459" s="1">
        <v>1.481191348284483E-2</v>
      </c>
      <c r="AK459" s="1">
        <v>2.4364069104194641E-3</v>
      </c>
      <c r="AL459" s="1">
        <v>5.11188805103302E-2</v>
      </c>
      <c r="AM459" s="1">
        <v>4.883546382188797E-3</v>
      </c>
      <c r="AN459" s="1">
        <v>1</v>
      </c>
      <c r="AO459" s="1">
        <v>-0.21956524252891541</v>
      </c>
      <c r="AP459" s="1">
        <v>2.737391471862793</v>
      </c>
      <c r="AQ459" s="1">
        <v>1</v>
      </c>
      <c r="AR459" s="1">
        <v>0</v>
      </c>
      <c r="AS459" s="1">
        <v>0.15999999642372131</v>
      </c>
      <c r="AT459" s="1">
        <v>111115</v>
      </c>
      <c r="AU459" s="1" t="s">
        <v>86</v>
      </c>
      <c r="AV459">
        <f t="shared" si="176"/>
        <v>0.50131505330403636</v>
      </c>
      <c r="AW459">
        <f t="shared" si="177"/>
        <v>4.9155016870511411E-4</v>
      </c>
      <c r="AX459">
        <f t="shared" si="178"/>
        <v>303.3009265899658</v>
      </c>
      <c r="AY459">
        <f t="shared" si="179"/>
        <v>305.02100982666013</v>
      </c>
      <c r="AZ459">
        <f t="shared" si="180"/>
        <v>2.8543105441113426</v>
      </c>
      <c r="BA459">
        <f t="shared" si="181"/>
        <v>2.2966621317383466E-2</v>
      </c>
      <c r="BB459">
        <f t="shared" si="182"/>
        <v>4.3031900202226616</v>
      </c>
      <c r="BC459">
        <f t="shared" si="183"/>
        <v>43.182002069619649</v>
      </c>
      <c r="BD459">
        <f t="shared" si="184"/>
        <v>15.85404682364797</v>
      </c>
      <c r="BE459">
        <f t="shared" si="185"/>
        <v>30.15092658996582</v>
      </c>
      <c r="BF459">
        <f t="shared" si="186"/>
        <v>4.297523853611982</v>
      </c>
      <c r="BG459">
        <f t="shared" si="187"/>
        <v>2.9911642325341808E-2</v>
      </c>
      <c r="BH459">
        <f t="shared" si="188"/>
        <v>2.7232962496264519</v>
      </c>
      <c r="BI459">
        <f t="shared" si="189"/>
        <v>1.5742276039855301</v>
      </c>
      <c r="BJ459">
        <f t="shared" si="190"/>
        <v>1.872312351638181E-2</v>
      </c>
      <c r="BK459">
        <f t="shared" si="191"/>
        <v>40.85345246386624</v>
      </c>
      <c r="BL459">
        <f t="shared" si="192"/>
        <v>0.97589364874091944</v>
      </c>
      <c r="BM459">
        <f t="shared" si="193"/>
        <v>62.344670496484554</v>
      </c>
      <c r="BN459">
        <f t="shared" si="194"/>
        <v>420.09314889420483</v>
      </c>
      <c r="BO459">
        <f t="shared" si="195"/>
        <v>-2.1370928523538029E-5</v>
      </c>
    </row>
    <row r="460" spans="1:67" x14ac:dyDescent="0.25">
      <c r="A460" s="1">
        <v>448</v>
      </c>
      <c r="B460" s="1" t="s">
        <v>535</v>
      </c>
      <c r="C460" s="1" t="s">
        <v>80</v>
      </c>
      <c r="D460" s="1" t="s">
        <v>81</v>
      </c>
      <c r="E460" s="1" t="s">
        <v>82</v>
      </c>
      <c r="F460" s="1" t="s">
        <v>83</v>
      </c>
      <c r="G460" s="1" t="s">
        <v>84</v>
      </c>
      <c r="H460" s="1" t="s">
        <v>85</v>
      </c>
      <c r="I460" s="1">
        <v>2468.4999891705811</v>
      </c>
      <c r="J460" s="1">
        <v>1</v>
      </c>
      <c r="K460">
        <f t="shared" si="168"/>
        <v>-0.19806170446368679</v>
      </c>
      <c r="L460">
        <f t="shared" si="169"/>
        <v>3.0286885975849224E-2</v>
      </c>
      <c r="M460">
        <f t="shared" si="170"/>
        <v>419.67186608602998</v>
      </c>
      <c r="N460">
        <f t="shared" si="171"/>
        <v>0.49260768326163135</v>
      </c>
      <c r="O460">
        <f t="shared" si="172"/>
        <v>1.5803586918408246</v>
      </c>
      <c r="P460">
        <f t="shared" si="173"/>
        <v>30.174599636521378</v>
      </c>
      <c r="Q460" s="1">
        <v>6</v>
      </c>
      <c r="R460">
        <f t="shared" si="174"/>
        <v>1.4200000166893005</v>
      </c>
      <c r="S460" s="1">
        <v>1</v>
      </c>
      <c r="T460">
        <f t="shared" si="175"/>
        <v>2.8400000333786011</v>
      </c>
      <c r="U460" s="1">
        <v>31.872058868408203</v>
      </c>
      <c r="V460" s="1">
        <v>30.152105331420898</v>
      </c>
      <c r="W460" s="1">
        <v>31.93414306640625</v>
      </c>
      <c r="X460" s="1">
        <v>420.1580810546875</v>
      </c>
      <c r="Y460" s="1">
        <v>420.14031982421875</v>
      </c>
      <c r="Z460" s="1">
        <v>26.369020462036133</v>
      </c>
      <c r="AA460" s="1">
        <v>27.324943542480469</v>
      </c>
      <c r="AB460" s="1">
        <v>55.430492401123047</v>
      </c>
      <c r="AC460" s="1">
        <v>57.439945220947266</v>
      </c>
      <c r="AD460" s="1">
        <v>300.74420166015625</v>
      </c>
      <c r="AE460" s="1">
        <v>17.87785530090332</v>
      </c>
      <c r="AF460" s="1">
        <v>2.2811368107795715E-3</v>
      </c>
      <c r="AG460" s="1">
        <v>99.652748107910156</v>
      </c>
      <c r="AH460" s="1">
        <v>-5.9346137046813965</v>
      </c>
      <c r="AI460" s="1">
        <v>-0.39330151677131653</v>
      </c>
      <c r="AJ460" s="1">
        <v>1.481191348284483E-2</v>
      </c>
      <c r="AK460" s="1">
        <v>2.4364069104194641E-3</v>
      </c>
      <c r="AL460" s="1">
        <v>5.11188805103302E-2</v>
      </c>
      <c r="AM460" s="1">
        <v>4.883546382188797E-3</v>
      </c>
      <c r="AN460" s="1">
        <v>1</v>
      </c>
      <c r="AO460" s="1">
        <v>-0.21956524252891541</v>
      </c>
      <c r="AP460" s="1">
        <v>2.737391471862793</v>
      </c>
      <c r="AQ460" s="1">
        <v>1</v>
      </c>
      <c r="AR460" s="1">
        <v>0</v>
      </c>
      <c r="AS460" s="1">
        <v>0.15999999642372131</v>
      </c>
      <c r="AT460" s="1">
        <v>111115</v>
      </c>
      <c r="AU460" s="1" t="s">
        <v>86</v>
      </c>
      <c r="AV460">
        <f t="shared" si="176"/>
        <v>0.50124033610026031</v>
      </c>
      <c r="AW460">
        <f t="shared" si="177"/>
        <v>4.9260768326163135E-4</v>
      </c>
      <c r="AX460">
        <f t="shared" si="178"/>
        <v>303.30210533142088</v>
      </c>
      <c r="AY460">
        <f t="shared" si="179"/>
        <v>305.02205886840818</v>
      </c>
      <c r="AZ460">
        <f t="shared" si="180"/>
        <v>2.8604567842083384</v>
      </c>
      <c r="BA460">
        <f t="shared" si="181"/>
        <v>2.2494305100481518E-2</v>
      </c>
      <c r="BB460">
        <f t="shared" si="182"/>
        <v>4.3033644077424968</v>
      </c>
      <c r="BC460">
        <f t="shared" si="183"/>
        <v>43.183599945307556</v>
      </c>
      <c r="BD460">
        <f t="shared" si="184"/>
        <v>15.858656402827087</v>
      </c>
      <c r="BE460">
        <f t="shared" si="185"/>
        <v>30.152105331420898</v>
      </c>
      <c r="BF460">
        <f t="shared" si="186"/>
        <v>4.2978145062225614</v>
      </c>
      <c r="BG460">
        <f t="shared" si="187"/>
        <v>2.9967302781594759E-2</v>
      </c>
      <c r="BH460">
        <f t="shared" si="188"/>
        <v>2.7230057159016723</v>
      </c>
      <c r="BI460">
        <f t="shared" si="189"/>
        <v>1.5748087903208892</v>
      </c>
      <c r="BJ460">
        <f t="shared" si="190"/>
        <v>1.8758016978061901E-2</v>
      </c>
      <c r="BK460">
        <f t="shared" si="191"/>
        <v>41.821454759047747</v>
      </c>
      <c r="BL460">
        <f t="shared" si="192"/>
        <v>0.99888500647025558</v>
      </c>
      <c r="BM460">
        <f t="shared" si="193"/>
        <v>62.335889538377941</v>
      </c>
      <c r="BN460">
        <f t="shared" si="194"/>
        <v>420.23446887276924</v>
      </c>
      <c r="BO460">
        <f t="shared" si="195"/>
        <v>-2.9379675980290026E-4</v>
      </c>
    </row>
    <row r="461" spans="1:67" x14ac:dyDescent="0.25">
      <c r="A461" s="1">
        <v>449</v>
      </c>
      <c r="B461" s="1" t="s">
        <v>536</v>
      </c>
      <c r="C461" s="1" t="s">
        <v>80</v>
      </c>
      <c r="D461" s="1" t="s">
        <v>81</v>
      </c>
      <c r="E461" s="1" t="s">
        <v>82</v>
      </c>
      <c r="F461" s="1" t="s">
        <v>83</v>
      </c>
      <c r="G461" s="1" t="s">
        <v>84</v>
      </c>
      <c r="H461" s="1" t="s">
        <v>85</v>
      </c>
      <c r="I461" s="1">
        <v>2473.4999890588224</v>
      </c>
      <c r="J461" s="1">
        <v>1</v>
      </c>
      <c r="K461">
        <f t="shared" si="168"/>
        <v>-0.28961679231810578</v>
      </c>
      <c r="L461">
        <f t="shared" si="169"/>
        <v>3.0700939880486201E-2</v>
      </c>
      <c r="M461">
        <f t="shared" si="170"/>
        <v>424.29432977417781</v>
      </c>
      <c r="N461">
        <f t="shared" si="171"/>
        <v>0.49890158145307106</v>
      </c>
      <c r="O461">
        <f t="shared" si="172"/>
        <v>1.5791996191853324</v>
      </c>
      <c r="P461">
        <f t="shared" si="173"/>
        <v>30.169688076768065</v>
      </c>
      <c r="Q461" s="1">
        <v>6</v>
      </c>
      <c r="R461">
        <f t="shared" si="174"/>
        <v>1.4200000166893005</v>
      </c>
      <c r="S461" s="1">
        <v>1</v>
      </c>
      <c r="T461">
        <f t="shared" si="175"/>
        <v>2.8400000333786011</v>
      </c>
      <c r="U461" s="1">
        <v>31.871589660644531</v>
      </c>
      <c r="V461" s="1">
        <v>30.150083541870117</v>
      </c>
      <c r="W461" s="1">
        <v>31.927471160888672</v>
      </c>
      <c r="X461" s="1">
        <v>419.98095703125</v>
      </c>
      <c r="Y461" s="1">
        <v>420.14056396484375</v>
      </c>
      <c r="Z461" s="1">
        <v>26.356399536132813</v>
      </c>
      <c r="AA461" s="1">
        <v>27.324457168579102</v>
      </c>
      <c r="AB461" s="1">
        <v>55.405338287353516</v>
      </c>
      <c r="AC461" s="1">
        <v>57.440349578857422</v>
      </c>
      <c r="AD461" s="1">
        <v>300.76889038085938</v>
      </c>
      <c r="AE461" s="1">
        <v>17.896697998046875</v>
      </c>
      <c r="AF461" s="1">
        <v>4.5622522011399269E-3</v>
      </c>
      <c r="AG461" s="1">
        <v>99.652572631835938</v>
      </c>
      <c r="AH461" s="1">
        <v>-5.9346137046813965</v>
      </c>
      <c r="AI461" s="1">
        <v>-0.39330151677131653</v>
      </c>
      <c r="AJ461" s="1">
        <v>1.481191348284483E-2</v>
      </c>
      <c r="AK461" s="1">
        <v>2.4364069104194641E-3</v>
      </c>
      <c r="AL461" s="1">
        <v>5.11188805103302E-2</v>
      </c>
      <c r="AM461" s="1">
        <v>4.883546382188797E-3</v>
      </c>
      <c r="AN461" s="1">
        <v>1</v>
      </c>
      <c r="AO461" s="1">
        <v>-0.21956524252891541</v>
      </c>
      <c r="AP461" s="1">
        <v>2.737391471862793</v>
      </c>
      <c r="AQ461" s="1">
        <v>1</v>
      </c>
      <c r="AR461" s="1">
        <v>0</v>
      </c>
      <c r="AS461" s="1">
        <v>0.15999999642372131</v>
      </c>
      <c r="AT461" s="1">
        <v>111115</v>
      </c>
      <c r="AU461" s="1" t="s">
        <v>86</v>
      </c>
      <c r="AV461">
        <f t="shared" si="176"/>
        <v>0.50128148396809891</v>
      </c>
      <c r="AW461">
        <f t="shared" si="177"/>
        <v>4.9890158145307107E-4</v>
      </c>
      <c r="AX461">
        <f t="shared" si="178"/>
        <v>303.30008354187009</v>
      </c>
      <c r="AY461">
        <f t="shared" si="179"/>
        <v>305.02158966064451</v>
      </c>
      <c r="AZ461">
        <f t="shared" si="180"/>
        <v>2.8634716156839204</v>
      </c>
      <c r="BA461">
        <f t="shared" si="181"/>
        <v>1.9604534897946758E-2</v>
      </c>
      <c r="BB461">
        <f t="shared" si="182"/>
        <v>4.3021520718026514</v>
      </c>
      <c r="BC461">
        <f t="shared" si="183"/>
        <v>43.171510360267867</v>
      </c>
      <c r="BD461">
        <f t="shared" si="184"/>
        <v>15.847053191688765</v>
      </c>
      <c r="BE461">
        <f t="shared" si="185"/>
        <v>30.150083541870117</v>
      </c>
      <c r="BF461">
        <f t="shared" si="186"/>
        <v>4.2973159863614452</v>
      </c>
      <c r="BG461">
        <f t="shared" si="187"/>
        <v>3.0372606237126905E-2</v>
      </c>
      <c r="BH461">
        <f t="shared" si="188"/>
        <v>2.722952452617319</v>
      </c>
      <c r="BI461">
        <f t="shared" si="189"/>
        <v>1.5743635337441262</v>
      </c>
      <c r="BJ461">
        <f t="shared" si="190"/>
        <v>1.9012107081330745E-2</v>
      </c>
      <c r="BK461">
        <f t="shared" si="191"/>
        <v>42.282021515097405</v>
      </c>
      <c r="BL461">
        <f t="shared" si="192"/>
        <v>1.0098866097815817</v>
      </c>
      <c r="BM461">
        <f t="shared" si="193"/>
        <v>62.358582767321458</v>
      </c>
      <c r="BN461">
        <f t="shared" si="194"/>
        <v>420.27823391732056</v>
      </c>
      <c r="BO461">
        <f t="shared" si="195"/>
        <v>-4.2971753607700812E-4</v>
      </c>
    </row>
    <row r="462" spans="1:67" x14ac:dyDescent="0.25">
      <c r="A462" s="1">
        <v>450</v>
      </c>
      <c r="B462" s="1" t="s">
        <v>537</v>
      </c>
      <c r="C462" s="1" t="s">
        <v>80</v>
      </c>
      <c r="D462" s="1" t="s">
        <v>81</v>
      </c>
      <c r="E462" s="1" t="s">
        <v>82</v>
      </c>
      <c r="F462" s="1" t="s">
        <v>83</v>
      </c>
      <c r="G462" s="1" t="s">
        <v>84</v>
      </c>
      <c r="H462" s="1" t="s">
        <v>85</v>
      </c>
      <c r="I462" s="1">
        <v>2502.5000015310943</v>
      </c>
      <c r="J462" s="1">
        <v>1</v>
      </c>
      <c r="K462">
        <f t="shared" ref="K462:K488" si="196">(X462-Y462*(1000-Z462)/(1000-AA462))*AV462</f>
        <v>-0.27955957132018672</v>
      </c>
      <c r="L462">
        <f t="shared" ref="L462:L488" si="197">IF(BG462&lt;&gt;0,1/(1/BG462-1/T462),0)</f>
        <v>2.1649164124068369E-2</v>
      </c>
      <c r="M462">
        <f t="shared" ref="M462:M488" si="198">((BJ462-AW462/2)*Y462-K462)/(BJ462+AW462/2)</f>
        <v>429.67022063764159</v>
      </c>
      <c r="N462">
        <f t="shared" ref="N462:N488" si="199">AW462*1000</f>
        <v>0.35699562063023615</v>
      </c>
      <c r="O462">
        <f t="shared" ref="O462:O488" si="200">(BB462-BH462)</f>
        <v>1.5973209651487124</v>
      </c>
      <c r="P462">
        <f t="shared" ref="P462:P488" si="201">(V462+BA462*J462)</f>
        <v>30.243492302735842</v>
      </c>
      <c r="Q462" s="1">
        <v>6</v>
      </c>
      <c r="R462">
        <f t="shared" ref="R462:R488" si="202">(Q462*AO462+AP462)</f>
        <v>1.4200000166893005</v>
      </c>
      <c r="S462" s="1">
        <v>1</v>
      </c>
      <c r="T462">
        <f t="shared" ref="T462:T488" si="203">R462*(S462+1)*(S462+1)/(S462*S462+1)</f>
        <v>2.8400000333786011</v>
      </c>
      <c r="U462" s="1">
        <v>31.87554931640625</v>
      </c>
      <c r="V462" s="1">
        <v>30.152931213378906</v>
      </c>
      <c r="W462" s="1">
        <v>31.934516906738281</v>
      </c>
      <c r="X462" s="1">
        <v>419.89999389648438</v>
      </c>
      <c r="Y462" s="1">
        <v>420.15841674804688</v>
      </c>
      <c r="Z462" s="1">
        <v>26.632560729980469</v>
      </c>
      <c r="AA462" s="1">
        <v>27.32514762878418</v>
      </c>
      <c r="AB462" s="1">
        <v>55.974525451660156</v>
      </c>
      <c r="AC462" s="1">
        <v>57.430156707763672</v>
      </c>
      <c r="AD462" s="1">
        <v>300.82058715820313</v>
      </c>
      <c r="AE462" s="1">
        <v>17.977872848510742</v>
      </c>
      <c r="AF462" s="1">
        <v>0.13687026500701904</v>
      </c>
      <c r="AG462" s="1">
        <v>99.654716491699219</v>
      </c>
      <c r="AH462" s="1">
        <v>-5.7716755867004395</v>
      </c>
      <c r="AI462" s="1">
        <v>-0.40837728977203369</v>
      </c>
      <c r="AJ462" s="1">
        <v>1.1299536563456059E-2</v>
      </c>
      <c r="AK462" s="1">
        <v>4.4941562227904797E-3</v>
      </c>
      <c r="AL462" s="1">
        <v>7.1269161999225616E-2</v>
      </c>
      <c r="AM462" s="1">
        <v>8.2149524241685867E-3</v>
      </c>
      <c r="AN462" s="1">
        <v>1</v>
      </c>
      <c r="AO462" s="1">
        <v>-0.21956524252891541</v>
      </c>
      <c r="AP462" s="1">
        <v>2.737391471862793</v>
      </c>
      <c r="AQ462" s="1">
        <v>1</v>
      </c>
      <c r="AR462" s="1">
        <v>0</v>
      </c>
      <c r="AS462" s="1">
        <v>0.15999999642372131</v>
      </c>
      <c r="AT462" s="1">
        <v>111115</v>
      </c>
      <c r="AU462" s="1" t="s">
        <v>86</v>
      </c>
      <c r="AV462">
        <f t="shared" ref="AV462:AV488" si="204">AD462*0.000001/(Q462*0.0001)</f>
        <v>0.50136764526367184</v>
      </c>
      <c r="AW462">
        <f t="shared" ref="AW462:AW488" si="205">(AA462-Z462)/(1000-AA462)*AV462</f>
        <v>3.5699562063023615E-4</v>
      </c>
      <c r="AX462">
        <f t="shared" ref="AX462:AX488" si="206">(V462+273.15)</f>
        <v>303.30293121337888</v>
      </c>
      <c r="AY462">
        <f t="shared" ref="AY462:AY488" si="207">(U462+273.15)</f>
        <v>305.02554931640623</v>
      </c>
      <c r="AZ462">
        <f t="shared" ref="AZ462:AZ488" si="208">(AE462*AQ462+AF462*AR462)*AS462</f>
        <v>2.8764595914678353</v>
      </c>
      <c r="BA462">
        <f t="shared" ref="BA462:BA488" si="209">((AZ462+0.00000010773*(AY462^4-AX462^4))-AW462*44100)/(R462*0.92*2*29.3+0.00000043092*AX462^3)</f>
        <v>9.0561089356934008E-2</v>
      </c>
      <c r="BB462">
        <f t="shared" ref="BB462:BB488" si="210">0.61365*EXP(17.502*P462/(240.97+P462))</f>
        <v>4.3204008051890268</v>
      </c>
      <c r="BC462">
        <f t="shared" ref="BC462:BC488" si="211">BB462*1000/AG462</f>
        <v>43.353701232484028</v>
      </c>
      <c r="BD462">
        <f t="shared" ref="BD462:BD488" si="212">(BC462-AA462)</f>
        <v>16.028553603699848</v>
      </c>
      <c r="BE462">
        <f t="shared" ref="BE462:BE488" si="213">IF(J462,V462,(U462+V462)/2)</f>
        <v>30.152931213378906</v>
      </c>
      <c r="BF462">
        <f t="shared" ref="BF462:BF488" si="214">0.61365*EXP(17.502*BE462/(240.97+BE462))</f>
        <v>4.2980181613802619</v>
      </c>
      <c r="BG462">
        <f t="shared" ref="BG462:BG488" si="215">IF(BD462&lt;&gt;0,(1000-(BC462+AA462)/2)/BD462*AW462,0)</f>
        <v>2.1485382236449205E-2</v>
      </c>
      <c r="BH462">
        <f t="shared" ref="BH462:BH488" si="216">AA462*AG462/1000</f>
        <v>2.7230798400403144</v>
      </c>
      <c r="BI462">
        <f t="shared" ref="BI462:BI488" si="217">(BF462-BH462)</f>
        <v>1.5749383213399475</v>
      </c>
      <c r="BJ462">
        <f t="shared" ref="BJ462:BJ488" si="218">1/(1.6/L462+1.37/T462)</f>
        <v>1.344298325406375E-2</v>
      </c>
      <c r="BK462">
        <f t="shared" ref="BK462:BK488" si="219">M462*AG462*0.001</f>
        <v>42.818664022570026</v>
      </c>
      <c r="BL462">
        <f t="shared" ref="BL462:BL488" si="220">M462/Y462</f>
        <v>1.0226386132240655</v>
      </c>
      <c r="BM462">
        <f t="shared" ref="BM462:BM488" si="221">(1-AW462*AG462/BB462/L462)*100</f>
        <v>61.963935492511638</v>
      </c>
      <c r="BN462">
        <f t="shared" ref="BN462:BN488" si="222">(Y462-K462/(T462/1.35))</f>
        <v>420.2913059793309</v>
      </c>
      <c r="BO462">
        <f t="shared" ref="BO462:BO488" si="223">K462*BM462/100/BN462</f>
        <v>-4.1215725848133889E-4</v>
      </c>
    </row>
    <row r="463" spans="1:67" x14ac:dyDescent="0.25">
      <c r="A463" s="1">
        <v>451</v>
      </c>
      <c r="B463" s="1" t="s">
        <v>538</v>
      </c>
      <c r="C463" s="1" t="s">
        <v>80</v>
      </c>
      <c r="D463" s="1" t="s">
        <v>81</v>
      </c>
      <c r="E463" s="1" t="s">
        <v>82</v>
      </c>
      <c r="F463" s="1" t="s">
        <v>83</v>
      </c>
      <c r="G463" s="1" t="s">
        <v>84</v>
      </c>
      <c r="H463" s="1" t="s">
        <v>85</v>
      </c>
      <c r="I463" s="1">
        <v>2507.5000014193356</v>
      </c>
      <c r="J463" s="1">
        <v>1</v>
      </c>
      <c r="K463">
        <f t="shared" si="196"/>
        <v>-0.29785362034748503</v>
      </c>
      <c r="L463">
        <f t="shared" si="197"/>
        <v>2.9938357255967548E-2</v>
      </c>
      <c r="M463">
        <f t="shared" si="198"/>
        <v>425.14309086613468</v>
      </c>
      <c r="N463">
        <f t="shared" si="199"/>
        <v>0.48635720824043949</v>
      </c>
      <c r="O463">
        <f t="shared" si="200"/>
        <v>1.5782680687352815</v>
      </c>
      <c r="P463">
        <f t="shared" si="201"/>
        <v>30.167082907952143</v>
      </c>
      <c r="Q463" s="1">
        <v>6</v>
      </c>
      <c r="R463">
        <f t="shared" si="202"/>
        <v>1.4200000166893005</v>
      </c>
      <c r="S463" s="1">
        <v>1</v>
      </c>
      <c r="T463">
        <f t="shared" si="203"/>
        <v>2.8400000333786011</v>
      </c>
      <c r="U463" s="1">
        <v>31.868680953979492</v>
      </c>
      <c r="V463" s="1">
        <v>30.140207290649414</v>
      </c>
      <c r="W463" s="1">
        <v>31.935510635375977</v>
      </c>
      <c r="X463" s="1">
        <v>419.97964477539063</v>
      </c>
      <c r="Y463" s="1">
        <v>420.16616821289063</v>
      </c>
      <c r="Z463" s="1">
        <v>26.384016036987305</v>
      </c>
      <c r="AA463" s="1">
        <v>27.327709197998047</v>
      </c>
      <c r="AB463" s="1">
        <v>55.471813201904297</v>
      </c>
      <c r="AC463" s="1">
        <v>57.455905914306641</v>
      </c>
      <c r="AD463" s="1">
        <v>300.77542114257813</v>
      </c>
      <c r="AE463" s="1">
        <v>17.944530487060547</v>
      </c>
      <c r="AF463" s="1">
        <v>0.10721005499362946</v>
      </c>
      <c r="AG463" s="1">
        <v>99.651275634765625</v>
      </c>
      <c r="AH463" s="1">
        <v>-5.7716755867004395</v>
      </c>
      <c r="AI463" s="1">
        <v>-0.40837728977203369</v>
      </c>
      <c r="AJ463" s="1">
        <v>1.1299536563456059E-2</v>
      </c>
      <c r="AK463" s="1">
        <v>4.4941562227904797E-3</v>
      </c>
      <c r="AL463" s="1">
        <v>7.1269161999225616E-2</v>
      </c>
      <c r="AM463" s="1">
        <v>8.2149524241685867E-3</v>
      </c>
      <c r="AN463" s="1">
        <v>1</v>
      </c>
      <c r="AO463" s="1">
        <v>-0.21956524252891541</v>
      </c>
      <c r="AP463" s="1">
        <v>2.737391471862793</v>
      </c>
      <c r="AQ463" s="1">
        <v>1</v>
      </c>
      <c r="AR463" s="1">
        <v>0</v>
      </c>
      <c r="AS463" s="1">
        <v>0.15999999642372131</v>
      </c>
      <c r="AT463" s="1">
        <v>111115</v>
      </c>
      <c r="AU463" s="1" t="s">
        <v>86</v>
      </c>
      <c r="AV463">
        <f t="shared" si="204"/>
        <v>0.50129236857096349</v>
      </c>
      <c r="AW463">
        <f t="shared" si="205"/>
        <v>4.8635720824043946E-4</v>
      </c>
      <c r="AX463">
        <f t="shared" si="206"/>
        <v>303.29020729064939</v>
      </c>
      <c r="AY463">
        <f t="shared" si="207"/>
        <v>305.01868095397947</v>
      </c>
      <c r="AZ463">
        <f t="shared" si="208"/>
        <v>2.8711248137550456</v>
      </c>
      <c r="BA463">
        <f t="shared" si="209"/>
        <v>2.6875617302726838E-2</v>
      </c>
      <c r="BB463">
        <f t="shared" si="210"/>
        <v>4.3015091504917047</v>
      </c>
      <c r="BC463">
        <f t="shared" si="211"/>
        <v>43.165620541148648</v>
      </c>
      <c r="BD463">
        <f t="shared" si="212"/>
        <v>15.837911343150601</v>
      </c>
      <c r="BE463">
        <f t="shared" si="213"/>
        <v>30.140207290649414</v>
      </c>
      <c r="BF463">
        <f t="shared" si="214"/>
        <v>4.2948814880956983</v>
      </c>
      <c r="BG463">
        <f t="shared" si="215"/>
        <v>2.9626049076073913E-2</v>
      </c>
      <c r="BH463">
        <f t="shared" si="216"/>
        <v>2.7232410817564232</v>
      </c>
      <c r="BI463">
        <f t="shared" si="217"/>
        <v>1.571640406339275</v>
      </c>
      <c r="BJ463">
        <f t="shared" si="218"/>
        <v>1.854408860756411E-2</v>
      </c>
      <c r="BK463">
        <f t="shared" si="219"/>
        <v>42.366051332117394</v>
      </c>
      <c r="BL463">
        <f t="shared" si="220"/>
        <v>1.0118451294505995</v>
      </c>
      <c r="BM463">
        <f t="shared" si="221"/>
        <v>62.365218260607676</v>
      </c>
      <c r="BN463">
        <f t="shared" si="222"/>
        <v>420.30775355892695</v>
      </c>
      <c r="BO463">
        <f t="shared" si="223"/>
        <v>-4.4195487438417606E-4</v>
      </c>
    </row>
    <row r="464" spans="1:67" x14ac:dyDescent="0.25">
      <c r="A464" s="1">
        <v>452</v>
      </c>
      <c r="B464" s="1" t="s">
        <v>539</v>
      </c>
      <c r="C464" s="1" t="s">
        <v>80</v>
      </c>
      <c r="D464" s="1" t="s">
        <v>81</v>
      </c>
      <c r="E464" s="1" t="s">
        <v>82</v>
      </c>
      <c r="F464" s="1" t="s">
        <v>83</v>
      </c>
      <c r="G464" s="1" t="s">
        <v>84</v>
      </c>
      <c r="H464" s="1" t="s">
        <v>85</v>
      </c>
      <c r="I464" s="1">
        <v>2512.5000013075769</v>
      </c>
      <c r="J464" s="1">
        <v>1</v>
      </c>
      <c r="K464">
        <f t="shared" si="196"/>
        <v>-0.24306850524289117</v>
      </c>
      <c r="L464">
        <f t="shared" si="197"/>
        <v>2.9744469267337089E-2</v>
      </c>
      <c r="M464">
        <f t="shared" si="198"/>
        <v>422.29238955700271</v>
      </c>
      <c r="N464">
        <f t="shared" si="199"/>
        <v>0.48363382562017881</v>
      </c>
      <c r="O464">
        <f t="shared" si="200"/>
        <v>1.5795563140873172</v>
      </c>
      <c r="P464">
        <f t="shared" si="201"/>
        <v>30.172279451983524</v>
      </c>
      <c r="Q464" s="1">
        <v>6</v>
      </c>
      <c r="R464">
        <f t="shared" si="202"/>
        <v>1.4200000166893005</v>
      </c>
      <c r="S464" s="1">
        <v>1</v>
      </c>
      <c r="T464">
        <f t="shared" si="203"/>
        <v>2.8400000333786011</v>
      </c>
      <c r="U464" s="1">
        <v>31.870128631591797</v>
      </c>
      <c r="V464" s="1">
        <v>30.144491195678711</v>
      </c>
      <c r="W464" s="1">
        <v>31.936281204223633</v>
      </c>
      <c r="X464" s="1">
        <v>420.07717895507813</v>
      </c>
      <c r="Y464" s="1">
        <v>420.15670776367188</v>
      </c>
      <c r="Z464" s="1">
        <v>26.389013290405273</v>
      </c>
      <c r="AA464" s="1">
        <v>27.327438354492188</v>
      </c>
      <c r="AB464" s="1">
        <v>55.478202819824219</v>
      </c>
      <c r="AC464" s="1">
        <v>57.451076507568359</v>
      </c>
      <c r="AD464" s="1">
        <v>300.77032470703125</v>
      </c>
      <c r="AE464" s="1">
        <v>17.910469055175781</v>
      </c>
      <c r="AF464" s="1">
        <v>0.12660084664821625</v>
      </c>
      <c r="AG464" s="1">
        <v>99.652053833007813</v>
      </c>
      <c r="AH464" s="1">
        <v>-5.7716755867004395</v>
      </c>
      <c r="AI464" s="1">
        <v>-0.40837728977203369</v>
      </c>
      <c r="AJ464" s="1">
        <v>1.1299536563456059E-2</v>
      </c>
      <c r="AK464" s="1">
        <v>4.4941562227904797E-3</v>
      </c>
      <c r="AL464" s="1">
        <v>7.1269161999225616E-2</v>
      </c>
      <c r="AM464" s="1">
        <v>8.2149524241685867E-3</v>
      </c>
      <c r="AN464" s="1">
        <v>1</v>
      </c>
      <c r="AO464" s="1">
        <v>-0.21956524252891541</v>
      </c>
      <c r="AP464" s="1">
        <v>2.737391471862793</v>
      </c>
      <c r="AQ464" s="1">
        <v>1</v>
      </c>
      <c r="AR464" s="1">
        <v>0</v>
      </c>
      <c r="AS464" s="1">
        <v>0.15999999642372131</v>
      </c>
      <c r="AT464" s="1">
        <v>111115</v>
      </c>
      <c r="AU464" s="1" t="s">
        <v>86</v>
      </c>
      <c r="AV464">
        <f t="shared" si="204"/>
        <v>0.50128387451171863</v>
      </c>
      <c r="AW464">
        <f t="shared" si="205"/>
        <v>4.836338256201788E-4</v>
      </c>
      <c r="AX464">
        <f t="shared" si="206"/>
        <v>303.29449119567869</v>
      </c>
      <c r="AY464">
        <f t="shared" si="207"/>
        <v>305.02012863159177</v>
      </c>
      <c r="AZ464">
        <f t="shared" si="208"/>
        <v>2.8656749847752963</v>
      </c>
      <c r="BA464">
        <f t="shared" si="209"/>
        <v>2.7788256304813696E-2</v>
      </c>
      <c r="BB464">
        <f t="shared" si="210"/>
        <v>4.3027916721073751</v>
      </c>
      <c r="BC464">
        <f t="shared" si="211"/>
        <v>43.17815345098446</v>
      </c>
      <c r="BD464">
        <f t="shared" si="212"/>
        <v>15.850715096492273</v>
      </c>
      <c r="BE464">
        <f t="shared" si="213"/>
        <v>30.144491195678711</v>
      </c>
      <c r="BF464">
        <f t="shared" si="214"/>
        <v>4.2959373240638232</v>
      </c>
      <c r="BG464">
        <f t="shared" si="215"/>
        <v>2.9436172326205282E-2</v>
      </c>
      <c r="BH464">
        <f t="shared" si="216"/>
        <v>2.7232353580200579</v>
      </c>
      <c r="BI464">
        <f t="shared" si="217"/>
        <v>1.5727019660437653</v>
      </c>
      <c r="BJ464">
        <f t="shared" si="218"/>
        <v>1.8425060068423128E-2</v>
      </c>
      <c r="BK464">
        <f t="shared" si="219"/>
        <v>42.082303937403942</v>
      </c>
      <c r="BL464">
        <f t="shared" si="220"/>
        <v>1.0050830600913125</v>
      </c>
      <c r="BM464">
        <f t="shared" si="221"/>
        <v>62.342942765752021</v>
      </c>
      <c r="BN464">
        <f t="shared" si="222"/>
        <v>420.27225088980612</v>
      </c>
      <c r="BO464">
        <f t="shared" si="223"/>
        <v>-3.605664156610635E-4</v>
      </c>
    </row>
    <row r="465" spans="1:67" x14ac:dyDescent="0.25">
      <c r="A465" s="1">
        <v>453</v>
      </c>
      <c r="B465" s="1" t="s">
        <v>540</v>
      </c>
      <c r="C465" s="1" t="s">
        <v>80</v>
      </c>
      <c r="D465" s="1" t="s">
        <v>81</v>
      </c>
      <c r="E465" s="1" t="s">
        <v>82</v>
      </c>
      <c r="F465" s="1" t="s">
        <v>83</v>
      </c>
      <c r="G465" s="1" t="s">
        <v>84</v>
      </c>
      <c r="H465" s="1" t="s">
        <v>85</v>
      </c>
      <c r="I465" s="1">
        <v>2518.0000011846423</v>
      </c>
      <c r="J465" s="1">
        <v>1</v>
      </c>
      <c r="K465">
        <f t="shared" si="196"/>
        <v>-0.19221430840259471</v>
      </c>
      <c r="L465">
        <f t="shared" si="197"/>
        <v>3.0132185849756653E-2</v>
      </c>
      <c r="M465">
        <f t="shared" si="198"/>
        <v>419.43407743992776</v>
      </c>
      <c r="N465">
        <f t="shared" si="199"/>
        <v>0.48985123561131705</v>
      </c>
      <c r="O465">
        <f t="shared" si="200"/>
        <v>1.5795019417619045</v>
      </c>
      <c r="P465">
        <f t="shared" si="201"/>
        <v>30.17055065196547</v>
      </c>
      <c r="Q465" s="1">
        <v>6</v>
      </c>
      <c r="R465">
        <f t="shared" si="202"/>
        <v>1.4200000166893005</v>
      </c>
      <c r="S465" s="1">
        <v>1</v>
      </c>
      <c r="T465">
        <f t="shared" si="203"/>
        <v>2.8400000333786011</v>
      </c>
      <c r="U465" s="1">
        <v>31.869253158569336</v>
      </c>
      <c r="V465" s="1">
        <v>30.146369934082031</v>
      </c>
      <c r="W465" s="1">
        <v>31.930749893188477</v>
      </c>
      <c r="X465" s="1">
        <v>420.18038940429688</v>
      </c>
      <c r="Y465" s="1">
        <v>420.15325927734375</v>
      </c>
      <c r="Z465" s="1">
        <v>26.373008728027344</v>
      </c>
      <c r="AA465" s="1">
        <v>27.323614120483398</v>
      </c>
      <c r="AB465" s="1">
        <v>55.447483062744141</v>
      </c>
      <c r="AC465" s="1">
        <v>57.446067810058594</v>
      </c>
      <c r="AD465" s="1">
        <v>300.73471069335938</v>
      </c>
      <c r="AE465" s="1">
        <v>17.835092544555664</v>
      </c>
      <c r="AF465" s="1">
        <v>0.11291760206222534</v>
      </c>
      <c r="AG465" s="1">
        <v>99.652374267578125</v>
      </c>
      <c r="AH465" s="1">
        <v>-5.7716755867004395</v>
      </c>
      <c r="AI465" s="1">
        <v>-0.40837728977203369</v>
      </c>
      <c r="AJ465" s="1">
        <v>1.1299536563456059E-2</v>
      </c>
      <c r="AK465" s="1">
        <v>4.4941562227904797E-3</v>
      </c>
      <c r="AL465" s="1">
        <v>7.1269161999225616E-2</v>
      </c>
      <c r="AM465" s="1">
        <v>8.2149524241685867E-3</v>
      </c>
      <c r="AN465" s="1">
        <v>1</v>
      </c>
      <c r="AO465" s="1">
        <v>-0.21956524252891541</v>
      </c>
      <c r="AP465" s="1">
        <v>2.737391471862793</v>
      </c>
      <c r="AQ465" s="1">
        <v>1</v>
      </c>
      <c r="AR465" s="1">
        <v>0</v>
      </c>
      <c r="AS465" s="1">
        <v>0.15999999642372131</v>
      </c>
      <c r="AT465" s="1">
        <v>111115</v>
      </c>
      <c r="AU465" s="1" t="s">
        <v>86</v>
      </c>
      <c r="AV465">
        <f t="shared" si="204"/>
        <v>0.50122451782226551</v>
      </c>
      <c r="AW465">
        <f t="shared" si="205"/>
        <v>4.8985123561131705E-4</v>
      </c>
      <c r="AX465">
        <f t="shared" si="206"/>
        <v>303.29636993408201</v>
      </c>
      <c r="AY465">
        <f t="shared" si="207"/>
        <v>305.01925315856931</v>
      </c>
      <c r="AZ465">
        <f t="shared" si="208"/>
        <v>2.8536147433456449</v>
      </c>
      <c r="BA465">
        <f t="shared" si="209"/>
        <v>2.4180717883439628E-2</v>
      </c>
      <c r="BB465">
        <f t="shared" si="210"/>
        <v>4.3023649624391984</v>
      </c>
      <c r="BC465">
        <f t="shared" si="211"/>
        <v>43.173732628656211</v>
      </c>
      <c r="BD465">
        <f t="shared" si="212"/>
        <v>15.850118508172812</v>
      </c>
      <c r="BE465">
        <f t="shared" si="213"/>
        <v>30.146369934082031</v>
      </c>
      <c r="BF465">
        <f t="shared" si="214"/>
        <v>4.2964004401244198</v>
      </c>
      <c r="BG465">
        <f t="shared" si="215"/>
        <v>2.9815842017928449E-2</v>
      </c>
      <c r="BH465">
        <f t="shared" si="216"/>
        <v>2.7228630206772939</v>
      </c>
      <c r="BI465">
        <f t="shared" si="217"/>
        <v>1.5735374194471259</v>
      </c>
      <c r="BJ465">
        <f t="shared" si="218"/>
        <v>1.8663066899623663E-2</v>
      </c>
      <c r="BK465">
        <f t="shared" si="219"/>
        <v>41.797601665620029</v>
      </c>
      <c r="BL465">
        <f t="shared" si="220"/>
        <v>0.99828828690118232</v>
      </c>
      <c r="BM465">
        <f t="shared" si="221"/>
        <v>62.345752507413586</v>
      </c>
      <c r="BN465">
        <f t="shared" si="222"/>
        <v>420.24462875385564</v>
      </c>
      <c r="BO465">
        <f t="shared" si="223"/>
        <v>-2.8516118660664477E-4</v>
      </c>
    </row>
    <row r="466" spans="1:67" x14ac:dyDescent="0.25">
      <c r="A466" s="1">
        <v>454</v>
      </c>
      <c r="B466" s="1" t="s">
        <v>541</v>
      </c>
      <c r="C466" s="1" t="s">
        <v>80</v>
      </c>
      <c r="D466" s="1" t="s">
        <v>81</v>
      </c>
      <c r="E466" s="1" t="s">
        <v>82</v>
      </c>
      <c r="F466" s="1" t="s">
        <v>83</v>
      </c>
      <c r="G466" s="1" t="s">
        <v>84</v>
      </c>
      <c r="H466" s="1" t="s">
        <v>85</v>
      </c>
      <c r="I466" s="1">
        <v>2523.0000010728836</v>
      </c>
      <c r="J466" s="1">
        <v>1</v>
      </c>
      <c r="K466">
        <f t="shared" si="196"/>
        <v>-0.29003468264979498</v>
      </c>
      <c r="L466">
        <f t="shared" si="197"/>
        <v>2.9966381777435089E-2</v>
      </c>
      <c r="M466">
        <f t="shared" si="198"/>
        <v>424.81724449959188</v>
      </c>
      <c r="N466">
        <f t="shared" si="199"/>
        <v>0.48703710462333194</v>
      </c>
      <c r="O466">
        <f t="shared" si="200"/>
        <v>1.5790136276971101</v>
      </c>
      <c r="P466">
        <f t="shared" si="201"/>
        <v>30.169860913201674</v>
      </c>
      <c r="Q466" s="1">
        <v>6</v>
      </c>
      <c r="R466">
        <f t="shared" si="202"/>
        <v>1.4200000166893005</v>
      </c>
      <c r="S466" s="1">
        <v>1</v>
      </c>
      <c r="T466">
        <f t="shared" si="203"/>
        <v>2.8400000333786011</v>
      </c>
      <c r="U466" s="1">
        <v>31.867446899414063</v>
      </c>
      <c r="V466" s="1">
        <v>30.144054412841797</v>
      </c>
      <c r="W466" s="1">
        <v>31.925025939941406</v>
      </c>
      <c r="X466" s="1">
        <v>420.10858154296875</v>
      </c>
      <c r="Y466" s="1">
        <v>420.27886962890625</v>
      </c>
      <c r="Z466" s="1">
        <v>26.381746292114258</v>
      </c>
      <c r="AA466" s="1">
        <v>27.326990127563477</v>
      </c>
      <c r="AB466" s="1">
        <v>55.471157073974609</v>
      </c>
      <c r="AC466" s="1">
        <v>57.458656311035156</v>
      </c>
      <c r="AD466" s="1">
        <v>300.70199584960938</v>
      </c>
      <c r="AE466" s="1">
        <v>17.923513412475586</v>
      </c>
      <c r="AF466" s="1">
        <v>0.13116234540939331</v>
      </c>
      <c r="AG466" s="1">
        <v>99.651702880859375</v>
      </c>
      <c r="AH466" s="1">
        <v>-5.7716755867004395</v>
      </c>
      <c r="AI466" s="1">
        <v>-0.40837728977203369</v>
      </c>
      <c r="AJ466" s="1">
        <v>1.1299536563456059E-2</v>
      </c>
      <c r="AK466" s="1">
        <v>4.4941562227904797E-3</v>
      </c>
      <c r="AL466" s="1">
        <v>7.1269161999225616E-2</v>
      </c>
      <c r="AM466" s="1">
        <v>8.2149524241685867E-3</v>
      </c>
      <c r="AN466" s="1">
        <v>1</v>
      </c>
      <c r="AO466" s="1">
        <v>-0.21956524252891541</v>
      </c>
      <c r="AP466" s="1">
        <v>2.737391471862793</v>
      </c>
      <c r="AQ466" s="1">
        <v>1</v>
      </c>
      <c r="AR466" s="1">
        <v>0</v>
      </c>
      <c r="AS466" s="1">
        <v>0.15999999642372131</v>
      </c>
      <c r="AT466" s="1">
        <v>111115</v>
      </c>
      <c r="AU466" s="1" t="s">
        <v>86</v>
      </c>
      <c r="AV466">
        <f t="shared" si="204"/>
        <v>0.50116999308268229</v>
      </c>
      <c r="AW466">
        <f t="shared" si="205"/>
        <v>4.8703710462333192E-4</v>
      </c>
      <c r="AX466">
        <f t="shared" si="206"/>
        <v>303.29405441284177</v>
      </c>
      <c r="AY466">
        <f t="shared" si="207"/>
        <v>305.01744689941404</v>
      </c>
      <c r="AZ466">
        <f t="shared" si="208"/>
        <v>2.8677620818966147</v>
      </c>
      <c r="BA466">
        <f t="shared" si="209"/>
        <v>2.5806500359878293E-2</v>
      </c>
      <c r="BB466">
        <f t="shared" si="210"/>
        <v>4.302194728517243</v>
      </c>
      <c r="BC466">
        <f t="shared" si="211"/>
        <v>43.172315215333747</v>
      </c>
      <c r="BD466">
        <f t="shared" si="212"/>
        <v>15.84532508777027</v>
      </c>
      <c r="BE466">
        <f t="shared" si="213"/>
        <v>30.144054412841797</v>
      </c>
      <c r="BF466">
        <f t="shared" si="214"/>
        <v>4.2958296616895257</v>
      </c>
      <c r="BG466">
        <f t="shared" si="215"/>
        <v>2.9653491692001047E-2</v>
      </c>
      <c r="BH466">
        <f t="shared" si="216"/>
        <v>2.723181100820133</v>
      </c>
      <c r="BI466">
        <f t="shared" si="217"/>
        <v>1.5726485608693928</v>
      </c>
      <c r="BJ466">
        <f t="shared" si="218"/>
        <v>1.8561291822127728E-2</v>
      </c>
      <c r="BK466">
        <f t="shared" si="219"/>
        <v>42.333761827538723</v>
      </c>
      <c r="BL466">
        <f t="shared" si="220"/>
        <v>1.0107984845269353</v>
      </c>
      <c r="BM466">
        <f t="shared" si="221"/>
        <v>62.35369110409512</v>
      </c>
      <c r="BN466">
        <f t="shared" si="222"/>
        <v>420.41673822643281</v>
      </c>
      <c r="BO466">
        <f t="shared" si="223"/>
        <v>-4.3016205985783786E-4</v>
      </c>
    </row>
    <row r="467" spans="1:67" x14ac:dyDescent="0.25">
      <c r="A467" s="1">
        <v>455</v>
      </c>
      <c r="B467" s="1" t="s">
        <v>542</v>
      </c>
      <c r="C467" s="1" t="s">
        <v>80</v>
      </c>
      <c r="D467" s="1" t="s">
        <v>81</v>
      </c>
      <c r="E467" s="1" t="s">
        <v>82</v>
      </c>
      <c r="F467" s="1" t="s">
        <v>83</v>
      </c>
      <c r="G467" s="1" t="s">
        <v>84</v>
      </c>
      <c r="H467" s="1" t="s">
        <v>85</v>
      </c>
      <c r="I467" s="1">
        <v>2528.0000009611249</v>
      </c>
      <c r="J467" s="1">
        <v>1</v>
      </c>
      <c r="K467">
        <f t="shared" si="196"/>
        <v>-0.42261699956196319</v>
      </c>
      <c r="L467">
        <f t="shared" si="197"/>
        <v>2.9734303178965093E-2</v>
      </c>
      <c r="M467">
        <f t="shared" si="198"/>
        <v>431.98920549996654</v>
      </c>
      <c r="N467">
        <f t="shared" si="199"/>
        <v>0.48359316487650322</v>
      </c>
      <c r="O467">
        <f t="shared" si="200"/>
        <v>1.5799582454123429</v>
      </c>
      <c r="P467">
        <f t="shared" si="201"/>
        <v>30.17131328186306</v>
      </c>
      <c r="Q467" s="1">
        <v>6</v>
      </c>
      <c r="R467">
        <f t="shared" si="202"/>
        <v>1.4200000166893005</v>
      </c>
      <c r="S467" s="1">
        <v>1</v>
      </c>
      <c r="T467">
        <f t="shared" si="203"/>
        <v>2.8400000333786011</v>
      </c>
      <c r="U467" s="1">
        <v>31.865922927856445</v>
      </c>
      <c r="V467" s="1">
        <v>30.144027709960938</v>
      </c>
      <c r="W467" s="1">
        <v>31.920602798461914</v>
      </c>
      <c r="X467" s="1">
        <v>419.7943115234375</v>
      </c>
      <c r="Y467" s="1">
        <v>420.2320556640625</v>
      </c>
      <c r="Z467" s="1">
        <v>26.382610321044922</v>
      </c>
      <c r="AA467" s="1">
        <v>27.321126937866211</v>
      </c>
      <c r="AB467" s="1">
        <v>55.477725982666016</v>
      </c>
      <c r="AC467" s="1">
        <v>57.451251983642578</v>
      </c>
      <c r="AD467" s="1">
        <v>300.7176513671875</v>
      </c>
      <c r="AE467" s="1">
        <v>17.907569885253906</v>
      </c>
      <c r="AF467" s="1">
        <v>0.1151946485042572</v>
      </c>
      <c r="AG467" s="1">
        <v>99.651634216308594</v>
      </c>
      <c r="AH467" s="1">
        <v>-5.7716755867004395</v>
      </c>
      <c r="AI467" s="1">
        <v>-0.40837728977203369</v>
      </c>
      <c r="AJ467" s="1">
        <v>1.1299536563456059E-2</v>
      </c>
      <c r="AK467" s="1">
        <v>4.4941562227904797E-3</v>
      </c>
      <c r="AL467" s="1">
        <v>7.1269161999225616E-2</v>
      </c>
      <c r="AM467" s="1">
        <v>8.2149524241685867E-3</v>
      </c>
      <c r="AN467" s="1">
        <v>1</v>
      </c>
      <c r="AO467" s="1">
        <v>-0.21956524252891541</v>
      </c>
      <c r="AP467" s="1">
        <v>2.737391471862793</v>
      </c>
      <c r="AQ467" s="1">
        <v>1</v>
      </c>
      <c r="AR467" s="1">
        <v>0</v>
      </c>
      <c r="AS467" s="1">
        <v>0.15999999642372131</v>
      </c>
      <c r="AT467" s="1">
        <v>111115</v>
      </c>
      <c r="AU467" s="1" t="s">
        <v>86</v>
      </c>
      <c r="AV467">
        <f t="shared" si="204"/>
        <v>0.50119608561197915</v>
      </c>
      <c r="AW467">
        <f t="shared" si="205"/>
        <v>4.8359316487650323E-4</v>
      </c>
      <c r="AX467">
        <f t="shared" si="206"/>
        <v>303.29402770996091</v>
      </c>
      <c r="AY467">
        <f t="shared" si="207"/>
        <v>305.01592292785642</v>
      </c>
      <c r="AZ467">
        <f t="shared" si="208"/>
        <v>2.8652111175981645</v>
      </c>
      <c r="BA467">
        <f t="shared" si="209"/>
        <v>2.728557190212328E-2</v>
      </c>
      <c r="BB467">
        <f t="shared" si="210"/>
        <v>4.3025531934019217</v>
      </c>
      <c r="BC467">
        <f t="shared" si="211"/>
        <v>43.175942143232639</v>
      </c>
      <c r="BD467">
        <f t="shared" si="212"/>
        <v>15.854815205366428</v>
      </c>
      <c r="BE467">
        <f t="shared" si="213"/>
        <v>30.144027709960938</v>
      </c>
      <c r="BF467">
        <f t="shared" si="214"/>
        <v>4.2958230797865786</v>
      </c>
      <c r="BG467">
        <f t="shared" si="215"/>
        <v>2.9426215850366172E-2</v>
      </c>
      <c r="BH467">
        <f t="shared" si="216"/>
        <v>2.7225949479895788</v>
      </c>
      <c r="BI467">
        <f t="shared" si="217"/>
        <v>1.5732281317969998</v>
      </c>
      <c r="BJ467">
        <f t="shared" si="218"/>
        <v>1.8418818689370842E-2</v>
      </c>
      <c r="BK467">
        <f t="shared" si="219"/>
        <v>43.048430291876429</v>
      </c>
      <c r="BL467">
        <f t="shared" si="220"/>
        <v>1.0279777558076217</v>
      </c>
      <c r="BM467">
        <f t="shared" si="221"/>
        <v>62.331305797310755</v>
      </c>
      <c r="BN467">
        <f t="shared" si="222"/>
        <v>420.43294754529603</v>
      </c>
      <c r="BO467">
        <f t="shared" si="223"/>
        <v>-6.2655102528568233E-4</v>
      </c>
    </row>
    <row r="468" spans="1:67" x14ac:dyDescent="0.25">
      <c r="A468" s="1">
        <v>456</v>
      </c>
      <c r="B468" s="1" t="s">
        <v>543</v>
      </c>
      <c r="C468" s="1" t="s">
        <v>80</v>
      </c>
      <c r="D468" s="1" t="s">
        <v>81</v>
      </c>
      <c r="E468" s="1" t="s">
        <v>82</v>
      </c>
      <c r="F468" s="1" t="s">
        <v>83</v>
      </c>
      <c r="G468" s="1" t="s">
        <v>84</v>
      </c>
      <c r="H468" s="1" t="s">
        <v>85</v>
      </c>
      <c r="I468" s="1">
        <v>2533.5000008381903</v>
      </c>
      <c r="J468" s="1">
        <v>1</v>
      </c>
      <c r="K468">
        <f t="shared" si="196"/>
        <v>-0.37686693906968</v>
      </c>
      <c r="L468">
        <f t="shared" si="197"/>
        <v>3.030484183207971E-2</v>
      </c>
      <c r="M468">
        <f t="shared" si="198"/>
        <v>429.10092468335671</v>
      </c>
      <c r="N468">
        <f t="shared" si="199"/>
        <v>0.4923848168689709</v>
      </c>
      <c r="O468">
        <f t="shared" si="200"/>
        <v>1.5787254356757598</v>
      </c>
      <c r="P468">
        <f t="shared" si="201"/>
        <v>30.166520692622179</v>
      </c>
      <c r="Q468" s="1">
        <v>6</v>
      </c>
      <c r="R468">
        <f t="shared" si="202"/>
        <v>1.4200000166893005</v>
      </c>
      <c r="S468" s="1">
        <v>1</v>
      </c>
      <c r="T468">
        <f t="shared" si="203"/>
        <v>2.8400000333786011</v>
      </c>
      <c r="U468" s="1">
        <v>31.863954544067383</v>
      </c>
      <c r="V468" s="1">
        <v>30.14385986328125</v>
      </c>
      <c r="W468" s="1">
        <v>31.921438217163086</v>
      </c>
      <c r="X468" s="1">
        <v>419.82232666015625</v>
      </c>
      <c r="Y468" s="1">
        <v>420.16146850585938</v>
      </c>
      <c r="Z468" s="1">
        <v>26.365989685058594</v>
      </c>
      <c r="AA468" s="1">
        <v>27.321516036987305</v>
      </c>
      <c r="AB468" s="1">
        <v>55.449188232421875</v>
      </c>
      <c r="AC468" s="1">
        <v>57.458721160888672</v>
      </c>
      <c r="AD468" s="1">
        <v>300.7340087890625</v>
      </c>
      <c r="AE468" s="1">
        <v>17.908292770385742</v>
      </c>
      <c r="AF468" s="1">
        <v>3.1934760510921478E-2</v>
      </c>
      <c r="AG468" s="1">
        <v>99.652046203613281</v>
      </c>
      <c r="AH468" s="1">
        <v>-5.7716755867004395</v>
      </c>
      <c r="AI468" s="1">
        <v>-0.40837728977203369</v>
      </c>
      <c r="AJ468" s="1">
        <v>1.1299536563456059E-2</v>
      </c>
      <c r="AK468" s="1">
        <v>4.4941562227904797E-3</v>
      </c>
      <c r="AL468" s="1">
        <v>7.1269161999225616E-2</v>
      </c>
      <c r="AM468" s="1">
        <v>8.2149524241685867E-3</v>
      </c>
      <c r="AN468" s="1">
        <v>1</v>
      </c>
      <c r="AO468" s="1">
        <v>-0.21956524252891541</v>
      </c>
      <c r="AP468" s="1">
        <v>2.737391471862793</v>
      </c>
      <c r="AQ468" s="1">
        <v>1</v>
      </c>
      <c r="AR468" s="1">
        <v>0</v>
      </c>
      <c r="AS468" s="1">
        <v>0.15999999642372131</v>
      </c>
      <c r="AT468" s="1">
        <v>111115</v>
      </c>
      <c r="AU468" s="1" t="s">
        <v>86</v>
      </c>
      <c r="AV468">
        <f t="shared" si="204"/>
        <v>0.50122334798177082</v>
      </c>
      <c r="AW468">
        <f t="shared" si="205"/>
        <v>4.9238481686897091E-4</v>
      </c>
      <c r="AX468">
        <f t="shared" si="206"/>
        <v>303.29385986328123</v>
      </c>
      <c r="AY468">
        <f t="shared" si="207"/>
        <v>305.01395454406736</v>
      </c>
      <c r="AZ468">
        <f t="shared" si="208"/>
        <v>2.865326779216673</v>
      </c>
      <c r="BA468">
        <f t="shared" si="209"/>
        <v>2.2660829340927405E-2</v>
      </c>
      <c r="BB468">
        <f t="shared" si="210"/>
        <v>4.3013704141463798</v>
      </c>
      <c r="BC468">
        <f t="shared" si="211"/>
        <v>43.163894551223137</v>
      </c>
      <c r="BD468">
        <f t="shared" si="212"/>
        <v>15.842378514235833</v>
      </c>
      <c r="BE468">
        <f t="shared" si="213"/>
        <v>30.14385986328125</v>
      </c>
      <c r="BF468">
        <f t="shared" si="214"/>
        <v>4.2957817080264249</v>
      </c>
      <c r="BG468">
        <f t="shared" si="215"/>
        <v>2.9984881591479842E-2</v>
      </c>
      <c r="BH468">
        <f t="shared" si="216"/>
        <v>2.7226449784706199</v>
      </c>
      <c r="BI468">
        <f t="shared" si="217"/>
        <v>1.573136729555805</v>
      </c>
      <c r="BJ468">
        <f t="shared" si="218"/>
        <v>1.8769037150150551E-2</v>
      </c>
      <c r="BK468">
        <f t="shared" si="219"/>
        <v>42.760785172559046</v>
      </c>
      <c r="BL468">
        <f t="shared" si="220"/>
        <v>1.0212762398448554</v>
      </c>
      <c r="BM468">
        <f t="shared" si="221"/>
        <v>62.358059139488816</v>
      </c>
      <c r="BN468">
        <f t="shared" si="222"/>
        <v>420.34061299943841</v>
      </c>
      <c r="BO468">
        <f t="shared" si="223"/>
        <v>-5.5908684879461389E-4</v>
      </c>
    </row>
    <row r="469" spans="1:67" x14ac:dyDescent="0.25">
      <c r="A469" s="1">
        <v>457</v>
      </c>
      <c r="B469" s="1" t="s">
        <v>544</v>
      </c>
      <c r="C469" s="1" t="s">
        <v>80</v>
      </c>
      <c r="D469" s="1" t="s">
        <v>81</v>
      </c>
      <c r="E469" s="1" t="s">
        <v>82</v>
      </c>
      <c r="F469" s="1" t="s">
        <v>83</v>
      </c>
      <c r="G469" s="1" t="s">
        <v>84</v>
      </c>
      <c r="H469" s="1" t="s">
        <v>85</v>
      </c>
      <c r="I469" s="1">
        <v>2538.5000007264316</v>
      </c>
      <c r="J469" s="1">
        <v>1</v>
      </c>
      <c r="K469">
        <f t="shared" si="196"/>
        <v>-0.26186148181561858</v>
      </c>
      <c r="L469">
        <f t="shared" si="197"/>
        <v>2.9542589353725446E-2</v>
      </c>
      <c r="M469">
        <f t="shared" si="198"/>
        <v>423.26337223870013</v>
      </c>
      <c r="N469">
        <f t="shared" si="199"/>
        <v>0.4808449578426976</v>
      </c>
      <c r="O469">
        <f t="shared" si="200"/>
        <v>1.5810752829598012</v>
      </c>
      <c r="P469">
        <f t="shared" si="201"/>
        <v>30.174991194292549</v>
      </c>
      <c r="Q469" s="1">
        <v>6</v>
      </c>
      <c r="R469">
        <f t="shared" si="202"/>
        <v>1.4200000166893005</v>
      </c>
      <c r="S469" s="1">
        <v>1</v>
      </c>
      <c r="T469">
        <f t="shared" si="203"/>
        <v>2.8400000333786011</v>
      </c>
      <c r="U469" s="1">
        <v>31.86431884765625</v>
      </c>
      <c r="V469" s="1">
        <v>30.146982192993164</v>
      </c>
      <c r="W469" s="1">
        <v>31.928129196166992</v>
      </c>
      <c r="X469" s="1">
        <v>419.91378784179688</v>
      </c>
      <c r="Y469" s="1">
        <v>420.03329467773438</v>
      </c>
      <c r="Z469" s="1">
        <v>26.38554573059082</v>
      </c>
      <c r="AA469" s="1">
        <v>27.318820953369141</v>
      </c>
      <c r="AB469" s="1">
        <v>55.489356994628906</v>
      </c>
      <c r="AC469" s="1">
        <v>57.452053070068359</v>
      </c>
      <c r="AD469" s="1">
        <v>300.68869018554688</v>
      </c>
      <c r="AE469" s="1">
        <v>17.895248413085938</v>
      </c>
      <c r="AF469" s="1">
        <v>2.965431846678257E-2</v>
      </c>
      <c r="AG469" s="1">
        <v>99.652389526367188</v>
      </c>
      <c r="AH469" s="1">
        <v>-5.7716755867004395</v>
      </c>
      <c r="AI469" s="1">
        <v>-0.40837728977203369</v>
      </c>
      <c r="AJ469" s="1">
        <v>1.1299536563456059E-2</v>
      </c>
      <c r="AK469" s="1">
        <v>4.4941562227904797E-3</v>
      </c>
      <c r="AL469" s="1">
        <v>7.1269161999225616E-2</v>
      </c>
      <c r="AM469" s="1">
        <v>8.2149524241685867E-3</v>
      </c>
      <c r="AN469" s="1">
        <v>1</v>
      </c>
      <c r="AO469" s="1">
        <v>-0.21956524252891541</v>
      </c>
      <c r="AP469" s="1">
        <v>2.737391471862793</v>
      </c>
      <c r="AQ469" s="1">
        <v>1</v>
      </c>
      <c r="AR469" s="1">
        <v>0</v>
      </c>
      <c r="AS469" s="1">
        <v>0.15999999642372131</v>
      </c>
      <c r="AT469" s="1">
        <v>111115</v>
      </c>
      <c r="AU469" s="1" t="s">
        <v>86</v>
      </c>
      <c r="AV469">
        <f t="shared" si="204"/>
        <v>0.50114781697591138</v>
      </c>
      <c r="AW469">
        <f t="shared" si="205"/>
        <v>4.8084495784269759E-4</v>
      </c>
      <c r="AX469">
        <f t="shared" si="206"/>
        <v>303.29698219299314</v>
      </c>
      <c r="AY469">
        <f t="shared" si="207"/>
        <v>305.01431884765623</v>
      </c>
      <c r="AZ469">
        <f t="shared" si="208"/>
        <v>2.8632396820953545</v>
      </c>
      <c r="BA469">
        <f t="shared" si="209"/>
        <v>2.800900129938521E-2</v>
      </c>
      <c r="BB469">
        <f t="shared" si="210"/>
        <v>4.3034610700060245</v>
      </c>
      <c r="BC469">
        <f t="shared" si="211"/>
        <v>43.184725328311018</v>
      </c>
      <c r="BD469">
        <f t="shared" si="212"/>
        <v>15.865904374941877</v>
      </c>
      <c r="BE469">
        <f t="shared" si="213"/>
        <v>30.146982192993164</v>
      </c>
      <c r="BF469">
        <f t="shared" si="214"/>
        <v>4.2965513736407432</v>
      </c>
      <c r="BG469">
        <f t="shared" si="215"/>
        <v>2.9238441724479976E-2</v>
      </c>
      <c r="BH469">
        <f t="shared" si="216"/>
        <v>2.7223857870462234</v>
      </c>
      <c r="BI469">
        <f t="shared" si="217"/>
        <v>1.5741655865945199</v>
      </c>
      <c r="BJ469">
        <f t="shared" si="218"/>
        <v>1.8301110599890702E-2</v>
      </c>
      <c r="BK469">
        <f t="shared" si="219"/>
        <v>42.179206442574696</v>
      </c>
      <c r="BL469">
        <f t="shared" si="220"/>
        <v>1.0076900512456852</v>
      </c>
      <c r="BM469">
        <f t="shared" si="221"/>
        <v>62.309981817754192</v>
      </c>
      <c r="BN469">
        <f t="shared" si="222"/>
        <v>420.15777108488095</v>
      </c>
      <c r="BO469">
        <f t="shared" si="223"/>
        <v>-3.8834421956710787E-4</v>
      </c>
    </row>
    <row r="470" spans="1:67" x14ac:dyDescent="0.25">
      <c r="A470" s="1">
        <v>458</v>
      </c>
      <c r="B470" s="1" t="s">
        <v>545</v>
      </c>
      <c r="C470" s="1" t="s">
        <v>80</v>
      </c>
      <c r="D470" s="1" t="s">
        <v>81</v>
      </c>
      <c r="E470" s="1" t="s">
        <v>82</v>
      </c>
      <c r="F470" s="1" t="s">
        <v>83</v>
      </c>
      <c r="G470" s="1" t="s">
        <v>84</v>
      </c>
      <c r="H470" s="1" t="s">
        <v>85</v>
      </c>
      <c r="I470" s="1">
        <v>2543.5000006146729</v>
      </c>
      <c r="J470" s="1">
        <v>1</v>
      </c>
      <c r="K470">
        <f t="shared" si="196"/>
        <v>-0.34342783990646125</v>
      </c>
      <c r="L470">
        <f t="shared" si="197"/>
        <v>2.9872495960107038E-2</v>
      </c>
      <c r="M470">
        <f t="shared" si="198"/>
        <v>427.50068974327343</v>
      </c>
      <c r="N470">
        <f t="shared" si="199"/>
        <v>0.48571226639104942</v>
      </c>
      <c r="O470">
        <f t="shared" si="200"/>
        <v>1.5796352485527301</v>
      </c>
      <c r="P470">
        <f t="shared" si="201"/>
        <v>30.170578443407855</v>
      </c>
      <c r="Q470" s="1">
        <v>6</v>
      </c>
      <c r="R470">
        <f t="shared" si="202"/>
        <v>1.4200000166893005</v>
      </c>
      <c r="S470" s="1">
        <v>1</v>
      </c>
      <c r="T470">
        <f t="shared" si="203"/>
        <v>2.8400000333786011</v>
      </c>
      <c r="U470" s="1">
        <v>31.865585327148438</v>
      </c>
      <c r="V470" s="1">
        <v>30.144588470458984</v>
      </c>
      <c r="W470" s="1">
        <v>31.933897018432617</v>
      </c>
      <c r="X470" s="1">
        <v>419.78665161132813</v>
      </c>
      <c r="Y470" s="1">
        <v>420.06478881835938</v>
      </c>
      <c r="Z470" s="1">
        <v>26.379587173461914</v>
      </c>
      <c r="AA470" s="1">
        <v>27.322242736816406</v>
      </c>
      <c r="AB470" s="1">
        <v>55.473045349121094</v>
      </c>
      <c r="AC470" s="1">
        <v>57.455337524414063</v>
      </c>
      <c r="AD470" s="1">
        <v>300.70889282226563</v>
      </c>
      <c r="AE470" s="1">
        <v>17.842340469360352</v>
      </c>
      <c r="AF470" s="1">
        <v>1.4827385544776917E-2</v>
      </c>
      <c r="AG470" s="1">
        <v>99.652748107910156</v>
      </c>
      <c r="AH470" s="1">
        <v>-5.7716755867004395</v>
      </c>
      <c r="AI470" s="1">
        <v>-0.40837728977203369</v>
      </c>
      <c r="AJ470" s="1">
        <v>1.1299536563456059E-2</v>
      </c>
      <c r="AK470" s="1">
        <v>4.4941562227904797E-3</v>
      </c>
      <c r="AL470" s="1">
        <v>7.1269161999225616E-2</v>
      </c>
      <c r="AM470" s="1">
        <v>8.2149524241685867E-3</v>
      </c>
      <c r="AN470" s="1">
        <v>1</v>
      </c>
      <c r="AO470" s="1">
        <v>-0.21956524252891541</v>
      </c>
      <c r="AP470" s="1">
        <v>2.737391471862793</v>
      </c>
      <c r="AQ470" s="1">
        <v>1</v>
      </c>
      <c r="AR470" s="1">
        <v>0</v>
      </c>
      <c r="AS470" s="1">
        <v>0.15999999642372131</v>
      </c>
      <c r="AT470" s="1">
        <v>111115</v>
      </c>
      <c r="AU470" s="1" t="s">
        <v>86</v>
      </c>
      <c r="AV470">
        <f t="shared" si="204"/>
        <v>0.50118148803710927</v>
      </c>
      <c r="AW470">
        <f t="shared" si="205"/>
        <v>4.8571226639104942E-4</v>
      </c>
      <c r="AX470">
        <f t="shared" si="206"/>
        <v>303.29458847045896</v>
      </c>
      <c r="AY470">
        <f t="shared" si="207"/>
        <v>305.01558532714841</v>
      </c>
      <c r="AZ470">
        <f t="shared" si="208"/>
        <v>2.8547744112884743</v>
      </c>
      <c r="BA470">
        <f t="shared" si="209"/>
        <v>2.5989972948872547E-2</v>
      </c>
      <c r="BB470">
        <f t="shared" si="210"/>
        <v>4.3023718217478732</v>
      </c>
      <c r="BC470">
        <f t="shared" si="211"/>
        <v>43.173639497517918</v>
      </c>
      <c r="BD470">
        <f t="shared" si="212"/>
        <v>15.851396760701512</v>
      </c>
      <c r="BE470">
        <f t="shared" si="213"/>
        <v>30.144588470458984</v>
      </c>
      <c r="BF470">
        <f t="shared" si="214"/>
        <v>4.2959613015939579</v>
      </c>
      <c r="BG470">
        <f t="shared" si="215"/>
        <v>2.9561553224579949E-2</v>
      </c>
      <c r="BH470">
        <f t="shared" si="216"/>
        <v>2.7227365731951432</v>
      </c>
      <c r="BI470">
        <f t="shared" si="217"/>
        <v>1.5732247283988148</v>
      </c>
      <c r="BJ470">
        <f t="shared" si="218"/>
        <v>1.8503657666009102E-2</v>
      </c>
      <c r="BK470">
        <f t="shared" si="219"/>
        <v>42.601618550944281</v>
      </c>
      <c r="BL470">
        <f t="shared" si="220"/>
        <v>1.0177017953488348</v>
      </c>
      <c r="BM470">
        <f t="shared" si="221"/>
        <v>62.339255636048478</v>
      </c>
      <c r="BN470">
        <f t="shared" si="222"/>
        <v>420.22803796569201</v>
      </c>
      <c r="BO470">
        <f t="shared" si="223"/>
        <v>-5.0946233878408371E-4</v>
      </c>
    </row>
    <row r="471" spans="1:67" x14ac:dyDescent="0.25">
      <c r="A471" s="1">
        <v>459</v>
      </c>
      <c r="B471" s="1" t="s">
        <v>546</v>
      </c>
      <c r="C471" s="1" t="s">
        <v>80</v>
      </c>
      <c r="D471" s="1" t="s">
        <v>81</v>
      </c>
      <c r="E471" s="1" t="s">
        <v>82</v>
      </c>
      <c r="F471" s="1" t="s">
        <v>83</v>
      </c>
      <c r="G471" s="1" t="s">
        <v>84</v>
      </c>
      <c r="H471" s="1" t="s">
        <v>85</v>
      </c>
      <c r="I471" s="1">
        <v>2549.0000004917383</v>
      </c>
      <c r="J471" s="1">
        <v>1</v>
      </c>
      <c r="K471">
        <f t="shared" si="196"/>
        <v>-0.36842466834102194</v>
      </c>
      <c r="L471">
        <f t="shared" si="197"/>
        <v>2.9485827096343519E-2</v>
      </c>
      <c r="M471">
        <f t="shared" si="198"/>
        <v>429.02065081466253</v>
      </c>
      <c r="N471">
        <f t="shared" si="199"/>
        <v>0.47955046216828867</v>
      </c>
      <c r="O471">
        <f t="shared" si="200"/>
        <v>1.579824621271817</v>
      </c>
      <c r="P471">
        <f t="shared" si="201"/>
        <v>30.170837127013623</v>
      </c>
      <c r="Q471" s="1">
        <v>6</v>
      </c>
      <c r="R471">
        <f t="shared" si="202"/>
        <v>1.4200000166893005</v>
      </c>
      <c r="S471" s="1">
        <v>1</v>
      </c>
      <c r="T471">
        <f t="shared" si="203"/>
        <v>2.8400000333786011</v>
      </c>
      <c r="U471" s="1">
        <v>31.865440368652344</v>
      </c>
      <c r="V471" s="1">
        <v>30.141258239746094</v>
      </c>
      <c r="W471" s="1">
        <v>31.932178497314453</v>
      </c>
      <c r="X471" s="1">
        <v>419.6624755859375</v>
      </c>
      <c r="Y471" s="1">
        <v>419.9957275390625</v>
      </c>
      <c r="Z471" s="1">
        <v>26.390443801879883</v>
      </c>
      <c r="AA471" s="1">
        <v>27.321165084838867</v>
      </c>
      <c r="AB471" s="1">
        <v>55.495964050292969</v>
      </c>
      <c r="AC471" s="1">
        <v>57.453159332275391</v>
      </c>
      <c r="AD471" s="1">
        <v>300.70135498046875</v>
      </c>
      <c r="AE471" s="1">
        <v>17.891624450683594</v>
      </c>
      <c r="AF471" s="1">
        <v>6.7292690277099609E-2</v>
      </c>
      <c r="AG471" s="1">
        <v>99.652084350585938</v>
      </c>
      <c r="AH471" s="1">
        <v>-5.7716755867004395</v>
      </c>
      <c r="AI471" s="1">
        <v>-0.40837728977203369</v>
      </c>
      <c r="AJ471" s="1">
        <v>1.1299536563456059E-2</v>
      </c>
      <c r="AK471" s="1">
        <v>4.4941562227904797E-3</v>
      </c>
      <c r="AL471" s="1">
        <v>7.1269161999225616E-2</v>
      </c>
      <c r="AM471" s="1">
        <v>8.2149524241685867E-3</v>
      </c>
      <c r="AN471" s="1">
        <v>1</v>
      </c>
      <c r="AO471" s="1">
        <v>-0.21956524252891541</v>
      </c>
      <c r="AP471" s="1">
        <v>2.737391471862793</v>
      </c>
      <c r="AQ471" s="1">
        <v>1</v>
      </c>
      <c r="AR471" s="1">
        <v>0</v>
      </c>
      <c r="AS471" s="1">
        <v>0.15999999642372131</v>
      </c>
      <c r="AT471" s="1">
        <v>111115</v>
      </c>
      <c r="AU471" s="1" t="s">
        <v>86</v>
      </c>
      <c r="AV471">
        <f t="shared" si="204"/>
        <v>0.50116892496744792</v>
      </c>
      <c r="AW471">
        <f t="shared" si="205"/>
        <v>4.7955046216828869E-4</v>
      </c>
      <c r="AX471">
        <f t="shared" si="206"/>
        <v>303.29125823974607</v>
      </c>
      <c r="AY471">
        <f t="shared" si="207"/>
        <v>305.01544036865232</v>
      </c>
      <c r="AZ471">
        <f t="shared" si="208"/>
        <v>2.8626598481239398</v>
      </c>
      <c r="BA471">
        <f t="shared" si="209"/>
        <v>2.9578887267528147E-2</v>
      </c>
      <c r="BB471">
        <f t="shared" si="210"/>
        <v>4.3024356688624632</v>
      </c>
      <c r="BC471">
        <f t="shared" si="211"/>
        <v>43.174567766450991</v>
      </c>
      <c r="BD471">
        <f t="shared" si="212"/>
        <v>15.853402681612124</v>
      </c>
      <c r="BE471">
        <f t="shared" si="213"/>
        <v>30.141258239746094</v>
      </c>
      <c r="BF471">
        <f t="shared" si="214"/>
        <v>4.2951404901423773</v>
      </c>
      <c r="BG471">
        <f t="shared" si="215"/>
        <v>2.918284111145647E-2</v>
      </c>
      <c r="BH471">
        <f t="shared" si="216"/>
        <v>2.7226110475906462</v>
      </c>
      <c r="BI471">
        <f t="shared" si="217"/>
        <v>1.5725294425517311</v>
      </c>
      <c r="BJ471">
        <f t="shared" si="218"/>
        <v>1.8266257229325046E-2</v>
      </c>
      <c r="BK471">
        <f t="shared" si="219"/>
        <v>42.752802083126028</v>
      </c>
      <c r="BL471">
        <f t="shared" si="220"/>
        <v>1.0214881311495261</v>
      </c>
      <c r="BM471">
        <f t="shared" si="221"/>
        <v>62.330227189261642</v>
      </c>
      <c r="BN471">
        <f t="shared" si="222"/>
        <v>420.17085898146206</v>
      </c>
      <c r="BO471">
        <f t="shared" si="223"/>
        <v>-5.4653940864655352E-4</v>
      </c>
    </row>
    <row r="472" spans="1:67" x14ac:dyDescent="0.25">
      <c r="A472" s="1">
        <v>460</v>
      </c>
      <c r="B472" s="1" t="s">
        <v>547</v>
      </c>
      <c r="C472" s="1" t="s">
        <v>80</v>
      </c>
      <c r="D472" s="1" t="s">
        <v>81</v>
      </c>
      <c r="E472" s="1" t="s">
        <v>82</v>
      </c>
      <c r="F472" s="1" t="s">
        <v>83</v>
      </c>
      <c r="G472" s="1" t="s">
        <v>84</v>
      </c>
      <c r="H472" s="1" t="s">
        <v>85</v>
      </c>
      <c r="I472" s="1">
        <v>2554.0000003799796</v>
      </c>
      <c r="J472" s="1">
        <v>1</v>
      </c>
      <c r="K472">
        <f t="shared" si="196"/>
        <v>-0.44278489298188056</v>
      </c>
      <c r="L472">
        <f t="shared" si="197"/>
        <v>2.9958387548854725E-2</v>
      </c>
      <c r="M472">
        <f t="shared" si="198"/>
        <v>432.6282284127023</v>
      </c>
      <c r="N472">
        <f t="shared" si="199"/>
        <v>0.48672111880046098</v>
      </c>
      <c r="O472">
        <f t="shared" si="200"/>
        <v>1.5784299388752734</v>
      </c>
      <c r="P472">
        <f t="shared" si="201"/>
        <v>30.166073501288686</v>
      </c>
      <c r="Q472" s="1">
        <v>6</v>
      </c>
      <c r="R472">
        <f t="shared" si="202"/>
        <v>1.4200000166893005</v>
      </c>
      <c r="S472" s="1">
        <v>1</v>
      </c>
      <c r="T472">
        <f t="shared" si="203"/>
        <v>2.8400000333786011</v>
      </c>
      <c r="U472" s="1">
        <v>31.864824295043945</v>
      </c>
      <c r="V472" s="1">
        <v>30.140008926391602</v>
      </c>
      <c r="W472" s="1">
        <v>31.926166534423828</v>
      </c>
      <c r="X472" s="1">
        <v>419.47222900390625</v>
      </c>
      <c r="Y472" s="1">
        <v>419.9478759765625</v>
      </c>
      <c r="Z472" s="1">
        <v>26.378637313842773</v>
      </c>
      <c r="AA472" s="1">
        <v>27.3232421875</v>
      </c>
      <c r="AB472" s="1">
        <v>55.473323822021484</v>
      </c>
      <c r="AC472" s="1">
        <v>57.459796905517578</v>
      </c>
      <c r="AD472" s="1">
        <v>300.71133422851563</v>
      </c>
      <c r="AE472" s="1">
        <v>17.875680923461914</v>
      </c>
      <c r="AF472" s="1">
        <v>5.5887240916490555E-2</v>
      </c>
      <c r="AG472" s="1">
        <v>99.65252685546875</v>
      </c>
      <c r="AH472" s="1">
        <v>-5.7716755867004395</v>
      </c>
      <c r="AI472" s="1">
        <v>-0.40837728977203369</v>
      </c>
      <c r="AJ472" s="1">
        <v>1.1299536563456059E-2</v>
      </c>
      <c r="AK472" s="1">
        <v>4.4941562227904797E-3</v>
      </c>
      <c r="AL472" s="1">
        <v>7.1269161999225616E-2</v>
      </c>
      <c r="AM472" s="1">
        <v>8.2149524241685867E-3</v>
      </c>
      <c r="AN472" s="1">
        <v>1</v>
      </c>
      <c r="AO472" s="1">
        <v>-0.21956524252891541</v>
      </c>
      <c r="AP472" s="1">
        <v>2.737391471862793</v>
      </c>
      <c r="AQ472" s="1">
        <v>1</v>
      </c>
      <c r="AR472" s="1">
        <v>0</v>
      </c>
      <c r="AS472" s="1">
        <v>0.15999999642372131</v>
      </c>
      <c r="AT472" s="1">
        <v>111115</v>
      </c>
      <c r="AU472" s="1" t="s">
        <v>86</v>
      </c>
      <c r="AV472">
        <f t="shared" si="204"/>
        <v>0.50118555704752599</v>
      </c>
      <c r="AW472">
        <f t="shared" si="205"/>
        <v>4.8672111880046097E-4</v>
      </c>
      <c r="AX472">
        <f t="shared" si="206"/>
        <v>303.29000892639158</v>
      </c>
      <c r="AY472">
        <f t="shared" si="207"/>
        <v>305.01482429504392</v>
      </c>
      <c r="AZ472">
        <f t="shared" si="208"/>
        <v>2.8601088838254896</v>
      </c>
      <c r="BA472">
        <f t="shared" si="209"/>
        <v>2.6064574897085607E-2</v>
      </c>
      <c r="BB472">
        <f t="shared" si="210"/>
        <v>4.3012600647435937</v>
      </c>
      <c r="BC472">
        <f t="shared" si="211"/>
        <v>43.162579018010604</v>
      </c>
      <c r="BD472">
        <f t="shared" si="212"/>
        <v>15.839336830510604</v>
      </c>
      <c r="BE472">
        <f t="shared" si="213"/>
        <v>30.140008926391602</v>
      </c>
      <c r="BF472">
        <f t="shared" si="214"/>
        <v>4.2948326035738713</v>
      </c>
      <c r="BG472">
        <f t="shared" si="215"/>
        <v>2.9645663511466983E-2</v>
      </c>
      <c r="BH472">
        <f t="shared" si="216"/>
        <v>2.7228301258683203</v>
      </c>
      <c r="BI472">
        <f t="shared" si="217"/>
        <v>1.572002477705551</v>
      </c>
      <c r="BJ472">
        <f t="shared" si="218"/>
        <v>1.8556384491003389E-2</v>
      </c>
      <c r="BK472">
        <f t="shared" si="219"/>
        <v>43.112496150330685</v>
      </c>
      <c r="BL472">
        <f t="shared" si="220"/>
        <v>1.0301950626768916</v>
      </c>
      <c r="BM472">
        <f t="shared" si="221"/>
        <v>62.359587896235638</v>
      </c>
      <c r="BN472">
        <f t="shared" si="222"/>
        <v>420.1583547084287</v>
      </c>
      <c r="BO472">
        <f t="shared" si="223"/>
        <v>-6.5717801737371837E-4</v>
      </c>
    </row>
    <row r="473" spans="1:67" x14ac:dyDescent="0.25">
      <c r="A473" s="1">
        <v>461</v>
      </c>
      <c r="B473" s="1" t="s">
        <v>548</v>
      </c>
      <c r="C473" s="1" t="s">
        <v>80</v>
      </c>
      <c r="D473" s="1" t="s">
        <v>81</v>
      </c>
      <c r="E473" s="1" t="s">
        <v>82</v>
      </c>
      <c r="F473" s="1" t="s">
        <v>83</v>
      </c>
      <c r="G473" s="1" t="s">
        <v>84</v>
      </c>
      <c r="H473" s="1" t="s">
        <v>85</v>
      </c>
      <c r="I473" s="1">
        <v>2559.0000002682209</v>
      </c>
      <c r="J473" s="1">
        <v>1</v>
      </c>
      <c r="K473">
        <f t="shared" si="196"/>
        <v>-0.28738840167495427</v>
      </c>
      <c r="L473">
        <f t="shared" si="197"/>
        <v>2.9632883451495482E-2</v>
      </c>
      <c r="M473">
        <f t="shared" si="198"/>
        <v>424.36648255660856</v>
      </c>
      <c r="N473">
        <f t="shared" si="199"/>
        <v>0.48159604183556975</v>
      </c>
      <c r="O473">
        <f t="shared" si="200"/>
        <v>1.5788091407077167</v>
      </c>
      <c r="P473">
        <f t="shared" si="201"/>
        <v>30.167521541809791</v>
      </c>
      <c r="Q473" s="1">
        <v>6</v>
      </c>
      <c r="R473">
        <f t="shared" si="202"/>
        <v>1.4200000166893005</v>
      </c>
      <c r="S473" s="1">
        <v>1</v>
      </c>
      <c r="T473">
        <f t="shared" si="203"/>
        <v>2.8400000333786011</v>
      </c>
      <c r="U473" s="1">
        <v>31.862724304199219</v>
      </c>
      <c r="V473" s="1">
        <v>30.139165878295898</v>
      </c>
      <c r="W473" s="1">
        <v>31.921380996704102</v>
      </c>
      <c r="X473" s="1">
        <v>419.61395263671875</v>
      </c>
      <c r="Y473" s="1">
        <v>419.78399658203125</v>
      </c>
      <c r="Z473" s="1">
        <v>26.387916564941406</v>
      </c>
      <c r="AA473" s="1">
        <v>27.322591781616211</v>
      </c>
      <c r="AB473" s="1">
        <v>55.500316619873047</v>
      </c>
      <c r="AC473" s="1">
        <v>57.466167449951172</v>
      </c>
      <c r="AD473" s="1">
        <v>300.70611572265625</v>
      </c>
      <c r="AE473" s="1">
        <v>17.828571319580078</v>
      </c>
      <c r="AF473" s="1">
        <v>0.11177335679531097</v>
      </c>
      <c r="AG473" s="1">
        <v>99.654098510742188</v>
      </c>
      <c r="AH473" s="1">
        <v>-5.7716755867004395</v>
      </c>
      <c r="AI473" s="1">
        <v>-0.40837728977203369</v>
      </c>
      <c r="AJ473" s="1">
        <v>1.1299536563456059E-2</v>
      </c>
      <c r="AK473" s="1">
        <v>4.4941562227904797E-3</v>
      </c>
      <c r="AL473" s="1">
        <v>7.1269161999225616E-2</v>
      </c>
      <c r="AM473" s="1">
        <v>8.2149524241685867E-3</v>
      </c>
      <c r="AN473" s="1">
        <v>1</v>
      </c>
      <c r="AO473" s="1">
        <v>-0.21956524252891541</v>
      </c>
      <c r="AP473" s="1">
        <v>2.737391471862793</v>
      </c>
      <c r="AQ473" s="1">
        <v>1</v>
      </c>
      <c r="AR473" s="1">
        <v>0</v>
      </c>
      <c r="AS473" s="1">
        <v>0.15999999642372131</v>
      </c>
      <c r="AT473" s="1">
        <v>111115</v>
      </c>
      <c r="AU473" s="1" t="s">
        <v>86</v>
      </c>
      <c r="AV473">
        <f t="shared" si="204"/>
        <v>0.50117685953776037</v>
      </c>
      <c r="AW473">
        <f t="shared" si="205"/>
        <v>4.8159604183556977E-4</v>
      </c>
      <c r="AX473">
        <f t="shared" si="206"/>
        <v>303.28916587829588</v>
      </c>
      <c r="AY473">
        <f t="shared" si="207"/>
        <v>305.0127243041992</v>
      </c>
      <c r="AZ473">
        <f t="shared" si="208"/>
        <v>2.8525713473728729</v>
      </c>
      <c r="BA473">
        <f t="shared" si="209"/>
        <v>2.8355663513893285E-2</v>
      </c>
      <c r="BB473">
        <f t="shared" si="210"/>
        <v>4.3016173936816937</v>
      </c>
      <c r="BC473">
        <f t="shared" si="211"/>
        <v>43.165483988779471</v>
      </c>
      <c r="BD473">
        <f t="shared" si="212"/>
        <v>15.84289220716326</v>
      </c>
      <c r="BE473">
        <f t="shared" si="213"/>
        <v>30.139165878295898</v>
      </c>
      <c r="BF473">
        <f t="shared" si="214"/>
        <v>4.2946248497654089</v>
      </c>
      <c r="BG473">
        <f t="shared" si="215"/>
        <v>2.9326883413476709E-2</v>
      </c>
      <c r="BH473">
        <f t="shared" si="216"/>
        <v>2.722808252973977</v>
      </c>
      <c r="BI473">
        <f t="shared" si="217"/>
        <v>1.5718165967914319</v>
      </c>
      <c r="BJ473">
        <f t="shared" si="218"/>
        <v>1.8356550878331775E-2</v>
      </c>
      <c r="BK473">
        <f t="shared" si="219"/>
        <v>42.289859257353427</v>
      </c>
      <c r="BL473">
        <f t="shared" si="220"/>
        <v>1.0109162950752979</v>
      </c>
      <c r="BM473">
        <f t="shared" si="221"/>
        <v>62.349358414133981</v>
      </c>
      <c r="BN473">
        <f t="shared" si="222"/>
        <v>419.92060726432044</v>
      </c>
      <c r="BO473">
        <f t="shared" si="223"/>
        <v>-4.2671119611946022E-4</v>
      </c>
    </row>
    <row r="474" spans="1:67" x14ac:dyDescent="0.25">
      <c r="A474" s="1">
        <v>462</v>
      </c>
      <c r="B474" s="1" t="s">
        <v>549</v>
      </c>
      <c r="C474" s="1" t="s">
        <v>80</v>
      </c>
      <c r="D474" s="1" t="s">
        <v>81</v>
      </c>
      <c r="E474" s="1" t="s">
        <v>82</v>
      </c>
      <c r="F474" s="1" t="s">
        <v>83</v>
      </c>
      <c r="G474" s="1" t="s">
        <v>84</v>
      </c>
      <c r="H474" s="1" t="s">
        <v>85</v>
      </c>
      <c r="I474" s="1">
        <v>2564.5000001452863</v>
      </c>
      <c r="J474" s="1">
        <v>1</v>
      </c>
      <c r="K474">
        <f t="shared" si="196"/>
        <v>-0.31322715948495422</v>
      </c>
      <c r="L474">
        <f t="shared" si="197"/>
        <v>2.9247851838697936E-2</v>
      </c>
      <c r="M474">
        <f t="shared" si="198"/>
        <v>426.02864577488464</v>
      </c>
      <c r="N474">
        <f t="shared" si="199"/>
        <v>0.475428381507425</v>
      </c>
      <c r="O474">
        <f t="shared" si="200"/>
        <v>1.5788579666480138</v>
      </c>
      <c r="P474">
        <f t="shared" si="201"/>
        <v>30.167514830088496</v>
      </c>
      <c r="Q474" s="1">
        <v>6</v>
      </c>
      <c r="R474">
        <f t="shared" si="202"/>
        <v>1.4200000166893005</v>
      </c>
      <c r="S474" s="1">
        <v>1</v>
      </c>
      <c r="T474">
        <f t="shared" si="203"/>
        <v>2.8400000333786011</v>
      </c>
      <c r="U474" s="1">
        <v>31.862031936645508</v>
      </c>
      <c r="V474" s="1">
        <v>30.135473251342773</v>
      </c>
      <c r="W474" s="1">
        <v>31.921955108642578</v>
      </c>
      <c r="X474" s="1">
        <v>419.61257934570313</v>
      </c>
      <c r="Y474" s="1">
        <v>419.83926391601563</v>
      </c>
      <c r="Z474" s="1">
        <v>26.400138854980469</v>
      </c>
      <c r="AA474" s="1">
        <v>27.322725296020508</v>
      </c>
      <c r="AB474" s="1">
        <v>55.526893615722656</v>
      </c>
      <c r="AC474" s="1">
        <v>57.467357635498047</v>
      </c>
      <c r="AD474" s="1">
        <v>300.7447509765625</v>
      </c>
      <c r="AE474" s="1">
        <v>17.94453239440918</v>
      </c>
      <c r="AF474" s="1">
        <v>6.1590801924467087E-2</v>
      </c>
      <c r="AG474" s="1">
        <v>99.651763916015625</v>
      </c>
      <c r="AH474" s="1">
        <v>-5.7716755867004395</v>
      </c>
      <c r="AI474" s="1">
        <v>-0.40837728977203369</v>
      </c>
      <c r="AJ474" s="1">
        <v>1.1299536563456059E-2</v>
      </c>
      <c r="AK474" s="1">
        <v>4.4941562227904797E-3</v>
      </c>
      <c r="AL474" s="1">
        <v>7.1269161999225616E-2</v>
      </c>
      <c r="AM474" s="1">
        <v>8.2149524241685867E-3</v>
      </c>
      <c r="AN474" s="1">
        <v>1</v>
      </c>
      <c r="AO474" s="1">
        <v>-0.21956524252891541</v>
      </c>
      <c r="AP474" s="1">
        <v>2.737391471862793</v>
      </c>
      <c r="AQ474" s="1">
        <v>1</v>
      </c>
      <c r="AR474" s="1">
        <v>0</v>
      </c>
      <c r="AS474" s="1">
        <v>0.15999999642372131</v>
      </c>
      <c r="AT474" s="1">
        <v>111115</v>
      </c>
      <c r="AU474" s="1" t="s">
        <v>86</v>
      </c>
      <c r="AV474">
        <f t="shared" si="204"/>
        <v>0.50124125162760413</v>
      </c>
      <c r="AW474">
        <f t="shared" si="205"/>
        <v>4.7542838150742501E-4</v>
      </c>
      <c r="AX474">
        <f t="shared" si="206"/>
        <v>303.28547325134275</v>
      </c>
      <c r="AY474">
        <f t="shared" si="207"/>
        <v>305.01203193664549</v>
      </c>
      <c r="AZ474">
        <f t="shared" si="208"/>
        <v>2.87112511893082</v>
      </c>
      <c r="BA474">
        <f t="shared" si="209"/>
        <v>3.2041578745721437E-2</v>
      </c>
      <c r="BB474">
        <f t="shared" si="210"/>
        <v>4.3016157373891977</v>
      </c>
      <c r="BC474">
        <f t="shared" si="211"/>
        <v>43.166478628662382</v>
      </c>
      <c r="BD474">
        <f t="shared" si="212"/>
        <v>15.843753332641874</v>
      </c>
      <c r="BE474">
        <f t="shared" si="213"/>
        <v>30.135473251342773</v>
      </c>
      <c r="BF474">
        <f t="shared" si="214"/>
        <v>4.2937149724676313</v>
      </c>
      <c r="BG474">
        <f t="shared" si="215"/>
        <v>2.8949712092186056E-2</v>
      </c>
      <c r="BH474">
        <f t="shared" si="216"/>
        <v>2.7227577707411839</v>
      </c>
      <c r="BI474">
        <f t="shared" si="217"/>
        <v>1.5709572017264475</v>
      </c>
      <c r="BJ474">
        <f t="shared" si="218"/>
        <v>1.8120121912908186E-2</v>
      </c>
      <c r="BK474">
        <f t="shared" si="219"/>
        <v>42.454506030218653</v>
      </c>
      <c r="BL474">
        <f t="shared" si="220"/>
        <v>1.0147422654116198</v>
      </c>
      <c r="BM474">
        <f t="shared" si="221"/>
        <v>62.343104930218644</v>
      </c>
      <c r="BN474">
        <f t="shared" si="222"/>
        <v>419.9881571062744</v>
      </c>
      <c r="BO474">
        <f t="shared" si="223"/>
        <v>-4.649548645683252E-4</v>
      </c>
    </row>
    <row r="475" spans="1:67" x14ac:dyDescent="0.25">
      <c r="A475" s="1">
        <v>463</v>
      </c>
      <c r="B475" s="1" t="s">
        <v>550</v>
      </c>
      <c r="C475" s="1" t="s">
        <v>80</v>
      </c>
      <c r="D475" s="1" t="s">
        <v>81</v>
      </c>
      <c r="E475" s="1" t="s">
        <v>82</v>
      </c>
      <c r="F475" s="1" t="s">
        <v>83</v>
      </c>
      <c r="G475" s="1" t="s">
        <v>84</v>
      </c>
      <c r="H475" s="1" t="s">
        <v>85</v>
      </c>
      <c r="I475" s="1">
        <v>2569.5000000335276</v>
      </c>
      <c r="J475" s="1">
        <v>1</v>
      </c>
      <c r="K475">
        <f t="shared" si="196"/>
        <v>-0.28526472757586269</v>
      </c>
      <c r="L475">
        <f t="shared" si="197"/>
        <v>2.9654072007512914E-2</v>
      </c>
      <c r="M475">
        <f t="shared" si="198"/>
        <v>424.2786304127182</v>
      </c>
      <c r="N475">
        <f t="shared" si="199"/>
        <v>0.4818200506814686</v>
      </c>
      <c r="O475">
        <f t="shared" si="200"/>
        <v>1.5783882075306721</v>
      </c>
      <c r="P475">
        <f t="shared" si="201"/>
        <v>30.164195524664276</v>
      </c>
      <c r="Q475" s="1">
        <v>6</v>
      </c>
      <c r="R475">
        <f t="shared" si="202"/>
        <v>1.4200000166893005</v>
      </c>
      <c r="S475" s="1">
        <v>1</v>
      </c>
      <c r="T475">
        <f t="shared" si="203"/>
        <v>2.8400000333786011</v>
      </c>
      <c r="U475" s="1">
        <v>31.860649108886719</v>
      </c>
      <c r="V475" s="1">
        <v>30.135761260986328</v>
      </c>
      <c r="W475" s="1">
        <v>31.926000595092773</v>
      </c>
      <c r="X475" s="1">
        <v>419.65386962890625</v>
      </c>
      <c r="Y475" s="1">
        <v>419.8194580078125</v>
      </c>
      <c r="Z475" s="1">
        <v>26.384254455566406</v>
      </c>
      <c r="AA475" s="1">
        <v>27.319387435913086</v>
      </c>
      <c r="AB475" s="1">
        <v>55.497489929199219</v>
      </c>
      <c r="AC475" s="1">
        <v>57.4644775390625</v>
      </c>
      <c r="AD475" s="1">
        <v>300.69970703125</v>
      </c>
      <c r="AE475" s="1">
        <v>17.836544036865234</v>
      </c>
      <c r="AF475" s="1">
        <v>1.2546079233288765E-2</v>
      </c>
      <c r="AG475" s="1">
        <v>99.651153564453125</v>
      </c>
      <c r="AH475" s="1">
        <v>-5.7716755867004395</v>
      </c>
      <c r="AI475" s="1">
        <v>-0.40837728977203369</v>
      </c>
      <c r="AJ475" s="1">
        <v>1.1299536563456059E-2</v>
      </c>
      <c r="AK475" s="1">
        <v>4.4941562227904797E-3</v>
      </c>
      <c r="AL475" s="1">
        <v>7.1269161999225616E-2</v>
      </c>
      <c r="AM475" s="1">
        <v>8.2149524241685867E-3</v>
      </c>
      <c r="AN475" s="1">
        <v>1</v>
      </c>
      <c r="AO475" s="1">
        <v>-0.21956524252891541</v>
      </c>
      <c r="AP475" s="1">
        <v>2.737391471862793</v>
      </c>
      <c r="AQ475" s="1">
        <v>1</v>
      </c>
      <c r="AR475" s="1">
        <v>0</v>
      </c>
      <c r="AS475" s="1">
        <v>0.15999999642372131</v>
      </c>
      <c r="AT475" s="1">
        <v>111115</v>
      </c>
      <c r="AU475" s="1" t="s">
        <v>86</v>
      </c>
      <c r="AV475">
        <f t="shared" si="204"/>
        <v>0.50116617838541655</v>
      </c>
      <c r="AW475">
        <f t="shared" si="205"/>
        <v>4.8182005068146862E-4</v>
      </c>
      <c r="AX475">
        <f t="shared" si="206"/>
        <v>303.28576126098631</v>
      </c>
      <c r="AY475">
        <f t="shared" si="207"/>
        <v>305.0106491088867</v>
      </c>
      <c r="AZ475">
        <f t="shared" si="208"/>
        <v>2.8538469821099852</v>
      </c>
      <c r="BA475">
        <f t="shared" si="209"/>
        <v>2.8434263677947481E-2</v>
      </c>
      <c r="BB475">
        <f t="shared" si="210"/>
        <v>4.3007966801936384</v>
      </c>
      <c r="BC475">
        <f t="shared" si="211"/>
        <v>43.158523773755782</v>
      </c>
      <c r="BD475">
        <f t="shared" si="212"/>
        <v>15.839136337842696</v>
      </c>
      <c r="BE475">
        <f t="shared" si="213"/>
        <v>30.135761260986328</v>
      </c>
      <c r="BF475">
        <f t="shared" si="214"/>
        <v>4.2937859330963422</v>
      </c>
      <c r="BG475">
        <f t="shared" si="215"/>
        <v>2.9347636474053924E-2</v>
      </c>
      <c r="BH475">
        <f t="shared" si="216"/>
        <v>2.7224084726629663</v>
      </c>
      <c r="BI475">
        <f t="shared" si="217"/>
        <v>1.5713774604333759</v>
      </c>
      <c r="BJ475">
        <f t="shared" si="218"/>
        <v>1.8369560148491171E-2</v>
      </c>
      <c r="BK475">
        <f t="shared" si="219"/>
        <v>42.279854953373636</v>
      </c>
      <c r="BL475">
        <f t="shared" si="220"/>
        <v>1.0106216429940289</v>
      </c>
      <c r="BM475">
        <f t="shared" si="221"/>
        <v>62.352690027685121</v>
      </c>
      <c r="BN475">
        <f t="shared" si="222"/>
        <v>419.9550591971439</v>
      </c>
      <c r="BO475">
        <f t="shared" si="223"/>
        <v>-4.2354587103616382E-4</v>
      </c>
    </row>
    <row r="476" spans="1:67" x14ac:dyDescent="0.25">
      <c r="A476" s="1">
        <v>464</v>
      </c>
      <c r="B476" s="1" t="s">
        <v>551</v>
      </c>
      <c r="C476" s="1" t="s">
        <v>80</v>
      </c>
      <c r="D476" s="1" t="s">
        <v>81</v>
      </c>
      <c r="E476" s="1" t="s">
        <v>82</v>
      </c>
      <c r="F476" s="1" t="s">
        <v>83</v>
      </c>
      <c r="G476" s="1" t="s">
        <v>84</v>
      </c>
      <c r="H476" s="1" t="s">
        <v>85</v>
      </c>
      <c r="I476" s="1">
        <v>2574.4999999217689</v>
      </c>
      <c r="J476" s="1">
        <v>1</v>
      </c>
      <c r="K476">
        <f t="shared" si="196"/>
        <v>-0.17756628596134127</v>
      </c>
      <c r="L476">
        <f t="shared" si="197"/>
        <v>2.9506662001419683E-2</v>
      </c>
      <c r="M476">
        <f t="shared" si="198"/>
        <v>418.54186495826809</v>
      </c>
      <c r="N476">
        <f t="shared" si="199"/>
        <v>0.4795669054511541</v>
      </c>
      <c r="O476">
        <f t="shared" si="200"/>
        <v>1.5787889571072116</v>
      </c>
      <c r="P476">
        <f t="shared" si="201"/>
        <v>30.167938836127792</v>
      </c>
      <c r="Q476" s="1">
        <v>6</v>
      </c>
      <c r="R476">
        <f t="shared" si="202"/>
        <v>1.4200000166893005</v>
      </c>
      <c r="S476" s="1">
        <v>1</v>
      </c>
      <c r="T476">
        <f t="shared" si="203"/>
        <v>2.8400000333786011</v>
      </c>
      <c r="U476" s="1">
        <v>31.861047744750977</v>
      </c>
      <c r="V476" s="1">
        <v>30.138509750366211</v>
      </c>
      <c r="W476" s="1">
        <v>31.929052352905273</v>
      </c>
      <c r="X476" s="1">
        <v>419.87274169921875</v>
      </c>
      <c r="Y476" s="1">
        <v>419.8253173828125</v>
      </c>
      <c r="Z476" s="1">
        <v>26.393463134765625</v>
      </c>
      <c r="AA476" s="1">
        <v>27.324195861816406</v>
      </c>
      <c r="AB476" s="1">
        <v>55.516502380371094</v>
      </c>
      <c r="AC476" s="1">
        <v>57.474224090576172</v>
      </c>
      <c r="AD476" s="1">
        <v>300.70703125</v>
      </c>
      <c r="AE476" s="1">
        <v>17.942358016967773</v>
      </c>
      <c r="AF476" s="1">
        <v>3.3076200634241104E-2</v>
      </c>
      <c r="AG476" s="1">
        <v>99.652755737304688</v>
      </c>
      <c r="AH476" s="1">
        <v>-5.7716755867004395</v>
      </c>
      <c r="AI476" s="1">
        <v>-0.40837728977203369</v>
      </c>
      <c r="AJ476" s="1">
        <v>1.1299536563456059E-2</v>
      </c>
      <c r="AK476" s="1">
        <v>4.4941562227904797E-3</v>
      </c>
      <c r="AL476" s="1">
        <v>7.1269161999225616E-2</v>
      </c>
      <c r="AM476" s="1">
        <v>8.2149524241685867E-3</v>
      </c>
      <c r="AN476" s="1">
        <v>1</v>
      </c>
      <c r="AO476" s="1">
        <v>-0.21956524252891541</v>
      </c>
      <c r="AP476" s="1">
        <v>2.737391471862793</v>
      </c>
      <c r="AQ476" s="1">
        <v>1</v>
      </c>
      <c r="AR476" s="1">
        <v>0</v>
      </c>
      <c r="AS476" s="1">
        <v>0.15999999642372131</v>
      </c>
      <c r="AT476" s="1">
        <v>111115</v>
      </c>
      <c r="AU476" s="1" t="s">
        <v>86</v>
      </c>
      <c r="AV476">
        <f t="shared" si="204"/>
        <v>0.50117838541666659</v>
      </c>
      <c r="AW476">
        <f t="shared" si="205"/>
        <v>4.7956690545115411E-4</v>
      </c>
      <c r="AX476">
        <f t="shared" si="206"/>
        <v>303.28850975036619</v>
      </c>
      <c r="AY476">
        <f t="shared" si="207"/>
        <v>305.01104774475095</v>
      </c>
      <c r="AZ476">
        <f t="shared" si="208"/>
        <v>2.8707772185479712</v>
      </c>
      <c r="BA476">
        <f t="shared" si="209"/>
        <v>2.9429085761580286E-2</v>
      </c>
      <c r="BB476">
        <f t="shared" si="210"/>
        <v>4.3017203730430733</v>
      </c>
      <c r="BC476">
        <f t="shared" si="211"/>
        <v>43.167099005097938</v>
      </c>
      <c r="BD476">
        <f t="shared" si="212"/>
        <v>15.842903143281532</v>
      </c>
      <c r="BE476">
        <f t="shared" si="213"/>
        <v>30.138509750366211</v>
      </c>
      <c r="BF476">
        <f t="shared" si="214"/>
        <v>4.2944631650788896</v>
      </c>
      <c r="BG476">
        <f t="shared" si="215"/>
        <v>2.9203249883975321E-2</v>
      </c>
      <c r="BH476">
        <f t="shared" si="216"/>
        <v>2.7229314159358617</v>
      </c>
      <c r="BI476">
        <f t="shared" si="217"/>
        <v>1.5715317491430278</v>
      </c>
      <c r="BJ476">
        <f t="shared" si="218"/>
        <v>1.8279050491913088E-2</v>
      </c>
      <c r="BK476">
        <f t="shared" si="219"/>
        <v>41.708850234522252</v>
      </c>
      <c r="BL476">
        <f t="shared" si="220"/>
        <v>0.99694288940803899</v>
      </c>
      <c r="BM476">
        <f t="shared" si="221"/>
        <v>62.349022154897817</v>
      </c>
      <c r="BN476">
        <f t="shared" si="222"/>
        <v>419.90972389099221</v>
      </c>
      <c r="BO476">
        <f t="shared" si="223"/>
        <v>-2.6365391576977677E-4</v>
      </c>
    </row>
    <row r="477" spans="1:67" x14ac:dyDescent="0.25">
      <c r="A477" s="1">
        <v>465</v>
      </c>
      <c r="B477" s="1" t="s">
        <v>552</v>
      </c>
      <c r="C477" s="1" t="s">
        <v>80</v>
      </c>
      <c r="D477" s="1" t="s">
        <v>81</v>
      </c>
      <c r="E477" s="1" t="s">
        <v>82</v>
      </c>
      <c r="F477" s="1" t="s">
        <v>83</v>
      </c>
      <c r="G477" s="1" t="s">
        <v>84</v>
      </c>
      <c r="H477" s="1" t="s">
        <v>85</v>
      </c>
      <c r="I477" s="1">
        <v>2579.9999997988343</v>
      </c>
      <c r="J477" s="1">
        <v>1</v>
      </c>
      <c r="K477">
        <f t="shared" si="196"/>
        <v>-0.16256164082430544</v>
      </c>
      <c r="L477">
        <f t="shared" si="197"/>
        <v>2.9753722020864851E-2</v>
      </c>
      <c r="M477">
        <f t="shared" si="198"/>
        <v>417.79547058177815</v>
      </c>
      <c r="N477">
        <f t="shared" si="199"/>
        <v>0.48291990759523068</v>
      </c>
      <c r="O477">
        <f t="shared" si="200"/>
        <v>1.5767709025844416</v>
      </c>
      <c r="P477">
        <f t="shared" si="201"/>
        <v>30.159895645678571</v>
      </c>
      <c r="Q477" s="1">
        <v>6</v>
      </c>
      <c r="R477">
        <f t="shared" si="202"/>
        <v>1.4200000166893005</v>
      </c>
      <c r="S477" s="1">
        <v>1</v>
      </c>
      <c r="T477">
        <f t="shared" si="203"/>
        <v>2.8400000333786011</v>
      </c>
      <c r="U477" s="1">
        <v>31.861078262329102</v>
      </c>
      <c r="V477" s="1">
        <v>30.13123893737793</v>
      </c>
      <c r="W477" s="1">
        <v>31.929237365722656</v>
      </c>
      <c r="X477" s="1">
        <v>420.0308837890625</v>
      </c>
      <c r="Y477" s="1">
        <v>419.95059204101563</v>
      </c>
      <c r="Z477" s="1">
        <v>26.387420654296875</v>
      </c>
      <c r="AA477" s="1">
        <v>27.324651718139648</v>
      </c>
      <c r="AB477" s="1">
        <v>55.503456115722656</v>
      </c>
      <c r="AC477" s="1">
        <v>57.474834442138672</v>
      </c>
      <c r="AD477" s="1">
        <v>300.70980834960938</v>
      </c>
      <c r="AE477" s="1">
        <v>17.890174865722656</v>
      </c>
      <c r="AF477" s="1">
        <v>3.5357799381017685E-2</v>
      </c>
      <c r="AG477" s="1">
        <v>99.652320861816406</v>
      </c>
      <c r="AH477" s="1">
        <v>-5.7716755867004395</v>
      </c>
      <c r="AI477" s="1">
        <v>-0.40837728977203369</v>
      </c>
      <c r="AJ477" s="1">
        <v>1.1299536563456059E-2</v>
      </c>
      <c r="AK477" s="1">
        <v>4.4941562227904797E-3</v>
      </c>
      <c r="AL477" s="1">
        <v>7.1269161999225616E-2</v>
      </c>
      <c r="AM477" s="1">
        <v>8.2149524241685867E-3</v>
      </c>
      <c r="AN477" s="1">
        <v>1</v>
      </c>
      <c r="AO477" s="1">
        <v>-0.21956524252891541</v>
      </c>
      <c r="AP477" s="1">
        <v>2.737391471862793</v>
      </c>
      <c r="AQ477" s="1">
        <v>1</v>
      </c>
      <c r="AR477" s="1">
        <v>0</v>
      </c>
      <c r="AS477" s="1">
        <v>0.15999999642372131</v>
      </c>
      <c r="AT477" s="1">
        <v>111115</v>
      </c>
      <c r="AU477" s="1" t="s">
        <v>86</v>
      </c>
      <c r="AV477">
        <f t="shared" si="204"/>
        <v>0.50118301391601561</v>
      </c>
      <c r="AW477">
        <f t="shared" si="205"/>
        <v>4.8291990759523069E-4</v>
      </c>
      <c r="AX477">
        <f t="shared" si="206"/>
        <v>303.28123893737791</v>
      </c>
      <c r="AY477">
        <f t="shared" si="207"/>
        <v>305.01107826232908</v>
      </c>
      <c r="AZ477">
        <f t="shared" si="208"/>
        <v>2.8624279145353739</v>
      </c>
      <c r="BA477">
        <f t="shared" si="209"/>
        <v>2.865670830064166E-2</v>
      </c>
      <c r="BB477">
        <f t="shared" si="210"/>
        <v>4.2997358630378768</v>
      </c>
      <c r="BC477">
        <f t="shared" si="211"/>
        <v>43.147373045130941</v>
      </c>
      <c r="BD477">
        <f t="shared" si="212"/>
        <v>15.822721326991292</v>
      </c>
      <c r="BE477">
        <f t="shared" si="213"/>
        <v>30.13123893737793</v>
      </c>
      <c r="BF477">
        <f t="shared" si="214"/>
        <v>4.2926718281968803</v>
      </c>
      <c r="BG477">
        <f t="shared" si="215"/>
        <v>2.9445234237747839E-2</v>
      </c>
      <c r="BH477">
        <f t="shared" si="216"/>
        <v>2.7229649604534352</v>
      </c>
      <c r="BI477">
        <f t="shared" si="217"/>
        <v>1.5697068677434451</v>
      </c>
      <c r="BJ477">
        <f t="shared" si="218"/>
        <v>1.8430740680751855E-2</v>
      </c>
      <c r="BK477">
        <f t="shared" si="219"/>
        <v>41.63428828902893</v>
      </c>
      <c r="BL477">
        <f t="shared" si="220"/>
        <v>0.99486815473038559</v>
      </c>
      <c r="BM477">
        <f t="shared" si="221"/>
        <v>62.383407877206352</v>
      </c>
      <c r="BN477">
        <f t="shared" si="222"/>
        <v>420.02786605951331</v>
      </c>
      <c r="BO477">
        <f t="shared" si="223"/>
        <v>-2.4143991301981085E-4</v>
      </c>
    </row>
    <row r="478" spans="1:67" x14ac:dyDescent="0.25">
      <c r="A478" s="1">
        <v>466</v>
      </c>
      <c r="B478" s="1" t="s">
        <v>553</v>
      </c>
      <c r="C478" s="1" t="s">
        <v>80</v>
      </c>
      <c r="D478" s="1" t="s">
        <v>81</v>
      </c>
      <c r="E478" s="1" t="s">
        <v>82</v>
      </c>
      <c r="F478" s="1" t="s">
        <v>83</v>
      </c>
      <c r="G478" s="1" t="s">
        <v>84</v>
      </c>
      <c r="H478" s="1" t="s">
        <v>85</v>
      </c>
      <c r="I478" s="1">
        <v>2584.9999996870756</v>
      </c>
      <c r="J478" s="1">
        <v>1</v>
      </c>
      <c r="K478">
        <f t="shared" si="196"/>
        <v>-0.18805758007493389</v>
      </c>
      <c r="L478">
        <f t="shared" si="197"/>
        <v>3.0095460347894679E-2</v>
      </c>
      <c r="M478">
        <f t="shared" si="198"/>
        <v>419.07699322194645</v>
      </c>
      <c r="N478">
        <f t="shared" si="199"/>
        <v>0.48827660648847609</v>
      </c>
      <c r="O478">
        <f t="shared" si="200"/>
        <v>1.5763533595097901</v>
      </c>
      <c r="P478">
        <f t="shared" si="201"/>
        <v>30.158390934282963</v>
      </c>
      <c r="Q478" s="1">
        <v>6</v>
      </c>
      <c r="R478">
        <f t="shared" si="202"/>
        <v>1.4200000166893005</v>
      </c>
      <c r="S478" s="1">
        <v>1</v>
      </c>
      <c r="T478">
        <f t="shared" si="203"/>
        <v>2.8400000333786011</v>
      </c>
      <c r="U478" s="1">
        <v>31.861965179443359</v>
      </c>
      <c r="V478" s="1">
        <v>30.132286071777344</v>
      </c>
      <c r="W478" s="1">
        <v>31.930864334106445</v>
      </c>
      <c r="X478" s="1">
        <v>420.01153564453125</v>
      </c>
      <c r="Y478" s="1">
        <v>419.97760009765625</v>
      </c>
      <c r="Z478" s="1">
        <v>26.377389907836914</v>
      </c>
      <c r="AA478" s="1">
        <v>27.325031280517578</v>
      </c>
      <c r="AB478" s="1">
        <v>55.479743957519531</v>
      </c>
      <c r="AC478" s="1">
        <v>57.472927093505859</v>
      </c>
      <c r="AD478" s="1">
        <v>300.70516967773438</v>
      </c>
      <c r="AE478" s="1">
        <v>17.964826583862305</v>
      </c>
      <c r="AF478" s="1">
        <v>4.7904137521982193E-2</v>
      </c>
      <c r="AG478" s="1">
        <v>99.652633666992188</v>
      </c>
      <c r="AH478" s="1">
        <v>-5.7716755867004395</v>
      </c>
      <c r="AI478" s="1">
        <v>-0.40837728977203369</v>
      </c>
      <c r="AJ478" s="1">
        <v>1.1299536563456059E-2</v>
      </c>
      <c r="AK478" s="1">
        <v>4.4941562227904797E-3</v>
      </c>
      <c r="AL478" s="1">
        <v>7.1269161999225616E-2</v>
      </c>
      <c r="AM478" s="1">
        <v>8.2149524241685867E-3</v>
      </c>
      <c r="AN478" s="1">
        <v>1</v>
      </c>
      <c r="AO478" s="1">
        <v>-0.21956524252891541</v>
      </c>
      <c r="AP478" s="1">
        <v>2.737391471862793</v>
      </c>
      <c r="AQ478" s="1">
        <v>1</v>
      </c>
      <c r="AR478" s="1">
        <v>0</v>
      </c>
      <c r="AS478" s="1">
        <v>0.15999999642372131</v>
      </c>
      <c r="AT478" s="1">
        <v>111115</v>
      </c>
      <c r="AU478" s="1" t="s">
        <v>86</v>
      </c>
      <c r="AV478">
        <f t="shared" si="204"/>
        <v>0.50117528279622381</v>
      </c>
      <c r="AW478">
        <f t="shared" si="205"/>
        <v>4.8827660648847608E-4</v>
      </c>
      <c r="AX478">
        <f t="shared" si="206"/>
        <v>303.28228607177732</v>
      </c>
      <c r="AY478">
        <f t="shared" si="207"/>
        <v>305.01196517944334</v>
      </c>
      <c r="AZ478">
        <f t="shared" si="208"/>
        <v>2.8743721891707423</v>
      </c>
      <c r="BA478">
        <f t="shared" si="209"/>
        <v>2.6104862505619619E-2</v>
      </c>
      <c r="BB478">
        <f t="shared" si="210"/>
        <v>4.2993646916463106</v>
      </c>
      <c r="BC478">
        <f t="shared" si="211"/>
        <v>43.143512955346843</v>
      </c>
      <c r="BD478">
        <f t="shared" si="212"/>
        <v>15.818481674829265</v>
      </c>
      <c r="BE478">
        <f t="shared" si="213"/>
        <v>30.132286071777344</v>
      </c>
      <c r="BF478">
        <f t="shared" si="214"/>
        <v>4.2929297743991466</v>
      </c>
      <c r="BG478">
        <f t="shared" si="215"/>
        <v>2.9779883136080133E-2</v>
      </c>
      <c r="BH478">
        <f t="shared" si="216"/>
        <v>2.7230113321365206</v>
      </c>
      <c r="BI478">
        <f t="shared" si="217"/>
        <v>1.569918442262626</v>
      </c>
      <c r="BJ478">
        <f t="shared" si="218"/>
        <v>1.8640524650853314E-2</v>
      </c>
      <c r="BK478">
        <f t="shared" si="219"/>
        <v>41.762126083811204</v>
      </c>
      <c r="BL478">
        <f t="shared" si="220"/>
        <v>0.99785558354659776</v>
      </c>
      <c r="BM478">
        <f t="shared" si="221"/>
        <v>62.394668434187928</v>
      </c>
      <c r="BN478">
        <f t="shared" si="222"/>
        <v>420.06699366459895</v>
      </c>
      <c r="BO478">
        <f t="shared" si="223"/>
        <v>-2.7933140504440704E-4</v>
      </c>
    </row>
    <row r="479" spans="1:67" x14ac:dyDescent="0.25">
      <c r="A479" s="1">
        <v>467</v>
      </c>
      <c r="B479" s="1" t="s">
        <v>554</v>
      </c>
      <c r="C479" s="1" t="s">
        <v>80</v>
      </c>
      <c r="D479" s="1" t="s">
        <v>81</v>
      </c>
      <c r="E479" s="1" t="s">
        <v>82</v>
      </c>
      <c r="F479" s="1" t="s">
        <v>83</v>
      </c>
      <c r="G479" s="1" t="s">
        <v>84</v>
      </c>
      <c r="H479" s="1" t="s">
        <v>85</v>
      </c>
      <c r="I479" s="1">
        <v>2589.9999995753169</v>
      </c>
      <c r="J479" s="1">
        <v>1</v>
      </c>
      <c r="K479">
        <f t="shared" si="196"/>
        <v>-0.12359816042132162</v>
      </c>
      <c r="L479">
        <f t="shared" si="197"/>
        <v>2.9473613117986734E-2</v>
      </c>
      <c r="M479">
        <f t="shared" si="198"/>
        <v>415.80723272580167</v>
      </c>
      <c r="N479">
        <f t="shared" si="199"/>
        <v>0.47888454998129104</v>
      </c>
      <c r="O479">
        <f t="shared" si="200"/>
        <v>1.5783040882971449</v>
      </c>
      <c r="P479">
        <f t="shared" si="201"/>
        <v>30.165313102947341</v>
      </c>
      <c r="Q479" s="1">
        <v>6</v>
      </c>
      <c r="R479">
        <f t="shared" si="202"/>
        <v>1.4200000166893005</v>
      </c>
      <c r="S479" s="1">
        <v>1</v>
      </c>
      <c r="T479">
        <f t="shared" si="203"/>
        <v>2.8400000333786011</v>
      </c>
      <c r="U479" s="1">
        <v>31.860742568969727</v>
      </c>
      <c r="V479" s="1">
        <v>30.135381698608398</v>
      </c>
      <c r="W479" s="1">
        <v>31.932292938232422</v>
      </c>
      <c r="X479" s="1">
        <v>420.15328979492188</v>
      </c>
      <c r="Y479" s="1">
        <v>419.99859619140625</v>
      </c>
      <c r="Z479" s="1">
        <v>26.393104553222656</v>
      </c>
      <c r="AA479" s="1">
        <v>27.322471618652344</v>
      </c>
      <c r="AB479" s="1">
        <v>55.516887664794922</v>
      </c>
      <c r="AC479" s="1">
        <v>57.471778869628906</v>
      </c>
      <c r="AD479" s="1">
        <v>300.720947265625</v>
      </c>
      <c r="AE479" s="1">
        <v>17.820598602294922</v>
      </c>
      <c r="AF479" s="1">
        <v>7.6416775584220886E-2</v>
      </c>
      <c r="AG479" s="1">
        <v>99.653076171875</v>
      </c>
      <c r="AH479" s="1">
        <v>-5.7716755867004395</v>
      </c>
      <c r="AI479" s="1">
        <v>-0.40837728977203369</v>
      </c>
      <c r="AJ479" s="1">
        <v>1.1299536563456059E-2</v>
      </c>
      <c r="AK479" s="1">
        <v>4.4941562227904797E-3</v>
      </c>
      <c r="AL479" s="1">
        <v>7.1269161999225616E-2</v>
      </c>
      <c r="AM479" s="1">
        <v>8.2149524241685867E-3</v>
      </c>
      <c r="AN479" s="1">
        <v>1</v>
      </c>
      <c r="AO479" s="1">
        <v>-0.21956524252891541</v>
      </c>
      <c r="AP479" s="1">
        <v>2.737391471862793</v>
      </c>
      <c r="AQ479" s="1">
        <v>1</v>
      </c>
      <c r="AR479" s="1">
        <v>0</v>
      </c>
      <c r="AS479" s="1">
        <v>0.15999999642372131</v>
      </c>
      <c r="AT479" s="1">
        <v>111115</v>
      </c>
      <c r="AU479" s="1" t="s">
        <v>86</v>
      </c>
      <c r="AV479">
        <f t="shared" si="204"/>
        <v>0.50120157877604155</v>
      </c>
      <c r="AW479">
        <f t="shared" si="205"/>
        <v>4.7888454998129104E-4</v>
      </c>
      <c r="AX479">
        <f t="shared" si="206"/>
        <v>303.28538169860838</v>
      </c>
      <c r="AY479">
        <f t="shared" si="207"/>
        <v>305.0107425689697</v>
      </c>
      <c r="AZ479">
        <f t="shared" si="208"/>
        <v>2.8512957126357605</v>
      </c>
      <c r="BA479">
        <f t="shared" si="209"/>
        <v>2.9931404338940881E-2</v>
      </c>
      <c r="BB479">
        <f t="shared" si="210"/>
        <v>4.3010724337145998</v>
      </c>
      <c r="BC479">
        <f t="shared" si="211"/>
        <v>43.160458251147169</v>
      </c>
      <c r="BD479">
        <f t="shared" si="212"/>
        <v>15.837986632494825</v>
      </c>
      <c r="BE479">
        <f t="shared" si="213"/>
        <v>30.135381698608398</v>
      </c>
      <c r="BF479">
        <f t="shared" si="214"/>
        <v>4.2936924156606482</v>
      </c>
      <c r="BG479">
        <f t="shared" si="215"/>
        <v>2.917087680560088E-2</v>
      </c>
      <c r="BH479">
        <f t="shared" si="216"/>
        <v>2.7227683454174549</v>
      </c>
      <c r="BI479">
        <f t="shared" si="217"/>
        <v>1.5709240702431932</v>
      </c>
      <c r="BJ479">
        <f t="shared" si="218"/>
        <v>1.8258757402710126E-2</v>
      </c>
      <c r="BK479">
        <f t="shared" si="219"/>
        <v>41.436469835640871</v>
      </c>
      <c r="BL479">
        <f t="shared" si="220"/>
        <v>0.99002052982173672</v>
      </c>
      <c r="BM479">
        <f t="shared" si="221"/>
        <v>62.354644715313576</v>
      </c>
      <c r="BN479">
        <f t="shared" si="222"/>
        <v>420.0573488373949</v>
      </c>
      <c r="BO479">
        <f t="shared" si="223"/>
        <v>-1.8347302819171022E-4</v>
      </c>
    </row>
    <row r="480" spans="1:67" x14ac:dyDescent="0.25">
      <c r="A480" s="1">
        <v>468</v>
      </c>
      <c r="B480" s="1" t="s">
        <v>555</v>
      </c>
      <c r="C480" s="1" t="s">
        <v>80</v>
      </c>
      <c r="D480" s="1" t="s">
        <v>81</v>
      </c>
      <c r="E480" s="1" t="s">
        <v>82</v>
      </c>
      <c r="F480" s="1" t="s">
        <v>83</v>
      </c>
      <c r="G480" s="1" t="s">
        <v>84</v>
      </c>
      <c r="H480" s="1" t="s">
        <v>85</v>
      </c>
      <c r="I480" s="1">
        <v>2595.4999994523823</v>
      </c>
      <c r="J480" s="1">
        <v>1</v>
      </c>
      <c r="K480">
        <f t="shared" si="196"/>
        <v>-0.22450386599936101</v>
      </c>
      <c r="L480">
        <f t="shared" si="197"/>
        <v>2.9905149765285299E-2</v>
      </c>
      <c r="M480">
        <f t="shared" si="198"/>
        <v>421.31608451378173</v>
      </c>
      <c r="N480">
        <f t="shared" si="199"/>
        <v>0.48522295378120434</v>
      </c>
      <c r="O480">
        <f t="shared" si="200"/>
        <v>1.5763595752778308</v>
      </c>
      <c r="P480">
        <f t="shared" si="201"/>
        <v>30.159598136471068</v>
      </c>
      <c r="Q480" s="1">
        <v>6</v>
      </c>
      <c r="R480">
        <f t="shared" si="202"/>
        <v>1.4200000166893005</v>
      </c>
      <c r="S480" s="1">
        <v>1</v>
      </c>
      <c r="T480">
        <f t="shared" si="203"/>
        <v>2.8400000333786011</v>
      </c>
      <c r="U480" s="1">
        <v>31.861906051635742</v>
      </c>
      <c r="V480" s="1">
        <v>30.132190704345703</v>
      </c>
      <c r="W480" s="1">
        <v>31.931818008422852</v>
      </c>
      <c r="X480" s="1">
        <v>420.17703247070313</v>
      </c>
      <c r="Y480" s="1">
        <v>420.2181396484375</v>
      </c>
      <c r="Z480" s="1">
        <v>26.386272430419922</v>
      </c>
      <c r="AA480" s="1">
        <v>27.327871322631836</v>
      </c>
      <c r="AB480" s="1">
        <v>55.498790740966797</v>
      </c>
      <c r="AC480" s="1">
        <v>57.479270935058594</v>
      </c>
      <c r="AD480" s="1">
        <v>300.7413330078125</v>
      </c>
      <c r="AE480" s="1">
        <v>17.841617584228516</v>
      </c>
      <c r="AF480" s="1">
        <v>4.5621819794178009E-2</v>
      </c>
      <c r="AG480" s="1">
        <v>99.652946472167969</v>
      </c>
      <c r="AH480" s="1">
        <v>-5.7716755867004395</v>
      </c>
      <c r="AI480" s="1">
        <v>-0.40837728977203369</v>
      </c>
      <c r="AJ480" s="1">
        <v>1.1299536563456059E-2</v>
      </c>
      <c r="AK480" s="1">
        <v>4.4941562227904797E-3</v>
      </c>
      <c r="AL480" s="1">
        <v>7.1269161999225616E-2</v>
      </c>
      <c r="AM480" s="1">
        <v>8.2149524241685867E-3</v>
      </c>
      <c r="AN480" s="1">
        <v>1</v>
      </c>
      <c r="AO480" s="1">
        <v>-0.21956524252891541</v>
      </c>
      <c r="AP480" s="1">
        <v>2.737391471862793</v>
      </c>
      <c r="AQ480" s="1">
        <v>1</v>
      </c>
      <c r="AR480" s="1">
        <v>0</v>
      </c>
      <c r="AS480" s="1">
        <v>0.15999999642372131</v>
      </c>
      <c r="AT480" s="1">
        <v>111115</v>
      </c>
      <c r="AU480" s="1" t="s">
        <v>86</v>
      </c>
      <c r="AV480">
        <f t="shared" si="204"/>
        <v>0.50123555501302075</v>
      </c>
      <c r="AW480">
        <f t="shared" si="205"/>
        <v>4.8522295378120435E-4</v>
      </c>
      <c r="AX480">
        <f t="shared" si="206"/>
        <v>303.28219070434568</v>
      </c>
      <c r="AY480">
        <f t="shared" si="207"/>
        <v>305.01190605163572</v>
      </c>
      <c r="AZ480">
        <f t="shared" si="208"/>
        <v>2.8546587496699658</v>
      </c>
      <c r="BA480">
        <f t="shared" si="209"/>
        <v>2.7407432125365845E-2</v>
      </c>
      <c r="BB480">
        <f t="shared" si="210"/>
        <v>4.299662473390355</v>
      </c>
      <c r="BC480">
        <f t="shared" si="211"/>
        <v>43.146365718260085</v>
      </c>
      <c r="BD480">
        <f t="shared" si="212"/>
        <v>15.81849439562825</v>
      </c>
      <c r="BE480">
        <f t="shared" si="213"/>
        <v>30.132190704345703</v>
      </c>
      <c r="BF480">
        <f t="shared" si="214"/>
        <v>4.2929062814719448</v>
      </c>
      <c r="BG480">
        <f t="shared" si="215"/>
        <v>2.9593530417114204E-2</v>
      </c>
      <c r="BH480">
        <f t="shared" si="216"/>
        <v>2.7233028981125242</v>
      </c>
      <c r="BI480">
        <f t="shared" si="217"/>
        <v>1.5696033833594205</v>
      </c>
      <c r="BJ480">
        <f t="shared" si="218"/>
        <v>1.8523703387420366E-2</v>
      </c>
      <c r="BK480">
        <f t="shared" si="219"/>
        <v>41.985389217915291</v>
      </c>
      <c r="BL480">
        <f t="shared" si="220"/>
        <v>1.0026127974062775</v>
      </c>
      <c r="BM480">
        <f t="shared" si="221"/>
        <v>62.394520104156072</v>
      </c>
      <c r="BN480">
        <f t="shared" si="222"/>
        <v>420.32485803418996</v>
      </c>
      <c r="BO480">
        <f t="shared" si="223"/>
        <v>-3.332615407537584E-4</v>
      </c>
    </row>
    <row r="481" spans="1:67" x14ac:dyDescent="0.25">
      <c r="A481" s="1">
        <v>469</v>
      </c>
      <c r="B481" s="1" t="s">
        <v>556</v>
      </c>
      <c r="C481" s="1" t="s">
        <v>80</v>
      </c>
      <c r="D481" s="1" t="s">
        <v>81</v>
      </c>
      <c r="E481" s="1" t="s">
        <v>82</v>
      </c>
      <c r="F481" s="1" t="s">
        <v>83</v>
      </c>
      <c r="G481" s="1" t="s">
        <v>84</v>
      </c>
      <c r="H481" s="1" t="s">
        <v>85</v>
      </c>
      <c r="I481" s="1">
        <v>2600.4999993406236</v>
      </c>
      <c r="J481" s="1">
        <v>1</v>
      </c>
      <c r="K481">
        <f t="shared" si="196"/>
        <v>-0.22628063780011914</v>
      </c>
      <c r="L481">
        <f t="shared" si="197"/>
        <v>2.9206570478768873E-2</v>
      </c>
      <c r="M481">
        <f t="shared" si="198"/>
        <v>421.64622327709276</v>
      </c>
      <c r="N481">
        <f t="shared" si="199"/>
        <v>0.47436300588454489</v>
      </c>
      <c r="O481">
        <f t="shared" si="200"/>
        <v>1.5775492613802573</v>
      </c>
      <c r="P481">
        <f t="shared" si="201"/>
        <v>30.16387307900894</v>
      </c>
      <c r="Q481" s="1">
        <v>6</v>
      </c>
      <c r="R481">
        <f t="shared" si="202"/>
        <v>1.4200000166893005</v>
      </c>
      <c r="S481" s="1">
        <v>1</v>
      </c>
      <c r="T481">
        <f t="shared" si="203"/>
        <v>2.8400000333786011</v>
      </c>
      <c r="U481" s="1">
        <v>31.861404418945313</v>
      </c>
      <c r="V481" s="1">
        <v>30.130882263183594</v>
      </c>
      <c r="W481" s="1">
        <v>31.926694869995117</v>
      </c>
      <c r="X481" s="1">
        <v>420.12149047851563</v>
      </c>
      <c r="Y481" s="1">
        <v>420.17529296875</v>
      </c>
      <c r="Z481" s="1">
        <v>26.405864715576172</v>
      </c>
      <c r="AA481" s="1">
        <v>27.326482772827148</v>
      </c>
      <c r="AB481" s="1">
        <v>55.541641235351563</v>
      </c>
      <c r="AC481" s="1">
        <v>57.478050231933594</v>
      </c>
      <c r="AD481" s="1">
        <v>300.71124267578125</v>
      </c>
      <c r="AE481" s="1">
        <v>17.879304885864258</v>
      </c>
      <c r="AF481" s="1">
        <v>3.1935449689626694E-2</v>
      </c>
      <c r="AG481" s="1">
        <v>99.653068542480469</v>
      </c>
      <c r="AH481" s="1">
        <v>-5.7716755867004395</v>
      </c>
      <c r="AI481" s="1">
        <v>-0.40837728977203369</v>
      </c>
      <c r="AJ481" s="1">
        <v>1.1299536563456059E-2</v>
      </c>
      <c r="AK481" s="1">
        <v>4.4941562227904797E-3</v>
      </c>
      <c r="AL481" s="1">
        <v>7.1269161999225616E-2</v>
      </c>
      <c r="AM481" s="1">
        <v>8.2149524241685867E-3</v>
      </c>
      <c r="AN481" s="1">
        <v>1</v>
      </c>
      <c r="AO481" s="1">
        <v>-0.21956524252891541</v>
      </c>
      <c r="AP481" s="1">
        <v>2.737391471862793</v>
      </c>
      <c r="AQ481" s="1">
        <v>1</v>
      </c>
      <c r="AR481" s="1">
        <v>0</v>
      </c>
      <c r="AS481" s="1">
        <v>0.15999999642372131</v>
      </c>
      <c r="AT481" s="1">
        <v>111115</v>
      </c>
      <c r="AU481" s="1" t="s">
        <v>86</v>
      </c>
      <c r="AV481">
        <f t="shared" si="204"/>
        <v>0.50118540445963533</v>
      </c>
      <c r="AW481">
        <f t="shared" si="205"/>
        <v>4.7436300588454491E-4</v>
      </c>
      <c r="AX481">
        <f t="shared" si="206"/>
        <v>303.28088226318357</v>
      </c>
      <c r="AY481">
        <f t="shared" si="207"/>
        <v>305.01140441894529</v>
      </c>
      <c r="AZ481">
        <f t="shared" si="208"/>
        <v>2.8606887177969043</v>
      </c>
      <c r="BA481">
        <f t="shared" si="209"/>
        <v>3.2990815825346582E-2</v>
      </c>
      <c r="BB481">
        <f t="shared" si="210"/>
        <v>4.3007171221657128</v>
      </c>
      <c r="BC481">
        <f t="shared" si="211"/>
        <v>43.156896070213712</v>
      </c>
      <c r="BD481">
        <f t="shared" si="212"/>
        <v>15.830413297386563</v>
      </c>
      <c r="BE481">
        <f t="shared" si="213"/>
        <v>30.130882263183594</v>
      </c>
      <c r="BF481">
        <f t="shared" si="214"/>
        <v>4.2925839698238581</v>
      </c>
      <c r="BG481">
        <f t="shared" si="215"/>
        <v>2.8909267468945708E-2</v>
      </c>
      <c r="BH481">
        <f t="shared" si="216"/>
        <v>2.7231678607854555</v>
      </c>
      <c r="BI481">
        <f t="shared" si="217"/>
        <v>1.5694161090384027</v>
      </c>
      <c r="BJ481">
        <f t="shared" si="218"/>
        <v>1.8094769831599345E-2</v>
      </c>
      <c r="BK481">
        <f t="shared" si="219"/>
        <v>42.018339988910149</v>
      </c>
      <c r="BL481">
        <f t="shared" si="220"/>
        <v>1.0035007539304606</v>
      </c>
      <c r="BM481">
        <f t="shared" si="221"/>
        <v>62.366028928778718</v>
      </c>
      <c r="BN481">
        <f t="shared" si="222"/>
        <v>420.28285594672178</v>
      </c>
      <c r="BO481">
        <f t="shared" si="223"/>
        <v>-3.3577921638692067E-4</v>
      </c>
    </row>
    <row r="482" spans="1:67" x14ac:dyDescent="0.25">
      <c r="A482" s="1">
        <v>470</v>
      </c>
      <c r="B482" s="1" t="s">
        <v>557</v>
      </c>
      <c r="C482" s="1" t="s">
        <v>80</v>
      </c>
      <c r="D482" s="1" t="s">
        <v>81</v>
      </c>
      <c r="E482" s="1" t="s">
        <v>82</v>
      </c>
      <c r="F482" s="1" t="s">
        <v>83</v>
      </c>
      <c r="G482" s="1" t="s">
        <v>84</v>
      </c>
      <c r="H482" s="1" t="s">
        <v>85</v>
      </c>
      <c r="I482" s="1">
        <v>2605.4999992288649</v>
      </c>
      <c r="J482" s="1">
        <v>1</v>
      </c>
      <c r="K482">
        <f t="shared" si="196"/>
        <v>-0.2900989157723769</v>
      </c>
      <c r="L482">
        <f t="shared" si="197"/>
        <v>2.9860627945435054E-2</v>
      </c>
      <c r="M482">
        <f t="shared" si="198"/>
        <v>424.83653115507929</v>
      </c>
      <c r="N482">
        <f t="shared" si="199"/>
        <v>0.48434162187754198</v>
      </c>
      <c r="O482">
        <f t="shared" si="200"/>
        <v>1.5758264122155432</v>
      </c>
      <c r="P482">
        <f t="shared" si="201"/>
        <v>30.155689348024318</v>
      </c>
      <c r="Q482" s="1">
        <v>6</v>
      </c>
      <c r="R482">
        <f t="shared" si="202"/>
        <v>1.4200000166893005</v>
      </c>
      <c r="S482" s="1">
        <v>1</v>
      </c>
      <c r="T482">
        <f t="shared" si="203"/>
        <v>2.8400000333786011</v>
      </c>
      <c r="U482" s="1">
        <v>31.860361099243164</v>
      </c>
      <c r="V482" s="1">
        <v>30.127347946166992</v>
      </c>
      <c r="W482" s="1">
        <v>31.923273086547852</v>
      </c>
      <c r="X482" s="1">
        <v>420.04388427734375</v>
      </c>
      <c r="Y482" s="1">
        <v>420.21661376953125</v>
      </c>
      <c r="Z482" s="1">
        <v>26.383621215820313</v>
      </c>
      <c r="AA482" s="1">
        <v>27.323596954345703</v>
      </c>
      <c r="AB482" s="1">
        <v>55.497966766357422</v>
      </c>
      <c r="AC482" s="1">
        <v>57.475204467773438</v>
      </c>
      <c r="AD482" s="1">
        <v>300.71478271484375</v>
      </c>
      <c r="AE482" s="1">
        <v>17.869882583618164</v>
      </c>
      <c r="AF482" s="1">
        <v>8.3260111510753632E-2</v>
      </c>
      <c r="AG482" s="1">
        <v>99.652763366699219</v>
      </c>
      <c r="AH482" s="1">
        <v>-5.7716755867004395</v>
      </c>
      <c r="AI482" s="1">
        <v>-0.40837728977203369</v>
      </c>
      <c r="AJ482" s="1">
        <v>1.1299536563456059E-2</v>
      </c>
      <c r="AK482" s="1">
        <v>4.4941562227904797E-3</v>
      </c>
      <c r="AL482" s="1">
        <v>7.1269161999225616E-2</v>
      </c>
      <c r="AM482" s="1">
        <v>8.2149524241685867E-3</v>
      </c>
      <c r="AN482" s="1">
        <v>1</v>
      </c>
      <c r="AO482" s="1">
        <v>-0.21956524252891541</v>
      </c>
      <c r="AP482" s="1">
        <v>2.737391471862793</v>
      </c>
      <c r="AQ482" s="1">
        <v>1</v>
      </c>
      <c r="AR482" s="1">
        <v>0</v>
      </c>
      <c r="AS482" s="1">
        <v>0.15999999642372131</v>
      </c>
      <c r="AT482" s="1">
        <v>111115</v>
      </c>
      <c r="AU482" s="1" t="s">
        <v>86</v>
      </c>
      <c r="AV482">
        <f t="shared" si="204"/>
        <v>0.50119130452473948</v>
      </c>
      <c r="AW482">
        <f t="shared" si="205"/>
        <v>4.8434162187754198E-4</v>
      </c>
      <c r="AX482">
        <f t="shared" si="206"/>
        <v>303.27734794616697</v>
      </c>
      <c r="AY482">
        <f t="shared" si="207"/>
        <v>305.01036109924314</v>
      </c>
      <c r="AZ482">
        <f t="shared" si="208"/>
        <v>2.859181149471226</v>
      </c>
      <c r="BA482">
        <f t="shared" si="209"/>
        <v>2.834140185732574E-2</v>
      </c>
      <c r="BB482">
        <f t="shared" si="210"/>
        <v>4.2986983538340189</v>
      </c>
      <c r="BC482">
        <f t="shared" si="211"/>
        <v>43.136770206921398</v>
      </c>
      <c r="BD482">
        <f t="shared" si="212"/>
        <v>15.813173252575695</v>
      </c>
      <c r="BE482">
        <f t="shared" si="213"/>
        <v>30.127347946166992</v>
      </c>
      <c r="BF482">
        <f t="shared" si="214"/>
        <v>4.2917134579118699</v>
      </c>
      <c r="BG482">
        <f t="shared" si="215"/>
        <v>2.9549930944248827E-2</v>
      </c>
      <c r="BH482">
        <f t="shared" si="216"/>
        <v>2.7228719416184757</v>
      </c>
      <c r="BI482">
        <f t="shared" si="217"/>
        <v>1.5688415162933942</v>
      </c>
      <c r="BJ482">
        <f t="shared" si="218"/>
        <v>1.8496371958281042E-2</v>
      </c>
      <c r="BK482">
        <f t="shared" si="219"/>
        <v>42.336134308726457</v>
      </c>
      <c r="BL482">
        <f t="shared" si="220"/>
        <v>1.0109941331069834</v>
      </c>
      <c r="BM482">
        <f t="shared" si="221"/>
        <v>62.39849477931245</v>
      </c>
      <c r="BN482">
        <f t="shared" si="222"/>
        <v>420.35451290040794</v>
      </c>
      <c r="BO482">
        <f t="shared" si="223"/>
        <v>-4.306302210580905E-4</v>
      </c>
    </row>
    <row r="483" spans="1:67" x14ac:dyDescent="0.25">
      <c r="A483" s="1">
        <v>471</v>
      </c>
      <c r="B483" s="1" t="s">
        <v>558</v>
      </c>
      <c r="C483" s="1" t="s">
        <v>80</v>
      </c>
      <c r="D483" s="1" t="s">
        <v>81</v>
      </c>
      <c r="E483" s="1" t="s">
        <v>82</v>
      </c>
      <c r="F483" s="1" t="s">
        <v>83</v>
      </c>
      <c r="G483" s="1" t="s">
        <v>84</v>
      </c>
      <c r="H483" s="1" t="s">
        <v>85</v>
      </c>
      <c r="I483" s="1">
        <v>2610.9999991059303</v>
      </c>
      <c r="J483" s="1">
        <v>1</v>
      </c>
      <c r="K483">
        <f t="shared" si="196"/>
        <v>-0.46035657049822259</v>
      </c>
      <c r="L483">
        <f t="shared" si="197"/>
        <v>3.0200618347806539E-2</v>
      </c>
      <c r="M483">
        <f t="shared" si="198"/>
        <v>433.67581585794301</v>
      </c>
      <c r="N483">
        <f t="shared" si="199"/>
        <v>0.48953913140273436</v>
      </c>
      <c r="O483">
        <f t="shared" si="200"/>
        <v>1.5750170205327336</v>
      </c>
      <c r="P483">
        <f t="shared" si="201"/>
        <v>30.154092179117331</v>
      </c>
      <c r="Q483" s="1">
        <v>6</v>
      </c>
      <c r="R483">
        <f t="shared" si="202"/>
        <v>1.4200000166893005</v>
      </c>
      <c r="S483" s="1">
        <v>1</v>
      </c>
      <c r="T483">
        <f t="shared" si="203"/>
        <v>2.8400000333786011</v>
      </c>
      <c r="U483" s="1">
        <v>31.858692169189453</v>
      </c>
      <c r="V483" s="1">
        <v>30.128728866577148</v>
      </c>
      <c r="W483" s="1">
        <v>31.923643112182617</v>
      </c>
      <c r="X483" s="1">
        <v>419.73052978515625</v>
      </c>
      <c r="Y483" s="1">
        <v>420.23858642578125</v>
      </c>
      <c r="Z483" s="1">
        <v>26.377296447753906</v>
      </c>
      <c r="AA483" s="1">
        <v>27.327356338500977</v>
      </c>
      <c r="AB483" s="1">
        <v>55.490741729736328</v>
      </c>
      <c r="AC483" s="1">
        <v>57.489410400390625</v>
      </c>
      <c r="AD483" s="1">
        <v>300.71450805664063</v>
      </c>
      <c r="AE483" s="1">
        <v>17.885101318359375</v>
      </c>
      <c r="AF483" s="1">
        <v>1.3686596415936947E-2</v>
      </c>
      <c r="AG483" s="1">
        <v>99.654258728027344</v>
      </c>
      <c r="AH483" s="1">
        <v>-5.7716755867004395</v>
      </c>
      <c r="AI483" s="1">
        <v>-0.40837728977203369</v>
      </c>
      <c r="AJ483" s="1">
        <v>1.1299536563456059E-2</v>
      </c>
      <c r="AK483" s="1">
        <v>4.4941562227904797E-3</v>
      </c>
      <c r="AL483" s="1">
        <v>7.1269161999225616E-2</v>
      </c>
      <c r="AM483" s="1">
        <v>8.2149524241685867E-3</v>
      </c>
      <c r="AN483" s="1">
        <v>1</v>
      </c>
      <c r="AO483" s="1">
        <v>-0.21956524252891541</v>
      </c>
      <c r="AP483" s="1">
        <v>2.737391471862793</v>
      </c>
      <c r="AQ483" s="1">
        <v>1</v>
      </c>
      <c r="AR483" s="1">
        <v>0</v>
      </c>
      <c r="AS483" s="1">
        <v>0.15999999642372131</v>
      </c>
      <c r="AT483" s="1">
        <v>111115</v>
      </c>
      <c r="AU483" s="1" t="s">
        <v>86</v>
      </c>
      <c r="AV483">
        <f t="shared" si="204"/>
        <v>0.50119084676106762</v>
      </c>
      <c r="AW483">
        <f t="shared" si="205"/>
        <v>4.8953913140273439E-4</v>
      </c>
      <c r="AX483">
        <f t="shared" si="206"/>
        <v>303.27872886657713</v>
      </c>
      <c r="AY483">
        <f t="shared" si="207"/>
        <v>305.00869216918943</v>
      </c>
      <c r="AZ483">
        <f t="shared" si="208"/>
        <v>2.8616161469753933</v>
      </c>
      <c r="BA483">
        <f t="shared" si="209"/>
        <v>2.5363312540182835E-2</v>
      </c>
      <c r="BB483">
        <f t="shared" si="210"/>
        <v>4.2983044594427078</v>
      </c>
      <c r="BC483">
        <f t="shared" si="211"/>
        <v>43.132170308681722</v>
      </c>
      <c r="BD483">
        <f t="shared" si="212"/>
        <v>15.804813970180746</v>
      </c>
      <c r="BE483">
        <f t="shared" si="213"/>
        <v>30.128728866577148</v>
      </c>
      <c r="BF483">
        <f t="shared" si="214"/>
        <v>4.2920535640587403</v>
      </c>
      <c r="BG483">
        <f t="shared" si="215"/>
        <v>2.9882843578979398E-2</v>
      </c>
      <c r="BH483">
        <f t="shared" si="216"/>
        <v>2.7232874389099742</v>
      </c>
      <c r="BI483">
        <f t="shared" si="217"/>
        <v>1.5687661251487661</v>
      </c>
      <c r="BJ483">
        <f t="shared" si="218"/>
        <v>1.8705069700120272E-2</v>
      </c>
      <c r="BK483">
        <f t="shared" si="219"/>
        <v>43.217641957595802</v>
      </c>
      <c r="BL483">
        <f t="shared" si="220"/>
        <v>1.0319752394620596</v>
      </c>
      <c r="BM483">
        <f t="shared" si="221"/>
        <v>62.41883261423353</v>
      </c>
      <c r="BN483">
        <f t="shared" si="222"/>
        <v>420.45741789157995</v>
      </c>
      <c r="BO483">
        <f t="shared" si="223"/>
        <v>-6.8342044863627072E-4</v>
      </c>
    </row>
    <row r="484" spans="1:67" x14ac:dyDescent="0.25">
      <c r="A484" s="1">
        <v>472</v>
      </c>
      <c r="B484" s="1" t="s">
        <v>559</v>
      </c>
      <c r="C484" s="1" t="s">
        <v>80</v>
      </c>
      <c r="D484" s="1" t="s">
        <v>81</v>
      </c>
      <c r="E484" s="1" t="s">
        <v>82</v>
      </c>
      <c r="F484" s="1" t="s">
        <v>83</v>
      </c>
      <c r="G484" s="1" t="s">
        <v>84</v>
      </c>
      <c r="H484" s="1" t="s">
        <v>85</v>
      </c>
      <c r="I484" s="1">
        <v>2615.9999989941716</v>
      </c>
      <c r="J484" s="1">
        <v>1</v>
      </c>
      <c r="K484">
        <f t="shared" si="196"/>
        <v>-0.35392582711231307</v>
      </c>
      <c r="L484">
        <f t="shared" si="197"/>
        <v>2.9929152466041761E-2</v>
      </c>
      <c r="M484">
        <f t="shared" si="198"/>
        <v>428.08429788360576</v>
      </c>
      <c r="N484">
        <f t="shared" si="199"/>
        <v>0.48534188738199341</v>
      </c>
      <c r="O484">
        <f t="shared" si="200"/>
        <v>1.5754399161154895</v>
      </c>
      <c r="P484">
        <f t="shared" si="201"/>
        <v>30.156016192395111</v>
      </c>
      <c r="Q484" s="1">
        <v>6</v>
      </c>
      <c r="R484">
        <f t="shared" si="202"/>
        <v>1.4200000166893005</v>
      </c>
      <c r="S484" s="1">
        <v>1</v>
      </c>
      <c r="T484">
        <f t="shared" si="203"/>
        <v>2.8400000333786011</v>
      </c>
      <c r="U484" s="1">
        <v>31.858205795288086</v>
      </c>
      <c r="V484" s="1">
        <v>30.128667831420898</v>
      </c>
      <c r="W484" s="1">
        <v>31.930187225341797</v>
      </c>
      <c r="X484" s="1">
        <v>419.79629516601563</v>
      </c>
      <c r="Y484" s="1">
        <v>420.09564208984375</v>
      </c>
      <c r="Z484" s="1">
        <v>26.38739013671875</v>
      </c>
      <c r="AA484" s="1">
        <v>27.329265594482422</v>
      </c>
      <c r="AB484" s="1">
        <v>55.510677337646484</v>
      </c>
      <c r="AC484" s="1">
        <v>57.492088317871094</v>
      </c>
      <c r="AD484" s="1">
        <v>300.72628784179688</v>
      </c>
      <c r="AE484" s="1">
        <v>17.859735488891602</v>
      </c>
      <c r="AF484" s="1">
        <v>0.1015104353427887</v>
      </c>
      <c r="AG484" s="1">
        <v>99.649185180664063</v>
      </c>
      <c r="AH484" s="1">
        <v>-5.7716755867004395</v>
      </c>
      <c r="AI484" s="1">
        <v>-0.40837728977203369</v>
      </c>
      <c r="AJ484" s="1">
        <v>1.1299536563456059E-2</v>
      </c>
      <c r="AK484" s="1">
        <v>4.4941562227904797E-3</v>
      </c>
      <c r="AL484" s="1">
        <v>7.1269161999225616E-2</v>
      </c>
      <c r="AM484" s="1">
        <v>8.2149524241685867E-3</v>
      </c>
      <c r="AN484" s="1">
        <v>1</v>
      </c>
      <c r="AO484" s="1">
        <v>-0.21956524252891541</v>
      </c>
      <c r="AP484" s="1">
        <v>2.737391471862793</v>
      </c>
      <c r="AQ484" s="1">
        <v>1</v>
      </c>
      <c r="AR484" s="1">
        <v>0</v>
      </c>
      <c r="AS484" s="1">
        <v>0.15999999642372131</v>
      </c>
      <c r="AT484" s="1">
        <v>111115</v>
      </c>
      <c r="AU484" s="1" t="s">
        <v>86</v>
      </c>
      <c r="AV484">
        <f t="shared" si="204"/>
        <v>0.50121047973632804</v>
      </c>
      <c r="AW484">
        <f t="shared" si="205"/>
        <v>4.8534188738199343E-4</v>
      </c>
      <c r="AX484">
        <f t="shared" si="206"/>
        <v>303.27866783142088</v>
      </c>
      <c r="AY484">
        <f t="shared" si="207"/>
        <v>305.00820579528806</v>
      </c>
      <c r="AZ484">
        <f t="shared" si="208"/>
        <v>2.8575576143512649</v>
      </c>
      <c r="BA484">
        <f t="shared" si="209"/>
        <v>2.734836097421171E-2</v>
      </c>
      <c r="BB484">
        <f t="shared" si="210"/>
        <v>4.2987789641916194</v>
      </c>
      <c r="BC484">
        <f t="shared" si="211"/>
        <v>43.139128096210015</v>
      </c>
      <c r="BD484">
        <f t="shared" si="212"/>
        <v>15.809862501727594</v>
      </c>
      <c r="BE484">
        <f t="shared" si="213"/>
        <v>30.128667831420898</v>
      </c>
      <c r="BF484">
        <f t="shared" si="214"/>
        <v>4.2920385312467539</v>
      </c>
      <c r="BG484">
        <f t="shared" si="215"/>
        <v>2.9617035298916624E-2</v>
      </c>
      <c r="BH484">
        <f t="shared" si="216"/>
        <v>2.7233390480761299</v>
      </c>
      <c r="BI484">
        <f t="shared" si="217"/>
        <v>1.568699483170624</v>
      </c>
      <c r="BJ484">
        <f t="shared" si="218"/>
        <v>1.8538438065490905E-2</v>
      </c>
      <c r="BK484">
        <f t="shared" si="219"/>
        <v>42.658251472737987</v>
      </c>
      <c r="BL484">
        <f t="shared" si="220"/>
        <v>1.0190162786598331</v>
      </c>
      <c r="BM484">
        <f t="shared" si="221"/>
        <v>62.409163257607325</v>
      </c>
      <c r="BN484">
        <f t="shared" si="222"/>
        <v>420.26388147751487</v>
      </c>
      <c r="BO484">
        <f t="shared" si="223"/>
        <v>-5.255796583727556E-4</v>
      </c>
    </row>
    <row r="485" spans="1:67" x14ac:dyDescent="0.25">
      <c r="A485" s="1">
        <v>473</v>
      </c>
      <c r="B485" s="1" t="s">
        <v>560</v>
      </c>
      <c r="C485" s="1" t="s">
        <v>80</v>
      </c>
      <c r="D485" s="1" t="s">
        <v>81</v>
      </c>
      <c r="E485" s="1" t="s">
        <v>82</v>
      </c>
      <c r="F485" s="1" t="s">
        <v>83</v>
      </c>
      <c r="G485" s="1" t="s">
        <v>84</v>
      </c>
      <c r="H485" s="1" t="s">
        <v>85</v>
      </c>
      <c r="I485" s="1">
        <v>2620.9999988824129</v>
      </c>
      <c r="J485" s="1">
        <v>1</v>
      </c>
      <c r="K485">
        <f t="shared" si="196"/>
        <v>-0.40854059746723759</v>
      </c>
      <c r="L485">
        <f t="shared" si="197"/>
        <v>2.9104712698120073E-2</v>
      </c>
      <c r="M485">
        <f t="shared" si="198"/>
        <v>431.49375699372291</v>
      </c>
      <c r="N485">
        <f t="shared" si="199"/>
        <v>0.47290694798382155</v>
      </c>
      <c r="O485">
        <f t="shared" si="200"/>
        <v>1.5781609808581258</v>
      </c>
      <c r="P485">
        <f t="shared" si="201"/>
        <v>30.163375851781652</v>
      </c>
      <c r="Q485" s="1">
        <v>6</v>
      </c>
      <c r="R485">
        <f t="shared" si="202"/>
        <v>1.4200000166893005</v>
      </c>
      <c r="S485" s="1">
        <v>1</v>
      </c>
      <c r="T485">
        <f t="shared" si="203"/>
        <v>2.8400000333786011</v>
      </c>
      <c r="U485" s="1">
        <v>31.860004425048828</v>
      </c>
      <c r="V485" s="1">
        <v>30.129697799682617</v>
      </c>
      <c r="W485" s="1">
        <v>31.934762954711914</v>
      </c>
      <c r="X485" s="1">
        <v>419.58428955078125</v>
      </c>
      <c r="Y485" s="1">
        <v>420.00314331054688</v>
      </c>
      <c r="Z485" s="1">
        <v>26.401308059692383</v>
      </c>
      <c r="AA485" s="1">
        <v>27.319129943847656</v>
      </c>
      <c r="AB485" s="1">
        <v>55.536426544189453</v>
      </c>
      <c r="AC485" s="1">
        <v>57.467105865478516</v>
      </c>
      <c r="AD485" s="1">
        <v>300.70379638671875</v>
      </c>
      <c r="AE485" s="1">
        <v>17.876405715942383</v>
      </c>
      <c r="AF485" s="1">
        <v>4.5622098259627819E-3</v>
      </c>
      <c r="AG485" s="1">
        <v>99.653007507324219</v>
      </c>
      <c r="AH485" s="1">
        <v>-5.7716755867004395</v>
      </c>
      <c r="AI485" s="1">
        <v>-0.40837728977203369</v>
      </c>
      <c r="AJ485" s="1">
        <v>1.1299536563456059E-2</v>
      </c>
      <c r="AK485" s="1">
        <v>4.4941562227904797E-3</v>
      </c>
      <c r="AL485" s="1">
        <v>7.1269161999225616E-2</v>
      </c>
      <c r="AM485" s="1">
        <v>8.2149524241685867E-3</v>
      </c>
      <c r="AN485" s="1">
        <v>1</v>
      </c>
      <c r="AO485" s="1">
        <v>-0.21956524252891541</v>
      </c>
      <c r="AP485" s="1">
        <v>2.737391471862793</v>
      </c>
      <c r="AQ485" s="1">
        <v>1</v>
      </c>
      <c r="AR485" s="1">
        <v>0</v>
      </c>
      <c r="AS485" s="1">
        <v>0.15999999642372131</v>
      </c>
      <c r="AT485" s="1">
        <v>111115</v>
      </c>
      <c r="AU485" s="1" t="s">
        <v>86</v>
      </c>
      <c r="AV485">
        <f t="shared" si="204"/>
        <v>0.50117299397786452</v>
      </c>
      <c r="AW485">
        <f t="shared" si="205"/>
        <v>4.7290694798382153E-4</v>
      </c>
      <c r="AX485">
        <f t="shared" si="206"/>
        <v>303.27969779968259</v>
      </c>
      <c r="AY485">
        <f t="shared" si="207"/>
        <v>305.01000442504881</v>
      </c>
      <c r="AZ485">
        <f t="shared" si="208"/>
        <v>2.8602248506197725</v>
      </c>
      <c r="BA485">
        <f t="shared" si="209"/>
        <v>3.3678052099036029E-2</v>
      </c>
      <c r="BB485">
        <f t="shared" si="210"/>
        <v>4.3005944422459423</v>
      </c>
      <c r="BC485">
        <f t="shared" si="211"/>
        <v>43.155691431890411</v>
      </c>
      <c r="BD485">
        <f t="shared" si="212"/>
        <v>15.836561488042754</v>
      </c>
      <c r="BE485">
        <f t="shared" si="213"/>
        <v>30.129697799682617</v>
      </c>
      <c r="BF485">
        <f t="shared" si="214"/>
        <v>4.2922922160949444</v>
      </c>
      <c r="BG485">
        <f t="shared" si="215"/>
        <v>2.880946927684086E-2</v>
      </c>
      <c r="BH485">
        <f t="shared" si="216"/>
        <v>2.7224334613878165</v>
      </c>
      <c r="BI485">
        <f t="shared" si="217"/>
        <v>1.5698587547071279</v>
      </c>
      <c r="BJ485">
        <f t="shared" si="218"/>
        <v>1.8032213336031302E-2</v>
      </c>
      <c r="BK485">
        <f t="shared" si="219"/>
        <v>42.999650605059003</v>
      </c>
      <c r="BL485">
        <f t="shared" si="220"/>
        <v>1.0273583992553121</v>
      </c>
      <c r="BM485">
        <f t="shared" si="221"/>
        <v>62.3491921533981</v>
      </c>
      <c r="BN485">
        <f t="shared" si="222"/>
        <v>420.19734394438444</v>
      </c>
      <c r="BO485">
        <f t="shared" si="223"/>
        <v>-6.0619555504187695E-4</v>
      </c>
    </row>
    <row r="486" spans="1:67" x14ac:dyDescent="0.25">
      <c r="A486" s="1">
        <v>474</v>
      </c>
      <c r="B486" s="1" t="s">
        <v>561</v>
      </c>
      <c r="C486" s="1" t="s">
        <v>80</v>
      </c>
      <c r="D486" s="1" t="s">
        <v>81</v>
      </c>
      <c r="E486" s="1" t="s">
        <v>82</v>
      </c>
      <c r="F486" s="1" t="s">
        <v>83</v>
      </c>
      <c r="G486" s="1" t="s">
        <v>84</v>
      </c>
      <c r="H486" s="1" t="s">
        <v>85</v>
      </c>
      <c r="I486" s="1">
        <v>2626.4999987594783</v>
      </c>
      <c r="J486" s="1">
        <v>1</v>
      </c>
      <c r="K486">
        <f t="shared" si="196"/>
        <v>-0.41689439817732832</v>
      </c>
      <c r="L486">
        <f t="shared" si="197"/>
        <v>2.9714877305159065E-2</v>
      </c>
      <c r="M486">
        <f t="shared" si="198"/>
        <v>431.33545444128953</v>
      </c>
      <c r="N486">
        <f t="shared" si="199"/>
        <v>0.48176090358280926</v>
      </c>
      <c r="O486">
        <f t="shared" si="200"/>
        <v>1.5750719410468923</v>
      </c>
      <c r="P486">
        <f t="shared" si="201"/>
        <v>30.153681867671533</v>
      </c>
      <c r="Q486" s="1">
        <v>6</v>
      </c>
      <c r="R486">
        <f t="shared" si="202"/>
        <v>1.4200000166893005</v>
      </c>
      <c r="S486" s="1">
        <v>1</v>
      </c>
      <c r="T486">
        <f t="shared" si="203"/>
        <v>2.8400000333786011</v>
      </c>
      <c r="U486" s="1">
        <v>31.861598968505859</v>
      </c>
      <c r="V486" s="1">
        <v>30.123252868652344</v>
      </c>
      <c r="W486" s="1">
        <v>31.933765411376953</v>
      </c>
      <c r="X486" s="1">
        <v>419.39703369140625</v>
      </c>
      <c r="Y486" s="1">
        <v>419.82528686523438</v>
      </c>
      <c r="Z486" s="1">
        <v>26.390710830688477</v>
      </c>
      <c r="AA486" s="1">
        <v>27.325666427612305</v>
      </c>
      <c r="AB486" s="1">
        <v>55.51007080078125</v>
      </c>
      <c r="AC486" s="1">
        <v>57.476654052734375</v>
      </c>
      <c r="AD486" s="1">
        <v>300.7178955078125</v>
      </c>
      <c r="AE486" s="1">
        <v>17.911918640136719</v>
      </c>
      <c r="AF486" s="1">
        <v>6.9574102759361267E-2</v>
      </c>
      <c r="AG486" s="1">
        <v>99.654708862304688</v>
      </c>
      <c r="AH486" s="1">
        <v>-5.7716755867004395</v>
      </c>
      <c r="AI486" s="1">
        <v>-0.40837728977203369</v>
      </c>
      <c r="AJ486" s="1">
        <v>1.1299536563456059E-2</v>
      </c>
      <c r="AK486" s="1">
        <v>4.4941562227904797E-3</v>
      </c>
      <c r="AL486" s="1">
        <v>7.1269161999225616E-2</v>
      </c>
      <c r="AM486" s="1">
        <v>8.2149524241685867E-3</v>
      </c>
      <c r="AN486" s="1">
        <v>1</v>
      </c>
      <c r="AO486" s="1">
        <v>-0.21956524252891541</v>
      </c>
      <c r="AP486" s="1">
        <v>2.737391471862793</v>
      </c>
      <c r="AQ486" s="1">
        <v>1</v>
      </c>
      <c r="AR486" s="1">
        <v>0</v>
      </c>
      <c r="AS486" s="1">
        <v>0.15999999642372131</v>
      </c>
      <c r="AT486" s="1">
        <v>111115</v>
      </c>
      <c r="AU486" s="1" t="s">
        <v>86</v>
      </c>
      <c r="AV486">
        <f t="shared" si="204"/>
        <v>0.50119649251302079</v>
      </c>
      <c r="AW486">
        <f t="shared" si="205"/>
        <v>4.8176090358280924E-4</v>
      </c>
      <c r="AX486">
        <f t="shared" si="206"/>
        <v>303.27325286865232</v>
      </c>
      <c r="AY486">
        <f t="shared" si="207"/>
        <v>305.01159896850584</v>
      </c>
      <c r="AZ486">
        <f t="shared" si="208"/>
        <v>2.8659069183638621</v>
      </c>
      <c r="BA486">
        <f t="shared" si="209"/>
        <v>3.0428999019190828E-2</v>
      </c>
      <c r="BB486">
        <f t="shared" si="210"/>
        <v>4.2982032733590501</v>
      </c>
      <c r="BC486">
        <f t="shared" si="211"/>
        <v>43.130960116475592</v>
      </c>
      <c r="BD486">
        <f t="shared" si="212"/>
        <v>15.805293688863287</v>
      </c>
      <c r="BE486">
        <f t="shared" si="213"/>
        <v>30.123252868652344</v>
      </c>
      <c r="BF486">
        <f t="shared" si="214"/>
        <v>4.2907050215533564</v>
      </c>
      <c r="BG486">
        <f t="shared" si="215"/>
        <v>2.94071903185621E-2</v>
      </c>
      <c r="BH486">
        <f t="shared" si="216"/>
        <v>2.7231313323121578</v>
      </c>
      <c r="BI486">
        <f t="shared" si="217"/>
        <v>1.5675736892411987</v>
      </c>
      <c r="BJ486">
        <f t="shared" si="218"/>
        <v>1.8406892242390525E-2</v>
      </c>
      <c r="BK486">
        <f t="shared" si="219"/>
        <v>42.984609134336601</v>
      </c>
      <c r="BL486">
        <f t="shared" si="220"/>
        <v>1.027416565738571</v>
      </c>
      <c r="BM486">
        <f t="shared" si="221"/>
        <v>62.410332385353698</v>
      </c>
      <c r="BN486">
        <f t="shared" si="222"/>
        <v>420.02345849584168</v>
      </c>
      <c r="BO486">
        <f t="shared" si="223"/>
        <v>-6.194539241454448E-4</v>
      </c>
    </row>
    <row r="487" spans="1:67" x14ac:dyDescent="0.25">
      <c r="A487" s="1">
        <v>475</v>
      </c>
      <c r="B487" s="1" t="s">
        <v>562</v>
      </c>
      <c r="C487" s="1" t="s">
        <v>80</v>
      </c>
      <c r="D487" s="1" t="s">
        <v>81</v>
      </c>
      <c r="E487" s="1" t="s">
        <v>82</v>
      </c>
      <c r="F487" s="1" t="s">
        <v>83</v>
      </c>
      <c r="G487" s="1" t="s">
        <v>84</v>
      </c>
      <c r="H487" s="1" t="s">
        <v>85</v>
      </c>
      <c r="I487" s="1">
        <v>2631.4999986477196</v>
      </c>
      <c r="J487" s="1">
        <v>1</v>
      </c>
      <c r="K487">
        <f t="shared" si="196"/>
        <v>-0.44624890384306443</v>
      </c>
      <c r="L487">
        <f t="shared" si="197"/>
        <v>2.9664397301608244E-2</v>
      </c>
      <c r="M487">
        <f t="shared" si="198"/>
        <v>432.85602824216505</v>
      </c>
      <c r="N487">
        <f t="shared" si="199"/>
        <v>0.48112106810909472</v>
      </c>
      <c r="O487">
        <f t="shared" si="200"/>
        <v>1.5756066482569739</v>
      </c>
      <c r="P487">
        <f t="shared" si="201"/>
        <v>30.156512863629413</v>
      </c>
      <c r="Q487" s="1">
        <v>6</v>
      </c>
      <c r="R487">
        <f t="shared" si="202"/>
        <v>1.4200000166893005</v>
      </c>
      <c r="S487" s="1">
        <v>1</v>
      </c>
      <c r="T487">
        <f t="shared" si="203"/>
        <v>2.8400000333786011</v>
      </c>
      <c r="U487" s="1">
        <v>31.861299514770508</v>
      </c>
      <c r="V487" s="1">
        <v>30.126157760620117</v>
      </c>
      <c r="W487" s="1">
        <v>31.927732467651367</v>
      </c>
      <c r="X487" s="1">
        <v>419.24545288085938</v>
      </c>
      <c r="Y487" s="1">
        <v>419.73287963867188</v>
      </c>
      <c r="Z487" s="1">
        <v>26.393890380859375</v>
      </c>
      <c r="AA487" s="1">
        <v>27.327564239501953</v>
      </c>
      <c r="AB487" s="1">
        <v>55.517173767089844</v>
      </c>
      <c r="AC487" s="1">
        <v>57.4810791015625</v>
      </c>
      <c r="AD487" s="1">
        <v>300.73019409179688</v>
      </c>
      <c r="AE487" s="1">
        <v>17.935836791992188</v>
      </c>
      <c r="AF487" s="1">
        <v>2.281194319948554E-3</v>
      </c>
      <c r="AG487" s="1">
        <v>99.653770446777344</v>
      </c>
      <c r="AH487" s="1">
        <v>-5.7716755867004395</v>
      </c>
      <c r="AI487" s="1">
        <v>-0.40837728977203369</v>
      </c>
      <c r="AJ487" s="1">
        <v>1.1299536563456059E-2</v>
      </c>
      <c r="AK487" s="1">
        <v>4.4941562227904797E-3</v>
      </c>
      <c r="AL487" s="1">
        <v>7.1269161999225616E-2</v>
      </c>
      <c r="AM487" s="1">
        <v>8.2149524241685867E-3</v>
      </c>
      <c r="AN487" s="1">
        <v>1</v>
      </c>
      <c r="AO487" s="1">
        <v>-0.21956524252891541</v>
      </c>
      <c r="AP487" s="1">
        <v>2.737391471862793</v>
      </c>
      <c r="AQ487" s="1">
        <v>1</v>
      </c>
      <c r="AR487" s="1">
        <v>0</v>
      </c>
      <c r="AS487" s="1">
        <v>0.15999999642372131</v>
      </c>
      <c r="AT487" s="1">
        <v>111115</v>
      </c>
      <c r="AU487" s="1" t="s">
        <v>86</v>
      </c>
      <c r="AV487">
        <f t="shared" si="204"/>
        <v>0.5012169901529947</v>
      </c>
      <c r="AW487">
        <f t="shared" si="205"/>
        <v>4.8112106810909474E-4</v>
      </c>
      <c r="AX487">
        <f t="shared" si="206"/>
        <v>303.27615776062009</v>
      </c>
      <c r="AY487">
        <f t="shared" si="207"/>
        <v>305.01129951477049</v>
      </c>
      <c r="AZ487">
        <f t="shared" si="208"/>
        <v>2.8697338225751992</v>
      </c>
      <c r="BA487">
        <f t="shared" si="209"/>
        <v>3.0355103009296881E-2</v>
      </c>
      <c r="BB487">
        <f t="shared" si="210"/>
        <v>4.2989014618498631</v>
      </c>
      <c r="BC487">
        <f t="shared" si="211"/>
        <v>43.138372412570199</v>
      </c>
      <c r="BD487">
        <f t="shared" si="212"/>
        <v>15.810808173068246</v>
      </c>
      <c r="BE487">
        <f t="shared" si="213"/>
        <v>30.126157760620117</v>
      </c>
      <c r="BF487">
        <f t="shared" si="214"/>
        <v>4.291420346596194</v>
      </c>
      <c r="BG487">
        <f t="shared" si="215"/>
        <v>2.9357749437886042E-2</v>
      </c>
      <c r="BH487">
        <f t="shared" si="216"/>
        <v>2.7232948135928892</v>
      </c>
      <c r="BI487">
        <f t="shared" si="217"/>
        <v>1.5681255330033048</v>
      </c>
      <c r="BJ487">
        <f t="shared" si="218"/>
        <v>1.8375899574136999E-2</v>
      </c>
      <c r="BK487">
        <f t="shared" si="219"/>
        <v>43.135735274948487</v>
      </c>
      <c r="BL487">
        <f t="shared" si="220"/>
        <v>1.031265476783211</v>
      </c>
      <c r="BM487">
        <f t="shared" si="221"/>
        <v>62.402835685960568</v>
      </c>
      <c r="BN487">
        <f t="shared" si="222"/>
        <v>419.94500499539993</v>
      </c>
      <c r="BO487">
        <f t="shared" si="223"/>
        <v>-6.631153291575359E-4</v>
      </c>
    </row>
    <row r="488" spans="1:67" x14ac:dyDescent="0.25">
      <c r="A488" s="1">
        <v>476</v>
      </c>
      <c r="B488" s="1" t="s">
        <v>563</v>
      </c>
      <c r="C488" s="1" t="s">
        <v>80</v>
      </c>
      <c r="D488" s="1" t="s">
        <v>81</v>
      </c>
      <c r="E488" s="1" t="s">
        <v>82</v>
      </c>
      <c r="F488" s="1" t="s">
        <v>83</v>
      </c>
      <c r="G488" s="1" t="s">
        <v>84</v>
      </c>
      <c r="H488" s="1" t="s">
        <v>85</v>
      </c>
      <c r="I488" s="1">
        <v>2636.4999985359609</v>
      </c>
      <c r="J488" s="1">
        <v>1</v>
      </c>
      <c r="K488">
        <f t="shared" si="196"/>
        <v>-0.37889973261616278</v>
      </c>
      <c r="L488">
        <f t="shared" si="197"/>
        <v>3.0181771603247854E-2</v>
      </c>
      <c r="M488">
        <f t="shared" si="198"/>
        <v>428.85247783016604</v>
      </c>
      <c r="N488">
        <f t="shared" si="199"/>
        <v>0.48880039103158751</v>
      </c>
      <c r="O488">
        <f t="shared" si="200"/>
        <v>1.5736111038719205</v>
      </c>
      <c r="P488">
        <f t="shared" si="201"/>
        <v>30.148226902102078</v>
      </c>
      <c r="Q488" s="1">
        <v>6</v>
      </c>
      <c r="R488">
        <f t="shared" si="202"/>
        <v>1.4200000166893005</v>
      </c>
      <c r="S488" s="1">
        <v>1</v>
      </c>
      <c r="T488">
        <f t="shared" si="203"/>
        <v>2.8400000333786011</v>
      </c>
      <c r="U488" s="1">
        <v>31.858562469482422</v>
      </c>
      <c r="V488" s="1">
        <v>30.121608734130859</v>
      </c>
      <c r="W488" s="1">
        <v>31.922218322753906</v>
      </c>
      <c r="X488" s="1">
        <v>419.33053588867188</v>
      </c>
      <c r="Y488" s="1">
        <v>419.67715454101563</v>
      </c>
      <c r="Z488" s="1">
        <v>26.378757476806641</v>
      </c>
      <c r="AA488" s="1">
        <v>27.327169418334961</v>
      </c>
      <c r="AB488" s="1">
        <v>55.493782043457031</v>
      </c>
      <c r="AC488" s="1">
        <v>57.488986968994141</v>
      </c>
      <c r="AD488" s="1">
        <v>300.78250122070313</v>
      </c>
      <c r="AE488" s="1">
        <v>17.851037979125977</v>
      </c>
      <c r="AF488" s="1">
        <v>2.3952122777700424E-2</v>
      </c>
      <c r="AG488" s="1">
        <v>99.653465270996094</v>
      </c>
      <c r="AH488" s="1">
        <v>-5.7716755867004395</v>
      </c>
      <c r="AI488" s="1">
        <v>-0.40837728977203369</v>
      </c>
      <c r="AJ488" s="1">
        <v>1.1299536563456059E-2</v>
      </c>
      <c r="AK488" s="1">
        <v>4.4941562227904797E-3</v>
      </c>
      <c r="AL488" s="1">
        <v>7.1269161999225616E-2</v>
      </c>
      <c r="AM488" s="1">
        <v>8.2149524241685867E-3</v>
      </c>
      <c r="AN488" s="1">
        <v>1</v>
      </c>
      <c r="AO488" s="1">
        <v>-0.21956524252891541</v>
      </c>
      <c r="AP488" s="1">
        <v>2.737391471862793</v>
      </c>
      <c r="AQ488" s="1">
        <v>1</v>
      </c>
      <c r="AR488" s="1">
        <v>0</v>
      </c>
      <c r="AS488" s="1">
        <v>0.15999999642372131</v>
      </c>
      <c r="AT488" s="1">
        <v>111115</v>
      </c>
      <c r="AU488" s="1" t="s">
        <v>86</v>
      </c>
      <c r="AV488">
        <f t="shared" si="204"/>
        <v>0.50130416870117178</v>
      </c>
      <c r="AW488">
        <f t="shared" si="205"/>
        <v>4.8880039103158749E-4</v>
      </c>
      <c r="AX488">
        <f t="shared" si="206"/>
        <v>303.27160873413084</v>
      </c>
      <c r="AY488">
        <f t="shared" si="207"/>
        <v>305.0085624694824</v>
      </c>
      <c r="AZ488">
        <f t="shared" si="208"/>
        <v>2.8561660128198696</v>
      </c>
      <c r="BA488">
        <f t="shared" si="209"/>
        <v>2.6618167971216727E-2</v>
      </c>
      <c r="BB488">
        <f t="shared" si="210"/>
        <v>4.2968582324565903</v>
      </c>
      <c r="BC488">
        <f t="shared" si="211"/>
        <v>43.118001173082952</v>
      </c>
      <c r="BD488">
        <f t="shared" si="212"/>
        <v>15.790831754747991</v>
      </c>
      <c r="BE488">
        <f t="shared" si="213"/>
        <v>30.121608734130859</v>
      </c>
      <c r="BF488">
        <f t="shared" si="214"/>
        <v>4.29030020208313</v>
      </c>
      <c r="BG488">
        <f t="shared" si="215"/>
        <v>2.9864391242348944E-2</v>
      </c>
      <c r="BH488">
        <f t="shared" si="216"/>
        <v>2.7232471285846698</v>
      </c>
      <c r="BI488">
        <f t="shared" si="217"/>
        <v>1.5670530734984602</v>
      </c>
      <c r="BJ488">
        <f t="shared" si="218"/>
        <v>1.8693502033494281E-2</v>
      </c>
      <c r="BK488">
        <f t="shared" si="219"/>
        <v>42.736635505829071</v>
      </c>
      <c r="BL488">
        <f t="shared" si="220"/>
        <v>1.0218628133313215</v>
      </c>
      <c r="BM488">
        <f t="shared" si="221"/>
        <v>62.439774034803854</v>
      </c>
      <c r="BN488">
        <f t="shared" si="222"/>
        <v>419.85726532729024</v>
      </c>
      <c r="BO488">
        <f t="shared" si="223"/>
        <v>-5.6348706191754053E-4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20240904_dark_agn_lmf24127_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2024-10-17T22:41:53Z</dcterms:created>
  <dcterms:modified xsi:type="dcterms:W3CDTF">2024-10-30T19:49:34Z</dcterms:modified>
</cp:coreProperties>
</file>