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13_ncr:9_{2E820386-9460-4F24-B318-64473E7EFBE7}" xr6:coauthVersionLast="47" xr6:coauthVersionMax="47" xr10:uidLastSave="{00000000-0000-0000-0000-000000000000}"/>
  <bookViews>
    <workbookView xWindow="3045" yWindow="3150" windowWidth="21600" windowHeight="11835" xr2:uid="{32F1DE99-43B4-418C-983A-4B7DB2AF45B0}"/>
  </bookViews>
  <sheets>
    <sheet name="20241016_dark_Ron_LMF24162_" sheetId="1" r:id="rId1"/>
  </sheets>
  <calcPr calcId="0"/>
</workbook>
</file>

<file path=xl/calcChain.xml><?xml version="1.0" encoding="utf-8"?>
<calcChain xmlns="http://schemas.openxmlformats.org/spreadsheetml/2006/main">
  <c r="R13" i="1" l="1"/>
  <c r="T13" i="1"/>
  <c r="AV13" i="1"/>
  <c r="K13" i="1" s="1"/>
  <c r="AW13" i="1"/>
  <c r="AX13" i="1"/>
  <c r="AY13" i="1"/>
  <c r="AZ13" i="1"/>
  <c r="BA13" i="1" s="1"/>
  <c r="P13" i="1" s="1"/>
  <c r="BB13" i="1" s="1"/>
  <c r="BE13" i="1"/>
  <c r="BF13" i="1"/>
  <c r="BH13" i="1"/>
  <c r="BI13" i="1"/>
  <c r="K19" i="1"/>
  <c r="R19" i="1"/>
  <c r="T19" i="1"/>
  <c r="BN19" i="1" s="1"/>
  <c r="AV19" i="1"/>
  <c r="AW19" i="1" s="1"/>
  <c r="AX19" i="1"/>
  <c r="AY19" i="1"/>
  <c r="BA19" i="1" s="1"/>
  <c r="P19" i="1" s="1"/>
  <c r="BB19" i="1" s="1"/>
  <c r="AZ19" i="1"/>
  <c r="BE19" i="1"/>
  <c r="BF19" i="1"/>
  <c r="BI19" i="1" s="1"/>
  <c r="BH19" i="1"/>
  <c r="K20" i="1"/>
  <c r="N20" i="1"/>
  <c r="R20" i="1"/>
  <c r="T20" i="1"/>
  <c r="AV20" i="1"/>
  <c r="AW20" i="1"/>
  <c r="AX20" i="1"/>
  <c r="AY20" i="1"/>
  <c r="AZ20" i="1"/>
  <c r="BA20" i="1"/>
  <c r="P20" i="1" s="1"/>
  <c r="BB20" i="1" s="1"/>
  <c r="BE20" i="1"/>
  <c r="BF20" i="1" s="1"/>
  <c r="BI20" i="1" s="1"/>
  <c r="BH20" i="1"/>
  <c r="R21" i="1"/>
  <c r="T21" i="1"/>
  <c r="AV21" i="1"/>
  <c r="K21" i="1" s="1"/>
  <c r="AW21" i="1"/>
  <c r="AX21" i="1"/>
  <c r="AY21" i="1"/>
  <c r="AZ21" i="1"/>
  <c r="BE21" i="1"/>
  <c r="BF21" i="1"/>
  <c r="BH21" i="1"/>
  <c r="BI21" i="1"/>
  <c r="K22" i="1"/>
  <c r="N22" i="1"/>
  <c r="R22" i="1"/>
  <c r="T22" i="1"/>
  <c r="BN22" i="1" s="1"/>
  <c r="AV22" i="1"/>
  <c r="AW22" i="1" s="1"/>
  <c r="AX22" i="1"/>
  <c r="AY22" i="1"/>
  <c r="AZ22" i="1"/>
  <c r="BE22" i="1"/>
  <c r="BF22" i="1"/>
  <c r="BI22" i="1" s="1"/>
  <c r="BH22" i="1"/>
  <c r="K23" i="1"/>
  <c r="N23" i="1"/>
  <c r="R23" i="1"/>
  <c r="T23" i="1"/>
  <c r="AV23" i="1"/>
  <c r="AW23" i="1"/>
  <c r="AX23" i="1"/>
  <c r="AY23" i="1"/>
  <c r="AZ23" i="1"/>
  <c r="BA23" i="1"/>
  <c r="P23" i="1" s="1"/>
  <c r="BB23" i="1" s="1"/>
  <c r="BE23" i="1"/>
  <c r="BF23" i="1" s="1"/>
  <c r="BI23" i="1" s="1"/>
  <c r="BH23" i="1"/>
  <c r="BN23" i="1"/>
  <c r="R24" i="1"/>
  <c r="T24" i="1"/>
  <c r="AV24" i="1"/>
  <c r="AX24" i="1"/>
  <c r="AY24" i="1"/>
  <c r="AZ24" i="1"/>
  <c r="BE24" i="1"/>
  <c r="BF24" i="1"/>
  <c r="BH24" i="1"/>
  <c r="BI24" i="1"/>
  <c r="K25" i="1"/>
  <c r="N25" i="1"/>
  <c r="R25" i="1"/>
  <c r="T25" i="1"/>
  <c r="BN25" i="1" s="1"/>
  <c r="AV25" i="1"/>
  <c r="AW25" i="1" s="1"/>
  <c r="AX25" i="1"/>
  <c r="AY25" i="1"/>
  <c r="BA25" i="1" s="1"/>
  <c r="P25" i="1" s="1"/>
  <c r="BB25" i="1" s="1"/>
  <c r="AZ25" i="1"/>
  <c r="BE25" i="1"/>
  <c r="BF25" i="1"/>
  <c r="BI25" i="1" s="1"/>
  <c r="BH25" i="1"/>
  <c r="K26" i="1"/>
  <c r="N26" i="1"/>
  <c r="R26" i="1"/>
  <c r="T26" i="1"/>
  <c r="AV26" i="1"/>
  <c r="AW26" i="1"/>
  <c r="AX26" i="1"/>
  <c r="AY26" i="1"/>
  <c r="AZ26" i="1"/>
  <c r="BA26" i="1" s="1"/>
  <c r="P26" i="1" s="1"/>
  <c r="BB26" i="1" s="1"/>
  <c r="BE26" i="1"/>
  <c r="BF26" i="1" s="1"/>
  <c r="BI26" i="1" s="1"/>
  <c r="BH26" i="1"/>
  <c r="BN26" i="1"/>
  <c r="R27" i="1"/>
  <c r="T27" i="1"/>
  <c r="AV27" i="1"/>
  <c r="K27" i="1" s="1"/>
  <c r="AW27" i="1"/>
  <c r="AX27" i="1"/>
  <c r="AY27" i="1"/>
  <c r="BA27" i="1" s="1"/>
  <c r="P27" i="1" s="1"/>
  <c r="BB27" i="1" s="1"/>
  <c r="AZ27" i="1"/>
  <c r="BE27" i="1"/>
  <c r="BF27" i="1"/>
  <c r="BH27" i="1"/>
  <c r="BI27" i="1"/>
  <c r="K28" i="1"/>
  <c r="R28" i="1"/>
  <c r="T28" i="1" s="1"/>
  <c r="BN28" i="1" s="1"/>
  <c r="AV28" i="1"/>
  <c r="AW28" i="1" s="1"/>
  <c r="AX28" i="1"/>
  <c r="AY28" i="1"/>
  <c r="AZ28" i="1"/>
  <c r="BE28" i="1"/>
  <c r="BF28" i="1"/>
  <c r="BI28" i="1" s="1"/>
  <c r="BH28" i="1"/>
  <c r="K29" i="1"/>
  <c r="N29" i="1"/>
  <c r="R29" i="1"/>
  <c r="T29" i="1"/>
  <c r="AV29" i="1"/>
  <c r="AW29" i="1"/>
  <c r="AX29" i="1"/>
  <c r="AY29" i="1"/>
  <c r="AZ29" i="1"/>
  <c r="BA29" i="1"/>
  <c r="P29" i="1" s="1"/>
  <c r="BB29" i="1"/>
  <c r="BE29" i="1"/>
  <c r="BF29" i="1"/>
  <c r="BH29" i="1"/>
  <c r="BI29" i="1"/>
  <c r="R30" i="1"/>
  <c r="T30" i="1"/>
  <c r="AV30" i="1"/>
  <c r="K30" i="1" s="1"/>
  <c r="AW30" i="1"/>
  <c r="AX30" i="1"/>
  <c r="AY30" i="1"/>
  <c r="AZ30" i="1"/>
  <c r="BE30" i="1"/>
  <c r="BF30" i="1"/>
  <c r="BH30" i="1"/>
  <c r="BI30" i="1" s="1"/>
  <c r="K31" i="1"/>
  <c r="R31" i="1"/>
  <c r="T31" i="1"/>
  <c r="BN31" i="1" s="1"/>
  <c r="AV31" i="1"/>
  <c r="AW31" i="1" s="1"/>
  <c r="AX31" i="1"/>
  <c r="AY31" i="1"/>
  <c r="AZ31" i="1"/>
  <c r="BE31" i="1"/>
  <c r="BF31" i="1"/>
  <c r="BI31" i="1" s="1"/>
  <c r="BH31" i="1"/>
  <c r="K32" i="1"/>
  <c r="N32" i="1"/>
  <c r="R32" i="1"/>
  <c r="T32" i="1"/>
  <c r="AV32" i="1"/>
  <c r="AW32" i="1"/>
  <c r="AX32" i="1"/>
  <c r="AY32" i="1"/>
  <c r="AZ32" i="1"/>
  <c r="BA32" i="1"/>
  <c r="P32" i="1" s="1"/>
  <c r="BB32" i="1"/>
  <c r="BC32" i="1" s="1"/>
  <c r="BD32" i="1" s="1"/>
  <c r="BE32" i="1"/>
  <c r="BF32" i="1"/>
  <c r="BG32" i="1"/>
  <c r="BH32" i="1"/>
  <c r="BI32" i="1"/>
  <c r="N33" i="1"/>
  <c r="R33" i="1"/>
  <c r="T33" i="1"/>
  <c r="AV33" i="1"/>
  <c r="K33" i="1" s="1"/>
  <c r="BN33" i="1" s="1"/>
  <c r="AW33" i="1"/>
  <c r="AX33" i="1"/>
  <c r="AY33" i="1"/>
  <c r="AZ33" i="1"/>
  <c r="BE33" i="1"/>
  <c r="BF33" i="1"/>
  <c r="BH33" i="1"/>
  <c r="BI33" i="1"/>
  <c r="K34" i="1"/>
  <c r="R34" i="1"/>
  <c r="T34" i="1"/>
  <c r="BN34" i="1" s="1"/>
  <c r="AV34" i="1"/>
  <c r="AW34" i="1" s="1"/>
  <c r="AX34" i="1"/>
  <c r="AY34" i="1"/>
  <c r="BA34" i="1" s="1"/>
  <c r="P34" i="1" s="1"/>
  <c r="BB34" i="1" s="1"/>
  <c r="O34" i="1" s="1"/>
  <c r="AZ34" i="1"/>
  <c r="BC34" i="1"/>
  <c r="BD34" i="1" s="1"/>
  <c r="BG34" i="1" s="1"/>
  <c r="L34" i="1" s="1"/>
  <c r="BJ34" i="1" s="1"/>
  <c r="M34" i="1" s="1"/>
  <c r="BE34" i="1"/>
  <c r="BF34" i="1" s="1"/>
  <c r="BI34" i="1" s="1"/>
  <c r="BH34" i="1"/>
  <c r="K35" i="1"/>
  <c r="N35" i="1"/>
  <c r="R35" i="1"/>
  <c r="T35" i="1"/>
  <c r="AV35" i="1"/>
  <c r="AW35" i="1"/>
  <c r="AX35" i="1"/>
  <c r="AY35" i="1"/>
  <c r="AZ35" i="1"/>
  <c r="BA35" i="1"/>
  <c r="P35" i="1" s="1"/>
  <c r="BB35" i="1"/>
  <c r="BC35" i="1"/>
  <c r="BD35" i="1" s="1"/>
  <c r="BE35" i="1"/>
  <c r="BF35" i="1"/>
  <c r="BG35" i="1"/>
  <c r="BH35" i="1"/>
  <c r="BI35" i="1"/>
  <c r="N36" i="1"/>
  <c r="R36" i="1"/>
  <c r="T36" i="1"/>
  <c r="AV36" i="1"/>
  <c r="K36" i="1" s="1"/>
  <c r="AW36" i="1"/>
  <c r="AX36" i="1"/>
  <c r="AY36" i="1"/>
  <c r="AZ36" i="1"/>
  <c r="BE36" i="1"/>
  <c r="BF36" i="1"/>
  <c r="BH36" i="1"/>
  <c r="BI36" i="1" s="1"/>
  <c r="K37" i="1"/>
  <c r="N37" i="1"/>
  <c r="R37" i="1"/>
  <c r="T37" i="1"/>
  <c r="BN37" i="1" s="1"/>
  <c r="AV37" i="1"/>
  <c r="AW37" i="1" s="1"/>
  <c r="AX37" i="1"/>
  <c r="AY37" i="1"/>
  <c r="BA37" i="1" s="1"/>
  <c r="P37" i="1" s="1"/>
  <c r="BB37" i="1" s="1"/>
  <c r="AZ37" i="1"/>
  <c r="BE37" i="1"/>
  <c r="BF37" i="1"/>
  <c r="BI37" i="1" s="1"/>
  <c r="BH37" i="1"/>
  <c r="K38" i="1"/>
  <c r="L38" i="1"/>
  <c r="BJ38" i="1" s="1"/>
  <c r="M38" i="1" s="1"/>
  <c r="N38" i="1"/>
  <c r="R38" i="1"/>
  <c r="T38" i="1"/>
  <c r="AV38" i="1"/>
  <c r="AW38" i="1"/>
  <c r="AX38" i="1"/>
  <c r="AY38" i="1"/>
  <c r="AZ38" i="1"/>
  <c r="BA38" i="1" s="1"/>
  <c r="P38" i="1" s="1"/>
  <c r="BB38" i="1" s="1"/>
  <c r="BC38" i="1" s="1"/>
  <c r="BD38" i="1" s="1"/>
  <c r="BG38" i="1" s="1"/>
  <c r="BE38" i="1"/>
  <c r="BF38" i="1"/>
  <c r="BH38" i="1"/>
  <c r="BI38" i="1"/>
  <c r="R39" i="1"/>
  <c r="T39" i="1"/>
  <c r="AV39" i="1"/>
  <c r="AX39" i="1"/>
  <c r="AY39" i="1"/>
  <c r="AZ39" i="1"/>
  <c r="BE39" i="1"/>
  <c r="BF39" i="1"/>
  <c r="BH39" i="1"/>
  <c r="BI39" i="1"/>
  <c r="K40" i="1"/>
  <c r="N40" i="1"/>
  <c r="R40" i="1"/>
  <c r="T40" i="1" s="1"/>
  <c r="BN40" i="1" s="1"/>
  <c r="AV40" i="1"/>
  <c r="AW40" i="1" s="1"/>
  <c r="AX40" i="1"/>
  <c r="AY40" i="1"/>
  <c r="BA40" i="1" s="1"/>
  <c r="P40" i="1" s="1"/>
  <c r="BB40" i="1" s="1"/>
  <c r="O40" i="1" s="1"/>
  <c r="AZ40" i="1"/>
  <c r="BC40" i="1"/>
  <c r="BD40" i="1" s="1"/>
  <c r="BG40" i="1" s="1"/>
  <c r="BE40" i="1"/>
  <c r="BF40" i="1" s="1"/>
  <c r="BI40" i="1" s="1"/>
  <c r="BH40" i="1"/>
  <c r="K41" i="1"/>
  <c r="N41" i="1"/>
  <c r="R41" i="1"/>
  <c r="T41" i="1"/>
  <c r="BN41" i="1" s="1"/>
  <c r="AV41" i="1"/>
  <c r="AW41" i="1"/>
  <c r="AX41" i="1"/>
  <c r="AY41" i="1"/>
  <c r="AZ41" i="1"/>
  <c r="BA41" i="1"/>
  <c r="P41" i="1" s="1"/>
  <c r="BB41" i="1"/>
  <c r="BE41" i="1"/>
  <c r="BF41" i="1"/>
  <c r="BH41" i="1"/>
  <c r="BI41" i="1"/>
  <c r="R42" i="1"/>
  <c r="T42" i="1"/>
  <c r="AV42" i="1"/>
  <c r="AX42" i="1"/>
  <c r="AY42" i="1"/>
  <c r="AZ42" i="1"/>
  <c r="BE42" i="1"/>
  <c r="BF42" i="1"/>
  <c r="BH42" i="1"/>
  <c r="K43" i="1"/>
  <c r="R43" i="1"/>
  <c r="T43" i="1"/>
  <c r="AV43" i="1"/>
  <c r="AW43" i="1" s="1"/>
  <c r="AX43" i="1"/>
  <c r="AY43" i="1"/>
  <c r="BA43" i="1" s="1"/>
  <c r="P43" i="1" s="1"/>
  <c r="BB43" i="1" s="1"/>
  <c r="AZ43" i="1"/>
  <c r="BE43" i="1"/>
  <c r="BF43" i="1" s="1"/>
  <c r="BI43" i="1" s="1"/>
  <c r="BH43" i="1"/>
  <c r="BN43" i="1"/>
  <c r="K44" i="1"/>
  <c r="N44" i="1"/>
  <c r="R44" i="1"/>
  <c r="T44" i="1"/>
  <c r="AV44" i="1"/>
  <c r="AW44" i="1"/>
  <c r="AX44" i="1"/>
  <c r="AY44" i="1"/>
  <c r="AZ44" i="1"/>
  <c r="BE44" i="1"/>
  <c r="BF44" i="1"/>
  <c r="BH44" i="1"/>
  <c r="BI44" i="1"/>
  <c r="R45" i="1"/>
  <c r="T45" i="1"/>
  <c r="AV45" i="1"/>
  <c r="K45" i="1" s="1"/>
  <c r="BN45" i="1" s="1"/>
  <c r="AX45" i="1"/>
  <c r="AY45" i="1"/>
  <c r="AZ45" i="1"/>
  <c r="BE45" i="1"/>
  <c r="BF45" i="1"/>
  <c r="BH45" i="1"/>
  <c r="K46" i="1"/>
  <c r="N46" i="1"/>
  <c r="R46" i="1"/>
  <c r="T46" i="1"/>
  <c r="BN46" i="1" s="1"/>
  <c r="AV46" i="1"/>
  <c r="AW46" i="1" s="1"/>
  <c r="AX46" i="1"/>
  <c r="AY46" i="1"/>
  <c r="AZ46" i="1"/>
  <c r="BE46" i="1"/>
  <c r="BF46" i="1"/>
  <c r="BI46" i="1" s="1"/>
  <c r="BH46" i="1"/>
  <c r="K47" i="1"/>
  <c r="R47" i="1"/>
  <c r="T47" i="1"/>
  <c r="AV47" i="1"/>
  <c r="AW47" i="1" s="1"/>
  <c r="AX47" i="1"/>
  <c r="AY47" i="1"/>
  <c r="BA47" i="1" s="1"/>
  <c r="P47" i="1" s="1"/>
  <c r="BB47" i="1" s="1"/>
  <c r="AZ47" i="1"/>
  <c r="BE47" i="1"/>
  <c r="BF47" i="1"/>
  <c r="BH47" i="1"/>
  <c r="BI47" i="1" s="1"/>
  <c r="R48" i="1"/>
  <c r="T48" i="1"/>
  <c r="AV48" i="1"/>
  <c r="AX48" i="1"/>
  <c r="AY48" i="1"/>
  <c r="AZ48" i="1"/>
  <c r="BE48" i="1"/>
  <c r="BF48" i="1" s="1"/>
  <c r="BI48" i="1" s="1"/>
  <c r="BH48" i="1"/>
  <c r="K49" i="1"/>
  <c r="N49" i="1"/>
  <c r="R49" i="1"/>
  <c r="T49" i="1"/>
  <c r="AV49" i="1"/>
  <c r="AW49" i="1" s="1"/>
  <c r="AX49" i="1"/>
  <c r="AY49" i="1"/>
  <c r="AZ49" i="1"/>
  <c r="BE49" i="1"/>
  <c r="BF49" i="1"/>
  <c r="BI49" i="1" s="1"/>
  <c r="BH49" i="1"/>
  <c r="R50" i="1"/>
  <c r="T50" i="1"/>
  <c r="AV50" i="1"/>
  <c r="K50" i="1" s="1"/>
  <c r="AW50" i="1"/>
  <c r="AX50" i="1"/>
  <c r="AY50" i="1"/>
  <c r="AZ50" i="1"/>
  <c r="BE50" i="1"/>
  <c r="BF50" i="1"/>
  <c r="BH50" i="1"/>
  <c r="BI50" i="1"/>
  <c r="R51" i="1"/>
  <c r="T51" i="1" s="1"/>
  <c r="AV51" i="1"/>
  <c r="K51" i="1" s="1"/>
  <c r="AW51" i="1"/>
  <c r="AX51" i="1"/>
  <c r="AY51" i="1"/>
  <c r="AZ51" i="1"/>
  <c r="BE51" i="1"/>
  <c r="BF51" i="1"/>
  <c r="BI51" i="1" s="1"/>
  <c r="BH51" i="1"/>
  <c r="K52" i="1"/>
  <c r="R52" i="1"/>
  <c r="T52" i="1"/>
  <c r="BN52" i="1" s="1"/>
  <c r="AV52" i="1"/>
  <c r="AW52" i="1" s="1"/>
  <c r="AX52" i="1"/>
  <c r="BA52" i="1" s="1"/>
  <c r="P52" i="1" s="1"/>
  <c r="BB52" i="1" s="1"/>
  <c r="AY52" i="1"/>
  <c r="AZ52" i="1"/>
  <c r="BE52" i="1"/>
  <c r="BF52" i="1"/>
  <c r="BI52" i="1" s="1"/>
  <c r="BH52" i="1"/>
  <c r="R53" i="1"/>
  <c r="T53" i="1"/>
  <c r="AV53" i="1"/>
  <c r="K53" i="1" s="1"/>
  <c r="AX53" i="1"/>
  <c r="AY53" i="1"/>
  <c r="AZ53" i="1"/>
  <c r="BE53" i="1"/>
  <c r="BF53" i="1"/>
  <c r="BH53" i="1"/>
  <c r="BI53" i="1"/>
  <c r="R54" i="1"/>
  <c r="T54" i="1" s="1"/>
  <c r="AV54" i="1"/>
  <c r="AX54" i="1"/>
  <c r="AY54" i="1"/>
  <c r="AZ54" i="1"/>
  <c r="BE54" i="1"/>
  <c r="BF54" i="1" s="1"/>
  <c r="BI54" i="1" s="1"/>
  <c r="BH54" i="1"/>
  <c r="K55" i="1"/>
  <c r="N55" i="1"/>
  <c r="R55" i="1"/>
  <c r="T55" i="1" s="1"/>
  <c r="BN55" i="1" s="1"/>
  <c r="AV55" i="1"/>
  <c r="AW55" i="1" s="1"/>
  <c r="AX55" i="1"/>
  <c r="AY55" i="1"/>
  <c r="AZ55" i="1"/>
  <c r="BE55" i="1"/>
  <c r="BF55" i="1"/>
  <c r="BI55" i="1" s="1"/>
  <c r="BH55" i="1"/>
  <c r="K56" i="1"/>
  <c r="N56" i="1"/>
  <c r="R56" i="1"/>
  <c r="T56" i="1" s="1"/>
  <c r="BN56" i="1" s="1"/>
  <c r="AV56" i="1"/>
  <c r="AW56" i="1"/>
  <c r="AX56" i="1"/>
  <c r="AY56" i="1"/>
  <c r="AZ56" i="1"/>
  <c r="BE56" i="1"/>
  <c r="BF56" i="1"/>
  <c r="BI56" i="1" s="1"/>
  <c r="BH56" i="1"/>
  <c r="R57" i="1"/>
  <c r="T57" i="1" s="1"/>
  <c r="BN57" i="1" s="1"/>
  <c r="AV57" i="1"/>
  <c r="K57" i="1" s="1"/>
  <c r="AW57" i="1"/>
  <c r="AX57" i="1"/>
  <c r="AY57" i="1"/>
  <c r="AZ57" i="1"/>
  <c r="BE57" i="1"/>
  <c r="BF57" i="1" s="1"/>
  <c r="BI57" i="1" s="1"/>
  <c r="BH57" i="1"/>
  <c r="K58" i="1"/>
  <c r="R58" i="1"/>
  <c r="T58" i="1"/>
  <c r="AV58" i="1"/>
  <c r="AW58" i="1" s="1"/>
  <c r="AX58" i="1"/>
  <c r="AY58" i="1"/>
  <c r="AZ58" i="1"/>
  <c r="BE58" i="1"/>
  <c r="BF58" i="1" s="1"/>
  <c r="BI58" i="1" s="1"/>
  <c r="BH58" i="1"/>
  <c r="BN58" i="1"/>
  <c r="R59" i="1"/>
  <c r="T59" i="1"/>
  <c r="AV59" i="1"/>
  <c r="AX59" i="1"/>
  <c r="AY59" i="1"/>
  <c r="AZ59" i="1"/>
  <c r="BE59" i="1"/>
  <c r="BF59" i="1"/>
  <c r="BH59" i="1"/>
  <c r="BI59" i="1"/>
  <c r="N60" i="1"/>
  <c r="R60" i="1"/>
  <c r="T60" i="1"/>
  <c r="BN60" i="1" s="1"/>
  <c r="AV60" i="1"/>
  <c r="K60" i="1" s="1"/>
  <c r="AW60" i="1"/>
  <c r="AX60" i="1"/>
  <c r="AY60" i="1"/>
  <c r="AZ60" i="1"/>
  <c r="BE60" i="1"/>
  <c r="BF60" i="1" s="1"/>
  <c r="BI60" i="1" s="1"/>
  <c r="BH60" i="1"/>
  <c r="R61" i="1"/>
  <c r="T61" i="1"/>
  <c r="AV61" i="1"/>
  <c r="AX61" i="1"/>
  <c r="AY61" i="1"/>
  <c r="AZ61" i="1"/>
  <c r="BE61" i="1"/>
  <c r="BF61" i="1"/>
  <c r="BH61" i="1"/>
  <c r="R62" i="1"/>
  <c r="T62" i="1" s="1"/>
  <c r="AV62" i="1"/>
  <c r="AX62" i="1"/>
  <c r="AY62" i="1"/>
  <c r="AZ62" i="1"/>
  <c r="BE62" i="1"/>
  <c r="BF62" i="1"/>
  <c r="BI62" i="1" s="1"/>
  <c r="BH62" i="1"/>
  <c r="K63" i="1"/>
  <c r="N63" i="1"/>
  <c r="R63" i="1"/>
  <c r="T63" i="1"/>
  <c r="AV63" i="1"/>
  <c r="AW63" i="1"/>
  <c r="AX63" i="1"/>
  <c r="AY63" i="1"/>
  <c r="AZ63" i="1"/>
  <c r="BE63" i="1"/>
  <c r="BF63" i="1" s="1"/>
  <c r="BI63" i="1" s="1"/>
  <c r="BH63" i="1"/>
  <c r="N64" i="1"/>
  <c r="R64" i="1"/>
  <c r="T64" i="1" s="1"/>
  <c r="AV64" i="1"/>
  <c r="AW64" i="1" s="1"/>
  <c r="AX64" i="1"/>
  <c r="AY64" i="1"/>
  <c r="AZ64" i="1"/>
  <c r="BE64" i="1"/>
  <c r="BF64" i="1"/>
  <c r="BH64" i="1"/>
  <c r="N65" i="1"/>
  <c r="R65" i="1"/>
  <c r="T65" i="1"/>
  <c r="AV65" i="1"/>
  <c r="K65" i="1" s="1"/>
  <c r="AW65" i="1"/>
  <c r="AX65" i="1"/>
  <c r="AY65" i="1"/>
  <c r="AZ65" i="1"/>
  <c r="BE65" i="1"/>
  <c r="BF65" i="1"/>
  <c r="BI65" i="1" s="1"/>
  <c r="BH65" i="1"/>
  <c r="BN65" i="1"/>
  <c r="K66" i="1"/>
  <c r="N66" i="1"/>
  <c r="R66" i="1"/>
  <c r="T66" i="1"/>
  <c r="AV66" i="1"/>
  <c r="AW66" i="1"/>
  <c r="AX66" i="1"/>
  <c r="AY66" i="1"/>
  <c r="AZ66" i="1"/>
  <c r="BE66" i="1"/>
  <c r="BF66" i="1" s="1"/>
  <c r="BH66" i="1"/>
  <c r="BI66" i="1"/>
  <c r="BN66" i="1"/>
  <c r="K67" i="1"/>
  <c r="N67" i="1"/>
  <c r="R67" i="1"/>
  <c r="T67" i="1"/>
  <c r="AV67" i="1"/>
  <c r="AW67" i="1" s="1"/>
  <c r="AX67" i="1"/>
  <c r="AY67" i="1"/>
  <c r="AZ67" i="1"/>
  <c r="BA67" i="1" s="1"/>
  <c r="P67" i="1" s="1"/>
  <c r="BB67" i="1" s="1"/>
  <c r="BE67" i="1"/>
  <c r="BF67" i="1"/>
  <c r="BI67" i="1" s="1"/>
  <c r="BH67" i="1"/>
  <c r="R68" i="1"/>
  <c r="T68" i="1" s="1"/>
  <c r="BN68" i="1" s="1"/>
  <c r="AV68" i="1"/>
  <c r="K68" i="1" s="1"/>
  <c r="AW68" i="1"/>
  <c r="AX68" i="1"/>
  <c r="AY68" i="1"/>
  <c r="AZ68" i="1"/>
  <c r="BE68" i="1"/>
  <c r="BF68" i="1"/>
  <c r="BH68" i="1"/>
  <c r="BI68" i="1"/>
  <c r="K69" i="1"/>
  <c r="BN69" i="1" s="1"/>
  <c r="N69" i="1"/>
  <c r="R69" i="1"/>
  <c r="T69" i="1"/>
  <c r="AV69" i="1"/>
  <c r="AW69" i="1"/>
  <c r="AX69" i="1"/>
  <c r="AY69" i="1"/>
  <c r="AZ69" i="1"/>
  <c r="BA69" i="1" s="1"/>
  <c r="P69" i="1" s="1"/>
  <c r="BB69" i="1" s="1"/>
  <c r="BE69" i="1"/>
  <c r="BF69" i="1" s="1"/>
  <c r="BI69" i="1" s="1"/>
  <c r="BH69" i="1"/>
  <c r="K70" i="1"/>
  <c r="N70" i="1"/>
  <c r="R70" i="1"/>
  <c r="T70" i="1" s="1"/>
  <c r="AV70" i="1"/>
  <c r="AW70" i="1" s="1"/>
  <c r="AX70" i="1"/>
  <c r="AY70" i="1"/>
  <c r="AZ70" i="1"/>
  <c r="BE70" i="1"/>
  <c r="BF70" i="1" s="1"/>
  <c r="BI70" i="1" s="1"/>
  <c r="BH70" i="1"/>
  <c r="N71" i="1"/>
  <c r="O71" i="1"/>
  <c r="R71" i="1"/>
  <c r="T71" i="1" s="1"/>
  <c r="BN71" i="1" s="1"/>
  <c r="AV71" i="1"/>
  <c r="K71" i="1" s="1"/>
  <c r="AW71" i="1"/>
  <c r="AX71" i="1"/>
  <c r="AY71" i="1"/>
  <c r="AZ71" i="1"/>
  <c r="BA71" i="1"/>
  <c r="P71" i="1" s="1"/>
  <c r="BB71" i="1" s="1"/>
  <c r="BC71" i="1" s="1"/>
  <c r="BD71" i="1" s="1"/>
  <c r="BE71" i="1"/>
  <c r="BF71" i="1"/>
  <c r="BI71" i="1" s="1"/>
  <c r="BG71" i="1"/>
  <c r="L71" i="1" s="1"/>
  <c r="BJ71" i="1" s="1"/>
  <c r="M71" i="1" s="1"/>
  <c r="BH71" i="1"/>
  <c r="K72" i="1"/>
  <c r="N72" i="1"/>
  <c r="P72" i="1"/>
  <c r="BB72" i="1" s="1"/>
  <c r="BC72" i="1" s="1"/>
  <c r="BD72" i="1" s="1"/>
  <c r="BG72" i="1" s="1"/>
  <c r="L72" i="1" s="1"/>
  <c r="R72" i="1"/>
  <c r="T72" i="1"/>
  <c r="AV72" i="1"/>
  <c r="AW72" i="1"/>
  <c r="AX72" i="1"/>
  <c r="AY72" i="1"/>
  <c r="AZ72" i="1"/>
  <c r="BA72" i="1" s="1"/>
  <c r="BE72" i="1"/>
  <c r="BF72" i="1" s="1"/>
  <c r="BI72" i="1" s="1"/>
  <c r="BH72" i="1"/>
  <c r="BJ72" i="1"/>
  <c r="M72" i="1" s="1"/>
  <c r="BN72" i="1"/>
  <c r="N73" i="1"/>
  <c r="P73" i="1"/>
  <c r="BB73" i="1" s="1"/>
  <c r="R73" i="1"/>
  <c r="T73" i="1" s="1"/>
  <c r="AV73" i="1"/>
  <c r="AW73" i="1" s="1"/>
  <c r="AX73" i="1"/>
  <c r="AY73" i="1"/>
  <c r="AZ73" i="1"/>
  <c r="BA73" i="1"/>
  <c r="BE73" i="1"/>
  <c r="BF73" i="1"/>
  <c r="BH73" i="1"/>
  <c r="R74" i="1"/>
  <c r="T74" i="1"/>
  <c r="BN74" i="1" s="1"/>
  <c r="AV74" i="1"/>
  <c r="K74" i="1" s="1"/>
  <c r="AX74" i="1"/>
  <c r="AY74" i="1"/>
  <c r="AZ74" i="1"/>
  <c r="BE74" i="1"/>
  <c r="BF74" i="1"/>
  <c r="BH74" i="1"/>
  <c r="BI74" i="1"/>
  <c r="K75" i="1"/>
  <c r="N75" i="1"/>
  <c r="R75" i="1"/>
  <c r="T75" i="1"/>
  <c r="AV75" i="1"/>
  <c r="AW75" i="1"/>
  <c r="AX75" i="1"/>
  <c r="AY75" i="1"/>
  <c r="AZ75" i="1"/>
  <c r="BE75" i="1"/>
  <c r="BF75" i="1" s="1"/>
  <c r="BH75" i="1"/>
  <c r="BI75" i="1"/>
  <c r="BN75" i="1"/>
  <c r="R76" i="1"/>
  <c r="T76" i="1"/>
  <c r="AV76" i="1"/>
  <c r="AX76" i="1"/>
  <c r="AY76" i="1"/>
  <c r="AZ76" i="1"/>
  <c r="BE76" i="1"/>
  <c r="BF76" i="1"/>
  <c r="BI76" i="1" s="1"/>
  <c r="BH76" i="1"/>
  <c r="N77" i="1"/>
  <c r="R77" i="1"/>
  <c r="T77" i="1"/>
  <c r="BN77" i="1" s="1"/>
  <c r="AV77" i="1"/>
  <c r="K77" i="1" s="1"/>
  <c r="AW77" i="1"/>
  <c r="AX77" i="1"/>
  <c r="AY77" i="1"/>
  <c r="BA77" i="1" s="1"/>
  <c r="P77" i="1" s="1"/>
  <c r="BB77" i="1" s="1"/>
  <c r="AZ77" i="1"/>
  <c r="BC77" i="1"/>
  <c r="BD77" i="1" s="1"/>
  <c r="BG77" i="1" s="1"/>
  <c r="L77" i="1" s="1"/>
  <c r="BE77" i="1"/>
  <c r="BF77" i="1"/>
  <c r="BI77" i="1" s="1"/>
  <c r="BH77" i="1"/>
  <c r="BJ77" i="1"/>
  <c r="M77" i="1" s="1"/>
  <c r="K78" i="1"/>
  <c r="BN78" i="1" s="1"/>
  <c r="R78" i="1"/>
  <c r="T78" i="1"/>
  <c r="AV78" i="1"/>
  <c r="AW78" i="1"/>
  <c r="AX78" i="1"/>
  <c r="AY78" i="1"/>
  <c r="AZ78" i="1"/>
  <c r="BE78" i="1"/>
  <c r="BF78" i="1" s="1"/>
  <c r="BI78" i="1" s="1"/>
  <c r="BH78" i="1"/>
  <c r="R79" i="1"/>
  <c r="T79" i="1"/>
  <c r="AV79" i="1"/>
  <c r="AX79" i="1"/>
  <c r="AY79" i="1"/>
  <c r="AZ79" i="1"/>
  <c r="BE79" i="1"/>
  <c r="BF79" i="1"/>
  <c r="BI79" i="1" s="1"/>
  <c r="BH79" i="1"/>
  <c r="R80" i="1"/>
  <c r="T80" i="1"/>
  <c r="AV80" i="1"/>
  <c r="K80" i="1" s="1"/>
  <c r="BN80" i="1" s="1"/>
  <c r="AW80" i="1"/>
  <c r="AX80" i="1"/>
  <c r="AY80" i="1"/>
  <c r="AZ80" i="1"/>
  <c r="BE80" i="1"/>
  <c r="BF80" i="1"/>
  <c r="BH80" i="1"/>
  <c r="BI80" i="1"/>
  <c r="K81" i="1"/>
  <c r="N81" i="1"/>
  <c r="R81" i="1"/>
  <c r="T81" i="1" s="1"/>
  <c r="AV81" i="1"/>
  <c r="AW81" i="1"/>
  <c r="AX81" i="1"/>
  <c r="AY81" i="1"/>
  <c r="AZ81" i="1"/>
  <c r="BA81" i="1" s="1"/>
  <c r="P81" i="1" s="1"/>
  <c r="BB81" i="1" s="1"/>
  <c r="BE81" i="1"/>
  <c r="BF81" i="1" s="1"/>
  <c r="BI81" i="1" s="1"/>
  <c r="BH81" i="1"/>
  <c r="R82" i="1"/>
  <c r="T82" i="1" s="1"/>
  <c r="AV82" i="1"/>
  <c r="AX82" i="1"/>
  <c r="AY82" i="1"/>
  <c r="AZ82" i="1"/>
  <c r="BE82" i="1"/>
  <c r="BF82" i="1" s="1"/>
  <c r="BH82" i="1"/>
  <c r="BI82" i="1"/>
  <c r="R83" i="1"/>
  <c r="T83" i="1"/>
  <c r="AV83" i="1"/>
  <c r="K83" i="1" s="1"/>
  <c r="AW83" i="1"/>
  <c r="N83" i="1" s="1"/>
  <c r="AX83" i="1"/>
  <c r="AY83" i="1"/>
  <c r="BA83" i="1" s="1"/>
  <c r="P83" i="1" s="1"/>
  <c r="BB83" i="1" s="1"/>
  <c r="AZ83" i="1"/>
  <c r="BE83" i="1"/>
  <c r="BF83" i="1" s="1"/>
  <c r="BI83" i="1" s="1"/>
  <c r="BH83" i="1"/>
  <c r="K84" i="1"/>
  <c r="O84" i="1"/>
  <c r="P84" i="1"/>
  <c r="BB84" i="1" s="1"/>
  <c r="R84" i="1"/>
  <c r="T84" i="1" s="1"/>
  <c r="AV84" i="1"/>
  <c r="AW84" i="1"/>
  <c r="N84" i="1" s="1"/>
  <c r="AX84" i="1"/>
  <c r="AY84" i="1"/>
  <c r="AZ84" i="1"/>
  <c r="BA84" i="1" s="1"/>
  <c r="BE84" i="1"/>
  <c r="BF84" i="1" s="1"/>
  <c r="BI84" i="1" s="1"/>
  <c r="BH84" i="1"/>
  <c r="R85" i="1"/>
  <c r="T85" i="1" s="1"/>
  <c r="AV85" i="1"/>
  <c r="K85" i="1" s="1"/>
  <c r="AX85" i="1"/>
  <c r="AY85" i="1"/>
  <c r="AZ85" i="1"/>
  <c r="BE85" i="1"/>
  <c r="BF85" i="1" s="1"/>
  <c r="BI85" i="1" s="1"/>
  <c r="BH85" i="1"/>
  <c r="BN85" i="1"/>
  <c r="R86" i="1"/>
  <c r="T86" i="1"/>
  <c r="AV86" i="1"/>
  <c r="K86" i="1" s="1"/>
  <c r="AW86" i="1"/>
  <c r="N86" i="1" s="1"/>
  <c r="AX86" i="1"/>
  <c r="BA86" i="1" s="1"/>
  <c r="P86" i="1" s="1"/>
  <c r="BB86" i="1" s="1"/>
  <c r="AY86" i="1"/>
  <c r="AZ86" i="1"/>
  <c r="BE86" i="1"/>
  <c r="BF86" i="1" s="1"/>
  <c r="BH86" i="1"/>
  <c r="BI86" i="1"/>
  <c r="BN86" i="1"/>
  <c r="K87" i="1"/>
  <c r="O87" i="1"/>
  <c r="R87" i="1"/>
  <c r="T87" i="1" s="1"/>
  <c r="AV87" i="1"/>
  <c r="AW87" i="1"/>
  <c r="N87" i="1" s="1"/>
  <c r="AX87" i="1"/>
  <c r="AY87" i="1"/>
  <c r="AZ87" i="1"/>
  <c r="BA87" i="1"/>
  <c r="P87" i="1" s="1"/>
  <c r="BB87" i="1" s="1"/>
  <c r="BC87" i="1" s="1"/>
  <c r="BD87" i="1" s="1"/>
  <c r="BG87" i="1" s="1"/>
  <c r="L87" i="1" s="1"/>
  <c r="BJ87" i="1" s="1"/>
  <c r="M87" i="1" s="1"/>
  <c r="BE87" i="1"/>
  <c r="BF87" i="1" s="1"/>
  <c r="BI87" i="1" s="1"/>
  <c r="BH87" i="1"/>
  <c r="K88" i="1"/>
  <c r="BN88" i="1" s="1"/>
  <c r="R88" i="1"/>
  <c r="T88" i="1" s="1"/>
  <c r="AV88" i="1"/>
  <c r="AW88" i="1"/>
  <c r="AX88" i="1"/>
  <c r="AY88" i="1"/>
  <c r="AZ88" i="1"/>
  <c r="BE88" i="1"/>
  <c r="BF88" i="1"/>
  <c r="BI88" i="1" s="1"/>
  <c r="BH88" i="1"/>
  <c r="R89" i="1"/>
  <c r="T89" i="1"/>
  <c r="AV89" i="1"/>
  <c r="AX89" i="1"/>
  <c r="AY89" i="1"/>
  <c r="AZ89" i="1"/>
  <c r="BE89" i="1"/>
  <c r="BF89" i="1" s="1"/>
  <c r="BI89" i="1" s="1"/>
  <c r="BH89" i="1"/>
  <c r="R90" i="1"/>
  <c r="T90" i="1" s="1"/>
  <c r="AV90" i="1"/>
  <c r="K90" i="1" s="1"/>
  <c r="AX90" i="1"/>
  <c r="AY90" i="1"/>
  <c r="AZ90" i="1"/>
  <c r="BE90" i="1"/>
  <c r="BF90" i="1"/>
  <c r="BI90" i="1" s="1"/>
  <c r="BH90" i="1"/>
  <c r="K91" i="1"/>
  <c r="BN91" i="1" s="1"/>
  <c r="R91" i="1"/>
  <c r="T91" i="1" s="1"/>
  <c r="AV91" i="1"/>
  <c r="AW91" i="1" s="1"/>
  <c r="N91" i="1" s="1"/>
  <c r="AX91" i="1"/>
  <c r="AY91" i="1"/>
  <c r="AZ91" i="1"/>
  <c r="BA91" i="1"/>
  <c r="P91" i="1" s="1"/>
  <c r="BB91" i="1" s="1"/>
  <c r="BE91" i="1"/>
  <c r="BF91" i="1"/>
  <c r="BH91" i="1"/>
  <c r="BI91" i="1"/>
  <c r="K92" i="1"/>
  <c r="R92" i="1"/>
  <c r="T92" i="1"/>
  <c r="AV92" i="1"/>
  <c r="AW92" i="1" s="1"/>
  <c r="N92" i="1" s="1"/>
  <c r="AX92" i="1"/>
  <c r="AY92" i="1"/>
  <c r="AZ92" i="1"/>
  <c r="BE92" i="1"/>
  <c r="BF92" i="1" s="1"/>
  <c r="BH92" i="1"/>
  <c r="BI92" i="1"/>
  <c r="K93" i="1"/>
  <c r="R93" i="1"/>
  <c r="T93" i="1" s="1"/>
  <c r="AV93" i="1"/>
  <c r="AW93" i="1" s="1"/>
  <c r="N93" i="1" s="1"/>
  <c r="AX93" i="1"/>
  <c r="AY93" i="1"/>
  <c r="AZ93" i="1"/>
  <c r="BA93" i="1"/>
  <c r="P93" i="1" s="1"/>
  <c r="BB93" i="1" s="1"/>
  <c r="BE93" i="1"/>
  <c r="BF93" i="1" s="1"/>
  <c r="BI93" i="1" s="1"/>
  <c r="BH93" i="1"/>
  <c r="N94" i="1"/>
  <c r="R94" i="1"/>
  <c r="T94" i="1" s="1"/>
  <c r="AV94" i="1"/>
  <c r="AW94" i="1" s="1"/>
  <c r="AX94" i="1"/>
  <c r="AY94" i="1"/>
  <c r="AZ94" i="1"/>
  <c r="BA94" i="1" s="1"/>
  <c r="P94" i="1" s="1"/>
  <c r="BB94" i="1"/>
  <c r="BE94" i="1"/>
  <c r="BF94" i="1" s="1"/>
  <c r="BH94" i="1"/>
  <c r="P95" i="1"/>
  <c r="BB95" i="1" s="1"/>
  <c r="R95" i="1"/>
  <c r="T95" i="1"/>
  <c r="AV95" i="1"/>
  <c r="AW95" i="1" s="1"/>
  <c r="AX95" i="1"/>
  <c r="AY95" i="1"/>
  <c r="AZ95" i="1"/>
  <c r="BA95" i="1" s="1"/>
  <c r="BE95" i="1"/>
  <c r="BF95" i="1" s="1"/>
  <c r="BH95" i="1"/>
  <c r="BI95" i="1"/>
  <c r="R96" i="1"/>
  <c r="T96" i="1"/>
  <c r="AV96" i="1"/>
  <c r="AX96" i="1"/>
  <c r="AY96" i="1"/>
  <c r="AZ96" i="1"/>
  <c r="BE96" i="1"/>
  <c r="BF96" i="1"/>
  <c r="BI96" i="1" s="1"/>
  <c r="BH96" i="1"/>
  <c r="R97" i="1"/>
  <c r="T97" i="1" s="1"/>
  <c r="AV97" i="1"/>
  <c r="AX97" i="1"/>
  <c r="AY97" i="1"/>
  <c r="AZ97" i="1"/>
  <c r="BE97" i="1"/>
  <c r="BF97" i="1" s="1"/>
  <c r="BI97" i="1" s="1"/>
  <c r="BH97" i="1"/>
  <c r="K98" i="1"/>
  <c r="R98" i="1"/>
  <c r="T98" i="1"/>
  <c r="AV98" i="1"/>
  <c r="AW98" i="1"/>
  <c r="N98" i="1" s="1"/>
  <c r="AX98" i="1"/>
  <c r="AY98" i="1"/>
  <c r="BA98" i="1" s="1"/>
  <c r="P98" i="1" s="1"/>
  <c r="BB98" i="1" s="1"/>
  <c r="AZ98" i="1"/>
  <c r="BE98" i="1"/>
  <c r="BF98" i="1" s="1"/>
  <c r="BH98" i="1"/>
  <c r="BI98" i="1"/>
  <c r="K99" i="1"/>
  <c r="N99" i="1"/>
  <c r="O99" i="1"/>
  <c r="R99" i="1"/>
  <c r="T99" i="1" s="1"/>
  <c r="AV99" i="1"/>
  <c r="AW99" i="1"/>
  <c r="AX99" i="1"/>
  <c r="AY99" i="1"/>
  <c r="AZ99" i="1"/>
  <c r="BA99" i="1"/>
  <c r="P99" i="1" s="1"/>
  <c r="BB99" i="1" s="1"/>
  <c r="BC99" i="1"/>
  <c r="BD99" i="1"/>
  <c r="BG99" i="1" s="1"/>
  <c r="L99" i="1" s="1"/>
  <c r="BJ99" i="1" s="1"/>
  <c r="M99" i="1" s="1"/>
  <c r="BE99" i="1"/>
  <c r="BF99" i="1" s="1"/>
  <c r="BI99" i="1" s="1"/>
  <c r="BH99" i="1"/>
  <c r="K100" i="1"/>
  <c r="R100" i="1"/>
  <c r="T100" i="1" s="1"/>
  <c r="AV100" i="1"/>
  <c r="AW100" i="1"/>
  <c r="AX100" i="1"/>
  <c r="AY100" i="1"/>
  <c r="AZ100" i="1"/>
  <c r="BE100" i="1"/>
  <c r="BF100" i="1"/>
  <c r="BH100" i="1"/>
  <c r="R101" i="1"/>
  <c r="T101" i="1"/>
  <c r="AV101" i="1"/>
  <c r="AX101" i="1"/>
  <c r="AY101" i="1"/>
  <c r="AZ101" i="1"/>
  <c r="BE101" i="1"/>
  <c r="BF101" i="1" s="1"/>
  <c r="BH101" i="1"/>
  <c r="N102" i="1"/>
  <c r="P102" i="1"/>
  <c r="BB102" i="1" s="1"/>
  <c r="R102" i="1"/>
  <c r="T102" i="1" s="1"/>
  <c r="AV102" i="1"/>
  <c r="AW102" i="1" s="1"/>
  <c r="AX102" i="1"/>
  <c r="AY102" i="1"/>
  <c r="AZ102" i="1"/>
  <c r="BA102" i="1" s="1"/>
  <c r="BE102" i="1"/>
  <c r="BF102" i="1"/>
  <c r="BI102" i="1" s="1"/>
  <c r="BH102" i="1"/>
  <c r="R103" i="1"/>
  <c r="T103" i="1" s="1"/>
  <c r="AV103" i="1"/>
  <c r="AW103" i="1" s="1"/>
  <c r="AX103" i="1"/>
  <c r="AY103" i="1"/>
  <c r="AZ103" i="1"/>
  <c r="BE103" i="1"/>
  <c r="BF103" i="1"/>
  <c r="BI103" i="1" s="1"/>
  <c r="BH103" i="1"/>
  <c r="K104" i="1"/>
  <c r="R104" i="1"/>
  <c r="T104" i="1"/>
  <c r="AV104" i="1"/>
  <c r="AW104" i="1"/>
  <c r="N104" i="1" s="1"/>
  <c r="AX104" i="1"/>
  <c r="AY104" i="1"/>
  <c r="AZ104" i="1"/>
  <c r="BA104" i="1"/>
  <c r="P104" i="1" s="1"/>
  <c r="BB104" i="1" s="1"/>
  <c r="BE104" i="1"/>
  <c r="BF104" i="1" s="1"/>
  <c r="BI104" i="1" s="1"/>
  <c r="BH104" i="1"/>
  <c r="K105" i="1"/>
  <c r="BN105" i="1" s="1"/>
  <c r="P105" i="1"/>
  <c r="BB105" i="1" s="1"/>
  <c r="R105" i="1"/>
  <c r="T105" i="1"/>
  <c r="AV105" i="1"/>
  <c r="AW105" i="1"/>
  <c r="N105" i="1" s="1"/>
  <c r="AX105" i="1"/>
  <c r="AY105" i="1"/>
  <c r="AZ105" i="1"/>
  <c r="BA105" i="1" s="1"/>
  <c r="BE105" i="1"/>
  <c r="BF105" i="1" s="1"/>
  <c r="BI105" i="1" s="1"/>
  <c r="BH105" i="1"/>
  <c r="K106" i="1"/>
  <c r="R106" i="1"/>
  <c r="T106" i="1" s="1"/>
  <c r="BN106" i="1" s="1"/>
  <c r="AV106" i="1"/>
  <c r="AW106" i="1"/>
  <c r="AX106" i="1"/>
  <c r="AY106" i="1"/>
  <c r="AZ106" i="1"/>
  <c r="BE106" i="1"/>
  <c r="BF106" i="1" s="1"/>
  <c r="BI106" i="1" s="1"/>
  <c r="BH106" i="1"/>
  <c r="R107" i="1"/>
  <c r="T107" i="1"/>
  <c r="AV107" i="1"/>
  <c r="AX107" i="1"/>
  <c r="AY107" i="1"/>
  <c r="AZ107" i="1"/>
  <c r="BE107" i="1"/>
  <c r="BF107" i="1"/>
  <c r="BI107" i="1" s="1"/>
  <c r="BH107" i="1"/>
  <c r="R108" i="1"/>
  <c r="T108" i="1" s="1"/>
  <c r="AV108" i="1"/>
  <c r="AX108" i="1"/>
  <c r="AY108" i="1"/>
  <c r="AZ108" i="1"/>
  <c r="BE108" i="1"/>
  <c r="BF108" i="1" s="1"/>
  <c r="BH108" i="1"/>
  <c r="R109" i="1"/>
  <c r="T109" i="1" s="1"/>
  <c r="AV109" i="1"/>
  <c r="K109" i="1" s="1"/>
  <c r="AW109" i="1"/>
  <c r="AX109" i="1"/>
  <c r="AY109" i="1"/>
  <c r="BA109" i="1" s="1"/>
  <c r="P109" i="1" s="1"/>
  <c r="BB109" i="1" s="1"/>
  <c r="AZ109" i="1"/>
  <c r="BE109" i="1"/>
  <c r="BF109" i="1"/>
  <c r="BI109" i="1" s="1"/>
  <c r="BH109" i="1"/>
  <c r="BN109" i="1"/>
  <c r="K110" i="1"/>
  <c r="R110" i="1"/>
  <c r="T110" i="1"/>
  <c r="AV110" i="1"/>
  <c r="AW110" i="1"/>
  <c r="AX110" i="1"/>
  <c r="AY110" i="1"/>
  <c r="AZ110" i="1"/>
  <c r="BA110" i="1"/>
  <c r="P110" i="1" s="1"/>
  <c r="BB110" i="1" s="1"/>
  <c r="BE110" i="1"/>
  <c r="BF110" i="1" s="1"/>
  <c r="BI110" i="1" s="1"/>
  <c r="BH110" i="1"/>
  <c r="K111" i="1"/>
  <c r="R111" i="1"/>
  <c r="T111" i="1"/>
  <c r="AV111" i="1"/>
  <c r="AW111" i="1"/>
  <c r="AX111" i="1"/>
  <c r="AY111" i="1"/>
  <c r="AZ111" i="1"/>
  <c r="BE111" i="1"/>
  <c r="BF111" i="1" s="1"/>
  <c r="BH111" i="1"/>
  <c r="BN111" i="1"/>
  <c r="K112" i="1"/>
  <c r="R112" i="1"/>
  <c r="T112" i="1" s="1"/>
  <c r="BN112" i="1" s="1"/>
  <c r="AV112" i="1"/>
  <c r="AW112" i="1"/>
  <c r="N112" i="1" s="1"/>
  <c r="AX112" i="1"/>
  <c r="AY112" i="1"/>
  <c r="AZ112" i="1"/>
  <c r="BA112" i="1" s="1"/>
  <c r="P112" i="1" s="1"/>
  <c r="BB112" i="1" s="1"/>
  <c r="BE112" i="1"/>
  <c r="BF112" i="1"/>
  <c r="BH112" i="1"/>
  <c r="R113" i="1"/>
  <c r="T113" i="1"/>
  <c r="AV113" i="1"/>
  <c r="K113" i="1" s="1"/>
  <c r="AX113" i="1"/>
  <c r="AY113" i="1"/>
  <c r="AZ113" i="1"/>
  <c r="BE113" i="1"/>
  <c r="BF113" i="1" s="1"/>
  <c r="BI113" i="1" s="1"/>
  <c r="BH113" i="1"/>
  <c r="R114" i="1"/>
  <c r="T114" i="1" s="1"/>
  <c r="AV114" i="1"/>
  <c r="AX114" i="1"/>
  <c r="AY114" i="1"/>
  <c r="AZ114" i="1"/>
  <c r="BE114" i="1"/>
  <c r="BF114" i="1"/>
  <c r="BH114" i="1"/>
  <c r="K115" i="1"/>
  <c r="R115" i="1"/>
  <c r="T115" i="1" s="1"/>
  <c r="BN115" i="1" s="1"/>
  <c r="AV115" i="1"/>
  <c r="AW115" i="1"/>
  <c r="AX115" i="1"/>
  <c r="AY115" i="1"/>
  <c r="AZ115" i="1"/>
  <c r="BE115" i="1"/>
  <c r="BF115" i="1"/>
  <c r="BH115" i="1"/>
  <c r="BI115" i="1"/>
  <c r="K116" i="1"/>
  <c r="BN116" i="1" s="1"/>
  <c r="R116" i="1"/>
  <c r="T116" i="1" s="1"/>
  <c r="AV116" i="1"/>
  <c r="AW116" i="1"/>
  <c r="AX116" i="1"/>
  <c r="AY116" i="1"/>
  <c r="AZ116" i="1"/>
  <c r="BE116" i="1"/>
  <c r="BF116" i="1"/>
  <c r="BH116" i="1"/>
  <c r="BI116" i="1"/>
  <c r="R117" i="1"/>
  <c r="T117" i="1" s="1"/>
  <c r="AV117" i="1"/>
  <c r="AX117" i="1"/>
  <c r="AY117" i="1"/>
  <c r="AZ117" i="1"/>
  <c r="BE117" i="1"/>
  <c r="BF117" i="1" s="1"/>
  <c r="BI117" i="1" s="1"/>
  <c r="BH117" i="1"/>
  <c r="K118" i="1"/>
  <c r="N118" i="1"/>
  <c r="R118" i="1"/>
  <c r="T118" i="1"/>
  <c r="AV118" i="1"/>
  <c r="AW118" i="1"/>
  <c r="AX118" i="1"/>
  <c r="AY118" i="1"/>
  <c r="BA118" i="1" s="1"/>
  <c r="P118" i="1" s="1"/>
  <c r="BB118" i="1" s="1"/>
  <c r="AZ118" i="1"/>
  <c r="BE118" i="1"/>
  <c r="BF118" i="1"/>
  <c r="BH118" i="1"/>
  <c r="BI118" i="1"/>
  <c r="BN118" i="1"/>
  <c r="K119" i="1"/>
  <c r="R119" i="1"/>
  <c r="T119" i="1"/>
  <c r="AV119" i="1"/>
  <c r="AW119" i="1"/>
  <c r="AX119" i="1"/>
  <c r="AY119" i="1"/>
  <c r="AZ119" i="1"/>
  <c r="BA119" i="1" s="1"/>
  <c r="P119" i="1" s="1"/>
  <c r="BB119" i="1" s="1"/>
  <c r="BE119" i="1"/>
  <c r="BF119" i="1" s="1"/>
  <c r="BI119" i="1" s="1"/>
  <c r="BH119" i="1"/>
  <c r="R120" i="1"/>
  <c r="T120" i="1"/>
  <c r="AV120" i="1"/>
  <c r="AX120" i="1"/>
  <c r="AY120" i="1"/>
  <c r="AZ120" i="1"/>
  <c r="BE120" i="1"/>
  <c r="BF120" i="1" s="1"/>
  <c r="BI120" i="1" s="1"/>
  <c r="BH120" i="1"/>
  <c r="K121" i="1"/>
  <c r="R121" i="1"/>
  <c r="T121" i="1"/>
  <c r="AV121" i="1"/>
  <c r="AW121" i="1"/>
  <c r="N121" i="1" s="1"/>
  <c r="AX121" i="1"/>
  <c r="AY121" i="1"/>
  <c r="AZ121" i="1"/>
  <c r="BE121" i="1"/>
  <c r="BF121" i="1"/>
  <c r="BH121" i="1"/>
  <c r="BI121" i="1"/>
  <c r="BN121" i="1"/>
  <c r="K122" i="1"/>
  <c r="R122" i="1"/>
  <c r="T122" i="1"/>
  <c r="BN122" i="1" s="1"/>
  <c r="AV122" i="1"/>
  <c r="AW122" i="1"/>
  <c r="N122" i="1" s="1"/>
  <c r="AX122" i="1"/>
  <c r="BA122" i="1" s="1"/>
  <c r="P122" i="1" s="1"/>
  <c r="BB122" i="1" s="1"/>
  <c r="AY122" i="1"/>
  <c r="AZ122" i="1"/>
  <c r="BE122" i="1"/>
  <c r="BF122" i="1"/>
  <c r="BH122" i="1"/>
  <c r="BI122" i="1" s="1"/>
  <c r="R123" i="1"/>
  <c r="T123" i="1" s="1"/>
  <c r="AV123" i="1"/>
  <c r="K123" i="1" s="1"/>
  <c r="AW123" i="1"/>
  <c r="AX123" i="1"/>
  <c r="AY123" i="1"/>
  <c r="BA123" i="1" s="1"/>
  <c r="P123" i="1" s="1"/>
  <c r="BB123" i="1" s="1"/>
  <c r="AZ123" i="1"/>
  <c r="BE123" i="1"/>
  <c r="BF123" i="1" s="1"/>
  <c r="BI123" i="1" s="1"/>
  <c r="BH123" i="1"/>
  <c r="BN123" i="1"/>
  <c r="K124" i="1"/>
  <c r="R124" i="1"/>
  <c r="T124" i="1" s="1"/>
  <c r="BN124" i="1" s="1"/>
  <c r="AV124" i="1"/>
  <c r="AW124" i="1"/>
  <c r="AX124" i="1"/>
  <c r="AY124" i="1"/>
  <c r="AZ124" i="1"/>
  <c r="BE124" i="1"/>
  <c r="BF124" i="1"/>
  <c r="BH124" i="1"/>
  <c r="BI124" i="1"/>
  <c r="K125" i="1"/>
  <c r="N125" i="1"/>
  <c r="R125" i="1"/>
  <c r="T125" i="1"/>
  <c r="AV125" i="1"/>
  <c r="AW125" i="1"/>
  <c r="AX125" i="1"/>
  <c r="BA125" i="1" s="1"/>
  <c r="P125" i="1" s="1"/>
  <c r="BB125" i="1" s="1"/>
  <c r="AY125" i="1"/>
  <c r="AZ125" i="1"/>
  <c r="BE125" i="1"/>
  <c r="BF125" i="1"/>
  <c r="BH125" i="1"/>
  <c r="R126" i="1"/>
  <c r="T126" i="1"/>
  <c r="AV126" i="1"/>
  <c r="AX126" i="1"/>
  <c r="AY126" i="1"/>
  <c r="AZ126" i="1"/>
  <c r="BE126" i="1"/>
  <c r="BF126" i="1" s="1"/>
  <c r="BH126" i="1"/>
  <c r="BI126" i="1"/>
  <c r="K127" i="1"/>
  <c r="R127" i="1"/>
  <c r="T127" i="1" s="1"/>
  <c r="AV127" i="1"/>
  <c r="AW127" i="1"/>
  <c r="AX127" i="1"/>
  <c r="AY127" i="1"/>
  <c r="AZ127" i="1"/>
  <c r="BE127" i="1"/>
  <c r="BF127" i="1" s="1"/>
  <c r="BI127" i="1" s="1"/>
  <c r="BH127" i="1"/>
  <c r="R128" i="1"/>
  <c r="T128" i="1"/>
  <c r="AV128" i="1"/>
  <c r="AX128" i="1"/>
  <c r="AY128" i="1"/>
  <c r="AZ128" i="1"/>
  <c r="BE128" i="1"/>
  <c r="BF128" i="1"/>
  <c r="BH128" i="1"/>
  <c r="BI128" i="1"/>
  <c r="R129" i="1"/>
  <c r="T129" i="1" s="1"/>
  <c r="BN129" i="1" s="1"/>
  <c r="AV129" i="1"/>
  <c r="K129" i="1" s="1"/>
  <c r="AW129" i="1"/>
  <c r="AX129" i="1"/>
  <c r="AY129" i="1"/>
  <c r="AZ129" i="1"/>
  <c r="BE129" i="1"/>
  <c r="BF129" i="1"/>
  <c r="BI129" i="1" s="1"/>
  <c r="BH129" i="1"/>
  <c r="K130" i="1"/>
  <c r="R130" i="1"/>
  <c r="T130" i="1" s="1"/>
  <c r="AV130" i="1"/>
  <c r="AW130" i="1"/>
  <c r="N130" i="1" s="1"/>
  <c r="AX130" i="1"/>
  <c r="AY130" i="1"/>
  <c r="AZ130" i="1"/>
  <c r="BA130" i="1" s="1"/>
  <c r="P130" i="1" s="1"/>
  <c r="BB130" i="1" s="1"/>
  <c r="BE130" i="1"/>
  <c r="BF130" i="1" s="1"/>
  <c r="BI130" i="1" s="1"/>
  <c r="BH130" i="1"/>
  <c r="BN130" i="1"/>
  <c r="R131" i="1"/>
  <c r="T131" i="1" s="1"/>
  <c r="AV131" i="1"/>
  <c r="K131" i="1" s="1"/>
  <c r="AW131" i="1"/>
  <c r="AX131" i="1"/>
  <c r="AY131" i="1"/>
  <c r="AZ131" i="1"/>
  <c r="BE131" i="1"/>
  <c r="BF131" i="1" s="1"/>
  <c r="BI131" i="1" s="1"/>
  <c r="BH131" i="1"/>
  <c r="R132" i="1"/>
  <c r="T132" i="1"/>
  <c r="AV132" i="1"/>
  <c r="AX132" i="1"/>
  <c r="AY132" i="1"/>
  <c r="AZ132" i="1"/>
  <c r="BE132" i="1"/>
  <c r="BF132" i="1" s="1"/>
  <c r="BI132" i="1" s="1"/>
  <c r="BH132" i="1"/>
  <c r="K134" i="1"/>
  <c r="N134" i="1"/>
  <c r="R134" i="1"/>
  <c r="T134" i="1" s="1"/>
  <c r="BN134" i="1" s="1"/>
  <c r="AV134" i="1"/>
  <c r="AW134" i="1"/>
  <c r="AX134" i="1"/>
  <c r="AY134" i="1"/>
  <c r="AZ134" i="1"/>
  <c r="BE134" i="1"/>
  <c r="BF134" i="1"/>
  <c r="BI134" i="1" s="1"/>
  <c r="BH134" i="1"/>
  <c r="K135" i="1"/>
  <c r="R135" i="1"/>
  <c r="T135" i="1"/>
  <c r="AV135" i="1"/>
  <c r="AW135" i="1"/>
  <c r="N135" i="1" s="1"/>
  <c r="AX135" i="1"/>
  <c r="AY135" i="1"/>
  <c r="AZ135" i="1"/>
  <c r="BE135" i="1"/>
  <c r="BF135" i="1" s="1"/>
  <c r="BI135" i="1" s="1"/>
  <c r="BH135" i="1"/>
  <c r="BN135" i="1"/>
  <c r="R136" i="1"/>
  <c r="T136" i="1"/>
  <c r="AV136" i="1"/>
  <c r="AX136" i="1"/>
  <c r="AY136" i="1"/>
  <c r="AZ136" i="1"/>
  <c r="BE136" i="1"/>
  <c r="BF136" i="1" s="1"/>
  <c r="BH136" i="1"/>
  <c r="P137" i="1"/>
  <c r="BB137" i="1" s="1"/>
  <c r="R137" i="1"/>
  <c r="T137" i="1" s="1"/>
  <c r="AV137" i="1"/>
  <c r="AW137" i="1" s="1"/>
  <c r="N137" i="1" s="1"/>
  <c r="AX137" i="1"/>
  <c r="AY137" i="1"/>
  <c r="AZ137" i="1"/>
  <c r="BA137" i="1"/>
  <c r="BE137" i="1"/>
  <c r="BF137" i="1" s="1"/>
  <c r="BI137" i="1" s="1"/>
  <c r="BH137" i="1"/>
  <c r="R138" i="1"/>
  <c r="T138" i="1" s="1"/>
  <c r="AV138" i="1"/>
  <c r="K138" i="1" s="1"/>
  <c r="AW138" i="1"/>
  <c r="AX138" i="1"/>
  <c r="AY138" i="1"/>
  <c r="AZ138" i="1"/>
  <c r="BE138" i="1"/>
  <c r="BF138" i="1" s="1"/>
  <c r="BI138" i="1" s="1"/>
  <c r="BH138" i="1"/>
  <c r="O139" i="1"/>
  <c r="R139" i="1"/>
  <c r="T139" i="1"/>
  <c r="AV139" i="1"/>
  <c r="K139" i="1" s="1"/>
  <c r="AW139" i="1"/>
  <c r="AX139" i="1"/>
  <c r="AY139" i="1"/>
  <c r="AZ139" i="1"/>
  <c r="BA139" i="1"/>
  <c r="P139" i="1" s="1"/>
  <c r="BB139" i="1" s="1"/>
  <c r="BC139" i="1" s="1"/>
  <c r="BD139" i="1" s="1"/>
  <c r="BG139" i="1" s="1"/>
  <c r="L139" i="1" s="1"/>
  <c r="BJ139" i="1" s="1"/>
  <c r="M139" i="1" s="1"/>
  <c r="BE139" i="1"/>
  <c r="BF139" i="1" s="1"/>
  <c r="BI139" i="1" s="1"/>
  <c r="BH139" i="1"/>
  <c r="BN139" i="1"/>
  <c r="K140" i="1"/>
  <c r="R140" i="1"/>
  <c r="T140" i="1" s="1"/>
  <c r="BN140" i="1" s="1"/>
  <c r="AV140" i="1"/>
  <c r="AW140" i="1"/>
  <c r="N140" i="1" s="1"/>
  <c r="AX140" i="1"/>
  <c r="AY140" i="1"/>
  <c r="AZ140" i="1"/>
  <c r="BE140" i="1"/>
  <c r="BF140" i="1"/>
  <c r="BH140" i="1"/>
  <c r="K141" i="1"/>
  <c r="R141" i="1"/>
  <c r="T141" i="1"/>
  <c r="AV141" i="1"/>
  <c r="AW141" i="1"/>
  <c r="AX141" i="1"/>
  <c r="AY141" i="1"/>
  <c r="AZ141" i="1"/>
  <c r="BE141" i="1"/>
  <c r="BF141" i="1"/>
  <c r="BI141" i="1" s="1"/>
  <c r="BH141" i="1"/>
  <c r="BN141" i="1"/>
  <c r="R142" i="1"/>
  <c r="T142" i="1"/>
  <c r="AV142" i="1"/>
  <c r="AX142" i="1"/>
  <c r="AY142" i="1"/>
  <c r="AZ142" i="1"/>
  <c r="BE142" i="1"/>
  <c r="BF142" i="1" s="1"/>
  <c r="BI142" i="1" s="1"/>
  <c r="BH142" i="1"/>
  <c r="K143" i="1"/>
  <c r="R143" i="1"/>
  <c r="T143" i="1" s="1"/>
  <c r="AV143" i="1"/>
  <c r="AW143" i="1" s="1"/>
  <c r="N143" i="1" s="1"/>
  <c r="AX143" i="1"/>
  <c r="AY143" i="1"/>
  <c r="AZ143" i="1"/>
  <c r="BE143" i="1"/>
  <c r="BF143" i="1" s="1"/>
  <c r="BI143" i="1" s="1"/>
  <c r="BH143" i="1"/>
  <c r="R144" i="1"/>
  <c r="T144" i="1"/>
  <c r="BN144" i="1" s="1"/>
  <c r="AV144" i="1"/>
  <c r="K144" i="1" s="1"/>
  <c r="AW144" i="1"/>
  <c r="AX144" i="1"/>
  <c r="AY144" i="1"/>
  <c r="AZ144" i="1"/>
  <c r="BE144" i="1"/>
  <c r="BF144" i="1" s="1"/>
  <c r="BH144" i="1"/>
  <c r="BI144" i="1" s="1"/>
  <c r="K145" i="1"/>
  <c r="BN145" i="1" s="1"/>
  <c r="R145" i="1"/>
  <c r="T145" i="1"/>
  <c r="AV145" i="1"/>
  <c r="AW145" i="1"/>
  <c r="N145" i="1" s="1"/>
  <c r="AX145" i="1"/>
  <c r="AY145" i="1"/>
  <c r="AZ145" i="1"/>
  <c r="BE145" i="1"/>
  <c r="BF145" i="1" s="1"/>
  <c r="BH145" i="1"/>
  <c r="BI145" i="1"/>
  <c r="R146" i="1"/>
  <c r="T146" i="1" s="1"/>
  <c r="AV146" i="1"/>
  <c r="AX146" i="1"/>
  <c r="AY146" i="1"/>
  <c r="AZ146" i="1"/>
  <c r="BE146" i="1"/>
  <c r="BF146" i="1" s="1"/>
  <c r="BI146" i="1" s="1"/>
  <c r="BH146" i="1"/>
  <c r="R147" i="1"/>
  <c r="T147" i="1"/>
  <c r="AV147" i="1"/>
  <c r="AX147" i="1"/>
  <c r="AY147" i="1"/>
  <c r="AZ147" i="1"/>
  <c r="BE147" i="1"/>
  <c r="BF147" i="1" s="1"/>
  <c r="BH147" i="1"/>
  <c r="BI147" i="1"/>
  <c r="K148" i="1"/>
  <c r="BN148" i="1" s="1"/>
  <c r="P148" i="1"/>
  <c r="BB148" i="1" s="1"/>
  <c r="R148" i="1"/>
  <c r="T148" i="1"/>
  <c r="AV148" i="1"/>
  <c r="AW148" i="1"/>
  <c r="AX148" i="1"/>
  <c r="AY148" i="1"/>
  <c r="AZ148" i="1"/>
  <c r="BA148" i="1" s="1"/>
  <c r="BE148" i="1"/>
  <c r="BF148" i="1" s="1"/>
  <c r="BH148" i="1"/>
  <c r="BI148" i="1"/>
  <c r="K149" i="1"/>
  <c r="R149" i="1"/>
  <c r="T149" i="1" s="1"/>
  <c r="AV149" i="1"/>
  <c r="AW149" i="1" s="1"/>
  <c r="N149" i="1" s="1"/>
  <c r="AX149" i="1"/>
  <c r="AY149" i="1"/>
  <c r="AZ149" i="1"/>
  <c r="BE149" i="1"/>
  <c r="BF149" i="1" s="1"/>
  <c r="BI149" i="1" s="1"/>
  <c r="BH149" i="1"/>
  <c r="R150" i="1"/>
  <c r="T150" i="1"/>
  <c r="AV150" i="1"/>
  <c r="K150" i="1" s="1"/>
  <c r="AW150" i="1"/>
  <c r="AX150" i="1"/>
  <c r="AY150" i="1"/>
  <c r="AZ150" i="1"/>
  <c r="BE150" i="1"/>
  <c r="BF150" i="1" s="1"/>
  <c r="BI150" i="1" s="1"/>
  <c r="BH150" i="1"/>
  <c r="BN150" i="1"/>
  <c r="K151" i="1"/>
  <c r="BN151" i="1" s="1"/>
  <c r="N151" i="1"/>
  <c r="R151" i="1"/>
  <c r="T151" i="1"/>
  <c r="AV151" i="1"/>
  <c r="AW151" i="1"/>
  <c r="AX151" i="1"/>
  <c r="AY151" i="1"/>
  <c r="AZ151" i="1"/>
  <c r="BA151" i="1" s="1"/>
  <c r="P151" i="1" s="1"/>
  <c r="BB151" i="1" s="1"/>
  <c r="O151" i="1" s="1"/>
  <c r="BC151" i="1"/>
  <c r="BD151" i="1" s="1"/>
  <c r="BG151" i="1" s="1"/>
  <c r="L151" i="1" s="1"/>
  <c r="BJ151" i="1" s="1"/>
  <c r="M151" i="1" s="1"/>
  <c r="BE151" i="1"/>
  <c r="BF151" i="1" s="1"/>
  <c r="BI151" i="1" s="1"/>
  <c r="BH151" i="1"/>
  <c r="R152" i="1"/>
  <c r="T152" i="1" s="1"/>
  <c r="AV152" i="1"/>
  <c r="AX152" i="1"/>
  <c r="AY152" i="1"/>
  <c r="AZ152" i="1"/>
  <c r="BE152" i="1"/>
  <c r="BF152" i="1" s="1"/>
  <c r="BI152" i="1" s="1"/>
  <c r="BH152" i="1"/>
  <c r="R153" i="1"/>
  <c r="T153" i="1"/>
  <c r="AV153" i="1"/>
  <c r="K153" i="1" s="1"/>
  <c r="AW153" i="1"/>
  <c r="AX153" i="1"/>
  <c r="AY153" i="1"/>
  <c r="AZ153" i="1"/>
  <c r="BE153" i="1"/>
  <c r="BF153" i="1" s="1"/>
  <c r="BH153" i="1"/>
  <c r="BN153" i="1"/>
  <c r="K154" i="1"/>
  <c r="BN154" i="1" s="1"/>
  <c r="N154" i="1"/>
  <c r="R154" i="1"/>
  <c r="T154" i="1"/>
  <c r="AV154" i="1"/>
  <c r="AW154" i="1"/>
  <c r="AX154" i="1"/>
  <c r="AY154" i="1"/>
  <c r="AZ154" i="1"/>
  <c r="BE154" i="1"/>
  <c r="BF154" i="1" s="1"/>
  <c r="BI154" i="1" s="1"/>
  <c r="BH154" i="1"/>
  <c r="R155" i="1"/>
  <c r="T155" i="1" s="1"/>
  <c r="AV155" i="1"/>
  <c r="AX155" i="1"/>
  <c r="AY155" i="1"/>
  <c r="AZ155" i="1"/>
  <c r="BE155" i="1"/>
  <c r="BF155" i="1"/>
  <c r="BI155" i="1" s="1"/>
  <c r="BH155" i="1"/>
  <c r="N156" i="1"/>
  <c r="R156" i="1"/>
  <c r="T156" i="1"/>
  <c r="AV156" i="1"/>
  <c r="K156" i="1" s="1"/>
  <c r="AW156" i="1"/>
  <c r="BA156" i="1" s="1"/>
  <c r="P156" i="1" s="1"/>
  <c r="BB156" i="1" s="1"/>
  <c r="O156" i="1" s="1"/>
  <c r="AX156" i="1"/>
  <c r="AY156" i="1"/>
  <c r="AZ156" i="1"/>
  <c r="BC156" i="1"/>
  <c r="BD156" i="1"/>
  <c r="BG156" i="1" s="1"/>
  <c r="L156" i="1" s="1"/>
  <c r="BE156" i="1"/>
  <c r="BF156" i="1"/>
  <c r="BH156" i="1"/>
  <c r="BI156" i="1"/>
  <c r="BN156" i="1"/>
  <c r="K157" i="1"/>
  <c r="R157" i="1"/>
  <c r="T157" i="1"/>
  <c r="AV157" i="1"/>
  <c r="AW157" i="1"/>
  <c r="AX157" i="1"/>
  <c r="AY157" i="1"/>
  <c r="AZ157" i="1"/>
  <c r="BA157" i="1" s="1"/>
  <c r="P157" i="1" s="1"/>
  <c r="BB157" i="1" s="1"/>
  <c r="BE157" i="1"/>
  <c r="BF157" i="1" s="1"/>
  <c r="BI157" i="1" s="1"/>
  <c r="BH157" i="1"/>
  <c r="BN157" i="1"/>
  <c r="K158" i="1"/>
  <c r="N158" i="1"/>
  <c r="R158" i="1"/>
  <c r="T158" i="1" s="1"/>
  <c r="AV158" i="1"/>
  <c r="AW158" i="1" s="1"/>
  <c r="AX158" i="1"/>
  <c r="AY158" i="1"/>
  <c r="AZ158" i="1"/>
  <c r="BE158" i="1"/>
  <c r="BF158" i="1" s="1"/>
  <c r="BH158" i="1"/>
  <c r="N159" i="1"/>
  <c r="R159" i="1"/>
  <c r="T159" i="1" s="1"/>
  <c r="AV159" i="1"/>
  <c r="K159" i="1" s="1"/>
  <c r="AW159" i="1"/>
  <c r="AX159" i="1"/>
  <c r="AY159" i="1"/>
  <c r="AZ159" i="1"/>
  <c r="BE159" i="1"/>
  <c r="BF159" i="1"/>
  <c r="BI159" i="1" s="1"/>
  <c r="BH159" i="1"/>
  <c r="BN159" i="1"/>
  <c r="K160" i="1"/>
  <c r="R160" i="1"/>
  <c r="T160" i="1"/>
  <c r="AV160" i="1"/>
  <c r="AW160" i="1"/>
  <c r="AX160" i="1"/>
  <c r="AY160" i="1"/>
  <c r="AZ160" i="1"/>
  <c r="BE160" i="1"/>
  <c r="BF160" i="1" s="1"/>
  <c r="BI160" i="1" s="1"/>
  <c r="BH160" i="1"/>
  <c r="K161" i="1"/>
  <c r="R161" i="1"/>
  <c r="T161" i="1"/>
  <c r="AV161" i="1"/>
  <c r="AW161" i="1"/>
  <c r="N161" i="1" s="1"/>
  <c r="AX161" i="1"/>
  <c r="AY161" i="1"/>
  <c r="AZ161" i="1"/>
  <c r="BE161" i="1"/>
  <c r="BF161" i="1" s="1"/>
  <c r="BI161" i="1" s="1"/>
  <c r="BH161" i="1"/>
  <c r="R162" i="1"/>
  <c r="T162" i="1"/>
  <c r="AV162" i="1"/>
  <c r="AX162" i="1"/>
  <c r="AY162" i="1"/>
  <c r="AZ162" i="1"/>
  <c r="BE162" i="1"/>
  <c r="BF162" i="1"/>
  <c r="BH162" i="1"/>
  <c r="BI162" i="1"/>
  <c r="K163" i="1"/>
  <c r="R163" i="1"/>
  <c r="T163" i="1"/>
  <c r="AV163" i="1"/>
  <c r="AW163" i="1"/>
  <c r="AX163" i="1"/>
  <c r="AY163" i="1"/>
  <c r="AZ163" i="1"/>
  <c r="BE163" i="1"/>
  <c r="BF163" i="1" s="1"/>
  <c r="BH163" i="1"/>
  <c r="BI163" i="1"/>
  <c r="BN163" i="1"/>
  <c r="R164" i="1"/>
  <c r="T164" i="1" s="1"/>
  <c r="AV164" i="1"/>
  <c r="AX164" i="1"/>
  <c r="AY164" i="1"/>
  <c r="AZ164" i="1"/>
  <c r="BE164" i="1"/>
  <c r="BF164" i="1"/>
  <c r="BH164" i="1"/>
  <c r="BI164" i="1" s="1"/>
  <c r="R165" i="1"/>
  <c r="T165" i="1" s="1"/>
  <c r="AV165" i="1"/>
  <c r="AX165" i="1"/>
  <c r="AY165" i="1"/>
  <c r="AZ165" i="1"/>
  <c r="BE165" i="1"/>
  <c r="BF165" i="1" s="1"/>
  <c r="BI165" i="1" s="1"/>
  <c r="BH165" i="1"/>
  <c r="K166" i="1"/>
  <c r="R166" i="1"/>
  <c r="T166" i="1"/>
  <c r="BN166" i="1" s="1"/>
  <c r="AV166" i="1"/>
  <c r="AW166" i="1"/>
  <c r="AX166" i="1"/>
  <c r="AY166" i="1"/>
  <c r="AZ166" i="1"/>
  <c r="BE166" i="1"/>
  <c r="BF166" i="1" s="1"/>
  <c r="BI166" i="1" s="1"/>
  <c r="BH166" i="1"/>
  <c r="K167" i="1"/>
  <c r="R167" i="1"/>
  <c r="T167" i="1" s="1"/>
  <c r="AV167" i="1"/>
  <c r="AW167" i="1"/>
  <c r="AX167" i="1"/>
  <c r="AY167" i="1"/>
  <c r="AZ167" i="1"/>
  <c r="BE167" i="1"/>
  <c r="BF167" i="1"/>
  <c r="BI167" i="1" s="1"/>
  <c r="BH167" i="1"/>
  <c r="R168" i="1"/>
  <c r="T168" i="1" s="1"/>
  <c r="AV168" i="1"/>
  <c r="K168" i="1" s="1"/>
  <c r="AW168" i="1"/>
  <c r="AX168" i="1"/>
  <c r="AY168" i="1"/>
  <c r="AZ168" i="1"/>
  <c r="BE168" i="1"/>
  <c r="BF168" i="1" s="1"/>
  <c r="BI168" i="1" s="1"/>
  <c r="BH168" i="1"/>
  <c r="K169" i="1"/>
  <c r="BN169" i="1" s="1"/>
  <c r="N169" i="1"/>
  <c r="R169" i="1"/>
  <c r="T169" i="1"/>
  <c r="AV169" i="1"/>
  <c r="AW169" i="1"/>
  <c r="AX169" i="1"/>
  <c r="AY169" i="1"/>
  <c r="AZ169" i="1"/>
  <c r="BA169" i="1" s="1"/>
  <c r="P169" i="1" s="1"/>
  <c r="BB169" i="1" s="1"/>
  <c r="BC169" i="1" s="1"/>
  <c r="BD169" i="1" s="1"/>
  <c r="BG169" i="1" s="1"/>
  <c r="L169" i="1" s="1"/>
  <c r="BJ169" i="1" s="1"/>
  <c r="M169" i="1" s="1"/>
  <c r="BE169" i="1"/>
  <c r="BF169" i="1" s="1"/>
  <c r="BH169" i="1"/>
  <c r="BI169" i="1"/>
  <c r="K170" i="1"/>
  <c r="N170" i="1"/>
  <c r="R170" i="1"/>
  <c r="T170" i="1" s="1"/>
  <c r="AV170" i="1"/>
  <c r="AW170" i="1"/>
  <c r="AX170" i="1"/>
  <c r="AY170" i="1"/>
  <c r="AZ170" i="1"/>
  <c r="BA170" i="1" s="1"/>
  <c r="P170" i="1" s="1"/>
  <c r="BB170" i="1" s="1"/>
  <c r="BE170" i="1"/>
  <c r="BF170" i="1" s="1"/>
  <c r="BH170" i="1"/>
  <c r="BI170" i="1" s="1"/>
  <c r="N171" i="1"/>
  <c r="R171" i="1"/>
  <c r="T171" i="1"/>
  <c r="AV171" i="1"/>
  <c r="K171" i="1" s="1"/>
  <c r="AW171" i="1"/>
  <c r="AX171" i="1"/>
  <c r="AY171" i="1"/>
  <c r="BA171" i="1" s="1"/>
  <c r="P171" i="1" s="1"/>
  <c r="BB171" i="1" s="1"/>
  <c r="AZ171" i="1"/>
  <c r="BE171" i="1"/>
  <c r="BF171" i="1" s="1"/>
  <c r="BI171" i="1" s="1"/>
  <c r="BH171" i="1"/>
  <c r="BN171" i="1"/>
  <c r="K172" i="1"/>
  <c r="R172" i="1"/>
  <c r="T172" i="1"/>
  <c r="AV172" i="1"/>
  <c r="AW172" i="1"/>
  <c r="N172" i="1" s="1"/>
  <c r="AX172" i="1"/>
  <c r="AY172" i="1"/>
  <c r="AZ172" i="1"/>
  <c r="BA172" i="1"/>
  <c r="P172" i="1" s="1"/>
  <c r="BB172" i="1" s="1"/>
  <c r="BE172" i="1"/>
  <c r="BF172" i="1" s="1"/>
  <c r="BI172" i="1" s="1"/>
  <c r="BH172" i="1"/>
  <c r="K173" i="1"/>
  <c r="N173" i="1"/>
  <c r="R173" i="1"/>
  <c r="T173" i="1"/>
  <c r="AV173" i="1"/>
  <c r="AW173" i="1"/>
  <c r="AX173" i="1"/>
  <c r="AY173" i="1"/>
  <c r="AZ173" i="1"/>
  <c r="BE173" i="1"/>
  <c r="BF173" i="1"/>
  <c r="BH173" i="1"/>
  <c r="BI173" i="1" s="1"/>
  <c r="R174" i="1"/>
  <c r="T174" i="1" s="1"/>
  <c r="BN174" i="1" s="1"/>
  <c r="AV174" i="1"/>
  <c r="K174" i="1" s="1"/>
  <c r="AX174" i="1"/>
  <c r="AY174" i="1"/>
  <c r="AZ174" i="1"/>
  <c r="BE174" i="1"/>
  <c r="BF174" i="1" s="1"/>
  <c r="BI174" i="1" s="1"/>
  <c r="BH174" i="1"/>
  <c r="R175" i="1"/>
  <c r="T175" i="1"/>
  <c r="AV175" i="1"/>
  <c r="AX175" i="1"/>
  <c r="AY175" i="1"/>
  <c r="AZ175" i="1"/>
  <c r="BE175" i="1"/>
  <c r="BF175" i="1" s="1"/>
  <c r="BI175" i="1" s="1"/>
  <c r="BH175" i="1"/>
  <c r="K176" i="1"/>
  <c r="N176" i="1"/>
  <c r="R176" i="1"/>
  <c r="T176" i="1" s="1"/>
  <c r="AV176" i="1"/>
  <c r="AW176" i="1" s="1"/>
  <c r="AX176" i="1"/>
  <c r="AY176" i="1"/>
  <c r="AZ176" i="1"/>
  <c r="BE176" i="1"/>
  <c r="BF176" i="1" s="1"/>
  <c r="BH176" i="1"/>
  <c r="BI176" i="1"/>
  <c r="K177" i="1"/>
  <c r="R177" i="1"/>
  <c r="T177" i="1" s="1"/>
  <c r="BN177" i="1" s="1"/>
  <c r="AV177" i="1"/>
  <c r="AW177" i="1"/>
  <c r="N177" i="1" s="1"/>
  <c r="AX177" i="1"/>
  <c r="AY177" i="1"/>
  <c r="AZ177" i="1"/>
  <c r="BA177" i="1"/>
  <c r="P177" i="1" s="1"/>
  <c r="BB177" i="1" s="1"/>
  <c r="BE177" i="1"/>
  <c r="BF177" i="1" s="1"/>
  <c r="BI177" i="1" s="1"/>
  <c r="BH177" i="1"/>
  <c r="R178" i="1"/>
  <c r="T178" i="1"/>
  <c r="BN178" i="1" s="1"/>
  <c r="AV178" i="1"/>
  <c r="K178" i="1" s="1"/>
  <c r="AW178" i="1"/>
  <c r="AX178" i="1"/>
  <c r="AY178" i="1"/>
  <c r="AZ178" i="1"/>
  <c r="BE178" i="1"/>
  <c r="BF178" i="1" s="1"/>
  <c r="BH178" i="1"/>
  <c r="BI178" i="1" s="1"/>
  <c r="K179" i="1"/>
  <c r="R179" i="1"/>
  <c r="T179" i="1"/>
  <c r="AV179" i="1"/>
  <c r="AW179" i="1" s="1"/>
  <c r="AX179" i="1"/>
  <c r="AY179" i="1"/>
  <c r="AZ179" i="1"/>
  <c r="BA179" i="1" s="1"/>
  <c r="P179" i="1" s="1"/>
  <c r="BB179" i="1" s="1"/>
  <c r="BE179" i="1"/>
  <c r="BF179" i="1"/>
  <c r="BH179" i="1"/>
  <c r="BI179" i="1"/>
  <c r="N180" i="1"/>
  <c r="R180" i="1"/>
  <c r="T180" i="1" s="1"/>
  <c r="AV180" i="1"/>
  <c r="K180" i="1" s="1"/>
  <c r="AW180" i="1"/>
  <c r="AX180" i="1"/>
  <c r="AY180" i="1"/>
  <c r="AZ180" i="1"/>
  <c r="BE180" i="1"/>
  <c r="BF180" i="1"/>
  <c r="BI180" i="1" s="1"/>
  <c r="BH180" i="1"/>
  <c r="N181" i="1"/>
  <c r="R181" i="1"/>
  <c r="T181" i="1"/>
  <c r="AV181" i="1"/>
  <c r="AW181" i="1" s="1"/>
  <c r="AX181" i="1"/>
  <c r="AY181" i="1"/>
  <c r="AZ181" i="1"/>
  <c r="BA181" i="1" s="1"/>
  <c r="P181" i="1" s="1"/>
  <c r="BB181" i="1" s="1"/>
  <c r="BE181" i="1"/>
  <c r="BF181" i="1"/>
  <c r="BH181" i="1"/>
  <c r="R182" i="1"/>
  <c r="T182" i="1"/>
  <c r="AV182" i="1"/>
  <c r="AX182" i="1"/>
  <c r="AY182" i="1"/>
  <c r="AZ182" i="1"/>
  <c r="BE182" i="1"/>
  <c r="BF182" i="1"/>
  <c r="BH182" i="1"/>
  <c r="BI182" i="1"/>
  <c r="R183" i="1"/>
  <c r="T183" i="1"/>
  <c r="AV183" i="1"/>
  <c r="AX183" i="1"/>
  <c r="AY183" i="1"/>
  <c r="AZ183" i="1"/>
  <c r="BE183" i="1"/>
  <c r="BF183" i="1"/>
  <c r="BI183" i="1" s="1"/>
  <c r="BH183" i="1"/>
  <c r="K184" i="1"/>
  <c r="R184" i="1"/>
  <c r="T184" i="1" s="1"/>
  <c r="AV184" i="1"/>
  <c r="AW184" i="1" s="1"/>
  <c r="N184" i="1" s="1"/>
  <c r="AX184" i="1"/>
  <c r="AY184" i="1"/>
  <c r="AZ184" i="1"/>
  <c r="BA184" i="1" s="1"/>
  <c r="P184" i="1" s="1"/>
  <c r="BB184" i="1" s="1"/>
  <c r="BE184" i="1"/>
  <c r="BF184" i="1"/>
  <c r="BH184" i="1"/>
  <c r="K185" i="1"/>
  <c r="BN185" i="1" s="1"/>
  <c r="R185" i="1"/>
  <c r="T185" i="1" s="1"/>
  <c r="AV185" i="1"/>
  <c r="AW185" i="1"/>
  <c r="AX185" i="1"/>
  <c r="AY185" i="1"/>
  <c r="AZ185" i="1"/>
  <c r="BE185" i="1"/>
  <c r="BF185" i="1"/>
  <c r="BH185" i="1"/>
  <c r="BI185" i="1"/>
  <c r="K186" i="1"/>
  <c r="R186" i="1"/>
  <c r="T186" i="1"/>
  <c r="AV186" i="1"/>
  <c r="AW186" i="1" s="1"/>
  <c r="AX186" i="1"/>
  <c r="AY186" i="1"/>
  <c r="AZ186" i="1"/>
  <c r="BE186" i="1"/>
  <c r="BF186" i="1" s="1"/>
  <c r="BI186" i="1" s="1"/>
  <c r="BH186" i="1"/>
  <c r="R187" i="1"/>
  <c r="T187" i="1" s="1"/>
  <c r="AV187" i="1"/>
  <c r="AX187" i="1"/>
  <c r="AY187" i="1"/>
  <c r="AZ187" i="1"/>
  <c r="BE187" i="1"/>
  <c r="BF187" i="1" s="1"/>
  <c r="BI187" i="1" s="1"/>
  <c r="BH187" i="1"/>
  <c r="K188" i="1"/>
  <c r="R188" i="1"/>
  <c r="T188" i="1"/>
  <c r="AV188" i="1"/>
  <c r="AW188" i="1"/>
  <c r="N188" i="1" s="1"/>
  <c r="AX188" i="1"/>
  <c r="AY188" i="1"/>
  <c r="AZ188" i="1"/>
  <c r="BA188" i="1" s="1"/>
  <c r="P188" i="1" s="1"/>
  <c r="BB188" i="1" s="1"/>
  <c r="BE188" i="1"/>
  <c r="BF188" i="1"/>
  <c r="BH188" i="1"/>
  <c r="BI188" i="1"/>
  <c r="BN188" i="1"/>
  <c r="R189" i="1"/>
  <c r="T189" i="1"/>
  <c r="AV189" i="1"/>
  <c r="K189" i="1" s="1"/>
  <c r="AW189" i="1"/>
  <c r="AX189" i="1"/>
  <c r="AY189" i="1"/>
  <c r="AZ189" i="1"/>
  <c r="BE189" i="1"/>
  <c r="BF189" i="1"/>
  <c r="BI189" i="1" s="1"/>
  <c r="BH189" i="1"/>
  <c r="R190" i="1"/>
  <c r="T190" i="1"/>
  <c r="AV190" i="1"/>
  <c r="AW190" i="1" s="1"/>
  <c r="AX190" i="1"/>
  <c r="BA190" i="1" s="1"/>
  <c r="P190" i="1" s="1"/>
  <c r="BB190" i="1" s="1"/>
  <c r="AY190" i="1"/>
  <c r="AZ190" i="1"/>
  <c r="BE190" i="1"/>
  <c r="BF190" i="1"/>
  <c r="BI190" i="1" s="1"/>
  <c r="BH190" i="1"/>
  <c r="K191" i="1"/>
  <c r="N191" i="1"/>
  <c r="R191" i="1"/>
  <c r="T191" i="1" s="1"/>
  <c r="BN191" i="1" s="1"/>
  <c r="AV191" i="1"/>
  <c r="AW191" i="1" s="1"/>
  <c r="AX191" i="1"/>
  <c r="AY191" i="1"/>
  <c r="BA191" i="1" s="1"/>
  <c r="P191" i="1" s="1"/>
  <c r="BB191" i="1" s="1"/>
  <c r="AZ191" i="1"/>
  <c r="BE191" i="1"/>
  <c r="BF191" i="1"/>
  <c r="BI191" i="1" s="1"/>
  <c r="BH191" i="1"/>
  <c r="K192" i="1"/>
  <c r="N192" i="1"/>
  <c r="R192" i="1"/>
  <c r="T192" i="1" s="1"/>
  <c r="AV192" i="1"/>
  <c r="AW192" i="1" s="1"/>
  <c r="AX192" i="1"/>
  <c r="AY192" i="1"/>
  <c r="AZ192" i="1"/>
  <c r="BE192" i="1"/>
  <c r="BF192" i="1"/>
  <c r="BI192" i="1" s="1"/>
  <c r="BH192" i="1"/>
  <c r="R193" i="1"/>
  <c r="T193" i="1" s="1"/>
  <c r="AV193" i="1"/>
  <c r="AX193" i="1"/>
  <c r="AY193" i="1"/>
  <c r="AZ193" i="1"/>
  <c r="BE193" i="1"/>
  <c r="BF193" i="1" s="1"/>
  <c r="BI193" i="1" s="1"/>
  <c r="BH193" i="1"/>
  <c r="K194" i="1"/>
  <c r="R194" i="1"/>
  <c r="T194" i="1"/>
  <c r="AV194" i="1"/>
  <c r="AW194" i="1"/>
  <c r="N194" i="1" s="1"/>
  <c r="AX194" i="1"/>
  <c r="AY194" i="1"/>
  <c r="AZ194" i="1"/>
  <c r="BA194" i="1" s="1"/>
  <c r="P194" i="1" s="1"/>
  <c r="BB194" i="1" s="1"/>
  <c r="BE194" i="1"/>
  <c r="BF194" i="1"/>
  <c r="BH194" i="1"/>
  <c r="BI194" i="1" s="1"/>
  <c r="BN194" i="1"/>
  <c r="R195" i="1"/>
  <c r="T195" i="1"/>
  <c r="AV195" i="1"/>
  <c r="K195" i="1" s="1"/>
  <c r="AX195" i="1"/>
  <c r="AY195" i="1"/>
  <c r="AZ195" i="1"/>
  <c r="BE195" i="1"/>
  <c r="BF195" i="1"/>
  <c r="BI195" i="1" s="1"/>
  <c r="BH195" i="1"/>
  <c r="N196" i="1"/>
  <c r="R196" i="1"/>
  <c r="T196" i="1" s="1"/>
  <c r="AV196" i="1"/>
  <c r="AW196" i="1" s="1"/>
  <c r="AX196" i="1"/>
  <c r="AY196" i="1"/>
  <c r="AZ196" i="1"/>
  <c r="BE196" i="1"/>
  <c r="BF196" i="1" s="1"/>
  <c r="BI196" i="1" s="1"/>
  <c r="BH196" i="1"/>
  <c r="R197" i="1"/>
  <c r="BA197" i="1" s="1"/>
  <c r="P197" i="1" s="1"/>
  <c r="BB197" i="1" s="1"/>
  <c r="T197" i="1"/>
  <c r="AV197" i="1"/>
  <c r="AW197" i="1" s="1"/>
  <c r="N197" i="1" s="1"/>
  <c r="AX197" i="1"/>
  <c r="AY197" i="1"/>
  <c r="AZ197" i="1"/>
  <c r="BE197" i="1"/>
  <c r="BF197" i="1"/>
  <c r="BH197" i="1"/>
  <c r="K198" i="1"/>
  <c r="BN198" i="1" s="1"/>
  <c r="R198" i="1"/>
  <c r="T198" i="1" s="1"/>
  <c r="AV198" i="1"/>
  <c r="AW198" i="1" s="1"/>
  <c r="N198" i="1" s="1"/>
  <c r="AX198" i="1"/>
  <c r="AY198" i="1"/>
  <c r="AZ198" i="1"/>
  <c r="BE198" i="1"/>
  <c r="BF198" i="1" s="1"/>
  <c r="BI198" i="1" s="1"/>
  <c r="BH198" i="1"/>
  <c r="K199" i="1"/>
  <c r="R199" i="1"/>
  <c r="T199" i="1" s="1"/>
  <c r="AV199" i="1"/>
  <c r="AW199" i="1" s="1"/>
  <c r="N199" i="1" s="1"/>
  <c r="AX199" i="1"/>
  <c r="AY199" i="1"/>
  <c r="AZ199" i="1"/>
  <c r="BA199" i="1"/>
  <c r="P199" i="1" s="1"/>
  <c r="BB199" i="1" s="1"/>
  <c r="BE199" i="1"/>
  <c r="BF199" i="1"/>
  <c r="BH199" i="1"/>
  <c r="BI199" i="1" s="1"/>
  <c r="K200" i="1"/>
  <c r="R200" i="1"/>
  <c r="T200" i="1" s="1"/>
  <c r="AV200" i="1"/>
  <c r="AW200" i="1" s="1"/>
  <c r="N200" i="1" s="1"/>
  <c r="AX200" i="1"/>
  <c r="AY200" i="1"/>
  <c r="AZ200" i="1"/>
  <c r="BA200" i="1" s="1"/>
  <c r="P200" i="1" s="1"/>
  <c r="BB200" i="1" s="1"/>
  <c r="BE200" i="1"/>
  <c r="BF200" i="1" s="1"/>
  <c r="BI200" i="1" s="1"/>
  <c r="BH200" i="1"/>
  <c r="K201" i="1"/>
  <c r="N201" i="1"/>
  <c r="R201" i="1"/>
  <c r="T201" i="1" s="1"/>
  <c r="AV201" i="1"/>
  <c r="AW201" i="1"/>
  <c r="AX201" i="1"/>
  <c r="AY201" i="1"/>
  <c r="AZ201" i="1"/>
  <c r="BE201" i="1"/>
  <c r="BF201" i="1" s="1"/>
  <c r="BI201" i="1" s="1"/>
  <c r="BH201" i="1"/>
  <c r="K202" i="1"/>
  <c r="R202" i="1"/>
  <c r="T202" i="1" s="1"/>
  <c r="AV202" i="1"/>
  <c r="AW202" i="1"/>
  <c r="N202" i="1" s="1"/>
  <c r="AX202" i="1"/>
  <c r="AY202" i="1"/>
  <c r="AZ202" i="1"/>
  <c r="BE202" i="1"/>
  <c r="BF202" i="1"/>
  <c r="BI202" i="1" s="1"/>
  <c r="BH202" i="1"/>
  <c r="K203" i="1"/>
  <c r="N203" i="1"/>
  <c r="O203" i="1"/>
  <c r="P203" i="1"/>
  <c r="BB203" i="1" s="1"/>
  <c r="BC203" i="1" s="1"/>
  <c r="BD203" i="1" s="1"/>
  <c r="BG203" i="1" s="1"/>
  <c r="L203" i="1" s="1"/>
  <c r="BJ203" i="1" s="1"/>
  <c r="R203" i="1"/>
  <c r="T203" i="1" s="1"/>
  <c r="AV203" i="1"/>
  <c r="AW203" i="1"/>
  <c r="AX203" i="1"/>
  <c r="AY203" i="1"/>
  <c r="AZ203" i="1"/>
  <c r="BA203" i="1" s="1"/>
  <c r="BE203" i="1"/>
  <c r="BF203" i="1" s="1"/>
  <c r="BI203" i="1" s="1"/>
  <c r="BH203" i="1"/>
  <c r="BM203" i="1"/>
  <c r="K204" i="1"/>
  <c r="N204" i="1"/>
  <c r="R204" i="1"/>
  <c r="T204" i="1" s="1"/>
  <c r="AV204" i="1"/>
  <c r="AW204" i="1"/>
  <c r="AX204" i="1"/>
  <c r="AY204" i="1"/>
  <c r="AZ204" i="1"/>
  <c r="BE204" i="1"/>
  <c r="BF204" i="1" s="1"/>
  <c r="BI204" i="1" s="1"/>
  <c r="BH204" i="1"/>
  <c r="BN204" i="1"/>
  <c r="K205" i="1"/>
  <c r="R205" i="1"/>
  <c r="T205" i="1" s="1"/>
  <c r="AV205" i="1"/>
  <c r="AW205" i="1"/>
  <c r="N205" i="1" s="1"/>
  <c r="AX205" i="1"/>
  <c r="AY205" i="1"/>
  <c r="AZ205" i="1"/>
  <c r="BE205" i="1"/>
  <c r="BF205" i="1" s="1"/>
  <c r="BI205" i="1" s="1"/>
  <c r="BH205" i="1"/>
  <c r="K206" i="1"/>
  <c r="N206" i="1"/>
  <c r="O206" i="1"/>
  <c r="R206" i="1"/>
  <c r="T206" i="1" s="1"/>
  <c r="AV206" i="1"/>
  <c r="AW206" i="1"/>
  <c r="AX206" i="1"/>
  <c r="AY206" i="1"/>
  <c r="AZ206" i="1"/>
  <c r="BA206" i="1" s="1"/>
  <c r="P206" i="1" s="1"/>
  <c r="BB206" i="1" s="1"/>
  <c r="BM206" i="1" s="1"/>
  <c r="BC206" i="1"/>
  <c r="BD206" i="1" s="1"/>
  <c r="BG206" i="1" s="1"/>
  <c r="L206" i="1" s="1"/>
  <c r="BJ206" i="1" s="1"/>
  <c r="BE206" i="1"/>
  <c r="BF206" i="1" s="1"/>
  <c r="BH206" i="1"/>
  <c r="BI206" i="1"/>
  <c r="R207" i="1"/>
  <c r="T207" i="1" s="1"/>
  <c r="AV207" i="1"/>
  <c r="K207" i="1" s="1"/>
  <c r="AW207" i="1"/>
  <c r="N207" i="1" s="1"/>
  <c r="AX207" i="1"/>
  <c r="AY207" i="1"/>
  <c r="AZ207" i="1"/>
  <c r="BA207" i="1" s="1"/>
  <c r="P207" i="1" s="1"/>
  <c r="BB207" i="1"/>
  <c r="BE207" i="1"/>
  <c r="BF207" i="1" s="1"/>
  <c r="BH207" i="1"/>
  <c r="BI207" i="1"/>
  <c r="R208" i="1"/>
  <c r="T208" i="1"/>
  <c r="AV208" i="1"/>
  <c r="AW208" i="1" s="1"/>
  <c r="N208" i="1" s="1"/>
  <c r="AX208" i="1"/>
  <c r="AY208" i="1"/>
  <c r="AZ208" i="1"/>
  <c r="BA208" i="1" s="1"/>
  <c r="P208" i="1" s="1"/>
  <c r="BB208" i="1" s="1"/>
  <c r="BE208" i="1"/>
  <c r="BF208" i="1" s="1"/>
  <c r="BI208" i="1" s="1"/>
  <c r="BH208" i="1"/>
  <c r="R209" i="1"/>
  <c r="T209" i="1"/>
  <c r="AV209" i="1"/>
  <c r="K209" i="1" s="1"/>
  <c r="AW209" i="1"/>
  <c r="AX209" i="1"/>
  <c r="AY209" i="1"/>
  <c r="AZ209" i="1"/>
  <c r="BE209" i="1"/>
  <c r="BF209" i="1" s="1"/>
  <c r="BI209" i="1" s="1"/>
  <c r="BH209" i="1"/>
  <c r="K210" i="1"/>
  <c r="R210" i="1"/>
  <c r="T210" i="1" s="1"/>
  <c r="AV210" i="1"/>
  <c r="AW210" i="1" s="1"/>
  <c r="AX210" i="1"/>
  <c r="AY210" i="1"/>
  <c r="AZ210" i="1"/>
  <c r="BE210" i="1"/>
  <c r="BF210" i="1" s="1"/>
  <c r="BH210" i="1"/>
  <c r="BI210" i="1"/>
  <c r="R211" i="1"/>
  <c r="T211" i="1"/>
  <c r="AV211" i="1"/>
  <c r="AW211" i="1" s="1"/>
  <c r="AX211" i="1"/>
  <c r="AY211" i="1"/>
  <c r="AZ211" i="1"/>
  <c r="BE211" i="1"/>
  <c r="BF211" i="1" s="1"/>
  <c r="BI211" i="1" s="1"/>
  <c r="BH211" i="1"/>
  <c r="R212" i="1"/>
  <c r="T212" i="1"/>
  <c r="AV212" i="1"/>
  <c r="AX212" i="1"/>
  <c r="AY212" i="1"/>
  <c r="AZ212" i="1"/>
  <c r="BE212" i="1"/>
  <c r="BF212" i="1"/>
  <c r="BH212" i="1"/>
  <c r="BI212" i="1"/>
  <c r="K213" i="1"/>
  <c r="R213" i="1"/>
  <c r="T213" i="1" s="1"/>
  <c r="AV213" i="1"/>
  <c r="AW213" i="1" s="1"/>
  <c r="AX213" i="1"/>
  <c r="AY213" i="1"/>
  <c r="AZ213" i="1"/>
  <c r="BE213" i="1"/>
  <c r="BF213" i="1" s="1"/>
  <c r="BH213" i="1"/>
  <c r="BI213" i="1" s="1"/>
  <c r="R214" i="1"/>
  <c r="T214" i="1" s="1"/>
  <c r="AV214" i="1"/>
  <c r="K214" i="1" s="1"/>
  <c r="AX214" i="1"/>
  <c r="AY214" i="1"/>
  <c r="AZ214" i="1"/>
  <c r="BE214" i="1"/>
  <c r="BF214" i="1" s="1"/>
  <c r="BI214" i="1" s="1"/>
  <c r="BH214" i="1"/>
  <c r="R215" i="1"/>
  <c r="T215" i="1" s="1"/>
  <c r="AV215" i="1"/>
  <c r="AX215" i="1"/>
  <c r="AY215" i="1"/>
  <c r="AZ215" i="1"/>
  <c r="BE215" i="1"/>
  <c r="BF215" i="1"/>
  <c r="BI215" i="1" s="1"/>
  <c r="BH215" i="1"/>
  <c r="R216" i="1"/>
  <c r="T216" i="1" s="1"/>
  <c r="AV216" i="1"/>
  <c r="AX216" i="1"/>
  <c r="AY216" i="1"/>
  <c r="AZ216" i="1"/>
  <c r="BE216" i="1"/>
  <c r="BF216" i="1" s="1"/>
  <c r="BI216" i="1" s="1"/>
  <c r="BH216" i="1"/>
  <c r="R217" i="1"/>
  <c r="T217" i="1" s="1"/>
  <c r="AV217" i="1"/>
  <c r="K217" i="1" s="1"/>
  <c r="AW217" i="1"/>
  <c r="AX217" i="1"/>
  <c r="AY217" i="1"/>
  <c r="AZ217" i="1"/>
  <c r="BE217" i="1"/>
  <c r="BF217" i="1"/>
  <c r="BI217" i="1" s="1"/>
  <c r="BH217" i="1"/>
  <c r="R218" i="1"/>
  <c r="T218" i="1"/>
  <c r="AV218" i="1"/>
  <c r="AX218" i="1"/>
  <c r="AY218" i="1"/>
  <c r="AZ218" i="1"/>
  <c r="BE218" i="1"/>
  <c r="BF218" i="1" s="1"/>
  <c r="BI218" i="1" s="1"/>
  <c r="BH218" i="1"/>
  <c r="K219" i="1"/>
  <c r="BN219" i="1" s="1"/>
  <c r="R219" i="1"/>
  <c r="T219" i="1" s="1"/>
  <c r="AV219" i="1"/>
  <c r="AW219" i="1" s="1"/>
  <c r="AX219" i="1"/>
  <c r="AY219" i="1"/>
  <c r="AZ219" i="1"/>
  <c r="BA219" i="1" s="1"/>
  <c r="P219" i="1" s="1"/>
  <c r="BB219" i="1" s="1"/>
  <c r="BE219" i="1"/>
  <c r="BF219" i="1" s="1"/>
  <c r="BI219" i="1" s="1"/>
  <c r="BH219" i="1"/>
  <c r="R220" i="1"/>
  <c r="T220" i="1" s="1"/>
  <c r="AV220" i="1"/>
  <c r="K220" i="1" s="1"/>
  <c r="AW220" i="1"/>
  <c r="N220" i="1" s="1"/>
  <c r="AX220" i="1"/>
  <c r="AY220" i="1"/>
  <c r="AZ220" i="1"/>
  <c r="BE220" i="1"/>
  <c r="BF220" i="1" s="1"/>
  <c r="BI220" i="1" s="1"/>
  <c r="BH220" i="1"/>
  <c r="R221" i="1"/>
  <c r="T221" i="1"/>
  <c r="AV221" i="1"/>
  <c r="K221" i="1" s="1"/>
  <c r="AW221" i="1"/>
  <c r="AX221" i="1"/>
  <c r="AY221" i="1"/>
  <c r="AZ221" i="1"/>
  <c r="BA221" i="1"/>
  <c r="P221" i="1" s="1"/>
  <c r="BB221" i="1" s="1"/>
  <c r="BE221" i="1"/>
  <c r="BF221" i="1"/>
  <c r="BH221" i="1"/>
  <c r="BI221" i="1" s="1"/>
  <c r="BN221" i="1"/>
  <c r="R222" i="1"/>
  <c r="T222" i="1" s="1"/>
  <c r="AV222" i="1"/>
  <c r="AX222" i="1"/>
  <c r="AY222" i="1"/>
  <c r="AZ222" i="1"/>
  <c r="BE222" i="1"/>
  <c r="BF222" i="1" s="1"/>
  <c r="BH222" i="1"/>
  <c r="BI222" i="1"/>
  <c r="R223" i="1"/>
  <c r="T223" i="1" s="1"/>
  <c r="AV223" i="1"/>
  <c r="K223" i="1" s="1"/>
  <c r="AW223" i="1"/>
  <c r="AX223" i="1"/>
  <c r="AY223" i="1"/>
  <c r="AZ223" i="1"/>
  <c r="BE223" i="1"/>
  <c r="BF223" i="1"/>
  <c r="BI223" i="1" s="1"/>
  <c r="BH223" i="1"/>
  <c r="R224" i="1"/>
  <c r="T224" i="1"/>
  <c r="AV224" i="1"/>
  <c r="AX224" i="1"/>
  <c r="AY224" i="1"/>
  <c r="AZ224" i="1"/>
  <c r="BE224" i="1"/>
  <c r="BF224" i="1" s="1"/>
  <c r="BI224" i="1" s="1"/>
  <c r="BH224" i="1"/>
  <c r="K225" i="1"/>
  <c r="BN225" i="1" s="1"/>
  <c r="R225" i="1"/>
  <c r="T225" i="1" s="1"/>
  <c r="AV225" i="1"/>
  <c r="AW225" i="1" s="1"/>
  <c r="N225" i="1" s="1"/>
  <c r="AX225" i="1"/>
  <c r="AY225" i="1"/>
  <c r="AZ225" i="1"/>
  <c r="BE225" i="1"/>
  <c r="BF225" i="1"/>
  <c r="BI225" i="1" s="1"/>
  <c r="BH225" i="1"/>
  <c r="R226" i="1"/>
  <c r="T226" i="1" s="1"/>
  <c r="AV226" i="1"/>
  <c r="K226" i="1" s="1"/>
  <c r="AW226" i="1"/>
  <c r="N226" i="1" s="1"/>
  <c r="AX226" i="1"/>
  <c r="AY226" i="1"/>
  <c r="AZ226" i="1"/>
  <c r="BA226" i="1" s="1"/>
  <c r="P226" i="1" s="1"/>
  <c r="BB226" i="1" s="1"/>
  <c r="BE226" i="1"/>
  <c r="BF226" i="1" s="1"/>
  <c r="BI226" i="1" s="1"/>
  <c r="BH226" i="1"/>
  <c r="R227" i="1"/>
  <c r="T227" i="1"/>
  <c r="AV227" i="1"/>
  <c r="K227" i="1" s="1"/>
  <c r="AW227" i="1"/>
  <c r="AX227" i="1"/>
  <c r="AY227" i="1"/>
  <c r="AZ227" i="1"/>
  <c r="BE227" i="1"/>
  <c r="BF227" i="1"/>
  <c r="BH227" i="1"/>
  <c r="BI227" i="1"/>
  <c r="K228" i="1"/>
  <c r="R228" i="1"/>
  <c r="T228" i="1" s="1"/>
  <c r="BN228" i="1" s="1"/>
  <c r="AV228" i="1"/>
  <c r="AW228" i="1"/>
  <c r="AX228" i="1"/>
  <c r="AY228" i="1"/>
  <c r="AZ228" i="1"/>
  <c r="BE228" i="1"/>
  <c r="BF228" i="1" s="1"/>
  <c r="BH228" i="1"/>
  <c r="BI228" i="1"/>
  <c r="K229" i="1"/>
  <c r="R229" i="1"/>
  <c r="T229" i="1" s="1"/>
  <c r="AV229" i="1"/>
  <c r="AW229" i="1" s="1"/>
  <c r="N229" i="1" s="1"/>
  <c r="AX229" i="1"/>
  <c r="AY229" i="1"/>
  <c r="AZ229" i="1"/>
  <c r="BE229" i="1"/>
  <c r="BF229" i="1"/>
  <c r="BI229" i="1" s="1"/>
  <c r="BH229" i="1"/>
  <c r="R230" i="1"/>
  <c r="T230" i="1"/>
  <c r="AV230" i="1"/>
  <c r="AX230" i="1"/>
  <c r="AY230" i="1"/>
  <c r="AZ230" i="1"/>
  <c r="BE230" i="1"/>
  <c r="BF230" i="1"/>
  <c r="BH230" i="1"/>
  <c r="BI230" i="1"/>
  <c r="K231" i="1"/>
  <c r="N231" i="1"/>
  <c r="R231" i="1"/>
  <c r="T231" i="1" s="1"/>
  <c r="BN231" i="1" s="1"/>
  <c r="AV231" i="1"/>
  <c r="AW231" i="1"/>
  <c r="AX231" i="1"/>
  <c r="AY231" i="1"/>
  <c r="AZ231" i="1"/>
  <c r="BA231" i="1" s="1"/>
  <c r="P231" i="1" s="1"/>
  <c r="BB231" i="1" s="1"/>
  <c r="BE231" i="1"/>
  <c r="BF231" i="1"/>
  <c r="BH231" i="1"/>
  <c r="BI231" i="1"/>
  <c r="K232" i="1"/>
  <c r="R232" i="1"/>
  <c r="T232" i="1" s="1"/>
  <c r="AV232" i="1"/>
  <c r="AW232" i="1" s="1"/>
  <c r="AX232" i="1"/>
  <c r="AY232" i="1"/>
  <c r="AZ232" i="1"/>
  <c r="BE232" i="1"/>
  <c r="BF232" i="1" s="1"/>
  <c r="BI232" i="1" s="1"/>
  <c r="BH232" i="1"/>
  <c r="BN232" i="1"/>
  <c r="R233" i="1"/>
  <c r="T233" i="1"/>
  <c r="AV233" i="1"/>
  <c r="K233" i="1" s="1"/>
  <c r="BN233" i="1" s="1"/>
  <c r="AX233" i="1"/>
  <c r="AY233" i="1"/>
  <c r="AZ233" i="1"/>
  <c r="BE233" i="1"/>
  <c r="BF233" i="1"/>
  <c r="BH233" i="1"/>
  <c r="BI233" i="1" s="1"/>
  <c r="K234" i="1"/>
  <c r="N234" i="1"/>
  <c r="R234" i="1"/>
  <c r="T234" i="1" s="1"/>
  <c r="BN234" i="1" s="1"/>
  <c r="AV234" i="1"/>
  <c r="AW234" i="1"/>
  <c r="AX234" i="1"/>
  <c r="AY234" i="1"/>
  <c r="AZ234" i="1"/>
  <c r="BE234" i="1"/>
  <c r="BF234" i="1"/>
  <c r="BI234" i="1" s="1"/>
  <c r="BH234" i="1"/>
  <c r="K235" i="1"/>
  <c r="R235" i="1"/>
  <c r="T235" i="1" s="1"/>
  <c r="AV235" i="1"/>
  <c r="AW235" i="1" s="1"/>
  <c r="N235" i="1" s="1"/>
  <c r="AX235" i="1"/>
  <c r="AY235" i="1"/>
  <c r="AZ235" i="1"/>
  <c r="BE235" i="1"/>
  <c r="BF235" i="1"/>
  <c r="BI235" i="1" s="1"/>
  <c r="BH235" i="1"/>
  <c r="R236" i="1"/>
  <c r="T236" i="1"/>
  <c r="AV236" i="1"/>
  <c r="AX236" i="1"/>
  <c r="AY236" i="1"/>
  <c r="AZ236" i="1"/>
  <c r="BE236" i="1"/>
  <c r="BF236" i="1"/>
  <c r="BH236" i="1"/>
  <c r="BI236" i="1" s="1"/>
  <c r="K237" i="1"/>
  <c r="N237" i="1"/>
  <c r="R237" i="1"/>
  <c r="T237" i="1" s="1"/>
  <c r="BN237" i="1" s="1"/>
  <c r="AV237" i="1"/>
  <c r="AW237" i="1"/>
  <c r="AX237" i="1"/>
  <c r="AY237" i="1"/>
  <c r="AZ237" i="1"/>
  <c r="BA237" i="1" s="1"/>
  <c r="P237" i="1" s="1"/>
  <c r="BB237" i="1" s="1"/>
  <c r="BE237" i="1"/>
  <c r="BF237" i="1" s="1"/>
  <c r="BI237" i="1" s="1"/>
  <c r="BH237" i="1"/>
  <c r="K238" i="1"/>
  <c r="P238" i="1"/>
  <c r="BB238" i="1" s="1"/>
  <c r="R238" i="1"/>
  <c r="T238" i="1" s="1"/>
  <c r="AV238" i="1"/>
  <c r="AW238" i="1" s="1"/>
  <c r="N238" i="1" s="1"/>
  <c r="AX238" i="1"/>
  <c r="AY238" i="1"/>
  <c r="AZ238" i="1"/>
  <c r="BA238" i="1" s="1"/>
  <c r="BE238" i="1"/>
  <c r="BF238" i="1"/>
  <c r="BI238" i="1" s="1"/>
  <c r="BH238" i="1"/>
  <c r="R239" i="1"/>
  <c r="T239" i="1"/>
  <c r="AV239" i="1"/>
  <c r="K239" i="1" s="1"/>
  <c r="AX239" i="1"/>
  <c r="AY239" i="1"/>
  <c r="AZ239" i="1"/>
  <c r="BE239" i="1"/>
  <c r="BF239" i="1"/>
  <c r="BH239" i="1"/>
  <c r="BI239" i="1" s="1"/>
  <c r="BN239" i="1"/>
  <c r="K240" i="1"/>
  <c r="R240" i="1"/>
  <c r="T240" i="1" s="1"/>
  <c r="BN240" i="1" s="1"/>
  <c r="AV240" i="1"/>
  <c r="AW240" i="1"/>
  <c r="AX240" i="1"/>
  <c r="AY240" i="1"/>
  <c r="AZ240" i="1"/>
  <c r="BE240" i="1"/>
  <c r="BF240" i="1" s="1"/>
  <c r="BI240" i="1" s="1"/>
  <c r="BH240" i="1"/>
  <c r="K241" i="1"/>
  <c r="R241" i="1"/>
  <c r="T241" i="1" s="1"/>
  <c r="AV241" i="1"/>
  <c r="AW241" i="1" s="1"/>
  <c r="AX241" i="1"/>
  <c r="AY241" i="1"/>
  <c r="AZ241" i="1"/>
  <c r="BE241" i="1"/>
  <c r="BF241" i="1" s="1"/>
  <c r="BI241" i="1" s="1"/>
  <c r="BH241" i="1"/>
  <c r="R242" i="1"/>
  <c r="T242" i="1"/>
  <c r="AV242" i="1"/>
  <c r="K242" i="1" s="1"/>
  <c r="AW242" i="1"/>
  <c r="AX242" i="1"/>
  <c r="AY242" i="1"/>
  <c r="AZ242" i="1"/>
  <c r="BE242" i="1"/>
  <c r="BF242" i="1"/>
  <c r="BH242" i="1"/>
  <c r="BI242" i="1" s="1"/>
  <c r="BN242" i="1"/>
  <c r="K243" i="1"/>
  <c r="N243" i="1"/>
  <c r="R243" i="1"/>
  <c r="T243" i="1" s="1"/>
  <c r="BN243" i="1" s="1"/>
  <c r="AV243" i="1"/>
  <c r="AW243" i="1"/>
  <c r="AX243" i="1"/>
  <c r="AY243" i="1"/>
  <c r="AZ243" i="1"/>
  <c r="BE243" i="1"/>
  <c r="BF243" i="1" s="1"/>
  <c r="BI243" i="1" s="1"/>
  <c r="BH243" i="1"/>
  <c r="K244" i="1"/>
  <c r="R244" i="1"/>
  <c r="T244" i="1" s="1"/>
  <c r="AV244" i="1"/>
  <c r="AW244" i="1" s="1"/>
  <c r="AX244" i="1"/>
  <c r="AY244" i="1"/>
  <c r="AZ244" i="1"/>
  <c r="BE244" i="1"/>
  <c r="BF244" i="1" s="1"/>
  <c r="BI244" i="1" s="1"/>
  <c r="BH244" i="1"/>
  <c r="BN244" i="1"/>
  <c r="R245" i="1"/>
  <c r="T245" i="1"/>
  <c r="AV245" i="1"/>
  <c r="K245" i="1" s="1"/>
  <c r="AW245" i="1"/>
  <c r="AX245" i="1"/>
  <c r="BA245" i="1" s="1"/>
  <c r="P245" i="1" s="1"/>
  <c r="BB245" i="1" s="1"/>
  <c r="AY245" i="1"/>
  <c r="AZ245" i="1"/>
  <c r="BE245" i="1"/>
  <c r="BF245" i="1"/>
  <c r="BH245" i="1"/>
  <c r="BI245" i="1" s="1"/>
  <c r="K246" i="1"/>
  <c r="R246" i="1"/>
  <c r="T246" i="1" s="1"/>
  <c r="BN246" i="1" s="1"/>
  <c r="AV246" i="1"/>
  <c r="AW246" i="1"/>
  <c r="N246" i="1" s="1"/>
  <c r="AX246" i="1"/>
  <c r="AY246" i="1"/>
  <c r="AZ246" i="1"/>
  <c r="BE246" i="1"/>
  <c r="BF246" i="1" s="1"/>
  <c r="BH246" i="1"/>
  <c r="BI246" i="1"/>
  <c r="K247" i="1"/>
  <c r="R247" i="1"/>
  <c r="AV247" i="1"/>
  <c r="AW247" i="1" s="1"/>
  <c r="N247" i="1" s="1"/>
  <c r="AX247" i="1"/>
  <c r="AY247" i="1"/>
  <c r="AZ247" i="1"/>
  <c r="BE247" i="1"/>
  <c r="BF247" i="1" s="1"/>
  <c r="BI247" i="1" s="1"/>
  <c r="BH247" i="1"/>
  <c r="R248" i="1"/>
  <c r="T248" i="1"/>
  <c r="AV248" i="1"/>
  <c r="AX248" i="1"/>
  <c r="AY248" i="1"/>
  <c r="AZ248" i="1"/>
  <c r="BE248" i="1"/>
  <c r="BF248" i="1"/>
  <c r="BH248" i="1"/>
  <c r="BI248" i="1"/>
  <c r="K249" i="1"/>
  <c r="R249" i="1"/>
  <c r="T249" i="1" s="1"/>
  <c r="BN249" i="1" s="1"/>
  <c r="AV249" i="1"/>
  <c r="AW249" i="1"/>
  <c r="AX249" i="1"/>
  <c r="AY249" i="1"/>
  <c r="AZ249" i="1"/>
  <c r="BA249" i="1" s="1"/>
  <c r="P249" i="1" s="1"/>
  <c r="BB249" i="1" s="1"/>
  <c r="BE249" i="1"/>
  <c r="BF249" i="1" s="1"/>
  <c r="BH249" i="1"/>
  <c r="BI249" i="1"/>
  <c r="K250" i="1"/>
  <c r="R250" i="1"/>
  <c r="T250" i="1" s="1"/>
  <c r="BN250" i="1" s="1"/>
  <c r="AV250" i="1"/>
  <c r="AW250" i="1" s="1"/>
  <c r="N250" i="1" s="1"/>
  <c r="AX250" i="1"/>
  <c r="AY250" i="1"/>
  <c r="AZ250" i="1"/>
  <c r="BA250" i="1" s="1"/>
  <c r="P250" i="1" s="1"/>
  <c r="BB250" i="1" s="1"/>
  <c r="BE250" i="1"/>
  <c r="BF250" i="1" s="1"/>
  <c r="BI250" i="1" s="1"/>
  <c r="BH250" i="1"/>
  <c r="R252" i="1"/>
  <c r="T252" i="1"/>
  <c r="AV252" i="1"/>
  <c r="K252" i="1" s="1"/>
  <c r="AW252" i="1"/>
  <c r="N252" i="1" s="1"/>
  <c r="AX252" i="1"/>
  <c r="AY252" i="1"/>
  <c r="AZ252" i="1"/>
  <c r="BE252" i="1"/>
  <c r="BF252" i="1"/>
  <c r="BH252" i="1"/>
  <c r="BI252" i="1" s="1"/>
  <c r="K253" i="1"/>
  <c r="N253" i="1"/>
  <c r="R253" i="1"/>
  <c r="T253" i="1" s="1"/>
  <c r="BN253" i="1" s="1"/>
  <c r="AV253" i="1"/>
  <c r="AW253" i="1"/>
  <c r="AX253" i="1"/>
  <c r="AY253" i="1"/>
  <c r="AZ253" i="1"/>
  <c r="BE253" i="1"/>
  <c r="BF253" i="1"/>
  <c r="BI253" i="1" s="1"/>
  <c r="BH253" i="1"/>
  <c r="K254" i="1"/>
  <c r="R254" i="1"/>
  <c r="T254" i="1" s="1"/>
  <c r="BN254" i="1" s="1"/>
  <c r="AV254" i="1"/>
  <c r="AW254" i="1" s="1"/>
  <c r="N254" i="1" s="1"/>
  <c r="AX254" i="1"/>
  <c r="AY254" i="1"/>
  <c r="AZ254" i="1"/>
  <c r="BA254" i="1" s="1"/>
  <c r="P254" i="1" s="1"/>
  <c r="BB254" i="1" s="1"/>
  <c r="BE254" i="1"/>
  <c r="BF254" i="1" s="1"/>
  <c r="BI254" i="1" s="1"/>
  <c r="BH254" i="1"/>
  <c r="R255" i="1"/>
  <c r="T255" i="1"/>
  <c r="AV255" i="1"/>
  <c r="K255" i="1" s="1"/>
  <c r="AX255" i="1"/>
  <c r="AY255" i="1"/>
  <c r="AZ255" i="1"/>
  <c r="BE255" i="1"/>
  <c r="BF255" i="1"/>
  <c r="BI255" i="1" s="1"/>
  <c r="BH255" i="1"/>
  <c r="BN255" i="1"/>
  <c r="K256" i="1"/>
  <c r="BN256" i="1" s="1"/>
  <c r="R256" i="1"/>
  <c r="T256" i="1" s="1"/>
  <c r="AV256" i="1"/>
  <c r="AW256" i="1"/>
  <c r="N256" i="1" s="1"/>
  <c r="AX256" i="1"/>
  <c r="AY256" i="1"/>
  <c r="AZ256" i="1"/>
  <c r="BE256" i="1"/>
  <c r="BF256" i="1"/>
  <c r="BH256" i="1"/>
  <c r="BI256" i="1"/>
  <c r="K257" i="1"/>
  <c r="P257" i="1"/>
  <c r="BB257" i="1" s="1"/>
  <c r="R257" i="1"/>
  <c r="T257" i="1" s="1"/>
  <c r="AV257" i="1"/>
  <c r="AW257" i="1" s="1"/>
  <c r="N257" i="1" s="1"/>
  <c r="AX257" i="1"/>
  <c r="AY257" i="1"/>
  <c r="BA257" i="1" s="1"/>
  <c r="AZ257" i="1"/>
  <c r="BE257" i="1"/>
  <c r="BF257" i="1"/>
  <c r="BI257" i="1" s="1"/>
  <c r="BH257" i="1"/>
  <c r="BN257" i="1"/>
  <c r="R258" i="1"/>
  <c r="T258" i="1" s="1"/>
  <c r="AV258" i="1"/>
  <c r="AX258" i="1"/>
  <c r="AY258" i="1"/>
  <c r="AZ258" i="1"/>
  <c r="BE258" i="1"/>
  <c r="BF258" i="1"/>
  <c r="BH258" i="1"/>
  <c r="BI258" i="1"/>
  <c r="K259" i="1"/>
  <c r="N259" i="1"/>
  <c r="R259" i="1"/>
  <c r="T259" i="1" s="1"/>
  <c r="AV259" i="1"/>
  <c r="AW259" i="1"/>
  <c r="AX259" i="1"/>
  <c r="AY259" i="1"/>
  <c r="AZ259" i="1"/>
  <c r="BE259" i="1"/>
  <c r="BF259" i="1" s="1"/>
  <c r="BI259" i="1" s="1"/>
  <c r="BH259" i="1"/>
  <c r="BN259" i="1"/>
  <c r="R260" i="1"/>
  <c r="T260" i="1"/>
  <c r="AV260" i="1"/>
  <c r="AW260" i="1" s="1"/>
  <c r="N260" i="1" s="1"/>
  <c r="AX260" i="1"/>
  <c r="AY260" i="1"/>
  <c r="AZ260" i="1"/>
  <c r="BA260" i="1"/>
  <c r="P260" i="1" s="1"/>
  <c r="BB260" i="1" s="1"/>
  <c r="BE260" i="1"/>
  <c r="BF260" i="1"/>
  <c r="BI260" i="1" s="1"/>
  <c r="BH260" i="1"/>
  <c r="N261" i="1"/>
  <c r="R261" i="1"/>
  <c r="T261" i="1" s="1"/>
  <c r="BN261" i="1" s="1"/>
  <c r="AV261" i="1"/>
  <c r="K261" i="1" s="1"/>
  <c r="AW261" i="1"/>
  <c r="AX261" i="1"/>
  <c r="AY261" i="1"/>
  <c r="AZ261" i="1"/>
  <c r="BE261" i="1"/>
  <c r="BF261" i="1"/>
  <c r="BH261" i="1"/>
  <c r="BI261" i="1"/>
  <c r="K262" i="1"/>
  <c r="N262" i="1"/>
  <c r="R262" i="1"/>
  <c r="T262" i="1" s="1"/>
  <c r="AV262" i="1"/>
  <c r="AW262" i="1"/>
  <c r="AX262" i="1"/>
  <c r="AY262" i="1"/>
  <c r="AZ262" i="1"/>
  <c r="BE262" i="1"/>
  <c r="BF262" i="1" s="1"/>
  <c r="BI262" i="1" s="1"/>
  <c r="BH262" i="1"/>
  <c r="BN262" i="1"/>
  <c r="R263" i="1"/>
  <c r="T263" i="1"/>
  <c r="AV263" i="1"/>
  <c r="AW263" i="1" s="1"/>
  <c r="N263" i="1" s="1"/>
  <c r="AX263" i="1"/>
  <c r="AY263" i="1"/>
  <c r="AZ263" i="1"/>
  <c r="BE263" i="1"/>
  <c r="BF263" i="1"/>
  <c r="BH263" i="1"/>
  <c r="R264" i="1"/>
  <c r="T264" i="1"/>
  <c r="AV264" i="1"/>
  <c r="AX264" i="1"/>
  <c r="AY264" i="1"/>
  <c r="AZ264" i="1"/>
  <c r="BE264" i="1"/>
  <c r="BF264" i="1"/>
  <c r="BH264" i="1"/>
  <c r="BI264" i="1" s="1"/>
  <c r="K265" i="1"/>
  <c r="N265" i="1"/>
  <c r="R265" i="1"/>
  <c r="T265" i="1" s="1"/>
  <c r="AV265" i="1"/>
  <c r="AW265" i="1"/>
  <c r="AX265" i="1"/>
  <c r="AY265" i="1"/>
  <c r="AZ265" i="1"/>
  <c r="BE265" i="1"/>
  <c r="BF265" i="1" s="1"/>
  <c r="BH265" i="1"/>
  <c r="BI265" i="1"/>
  <c r="K266" i="1"/>
  <c r="R266" i="1"/>
  <c r="T266" i="1"/>
  <c r="AV266" i="1"/>
  <c r="AW266" i="1" s="1"/>
  <c r="N266" i="1" s="1"/>
  <c r="AX266" i="1"/>
  <c r="AY266" i="1"/>
  <c r="AZ266" i="1"/>
  <c r="BE266" i="1"/>
  <c r="BF266" i="1"/>
  <c r="BI266" i="1" s="1"/>
  <c r="BH266" i="1"/>
  <c r="K267" i="1"/>
  <c r="N267" i="1"/>
  <c r="R267" i="1"/>
  <c r="T267" i="1"/>
  <c r="AV267" i="1"/>
  <c r="AW267" i="1"/>
  <c r="AX267" i="1"/>
  <c r="AY267" i="1"/>
  <c r="AZ267" i="1"/>
  <c r="BA267" i="1"/>
  <c r="P267" i="1" s="1"/>
  <c r="BB267" i="1" s="1"/>
  <c r="BE267" i="1"/>
  <c r="BF267" i="1"/>
  <c r="BI267" i="1" s="1"/>
  <c r="BH267" i="1"/>
  <c r="R268" i="1"/>
  <c r="T268" i="1" s="1"/>
  <c r="AV268" i="1"/>
  <c r="K268" i="1" s="1"/>
  <c r="AW268" i="1"/>
  <c r="AX268" i="1"/>
  <c r="AY268" i="1"/>
  <c r="AZ268" i="1"/>
  <c r="BE268" i="1"/>
  <c r="BF268" i="1" s="1"/>
  <c r="BI268" i="1" s="1"/>
  <c r="BH268" i="1"/>
  <c r="K269" i="1"/>
  <c r="BN269" i="1" s="1"/>
  <c r="R269" i="1"/>
  <c r="T269" i="1"/>
  <c r="AV269" i="1"/>
  <c r="AW269" i="1"/>
  <c r="N269" i="1" s="1"/>
  <c r="AX269" i="1"/>
  <c r="AY269" i="1"/>
  <c r="AZ269" i="1"/>
  <c r="BA269" i="1" s="1"/>
  <c r="P269" i="1" s="1"/>
  <c r="BB269" i="1" s="1"/>
  <c r="BE269" i="1"/>
  <c r="BF269" i="1"/>
  <c r="BH269" i="1"/>
  <c r="BI269" i="1" s="1"/>
  <c r="K270" i="1"/>
  <c r="R270" i="1"/>
  <c r="T270" i="1"/>
  <c r="AV270" i="1"/>
  <c r="AW270" i="1"/>
  <c r="N270" i="1" s="1"/>
  <c r="AX270" i="1"/>
  <c r="BA270" i="1" s="1"/>
  <c r="P270" i="1" s="1"/>
  <c r="BB270" i="1" s="1"/>
  <c r="AY270" i="1"/>
  <c r="AZ270" i="1"/>
  <c r="BE270" i="1"/>
  <c r="BF270" i="1" s="1"/>
  <c r="BI270" i="1" s="1"/>
  <c r="BH270" i="1"/>
  <c r="BN270" i="1"/>
  <c r="R271" i="1"/>
  <c r="T271" i="1" s="1"/>
  <c r="AV271" i="1"/>
  <c r="K271" i="1" s="1"/>
  <c r="BN271" i="1" s="1"/>
  <c r="AW271" i="1"/>
  <c r="AX271" i="1"/>
  <c r="AY271" i="1"/>
  <c r="AZ271" i="1"/>
  <c r="BE271" i="1"/>
  <c r="BF271" i="1" s="1"/>
  <c r="BI271" i="1" s="1"/>
  <c r="BH271" i="1"/>
  <c r="K272" i="1"/>
  <c r="R272" i="1"/>
  <c r="T272" i="1"/>
  <c r="AV272" i="1"/>
  <c r="AW272" i="1"/>
  <c r="N272" i="1" s="1"/>
  <c r="AX272" i="1"/>
  <c r="AY272" i="1"/>
  <c r="AZ272" i="1"/>
  <c r="BA272" i="1" s="1"/>
  <c r="P272" i="1" s="1"/>
  <c r="BB272" i="1" s="1"/>
  <c r="BE272" i="1"/>
  <c r="BF272" i="1"/>
  <c r="BH272" i="1"/>
  <c r="BI272" i="1" s="1"/>
  <c r="K273" i="1"/>
  <c r="N273" i="1"/>
  <c r="R273" i="1"/>
  <c r="T273" i="1"/>
  <c r="BN273" i="1" s="1"/>
  <c r="AV273" i="1"/>
  <c r="AW273" i="1"/>
  <c r="AX273" i="1"/>
  <c r="AY273" i="1"/>
  <c r="AZ273" i="1"/>
  <c r="BA273" i="1"/>
  <c r="P273" i="1" s="1"/>
  <c r="BB273" i="1" s="1"/>
  <c r="BE273" i="1"/>
  <c r="BF273" i="1" s="1"/>
  <c r="BI273" i="1" s="1"/>
  <c r="BH273" i="1"/>
  <c r="R274" i="1"/>
  <c r="T274" i="1" s="1"/>
  <c r="AV274" i="1"/>
  <c r="K274" i="1" s="1"/>
  <c r="BN274" i="1" s="1"/>
  <c r="AW274" i="1"/>
  <c r="AX274" i="1"/>
  <c r="AY274" i="1"/>
  <c r="AZ274" i="1"/>
  <c r="BE274" i="1"/>
  <c r="BF274" i="1" s="1"/>
  <c r="BI274" i="1" s="1"/>
  <c r="BH274" i="1"/>
  <c r="K275" i="1"/>
  <c r="R275" i="1"/>
  <c r="T275" i="1" s="1"/>
  <c r="AV275" i="1"/>
  <c r="AW275" i="1"/>
  <c r="N275" i="1" s="1"/>
  <c r="AX275" i="1"/>
  <c r="AY275" i="1"/>
  <c r="AZ275" i="1"/>
  <c r="BA275" i="1"/>
  <c r="P275" i="1" s="1"/>
  <c r="BB275" i="1"/>
  <c r="BE275" i="1"/>
  <c r="BF275" i="1"/>
  <c r="BH275" i="1"/>
  <c r="BI275" i="1" s="1"/>
  <c r="K276" i="1"/>
  <c r="N276" i="1"/>
  <c r="R276" i="1"/>
  <c r="T276" i="1" s="1"/>
  <c r="AV276" i="1"/>
  <c r="AW276" i="1"/>
  <c r="AX276" i="1"/>
  <c r="AY276" i="1"/>
  <c r="AZ276" i="1"/>
  <c r="BE276" i="1"/>
  <c r="BF276" i="1"/>
  <c r="BH276" i="1"/>
  <c r="BI276" i="1"/>
  <c r="R277" i="1"/>
  <c r="T277" i="1"/>
  <c r="AV277" i="1"/>
  <c r="AX277" i="1"/>
  <c r="AY277" i="1"/>
  <c r="AZ277" i="1"/>
  <c r="BE277" i="1"/>
  <c r="BF277" i="1" s="1"/>
  <c r="BI277" i="1" s="1"/>
  <c r="BH277" i="1"/>
  <c r="N278" i="1"/>
  <c r="R278" i="1"/>
  <c r="T278" i="1"/>
  <c r="AV278" i="1"/>
  <c r="K278" i="1" s="1"/>
  <c r="AW278" i="1"/>
  <c r="AX278" i="1"/>
  <c r="AY278" i="1"/>
  <c r="AZ278" i="1"/>
  <c r="BA278" i="1"/>
  <c r="P278" i="1" s="1"/>
  <c r="BB278" i="1" s="1"/>
  <c r="BE278" i="1"/>
  <c r="BF278" i="1"/>
  <c r="BH278" i="1"/>
  <c r="BI278" i="1"/>
  <c r="BN278" i="1"/>
  <c r="K279" i="1"/>
  <c r="N279" i="1"/>
  <c r="R279" i="1"/>
  <c r="T279" i="1" s="1"/>
  <c r="AV279" i="1"/>
  <c r="AW279" i="1"/>
  <c r="AX279" i="1"/>
  <c r="AY279" i="1"/>
  <c r="AZ279" i="1"/>
  <c r="BE279" i="1"/>
  <c r="BF279" i="1" s="1"/>
  <c r="BH279" i="1"/>
  <c r="BI279" i="1"/>
  <c r="R280" i="1"/>
  <c r="T280" i="1" s="1"/>
  <c r="AV280" i="1"/>
  <c r="AX280" i="1"/>
  <c r="AY280" i="1"/>
  <c r="AZ280" i="1"/>
  <c r="BE280" i="1"/>
  <c r="BF280" i="1"/>
  <c r="BH280" i="1"/>
  <c r="R281" i="1"/>
  <c r="T281" i="1"/>
  <c r="AV281" i="1"/>
  <c r="K281" i="1" s="1"/>
  <c r="AW281" i="1"/>
  <c r="AX281" i="1"/>
  <c r="AY281" i="1"/>
  <c r="AZ281" i="1"/>
  <c r="BA281" i="1"/>
  <c r="P281" i="1" s="1"/>
  <c r="BB281" i="1" s="1"/>
  <c r="BE281" i="1"/>
  <c r="BF281" i="1"/>
  <c r="BH281" i="1"/>
  <c r="BI281" i="1"/>
  <c r="BN281" i="1"/>
  <c r="K282" i="1"/>
  <c r="BN282" i="1" s="1"/>
  <c r="R282" i="1"/>
  <c r="T282" i="1" s="1"/>
  <c r="AV282" i="1"/>
  <c r="AW282" i="1"/>
  <c r="AX282" i="1"/>
  <c r="AY282" i="1"/>
  <c r="AZ282" i="1"/>
  <c r="BE282" i="1"/>
  <c r="BF282" i="1" s="1"/>
  <c r="BI282" i="1" s="1"/>
  <c r="BH282" i="1"/>
  <c r="K283" i="1"/>
  <c r="P283" i="1"/>
  <c r="BB283" i="1" s="1"/>
  <c r="R283" i="1"/>
  <c r="T283" i="1" s="1"/>
  <c r="AV283" i="1"/>
  <c r="AW283" i="1" s="1"/>
  <c r="N283" i="1" s="1"/>
  <c r="AX283" i="1"/>
  <c r="AY283" i="1"/>
  <c r="AZ283" i="1"/>
  <c r="BA283" i="1"/>
  <c r="BE283" i="1"/>
  <c r="BF283" i="1" s="1"/>
  <c r="BI283" i="1" s="1"/>
  <c r="BH283" i="1"/>
  <c r="R284" i="1"/>
  <c r="T284" i="1"/>
  <c r="AV284" i="1"/>
  <c r="K284" i="1" s="1"/>
  <c r="AW284" i="1"/>
  <c r="AX284" i="1"/>
  <c r="BA284" i="1" s="1"/>
  <c r="P284" i="1" s="1"/>
  <c r="BB284" i="1" s="1"/>
  <c r="AY284" i="1"/>
  <c r="AZ284" i="1"/>
  <c r="BE284" i="1"/>
  <c r="BF284" i="1"/>
  <c r="BH284" i="1"/>
  <c r="BI284" i="1" s="1"/>
  <c r="K285" i="1"/>
  <c r="R285" i="1"/>
  <c r="T285" i="1" s="1"/>
  <c r="AV285" i="1"/>
  <c r="AW285" i="1"/>
  <c r="AX285" i="1"/>
  <c r="AY285" i="1"/>
  <c r="AZ285" i="1"/>
  <c r="BE285" i="1"/>
  <c r="BF285" i="1"/>
  <c r="BH285" i="1"/>
  <c r="BI285" i="1"/>
  <c r="K286" i="1"/>
  <c r="R286" i="1"/>
  <c r="T286" i="1"/>
  <c r="AV286" i="1"/>
  <c r="AW286" i="1" s="1"/>
  <c r="N286" i="1" s="1"/>
  <c r="AX286" i="1"/>
  <c r="AY286" i="1"/>
  <c r="BA286" i="1" s="1"/>
  <c r="P286" i="1" s="1"/>
  <c r="BB286" i="1" s="1"/>
  <c r="AZ286" i="1"/>
  <c r="BE286" i="1"/>
  <c r="BF286" i="1" s="1"/>
  <c r="BI286" i="1" s="1"/>
  <c r="BH286" i="1"/>
  <c r="BN286" i="1"/>
  <c r="R287" i="1"/>
  <c r="T287" i="1"/>
  <c r="AV287" i="1"/>
  <c r="K287" i="1" s="1"/>
  <c r="AX287" i="1"/>
  <c r="AY287" i="1"/>
  <c r="AZ287" i="1"/>
  <c r="BE287" i="1"/>
  <c r="BF287" i="1"/>
  <c r="BH287" i="1"/>
  <c r="BI287" i="1" s="1"/>
  <c r="BN287" i="1"/>
  <c r="K288" i="1"/>
  <c r="N288" i="1"/>
  <c r="R288" i="1"/>
  <c r="T288" i="1" s="1"/>
  <c r="AV288" i="1"/>
  <c r="AW288" i="1"/>
  <c r="AX288" i="1"/>
  <c r="AY288" i="1"/>
  <c r="AZ288" i="1"/>
  <c r="BE288" i="1"/>
  <c r="BF288" i="1" s="1"/>
  <c r="BI288" i="1" s="1"/>
  <c r="BH288" i="1"/>
  <c r="R289" i="1"/>
  <c r="T289" i="1" s="1"/>
  <c r="AV289" i="1"/>
  <c r="AX289" i="1"/>
  <c r="AY289" i="1"/>
  <c r="AZ289" i="1"/>
  <c r="BE289" i="1"/>
  <c r="BF289" i="1"/>
  <c r="BH289" i="1"/>
  <c r="R290" i="1"/>
  <c r="T290" i="1"/>
  <c r="AV290" i="1"/>
  <c r="K290" i="1" s="1"/>
  <c r="AW290" i="1"/>
  <c r="AX290" i="1"/>
  <c r="BA290" i="1" s="1"/>
  <c r="P290" i="1" s="1"/>
  <c r="AY290" i="1"/>
  <c r="AZ290" i="1"/>
  <c r="BB290" i="1"/>
  <c r="BE290" i="1"/>
  <c r="BF290" i="1"/>
  <c r="BH290" i="1"/>
  <c r="BI290" i="1"/>
  <c r="BN290" i="1"/>
  <c r="R291" i="1"/>
  <c r="T291" i="1" s="1"/>
  <c r="AV291" i="1"/>
  <c r="K291" i="1" s="1"/>
  <c r="AX291" i="1"/>
  <c r="AY291" i="1"/>
  <c r="AZ291" i="1"/>
  <c r="BE291" i="1"/>
  <c r="BF291" i="1" s="1"/>
  <c r="BI291" i="1" s="1"/>
  <c r="BH291" i="1"/>
  <c r="BN291" i="1"/>
  <c r="R292" i="1"/>
  <c r="T292" i="1"/>
  <c r="AV292" i="1"/>
  <c r="AX292" i="1"/>
  <c r="AY292" i="1"/>
  <c r="AZ292" i="1"/>
  <c r="BE292" i="1"/>
  <c r="BF292" i="1" s="1"/>
  <c r="BI292" i="1" s="1"/>
  <c r="BH292" i="1"/>
  <c r="K293" i="1"/>
  <c r="R293" i="1"/>
  <c r="T293" i="1"/>
  <c r="AV293" i="1"/>
  <c r="AW293" i="1"/>
  <c r="AX293" i="1"/>
  <c r="AY293" i="1"/>
  <c r="AZ293" i="1"/>
  <c r="BA293" i="1" s="1"/>
  <c r="P293" i="1" s="1"/>
  <c r="BB293" i="1"/>
  <c r="BE293" i="1"/>
  <c r="BF293" i="1"/>
  <c r="BH293" i="1"/>
  <c r="BI293" i="1"/>
  <c r="R294" i="1"/>
  <c r="T294" i="1" s="1"/>
  <c r="AV294" i="1"/>
  <c r="K294" i="1" s="1"/>
  <c r="AX294" i="1"/>
  <c r="AY294" i="1"/>
  <c r="AZ294" i="1"/>
  <c r="BE294" i="1"/>
  <c r="BF294" i="1" s="1"/>
  <c r="BI294" i="1" s="1"/>
  <c r="BH294" i="1"/>
  <c r="BN294" i="1"/>
  <c r="R295" i="1"/>
  <c r="T295" i="1"/>
  <c r="AV295" i="1"/>
  <c r="AX295" i="1"/>
  <c r="AY295" i="1"/>
  <c r="AZ295" i="1"/>
  <c r="BE295" i="1"/>
  <c r="BF295" i="1" s="1"/>
  <c r="BI295" i="1" s="1"/>
  <c r="BH295" i="1"/>
  <c r="K296" i="1"/>
  <c r="R296" i="1"/>
  <c r="T296" i="1"/>
  <c r="AV296" i="1"/>
  <c r="AW296" i="1"/>
  <c r="N296" i="1" s="1"/>
  <c r="AX296" i="1"/>
  <c r="AY296" i="1"/>
  <c r="AZ296" i="1"/>
  <c r="BA296" i="1" s="1"/>
  <c r="P296" i="1" s="1"/>
  <c r="BB296" i="1"/>
  <c r="BE296" i="1"/>
  <c r="BF296" i="1"/>
  <c r="BH296" i="1"/>
  <c r="BI296" i="1" s="1"/>
  <c r="BN296" i="1"/>
  <c r="R297" i="1"/>
  <c r="T297" i="1" s="1"/>
  <c r="AV297" i="1"/>
  <c r="K297" i="1" s="1"/>
  <c r="BN297" i="1" s="1"/>
  <c r="AW297" i="1"/>
  <c r="AX297" i="1"/>
  <c r="AY297" i="1"/>
  <c r="AZ297" i="1"/>
  <c r="BE297" i="1"/>
  <c r="BF297" i="1" s="1"/>
  <c r="BH297" i="1"/>
  <c r="BI297" i="1" s="1"/>
  <c r="K298" i="1"/>
  <c r="R298" i="1"/>
  <c r="AV298" i="1"/>
  <c r="AW298" i="1" s="1"/>
  <c r="N298" i="1" s="1"/>
  <c r="AX298" i="1"/>
  <c r="AY298" i="1"/>
  <c r="AZ298" i="1"/>
  <c r="BE298" i="1"/>
  <c r="BF298" i="1" s="1"/>
  <c r="BH298" i="1"/>
  <c r="BI298" i="1"/>
  <c r="R299" i="1"/>
  <c r="T299" i="1" s="1"/>
  <c r="AV299" i="1"/>
  <c r="AW299" i="1" s="1"/>
  <c r="N299" i="1" s="1"/>
  <c r="AX299" i="1"/>
  <c r="AY299" i="1"/>
  <c r="AZ299" i="1"/>
  <c r="BE299" i="1"/>
  <c r="BF299" i="1"/>
  <c r="BI299" i="1" s="1"/>
  <c r="BH299" i="1"/>
  <c r="R300" i="1"/>
  <c r="T300" i="1" s="1"/>
  <c r="AV300" i="1"/>
  <c r="K300" i="1" s="1"/>
  <c r="AW300" i="1"/>
  <c r="AX300" i="1"/>
  <c r="AY300" i="1"/>
  <c r="AZ300" i="1"/>
  <c r="BE300" i="1"/>
  <c r="BF300" i="1" s="1"/>
  <c r="BI300" i="1" s="1"/>
  <c r="BH300" i="1"/>
  <c r="K301" i="1"/>
  <c r="R301" i="1"/>
  <c r="BA301" i="1" s="1"/>
  <c r="P301" i="1" s="1"/>
  <c r="BB301" i="1" s="1"/>
  <c r="T301" i="1"/>
  <c r="AV301" i="1"/>
  <c r="AW301" i="1" s="1"/>
  <c r="N301" i="1" s="1"/>
  <c r="AX301" i="1"/>
  <c r="AY301" i="1"/>
  <c r="AZ301" i="1"/>
  <c r="BE301" i="1"/>
  <c r="BF301" i="1" s="1"/>
  <c r="BI301" i="1" s="1"/>
  <c r="BH301" i="1"/>
  <c r="R302" i="1"/>
  <c r="T302" i="1" s="1"/>
  <c r="AV302" i="1"/>
  <c r="K302" i="1" s="1"/>
  <c r="BN302" i="1" s="1"/>
  <c r="AX302" i="1"/>
  <c r="AY302" i="1"/>
  <c r="AZ302" i="1"/>
  <c r="BE302" i="1"/>
  <c r="BF302" i="1" s="1"/>
  <c r="BH302" i="1"/>
  <c r="BI302" i="1"/>
  <c r="K303" i="1"/>
  <c r="R303" i="1"/>
  <c r="T303" i="1"/>
  <c r="AV303" i="1"/>
  <c r="AW303" i="1"/>
  <c r="AX303" i="1"/>
  <c r="AY303" i="1"/>
  <c r="AZ303" i="1"/>
  <c r="BE303" i="1"/>
  <c r="BF303" i="1"/>
  <c r="BI303" i="1" s="1"/>
  <c r="BH303" i="1"/>
  <c r="K304" i="1"/>
  <c r="R304" i="1"/>
  <c r="BA304" i="1" s="1"/>
  <c r="P304" i="1" s="1"/>
  <c r="BB304" i="1" s="1"/>
  <c r="T304" i="1"/>
  <c r="AV304" i="1"/>
  <c r="AW304" i="1" s="1"/>
  <c r="N304" i="1" s="1"/>
  <c r="AX304" i="1"/>
  <c r="AY304" i="1"/>
  <c r="AZ304" i="1"/>
  <c r="BE304" i="1"/>
  <c r="BF304" i="1" s="1"/>
  <c r="BI304" i="1" s="1"/>
  <c r="BH304" i="1"/>
  <c r="R305" i="1"/>
  <c r="T305" i="1" s="1"/>
  <c r="AV305" i="1"/>
  <c r="K305" i="1" s="1"/>
  <c r="BN305" i="1" s="1"/>
  <c r="AX305" i="1"/>
  <c r="AY305" i="1"/>
  <c r="AZ305" i="1"/>
  <c r="BE305" i="1"/>
  <c r="BF305" i="1" s="1"/>
  <c r="BI305" i="1" s="1"/>
  <c r="BH305" i="1"/>
  <c r="K306" i="1"/>
  <c r="R306" i="1"/>
  <c r="T306" i="1"/>
  <c r="AV306" i="1"/>
  <c r="AW306" i="1"/>
  <c r="AX306" i="1"/>
  <c r="AY306" i="1"/>
  <c r="AZ306" i="1"/>
  <c r="BE306" i="1"/>
  <c r="BF306" i="1"/>
  <c r="BI306" i="1" s="1"/>
  <c r="BH306" i="1"/>
  <c r="K307" i="1"/>
  <c r="R307" i="1"/>
  <c r="BA307" i="1" s="1"/>
  <c r="P307" i="1" s="1"/>
  <c r="T307" i="1"/>
  <c r="AV307" i="1"/>
  <c r="AW307" i="1" s="1"/>
  <c r="N307" i="1" s="1"/>
  <c r="AX307" i="1"/>
  <c r="AY307" i="1"/>
  <c r="AZ307" i="1"/>
  <c r="BB307" i="1"/>
  <c r="BE307" i="1"/>
  <c r="BF307" i="1" s="1"/>
  <c r="BI307" i="1" s="1"/>
  <c r="BH307" i="1"/>
  <c r="R308" i="1"/>
  <c r="T308" i="1" s="1"/>
  <c r="AV308" i="1"/>
  <c r="K308" i="1" s="1"/>
  <c r="BN308" i="1" s="1"/>
  <c r="AX308" i="1"/>
  <c r="AY308" i="1"/>
  <c r="AZ308" i="1"/>
  <c r="BE308" i="1"/>
  <c r="BF308" i="1" s="1"/>
  <c r="BI308" i="1" s="1"/>
  <c r="BH308" i="1"/>
  <c r="K309" i="1"/>
  <c r="R309" i="1"/>
  <c r="T309" i="1"/>
  <c r="AV309" i="1"/>
  <c r="AW309" i="1"/>
  <c r="AX309" i="1"/>
  <c r="AY309" i="1"/>
  <c r="AZ309" i="1"/>
  <c r="BE309" i="1"/>
  <c r="BF309" i="1" s="1"/>
  <c r="BI309" i="1" s="1"/>
  <c r="BH309" i="1"/>
  <c r="P310" i="1"/>
  <c r="BB310" i="1" s="1"/>
  <c r="R310" i="1"/>
  <c r="T310" i="1" s="1"/>
  <c r="AV310" i="1"/>
  <c r="AW310" i="1" s="1"/>
  <c r="N310" i="1" s="1"/>
  <c r="AX310" i="1"/>
  <c r="AY310" i="1"/>
  <c r="AZ310" i="1"/>
  <c r="BA310" i="1"/>
  <c r="BE310" i="1"/>
  <c r="BF310" i="1"/>
  <c r="BH310" i="1"/>
  <c r="L311" i="1"/>
  <c r="BJ311" i="1" s="1"/>
  <c r="M311" i="1" s="1"/>
  <c r="R311" i="1"/>
  <c r="T311" i="1" s="1"/>
  <c r="AV311" i="1"/>
  <c r="K311" i="1" s="1"/>
  <c r="AW311" i="1"/>
  <c r="N311" i="1" s="1"/>
  <c r="AX311" i="1"/>
  <c r="AY311" i="1"/>
  <c r="BA311" i="1" s="1"/>
  <c r="P311" i="1" s="1"/>
  <c r="BB311" i="1" s="1"/>
  <c r="O311" i="1" s="1"/>
  <c r="AZ311" i="1"/>
  <c r="BC311" i="1"/>
  <c r="BD311" i="1"/>
  <c r="BG311" i="1" s="1"/>
  <c r="BE311" i="1"/>
  <c r="BF311" i="1" s="1"/>
  <c r="BI311" i="1" s="1"/>
  <c r="BH311" i="1"/>
  <c r="BN311" i="1"/>
  <c r="K312" i="1"/>
  <c r="R312" i="1"/>
  <c r="T312" i="1" s="1"/>
  <c r="AV312" i="1"/>
  <c r="AW312" i="1"/>
  <c r="AX312" i="1"/>
  <c r="AY312" i="1"/>
  <c r="AZ312" i="1"/>
  <c r="BE312" i="1"/>
  <c r="BF312" i="1" s="1"/>
  <c r="BH312" i="1"/>
  <c r="BI312" i="1"/>
  <c r="R313" i="1"/>
  <c r="T313" i="1"/>
  <c r="AV313" i="1"/>
  <c r="AX313" i="1"/>
  <c r="AY313" i="1"/>
  <c r="AZ313" i="1"/>
  <c r="BE313" i="1"/>
  <c r="BF313" i="1" s="1"/>
  <c r="BI313" i="1" s="1"/>
  <c r="BH313" i="1"/>
  <c r="R314" i="1"/>
  <c r="T314" i="1" s="1"/>
  <c r="AV314" i="1"/>
  <c r="K314" i="1" s="1"/>
  <c r="AX314" i="1"/>
  <c r="AY314" i="1"/>
  <c r="AZ314" i="1"/>
  <c r="BE314" i="1"/>
  <c r="BF314" i="1" s="1"/>
  <c r="BH314" i="1"/>
  <c r="BI314" i="1"/>
  <c r="BN314" i="1"/>
  <c r="K315" i="1"/>
  <c r="R315" i="1"/>
  <c r="T315" i="1"/>
  <c r="AV315" i="1"/>
  <c r="AW315" i="1"/>
  <c r="AX315" i="1"/>
  <c r="AY315" i="1"/>
  <c r="AZ315" i="1"/>
  <c r="BE315" i="1"/>
  <c r="BF315" i="1"/>
  <c r="BI315" i="1" s="1"/>
  <c r="BH315" i="1"/>
  <c r="K316" i="1"/>
  <c r="N316" i="1"/>
  <c r="R316" i="1"/>
  <c r="AV316" i="1"/>
  <c r="AW316" i="1" s="1"/>
  <c r="AX316" i="1"/>
  <c r="AY316" i="1"/>
  <c r="AZ316" i="1"/>
  <c r="BE316" i="1"/>
  <c r="BF316" i="1"/>
  <c r="BH316" i="1"/>
  <c r="L317" i="1"/>
  <c r="BJ317" i="1" s="1"/>
  <c r="M317" i="1" s="1"/>
  <c r="R317" i="1"/>
  <c r="T317" i="1" s="1"/>
  <c r="AV317" i="1"/>
  <c r="K317" i="1" s="1"/>
  <c r="AW317" i="1"/>
  <c r="N317" i="1" s="1"/>
  <c r="AX317" i="1"/>
  <c r="AY317" i="1"/>
  <c r="BA317" i="1" s="1"/>
  <c r="P317" i="1" s="1"/>
  <c r="BB317" i="1" s="1"/>
  <c r="O317" i="1" s="1"/>
  <c r="AZ317" i="1"/>
  <c r="BC317" i="1"/>
  <c r="BD317" i="1" s="1"/>
  <c r="BG317" i="1" s="1"/>
  <c r="BE317" i="1"/>
  <c r="BF317" i="1" s="1"/>
  <c r="BI317" i="1" s="1"/>
  <c r="BH317" i="1"/>
  <c r="BM317" i="1"/>
  <c r="K318" i="1"/>
  <c r="R318" i="1"/>
  <c r="T318" i="1" s="1"/>
  <c r="AV318" i="1"/>
  <c r="AW318" i="1"/>
  <c r="AX318" i="1"/>
  <c r="AY318" i="1"/>
  <c r="AZ318" i="1"/>
  <c r="BE318" i="1"/>
  <c r="BF318" i="1" s="1"/>
  <c r="BI318" i="1" s="1"/>
  <c r="BH318" i="1"/>
  <c r="K319" i="1"/>
  <c r="R319" i="1"/>
  <c r="T319" i="1"/>
  <c r="AV319" i="1"/>
  <c r="AW319" i="1" s="1"/>
  <c r="N319" i="1" s="1"/>
  <c r="AX319" i="1"/>
  <c r="AY319" i="1"/>
  <c r="AZ319" i="1"/>
  <c r="BE319" i="1"/>
  <c r="BF319" i="1" s="1"/>
  <c r="BI319" i="1" s="1"/>
  <c r="BH319" i="1"/>
  <c r="N320" i="1"/>
  <c r="R320" i="1"/>
  <c r="T320" i="1" s="1"/>
  <c r="AV320" i="1"/>
  <c r="K320" i="1" s="1"/>
  <c r="BN320" i="1" s="1"/>
  <c r="AW320" i="1"/>
  <c r="AX320" i="1"/>
  <c r="AY320" i="1"/>
  <c r="AZ320" i="1"/>
  <c r="BA320" i="1"/>
  <c r="P320" i="1" s="1"/>
  <c r="BB320" i="1" s="1"/>
  <c r="BE320" i="1"/>
  <c r="BF320" i="1" s="1"/>
  <c r="BI320" i="1" s="1"/>
  <c r="BH320" i="1"/>
  <c r="K321" i="1"/>
  <c r="R321" i="1"/>
  <c r="T321" i="1"/>
  <c r="AV321" i="1"/>
  <c r="AW321" i="1"/>
  <c r="AX321" i="1"/>
  <c r="AY321" i="1"/>
  <c r="AZ321" i="1"/>
  <c r="BE321" i="1"/>
  <c r="BF321" i="1" s="1"/>
  <c r="BI321" i="1" s="1"/>
  <c r="BH321" i="1"/>
  <c r="R322" i="1"/>
  <c r="T322" i="1" s="1"/>
  <c r="AV322" i="1"/>
  <c r="AW322" i="1" s="1"/>
  <c r="N322" i="1" s="1"/>
  <c r="AX322" i="1"/>
  <c r="AY322" i="1"/>
  <c r="AZ322" i="1"/>
  <c r="BA322" i="1" s="1"/>
  <c r="P322" i="1" s="1"/>
  <c r="BB322" i="1" s="1"/>
  <c r="BE322" i="1"/>
  <c r="BF322" i="1"/>
  <c r="BH322" i="1"/>
  <c r="R323" i="1"/>
  <c r="T323" i="1" s="1"/>
  <c r="AV323" i="1"/>
  <c r="K323" i="1" s="1"/>
  <c r="AW323" i="1"/>
  <c r="AX323" i="1"/>
  <c r="AY323" i="1"/>
  <c r="BA323" i="1" s="1"/>
  <c r="P323" i="1" s="1"/>
  <c r="BB323" i="1" s="1"/>
  <c r="AZ323" i="1"/>
  <c r="BE323" i="1"/>
  <c r="BF323" i="1" s="1"/>
  <c r="BI323" i="1" s="1"/>
  <c r="BH323" i="1"/>
  <c r="BN323" i="1"/>
  <c r="K324" i="1"/>
  <c r="R324" i="1"/>
  <c r="T324" i="1" s="1"/>
  <c r="AV324" i="1"/>
  <c r="AW324" i="1"/>
  <c r="AX324" i="1"/>
  <c r="AY324" i="1"/>
  <c r="AZ324" i="1"/>
  <c r="BA324" i="1" s="1"/>
  <c r="P324" i="1" s="1"/>
  <c r="BB324" i="1" s="1"/>
  <c r="BE324" i="1"/>
  <c r="BF324" i="1" s="1"/>
  <c r="BH324" i="1"/>
  <c r="BI324" i="1"/>
  <c r="R325" i="1"/>
  <c r="T325" i="1" s="1"/>
  <c r="AV325" i="1"/>
  <c r="AX325" i="1"/>
  <c r="AY325" i="1"/>
  <c r="AZ325" i="1"/>
  <c r="BE325" i="1"/>
  <c r="BF325" i="1" s="1"/>
  <c r="BI325" i="1" s="1"/>
  <c r="BH325" i="1"/>
  <c r="R326" i="1"/>
  <c r="T326" i="1" s="1"/>
  <c r="AV326" i="1"/>
  <c r="K326" i="1" s="1"/>
  <c r="AW326" i="1"/>
  <c r="AX326" i="1"/>
  <c r="AY326" i="1"/>
  <c r="AZ326" i="1"/>
  <c r="BE326" i="1"/>
  <c r="BF326" i="1" s="1"/>
  <c r="BI326" i="1" s="1"/>
  <c r="BH326" i="1"/>
  <c r="R327" i="1"/>
  <c r="T327" i="1" s="1"/>
  <c r="AV327" i="1"/>
  <c r="K327" i="1" s="1"/>
  <c r="AW327" i="1"/>
  <c r="AX327" i="1"/>
  <c r="AY327" i="1"/>
  <c r="AZ327" i="1"/>
  <c r="BE327" i="1"/>
  <c r="BF327" i="1"/>
  <c r="BH327" i="1"/>
  <c r="BI327" i="1" s="1"/>
  <c r="K328" i="1"/>
  <c r="R328" i="1"/>
  <c r="T328" i="1" s="1"/>
  <c r="AV328" i="1"/>
  <c r="AW328" i="1" s="1"/>
  <c r="N328" i="1" s="1"/>
  <c r="AX328" i="1"/>
  <c r="AY328" i="1"/>
  <c r="AZ328" i="1"/>
  <c r="BA328" i="1" s="1"/>
  <c r="P328" i="1" s="1"/>
  <c r="BB328" i="1" s="1"/>
  <c r="BE328" i="1"/>
  <c r="BF328" i="1"/>
  <c r="BH328" i="1"/>
  <c r="R329" i="1"/>
  <c r="T329" i="1" s="1"/>
  <c r="AV329" i="1"/>
  <c r="AX329" i="1"/>
  <c r="AY329" i="1"/>
  <c r="AZ329" i="1"/>
  <c r="BE329" i="1"/>
  <c r="BF329" i="1" s="1"/>
  <c r="BI329" i="1" s="1"/>
  <c r="BH329" i="1"/>
  <c r="K330" i="1"/>
  <c r="R330" i="1"/>
  <c r="T330" i="1" s="1"/>
  <c r="AV330" i="1"/>
  <c r="AW330" i="1"/>
  <c r="AX330" i="1"/>
  <c r="AY330" i="1"/>
  <c r="AZ330" i="1"/>
  <c r="BE330" i="1"/>
  <c r="BF330" i="1"/>
  <c r="BI330" i="1" s="1"/>
  <c r="BH330" i="1"/>
  <c r="K331" i="1"/>
  <c r="R331" i="1"/>
  <c r="T331" i="1" s="1"/>
  <c r="AV331" i="1"/>
  <c r="AW331" i="1" s="1"/>
  <c r="AX331" i="1"/>
  <c r="AY331" i="1"/>
  <c r="AZ331" i="1"/>
  <c r="BA331" i="1"/>
  <c r="P331" i="1" s="1"/>
  <c r="BB331" i="1" s="1"/>
  <c r="BE331" i="1"/>
  <c r="BF331" i="1" s="1"/>
  <c r="BI331" i="1" s="1"/>
  <c r="BH331" i="1"/>
  <c r="R332" i="1"/>
  <c r="T332" i="1" s="1"/>
  <c r="AV332" i="1"/>
  <c r="AX332" i="1"/>
  <c r="AY332" i="1"/>
  <c r="AZ332" i="1"/>
  <c r="BE332" i="1"/>
  <c r="BF332" i="1" s="1"/>
  <c r="BH332" i="1"/>
  <c r="BI332" i="1" s="1"/>
  <c r="K333" i="1"/>
  <c r="R333" i="1"/>
  <c r="T333" i="1"/>
  <c r="AV333" i="1"/>
  <c r="AW333" i="1"/>
  <c r="AX333" i="1"/>
  <c r="AY333" i="1"/>
  <c r="AZ333" i="1"/>
  <c r="BE333" i="1"/>
  <c r="BF333" i="1" s="1"/>
  <c r="BI333" i="1" s="1"/>
  <c r="BH333" i="1"/>
  <c r="R334" i="1"/>
  <c r="T334" i="1" s="1"/>
  <c r="AV334" i="1"/>
  <c r="K334" i="1" s="1"/>
  <c r="AX334" i="1"/>
  <c r="AY334" i="1"/>
  <c r="AZ334" i="1"/>
  <c r="BE334" i="1"/>
  <c r="BF334" i="1" s="1"/>
  <c r="BH334" i="1"/>
  <c r="R335" i="1"/>
  <c r="T335" i="1" s="1"/>
  <c r="AV335" i="1"/>
  <c r="AX335" i="1"/>
  <c r="AY335" i="1"/>
  <c r="AZ335" i="1"/>
  <c r="BE335" i="1"/>
  <c r="BF335" i="1" s="1"/>
  <c r="BH335" i="1"/>
  <c r="BI335" i="1"/>
  <c r="K336" i="1"/>
  <c r="R336" i="1"/>
  <c r="T336" i="1"/>
  <c r="AV336" i="1"/>
  <c r="AW336" i="1"/>
  <c r="AX336" i="1"/>
  <c r="AY336" i="1"/>
  <c r="AZ336" i="1"/>
  <c r="BE336" i="1"/>
  <c r="BF336" i="1" s="1"/>
  <c r="BH336" i="1"/>
  <c r="BI336" i="1"/>
  <c r="R337" i="1"/>
  <c r="T337" i="1"/>
  <c r="AV337" i="1"/>
  <c r="K337" i="1" s="1"/>
  <c r="AX337" i="1"/>
  <c r="AY337" i="1"/>
  <c r="AZ337" i="1"/>
  <c r="BE337" i="1"/>
  <c r="BF337" i="1" s="1"/>
  <c r="BH337" i="1"/>
  <c r="BI337" i="1"/>
  <c r="K338" i="1"/>
  <c r="R338" i="1"/>
  <c r="T338" i="1" s="1"/>
  <c r="AV338" i="1"/>
  <c r="AW338" i="1" s="1"/>
  <c r="AX338" i="1"/>
  <c r="AY338" i="1"/>
  <c r="AZ338" i="1"/>
  <c r="BE338" i="1"/>
  <c r="BF338" i="1" s="1"/>
  <c r="BH338" i="1"/>
  <c r="BI338" i="1"/>
  <c r="R339" i="1"/>
  <c r="T339" i="1"/>
  <c r="AV339" i="1"/>
  <c r="AX339" i="1"/>
  <c r="AY339" i="1"/>
  <c r="AZ339" i="1"/>
  <c r="BE339" i="1"/>
  <c r="BF339" i="1" s="1"/>
  <c r="BI339" i="1" s="1"/>
  <c r="BH339" i="1"/>
  <c r="K340" i="1"/>
  <c r="N340" i="1"/>
  <c r="R340" i="1"/>
  <c r="T340" i="1"/>
  <c r="AV340" i="1"/>
  <c r="AW340" i="1"/>
  <c r="AX340" i="1"/>
  <c r="AY340" i="1"/>
  <c r="AZ340" i="1"/>
  <c r="BA340" i="1"/>
  <c r="P340" i="1" s="1"/>
  <c r="BB340" i="1"/>
  <c r="BE340" i="1"/>
  <c r="BF340" i="1" s="1"/>
  <c r="BI340" i="1" s="1"/>
  <c r="BH340" i="1"/>
  <c r="BN340" i="1"/>
  <c r="K341" i="1"/>
  <c r="N341" i="1"/>
  <c r="O341" i="1"/>
  <c r="R341" i="1"/>
  <c r="T341" i="1" s="1"/>
  <c r="AV341" i="1"/>
  <c r="AW341" i="1"/>
  <c r="AX341" i="1"/>
  <c r="AY341" i="1"/>
  <c r="AZ341" i="1"/>
  <c r="BA341" i="1" s="1"/>
  <c r="P341" i="1" s="1"/>
  <c r="BB341" i="1" s="1"/>
  <c r="BC341" i="1"/>
  <c r="BD341" i="1"/>
  <c r="BG341" i="1" s="1"/>
  <c r="L341" i="1" s="1"/>
  <c r="BE341" i="1"/>
  <c r="BF341" i="1" s="1"/>
  <c r="BI341" i="1" s="1"/>
  <c r="BH341" i="1"/>
  <c r="BN341" i="1"/>
  <c r="R342" i="1"/>
  <c r="T342" i="1"/>
  <c r="AV342" i="1"/>
  <c r="AX342" i="1"/>
  <c r="AY342" i="1"/>
  <c r="AZ342" i="1"/>
  <c r="BE342" i="1"/>
  <c r="BF342" i="1"/>
  <c r="BH342" i="1"/>
  <c r="BI342" i="1"/>
  <c r="K343" i="1"/>
  <c r="BN343" i="1" s="1"/>
  <c r="R343" i="1"/>
  <c r="BA343" i="1" s="1"/>
  <c r="P343" i="1" s="1"/>
  <c r="BB343" i="1" s="1"/>
  <c r="T343" i="1"/>
  <c r="AV343" i="1"/>
  <c r="AW343" i="1" s="1"/>
  <c r="N343" i="1" s="1"/>
  <c r="AX343" i="1"/>
  <c r="AY343" i="1"/>
  <c r="AZ343" i="1"/>
  <c r="BE343" i="1"/>
  <c r="BF343" i="1"/>
  <c r="BH343" i="1"/>
  <c r="K344" i="1"/>
  <c r="R344" i="1"/>
  <c r="T344" i="1" s="1"/>
  <c r="BN344" i="1" s="1"/>
  <c r="AV344" i="1"/>
  <c r="AW344" i="1"/>
  <c r="AX344" i="1"/>
  <c r="AY344" i="1"/>
  <c r="BA344" i="1" s="1"/>
  <c r="P344" i="1" s="1"/>
  <c r="BB344" i="1" s="1"/>
  <c r="AZ344" i="1"/>
  <c r="BE344" i="1"/>
  <c r="BF344" i="1" s="1"/>
  <c r="BI344" i="1" s="1"/>
  <c r="BH344" i="1"/>
  <c r="R345" i="1"/>
  <c r="T345" i="1"/>
  <c r="AV345" i="1"/>
  <c r="K345" i="1" s="1"/>
  <c r="AW345" i="1"/>
  <c r="AX345" i="1"/>
  <c r="AY345" i="1"/>
  <c r="AZ345" i="1"/>
  <c r="BE345" i="1"/>
  <c r="BF345" i="1" s="1"/>
  <c r="BI345" i="1" s="1"/>
  <c r="BH345" i="1"/>
  <c r="K346" i="1"/>
  <c r="N346" i="1"/>
  <c r="R346" i="1"/>
  <c r="T346" i="1"/>
  <c r="AV346" i="1"/>
  <c r="AW346" i="1"/>
  <c r="AX346" i="1"/>
  <c r="AY346" i="1"/>
  <c r="AZ346" i="1"/>
  <c r="BA346" i="1"/>
  <c r="P346" i="1" s="1"/>
  <c r="BB346" i="1" s="1"/>
  <c r="BE346" i="1"/>
  <c r="BF346" i="1" s="1"/>
  <c r="BI346" i="1" s="1"/>
  <c r="BH346" i="1"/>
  <c r="BN346" i="1"/>
  <c r="K347" i="1"/>
  <c r="N347" i="1"/>
  <c r="O347" i="1"/>
  <c r="R347" i="1"/>
  <c r="T347" i="1" s="1"/>
  <c r="AV347" i="1"/>
  <c r="AW347" i="1"/>
  <c r="AX347" i="1"/>
  <c r="AY347" i="1"/>
  <c r="AZ347" i="1"/>
  <c r="BA347" i="1" s="1"/>
  <c r="P347" i="1" s="1"/>
  <c r="BB347" i="1" s="1"/>
  <c r="BC347" i="1"/>
  <c r="BD347" i="1" s="1"/>
  <c r="BG347" i="1" s="1"/>
  <c r="L347" i="1" s="1"/>
  <c r="BE347" i="1"/>
  <c r="BF347" i="1" s="1"/>
  <c r="BI347" i="1" s="1"/>
  <c r="BH347" i="1"/>
  <c r="BN347" i="1"/>
  <c r="R348" i="1"/>
  <c r="T348" i="1"/>
  <c r="AV348" i="1"/>
  <c r="AX348" i="1"/>
  <c r="AY348" i="1"/>
  <c r="AZ348" i="1"/>
  <c r="BE348" i="1"/>
  <c r="BF348" i="1"/>
  <c r="BH348" i="1"/>
  <c r="BI348" i="1"/>
  <c r="K349" i="1"/>
  <c r="R349" i="1"/>
  <c r="BA349" i="1" s="1"/>
  <c r="P349" i="1" s="1"/>
  <c r="BB349" i="1" s="1"/>
  <c r="T349" i="1"/>
  <c r="AV349" i="1"/>
  <c r="AW349" i="1" s="1"/>
  <c r="N349" i="1" s="1"/>
  <c r="AX349" i="1"/>
  <c r="AY349" i="1"/>
  <c r="AZ349" i="1"/>
  <c r="BE349" i="1"/>
  <c r="BF349" i="1"/>
  <c r="BH349" i="1"/>
  <c r="BI349" i="1"/>
  <c r="K350" i="1"/>
  <c r="R350" i="1"/>
  <c r="T350" i="1" s="1"/>
  <c r="AV350" i="1"/>
  <c r="AW350" i="1"/>
  <c r="AX350" i="1"/>
  <c r="AY350" i="1"/>
  <c r="AZ350" i="1"/>
  <c r="BE350" i="1"/>
  <c r="BF350" i="1" s="1"/>
  <c r="BI350" i="1" s="1"/>
  <c r="BH350" i="1"/>
  <c r="K351" i="1"/>
  <c r="N351" i="1"/>
  <c r="R351" i="1"/>
  <c r="T351" i="1" s="1"/>
  <c r="BN351" i="1" s="1"/>
  <c r="AV351" i="1"/>
  <c r="AW351" i="1"/>
  <c r="AX351" i="1"/>
  <c r="AY351" i="1"/>
  <c r="AZ351" i="1"/>
  <c r="BA351" i="1" s="1"/>
  <c r="P351" i="1" s="1"/>
  <c r="BB351" i="1" s="1"/>
  <c r="BE351" i="1"/>
  <c r="BF351" i="1"/>
  <c r="BI351" i="1" s="1"/>
  <c r="BH351" i="1"/>
  <c r="R352" i="1"/>
  <c r="T352" i="1"/>
  <c r="AV352" i="1"/>
  <c r="AX352" i="1"/>
  <c r="AY352" i="1"/>
  <c r="AZ352" i="1"/>
  <c r="BE352" i="1"/>
  <c r="BF352" i="1" s="1"/>
  <c r="BH352" i="1"/>
  <c r="BI352" i="1"/>
  <c r="P353" i="1"/>
  <c r="BB353" i="1" s="1"/>
  <c r="R353" i="1"/>
  <c r="T353" i="1" s="1"/>
  <c r="AV353" i="1"/>
  <c r="K353" i="1" s="1"/>
  <c r="AW353" i="1"/>
  <c r="AX353" i="1"/>
  <c r="AY353" i="1"/>
  <c r="BA353" i="1" s="1"/>
  <c r="AZ353" i="1"/>
  <c r="BE353" i="1"/>
  <c r="BF353" i="1"/>
  <c r="BH353" i="1"/>
  <c r="BI353" i="1"/>
  <c r="K354" i="1"/>
  <c r="L354" i="1"/>
  <c r="BJ354" i="1" s="1"/>
  <c r="M354" i="1" s="1"/>
  <c r="N354" i="1"/>
  <c r="R354" i="1"/>
  <c r="T354" i="1"/>
  <c r="AV354" i="1"/>
  <c r="AW354" i="1"/>
  <c r="AX354" i="1"/>
  <c r="AY354" i="1"/>
  <c r="AZ354" i="1"/>
  <c r="BA354" i="1"/>
  <c r="P354" i="1" s="1"/>
  <c r="BB354" i="1"/>
  <c r="O354" i="1" s="1"/>
  <c r="BC354" i="1"/>
  <c r="BD354" i="1" s="1"/>
  <c r="BG354" i="1" s="1"/>
  <c r="BE354" i="1"/>
  <c r="BF354" i="1" s="1"/>
  <c r="BI354" i="1" s="1"/>
  <c r="BH354" i="1"/>
  <c r="BN354" i="1"/>
  <c r="R355" i="1"/>
  <c r="T355" i="1"/>
  <c r="AV355" i="1"/>
  <c r="K355" i="1" s="1"/>
  <c r="AX355" i="1"/>
  <c r="AY355" i="1"/>
  <c r="AZ355" i="1"/>
  <c r="BE355" i="1"/>
  <c r="BF355" i="1" s="1"/>
  <c r="BH355" i="1"/>
  <c r="BI355" i="1" s="1"/>
  <c r="BN355" i="1"/>
  <c r="R356" i="1"/>
  <c r="T356" i="1" s="1"/>
  <c r="AV356" i="1"/>
  <c r="K356" i="1" s="1"/>
  <c r="AW356" i="1"/>
  <c r="AX356" i="1"/>
  <c r="AY356" i="1"/>
  <c r="AZ356" i="1"/>
  <c r="BE356" i="1"/>
  <c r="BF356" i="1"/>
  <c r="BH356" i="1"/>
  <c r="BI356" i="1"/>
  <c r="K357" i="1"/>
  <c r="N357" i="1"/>
  <c r="R357" i="1"/>
  <c r="T357" i="1"/>
  <c r="AV357" i="1"/>
  <c r="AW357" i="1"/>
  <c r="AX357" i="1"/>
  <c r="AY357" i="1"/>
  <c r="AZ357" i="1"/>
  <c r="BA357" i="1" s="1"/>
  <c r="P357" i="1" s="1"/>
  <c r="BB357" i="1" s="1"/>
  <c r="BE357" i="1"/>
  <c r="BF357" i="1" s="1"/>
  <c r="BI357" i="1" s="1"/>
  <c r="BH357" i="1"/>
  <c r="N358" i="1"/>
  <c r="R358" i="1"/>
  <c r="T358" i="1"/>
  <c r="AV358" i="1"/>
  <c r="K358" i="1" s="1"/>
  <c r="AW358" i="1"/>
  <c r="AX358" i="1"/>
  <c r="AY358" i="1"/>
  <c r="BA358" i="1" s="1"/>
  <c r="P358" i="1" s="1"/>
  <c r="BB358" i="1" s="1"/>
  <c r="BC358" i="1" s="1"/>
  <c r="BD358" i="1" s="1"/>
  <c r="BG358" i="1" s="1"/>
  <c r="L358" i="1" s="1"/>
  <c r="BJ358" i="1" s="1"/>
  <c r="M358" i="1" s="1"/>
  <c r="AZ358" i="1"/>
  <c r="BE358" i="1"/>
  <c r="BF358" i="1" s="1"/>
  <c r="BH358" i="1"/>
  <c r="BI358" i="1" s="1"/>
  <c r="BN358" i="1"/>
  <c r="R359" i="1"/>
  <c r="T359" i="1"/>
  <c r="AV359" i="1"/>
  <c r="K359" i="1" s="1"/>
  <c r="AW359" i="1"/>
  <c r="AX359" i="1"/>
  <c r="AY359" i="1"/>
  <c r="AZ359" i="1"/>
  <c r="BE359" i="1"/>
  <c r="BF359" i="1"/>
  <c r="BI359" i="1" s="1"/>
  <c r="BH359" i="1"/>
  <c r="K360" i="1"/>
  <c r="N360" i="1"/>
  <c r="R360" i="1"/>
  <c r="T360" i="1"/>
  <c r="AV360" i="1"/>
  <c r="AW360" i="1"/>
  <c r="AX360" i="1"/>
  <c r="AY360" i="1"/>
  <c r="AZ360" i="1"/>
  <c r="BA360" i="1" s="1"/>
  <c r="P360" i="1" s="1"/>
  <c r="BB360" i="1" s="1"/>
  <c r="BE360" i="1"/>
  <c r="BF360" i="1"/>
  <c r="BI360" i="1" s="1"/>
  <c r="BH360" i="1"/>
  <c r="N361" i="1"/>
  <c r="R361" i="1"/>
  <c r="T361" i="1"/>
  <c r="AV361" i="1"/>
  <c r="K361" i="1" s="1"/>
  <c r="AW361" i="1"/>
  <c r="AX361" i="1"/>
  <c r="AY361" i="1"/>
  <c r="AZ361" i="1"/>
  <c r="BE361" i="1"/>
  <c r="BF361" i="1" s="1"/>
  <c r="BH361" i="1"/>
  <c r="BN361" i="1"/>
  <c r="P362" i="1"/>
  <c r="BB362" i="1" s="1"/>
  <c r="R362" i="1"/>
  <c r="T362" i="1" s="1"/>
  <c r="AV362" i="1"/>
  <c r="K362" i="1" s="1"/>
  <c r="AW362" i="1"/>
  <c r="N362" i="1" s="1"/>
  <c r="AX362" i="1"/>
  <c r="AY362" i="1"/>
  <c r="AZ362" i="1"/>
  <c r="BA362" i="1"/>
  <c r="BE362" i="1"/>
  <c r="BF362" i="1" s="1"/>
  <c r="BI362" i="1" s="1"/>
  <c r="BH362" i="1"/>
  <c r="K363" i="1"/>
  <c r="R363" i="1"/>
  <c r="T363" i="1"/>
  <c r="AV363" i="1"/>
  <c r="AW363" i="1"/>
  <c r="AX363" i="1"/>
  <c r="AY363" i="1"/>
  <c r="AZ363" i="1"/>
  <c r="BE363" i="1"/>
  <c r="BF363" i="1" s="1"/>
  <c r="BH363" i="1"/>
  <c r="BI363" i="1"/>
  <c r="R364" i="1"/>
  <c r="T364" i="1"/>
  <c r="AV364" i="1"/>
  <c r="K364" i="1" s="1"/>
  <c r="BN364" i="1" s="1"/>
  <c r="AW364" i="1"/>
  <c r="AX364" i="1"/>
  <c r="AY364" i="1"/>
  <c r="AZ364" i="1"/>
  <c r="BE364" i="1"/>
  <c r="BF364" i="1" s="1"/>
  <c r="BH364" i="1"/>
  <c r="K365" i="1"/>
  <c r="R365" i="1"/>
  <c r="T365" i="1" s="1"/>
  <c r="AV365" i="1"/>
  <c r="AW365" i="1"/>
  <c r="N365" i="1" s="1"/>
  <c r="AX365" i="1"/>
  <c r="AY365" i="1"/>
  <c r="AZ365" i="1"/>
  <c r="BA365" i="1"/>
  <c r="P365" i="1" s="1"/>
  <c r="BB365" i="1" s="1"/>
  <c r="BE365" i="1"/>
  <c r="BF365" i="1"/>
  <c r="BH365" i="1"/>
  <c r="BI365" i="1"/>
  <c r="R366" i="1"/>
  <c r="T366" i="1"/>
  <c r="AV366" i="1"/>
  <c r="AW366" i="1" s="1"/>
  <c r="AX366" i="1"/>
  <c r="AY366" i="1"/>
  <c r="AZ366" i="1"/>
  <c r="BA366" i="1"/>
  <c r="P366" i="1" s="1"/>
  <c r="BB366" i="1"/>
  <c r="BE366" i="1"/>
  <c r="BF366" i="1"/>
  <c r="BH366" i="1"/>
  <c r="BI366" i="1" s="1"/>
  <c r="R367" i="1"/>
  <c r="T367" i="1"/>
  <c r="AV367" i="1"/>
  <c r="AX367" i="1"/>
  <c r="AY367" i="1"/>
  <c r="AZ367" i="1"/>
  <c r="BE367" i="1"/>
  <c r="BF367" i="1" s="1"/>
  <c r="BH367" i="1"/>
  <c r="BI367" i="1"/>
  <c r="K368" i="1"/>
  <c r="R368" i="1"/>
  <c r="T368" i="1"/>
  <c r="AV368" i="1"/>
  <c r="AW368" i="1" s="1"/>
  <c r="N368" i="1" s="1"/>
  <c r="AX368" i="1"/>
  <c r="AY368" i="1"/>
  <c r="AZ368" i="1"/>
  <c r="BA368" i="1"/>
  <c r="P368" i="1" s="1"/>
  <c r="BB368" i="1" s="1"/>
  <c r="BE368" i="1"/>
  <c r="BF368" i="1" s="1"/>
  <c r="BH368" i="1"/>
  <c r="BI368" i="1"/>
  <c r="K369" i="1"/>
  <c r="R369" i="1"/>
  <c r="T369" i="1"/>
  <c r="AV369" i="1"/>
  <c r="AW369" i="1" s="1"/>
  <c r="N369" i="1" s="1"/>
  <c r="AX369" i="1"/>
  <c r="AY369" i="1"/>
  <c r="AZ369" i="1"/>
  <c r="BA369" i="1"/>
  <c r="P369" i="1" s="1"/>
  <c r="BB369" i="1" s="1"/>
  <c r="BE369" i="1"/>
  <c r="BF369" i="1"/>
  <c r="BI369" i="1" s="1"/>
  <c r="BH369" i="1"/>
  <c r="K371" i="1"/>
  <c r="R371" i="1"/>
  <c r="T371" i="1"/>
  <c r="AV371" i="1"/>
  <c r="AW371" i="1"/>
  <c r="AX371" i="1"/>
  <c r="AY371" i="1"/>
  <c r="AZ371" i="1"/>
  <c r="BE371" i="1"/>
  <c r="BF371" i="1" s="1"/>
  <c r="BI371" i="1" s="1"/>
  <c r="BH371" i="1"/>
  <c r="R372" i="1"/>
  <c r="T372" i="1" s="1"/>
  <c r="AV372" i="1"/>
  <c r="K372" i="1" s="1"/>
  <c r="AW372" i="1"/>
  <c r="AX372" i="1"/>
  <c r="AY372" i="1"/>
  <c r="AZ372" i="1"/>
  <c r="BE372" i="1"/>
  <c r="BF372" i="1"/>
  <c r="BI372" i="1" s="1"/>
  <c r="BH372" i="1"/>
  <c r="R373" i="1"/>
  <c r="T373" i="1" s="1"/>
  <c r="AV373" i="1"/>
  <c r="K373" i="1" s="1"/>
  <c r="AX373" i="1"/>
  <c r="AY373" i="1"/>
  <c r="AZ373" i="1"/>
  <c r="BE373" i="1"/>
  <c r="BF373" i="1" s="1"/>
  <c r="BI373" i="1" s="1"/>
  <c r="BH373" i="1"/>
  <c r="R374" i="1"/>
  <c r="T374" i="1"/>
  <c r="AV374" i="1"/>
  <c r="AX374" i="1"/>
  <c r="AY374" i="1"/>
  <c r="AZ374" i="1"/>
  <c r="BE374" i="1"/>
  <c r="BF374" i="1" s="1"/>
  <c r="BI374" i="1" s="1"/>
  <c r="BH374" i="1"/>
  <c r="K375" i="1"/>
  <c r="N375" i="1"/>
  <c r="R375" i="1"/>
  <c r="T375" i="1" s="1"/>
  <c r="AV375" i="1"/>
  <c r="AW375" i="1"/>
  <c r="AX375" i="1"/>
  <c r="AY375" i="1"/>
  <c r="AZ375" i="1"/>
  <c r="BE375" i="1"/>
  <c r="BF375" i="1" s="1"/>
  <c r="BI375" i="1" s="1"/>
  <c r="BH375" i="1"/>
  <c r="R376" i="1"/>
  <c r="T376" i="1"/>
  <c r="AV376" i="1"/>
  <c r="K376" i="1" s="1"/>
  <c r="AW376" i="1"/>
  <c r="AX376" i="1"/>
  <c r="AY376" i="1"/>
  <c r="AZ376" i="1"/>
  <c r="BA376" i="1"/>
  <c r="P376" i="1" s="1"/>
  <c r="BB376" i="1" s="1"/>
  <c r="BE376" i="1"/>
  <c r="BF376" i="1" s="1"/>
  <c r="BH376" i="1"/>
  <c r="BI376" i="1"/>
  <c r="K377" i="1"/>
  <c r="R377" i="1"/>
  <c r="T377" i="1"/>
  <c r="AV377" i="1"/>
  <c r="AW377" i="1" s="1"/>
  <c r="N377" i="1" s="1"/>
  <c r="AX377" i="1"/>
  <c r="AY377" i="1"/>
  <c r="AZ377" i="1"/>
  <c r="BA377" i="1"/>
  <c r="P377" i="1" s="1"/>
  <c r="BB377" i="1" s="1"/>
  <c r="BE377" i="1"/>
  <c r="BF377" i="1" s="1"/>
  <c r="BI377" i="1" s="1"/>
  <c r="BH377" i="1"/>
  <c r="R378" i="1"/>
  <c r="T378" i="1" s="1"/>
  <c r="AV378" i="1"/>
  <c r="K378" i="1" s="1"/>
  <c r="AW378" i="1"/>
  <c r="AX378" i="1"/>
  <c r="AY378" i="1"/>
  <c r="AZ378" i="1"/>
  <c r="BE378" i="1"/>
  <c r="BF378" i="1"/>
  <c r="BH378" i="1"/>
  <c r="BI378" i="1"/>
  <c r="R379" i="1"/>
  <c r="T379" i="1" s="1"/>
  <c r="AV379" i="1"/>
  <c r="K379" i="1" s="1"/>
  <c r="AW379" i="1"/>
  <c r="AX379" i="1"/>
  <c r="AY379" i="1"/>
  <c r="AZ379" i="1"/>
  <c r="BE379" i="1"/>
  <c r="BF379" i="1"/>
  <c r="BH379" i="1"/>
  <c r="BI379" i="1" s="1"/>
  <c r="K380" i="1"/>
  <c r="N380" i="1"/>
  <c r="R380" i="1"/>
  <c r="T380" i="1"/>
  <c r="AV380" i="1"/>
  <c r="AW380" i="1"/>
  <c r="AX380" i="1"/>
  <c r="AY380" i="1"/>
  <c r="AZ380" i="1"/>
  <c r="BE380" i="1"/>
  <c r="BF380" i="1" s="1"/>
  <c r="BI380" i="1" s="1"/>
  <c r="BH380" i="1"/>
  <c r="K381" i="1"/>
  <c r="BN381" i="1" s="1"/>
  <c r="R381" i="1"/>
  <c r="T381" i="1"/>
  <c r="AV381" i="1"/>
  <c r="AW381" i="1"/>
  <c r="AX381" i="1"/>
  <c r="AY381" i="1"/>
  <c r="AZ381" i="1"/>
  <c r="BE381" i="1"/>
  <c r="BF381" i="1" s="1"/>
  <c r="BI381" i="1" s="1"/>
  <c r="BH381" i="1"/>
  <c r="K382" i="1"/>
  <c r="R382" i="1"/>
  <c r="T382" i="1"/>
  <c r="AV382" i="1"/>
  <c r="AW382" i="1" s="1"/>
  <c r="N382" i="1" s="1"/>
  <c r="AX382" i="1"/>
  <c r="AY382" i="1"/>
  <c r="AZ382" i="1"/>
  <c r="BA382" i="1" s="1"/>
  <c r="P382" i="1" s="1"/>
  <c r="BB382" i="1" s="1"/>
  <c r="BE382" i="1"/>
  <c r="BF382" i="1"/>
  <c r="BI382" i="1" s="1"/>
  <c r="BH382" i="1"/>
  <c r="R383" i="1"/>
  <c r="T383" i="1"/>
  <c r="AV383" i="1"/>
  <c r="K383" i="1" s="1"/>
  <c r="AW383" i="1"/>
  <c r="AX383" i="1"/>
  <c r="AY383" i="1"/>
  <c r="AZ383" i="1"/>
  <c r="BE383" i="1"/>
  <c r="BF383" i="1" s="1"/>
  <c r="BH383" i="1"/>
  <c r="K384" i="1"/>
  <c r="R384" i="1"/>
  <c r="T384" i="1" s="1"/>
  <c r="AV384" i="1"/>
  <c r="AW384" i="1" s="1"/>
  <c r="N384" i="1" s="1"/>
  <c r="AX384" i="1"/>
  <c r="AY384" i="1"/>
  <c r="AZ384" i="1"/>
  <c r="BA384" i="1"/>
  <c r="P384" i="1" s="1"/>
  <c r="BB384" i="1" s="1"/>
  <c r="BE384" i="1"/>
  <c r="BF384" i="1"/>
  <c r="BI384" i="1" s="1"/>
  <c r="BH384" i="1"/>
  <c r="R385" i="1"/>
  <c r="T385" i="1"/>
  <c r="AV385" i="1"/>
  <c r="AX385" i="1"/>
  <c r="AY385" i="1"/>
  <c r="AZ385" i="1"/>
  <c r="BE385" i="1"/>
  <c r="BF385" i="1"/>
  <c r="BH385" i="1"/>
  <c r="BI385" i="1"/>
  <c r="R386" i="1"/>
  <c r="T386" i="1" s="1"/>
  <c r="AV386" i="1"/>
  <c r="AX386" i="1"/>
  <c r="AY386" i="1"/>
  <c r="AZ386" i="1"/>
  <c r="BE386" i="1"/>
  <c r="BF386" i="1" s="1"/>
  <c r="BH386" i="1"/>
  <c r="BI386" i="1"/>
  <c r="K387" i="1"/>
  <c r="O387" i="1"/>
  <c r="R387" i="1"/>
  <c r="T387" i="1"/>
  <c r="AV387" i="1"/>
  <c r="AW387" i="1" s="1"/>
  <c r="N387" i="1" s="1"/>
  <c r="AX387" i="1"/>
  <c r="AY387" i="1"/>
  <c r="BA387" i="1" s="1"/>
  <c r="P387" i="1" s="1"/>
  <c r="BB387" i="1" s="1"/>
  <c r="AZ387" i="1"/>
  <c r="BE387" i="1"/>
  <c r="BF387" i="1" s="1"/>
  <c r="BI387" i="1" s="1"/>
  <c r="BH387" i="1"/>
  <c r="K388" i="1"/>
  <c r="N388" i="1"/>
  <c r="R388" i="1"/>
  <c r="T388" i="1"/>
  <c r="AV388" i="1"/>
  <c r="AW388" i="1" s="1"/>
  <c r="AX388" i="1"/>
  <c r="AY388" i="1"/>
  <c r="AZ388" i="1"/>
  <c r="BE388" i="1"/>
  <c r="BF388" i="1"/>
  <c r="BH388" i="1"/>
  <c r="BI388" i="1" s="1"/>
  <c r="R389" i="1"/>
  <c r="T389" i="1" s="1"/>
  <c r="AV389" i="1"/>
  <c r="K389" i="1" s="1"/>
  <c r="BN389" i="1" s="1"/>
  <c r="AW389" i="1"/>
  <c r="AX389" i="1"/>
  <c r="AY389" i="1"/>
  <c r="AZ389" i="1"/>
  <c r="BE389" i="1"/>
  <c r="BF389" i="1"/>
  <c r="BI389" i="1" s="1"/>
  <c r="BH389" i="1"/>
  <c r="K390" i="1"/>
  <c r="R390" i="1"/>
  <c r="T390" i="1"/>
  <c r="BN390" i="1" s="1"/>
  <c r="AV390" i="1"/>
  <c r="AW390" i="1" s="1"/>
  <c r="N390" i="1" s="1"/>
  <c r="AX390" i="1"/>
  <c r="AY390" i="1"/>
  <c r="BA390" i="1" s="1"/>
  <c r="P390" i="1" s="1"/>
  <c r="BB390" i="1" s="1"/>
  <c r="AZ390" i="1"/>
  <c r="BE390" i="1"/>
  <c r="BF390" i="1"/>
  <c r="BI390" i="1" s="1"/>
  <c r="BH390" i="1"/>
  <c r="K391" i="1"/>
  <c r="BN391" i="1" s="1"/>
  <c r="R391" i="1"/>
  <c r="T391" i="1"/>
  <c r="AV391" i="1"/>
  <c r="AW391" i="1"/>
  <c r="N391" i="1" s="1"/>
  <c r="AX391" i="1"/>
  <c r="BA391" i="1" s="1"/>
  <c r="P391" i="1" s="1"/>
  <c r="BB391" i="1" s="1"/>
  <c r="AY391" i="1"/>
  <c r="AZ391" i="1"/>
  <c r="BE391" i="1"/>
  <c r="BF391" i="1"/>
  <c r="BH391" i="1"/>
  <c r="BI391" i="1" s="1"/>
  <c r="N392" i="1"/>
  <c r="O392" i="1"/>
  <c r="R392" i="1"/>
  <c r="T392" i="1" s="1"/>
  <c r="AV392" i="1"/>
  <c r="K392" i="1" s="1"/>
  <c r="AW392" i="1"/>
  <c r="AX392" i="1"/>
  <c r="AY392" i="1"/>
  <c r="AZ392" i="1"/>
  <c r="BA392" i="1" s="1"/>
  <c r="P392" i="1" s="1"/>
  <c r="BB392" i="1" s="1"/>
  <c r="BC392" i="1" s="1"/>
  <c r="BD392" i="1" s="1"/>
  <c r="BG392" i="1" s="1"/>
  <c r="L392" i="1" s="1"/>
  <c r="BJ392" i="1" s="1"/>
  <c r="M392" i="1" s="1"/>
  <c r="BE392" i="1"/>
  <c r="BF392" i="1" s="1"/>
  <c r="BH392" i="1"/>
  <c r="BI392" i="1"/>
  <c r="K393" i="1"/>
  <c r="R393" i="1"/>
  <c r="T393" i="1" s="1"/>
  <c r="BN393" i="1" s="1"/>
  <c r="AV393" i="1"/>
  <c r="AW393" i="1" s="1"/>
  <c r="AX393" i="1"/>
  <c r="AY393" i="1"/>
  <c r="AZ393" i="1"/>
  <c r="BE393" i="1"/>
  <c r="BF393" i="1" s="1"/>
  <c r="BI393" i="1" s="1"/>
  <c r="BH393" i="1"/>
  <c r="R394" i="1"/>
  <c r="T394" i="1"/>
  <c r="AV394" i="1"/>
  <c r="K394" i="1" s="1"/>
  <c r="AW394" i="1"/>
  <c r="N394" i="1" s="1"/>
  <c r="AX394" i="1"/>
  <c r="AY394" i="1"/>
  <c r="AZ394" i="1"/>
  <c r="BA394" i="1" s="1"/>
  <c r="P394" i="1" s="1"/>
  <c r="BB394" i="1" s="1"/>
  <c r="BE394" i="1"/>
  <c r="BF394" i="1"/>
  <c r="BH394" i="1"/>
  <c r="BI394" i="1"/>
  <c r="BN394" i="1"/>
  <c r="R395" i="1"/>
  <c r="T395" i="1" s="1"/>
  <c r="AV395" i="1"/>
  <c r="AX395" i="1"/>
  <c r="AY395" i="1"/>
  <c r="AZ395" i="1"/>
  <c r="BE395" i="1"/>
  <c r="BF395" i="1" s="1"/>
  <c r="BI395" i="1" s="1"/>
  <c r="BH395" i="1"/>
  <c r="K396" i="1"/>
  <c r="R396" i="1"/>
  <c r="T396" i="1" s="1"/>
  <c r="BN396" i="1" s="1"/>
  <c r="AV396" i="1"/>
  <c r="AW396" i="1" s="1"/>
  <c r="N396" i="1" s="1"/>
  <c r="AX396" i="1"/>
  <c r="AY396" i="1"/>
  <c r="AZ396" i="1"/>
  <c r="BA396" i="1" s="1"/>
  <c r="P396" i="1" s="1"/>
  <c r="BB396" i="1" s="1"/>
  <c r="BC396" i="1" s="1"/>
  <c r="BD396" i="1" s="1"/>
  <c r="BG396" i="1" s="1"/>
  <c r="L396" i="1" s="1"/>
  <c r="BJ396" i="1" s="1"/>
  <c r="M396" i="1" s="1"/>
  <c r="BE396" i="1"/>
  <c r="BF396" i="1" s="1"/>
  <c r="BI396" i="1" s="1"/>
  <c r="BH396" i="1"/>
  <c r="K397" i="1"/>
  <c r="N397" i="1"/>
  <c r="R397" i="1"/>
  <c r="T397" i="1"/>
  <c r="AV397" i="1"/>
  <c r="AW397" i="1" s="1"/>
  <c r="AX397" i="1"/>
  <c r="AY397" i="1"/>
  <c r="AZ397" i="1"/>
  <c r="BE397" i="1"/>
  <c r="BF397" i="1"/>
  <c r="BH397" i="1"/>
  <c r="BI397" i="1" s="1"/>
  <c r="N398" i="1"/>
  <c r="R398" i="1"/>
  <c r="T398" i="1" s="1"/>
  <c r="AV398" i="1"/>
  <c r="K398" i="1" s="1"/>
  <c r="BN398" i="1" s="1"/>
  <c r="AW398" i="1"/>
  <c r="AX398" i="1"/>
  <c r="AY398" i="1"/>
  <c r="AZ398" i="1"/>
  <c r="BE398" i="1"/>
  <c r="BF398" i="1"/>
  <c r="BI398" i="1" s="1"/>
  <c r="BH398" i="1"/>
  <c r="K399" i="1"/>
  <c r="R399" i="1"/>
  <c r="T399" i="1"/>
  <c r="BN399" i="1" s="1"/>
  <c r="AV399" i="1"/>
  <c r="AW399" i="1" s="1"/>
  <c r="N399" i="1" s="1"/>
  <c r="AX399" i="1"/>
  <c r="AY399" i="1"/>
  <c r="BA399" i="1" s="1"/>
  <c r="P399" i="1" s="1"/>
  <c r="BB399" i="1" s="1"/>
  <c r="AZ399" i="1"/>
  <c r="BE399" i="1"/>
  <c r="BF399" i="1" s="1"/>
  <c r="BI399" i="1" s="1"/>
  <c r="BH399" i="1"/>
  <c r="K400" i="1"/>
  <c r="R400" i="1"/>
  <c r="T400" i="1"/>
  <c r="AV400" i="1"/>
  <c r="AW400" i="1" s="1"/>
  <c r="N400" i="1" s="1"/>
  <c r="AX400" i="1"/>
  <c r="AY400" i="1"/>
  <c r="AZ400" i="1"/>
  <c r="BA400" i="1"/>
  <c r="P400" i="1" s="1"/>
  <c r="BB400" i="1" s="1"/>
  <c r="BE400" i="1"/>
  <c r="BF400" i="1"/>
  <c r="BH400" i="1"/>
  <c r="BI400" i="1"/>
  <c r="R401" i="1"/>
  <c r="T401" i="1"/>
  <c r="AV401" i="1"/>
  <c r="AX401" i="1"/>
  <c r="AY401" i="1"/>
  <c r="AZ401" i="1"/>
  <c r="BE401" i="1"/>
  <c r="BF401" i="1" s="1"/>
  <c r="BI401" i="1" s="1"/>
  <c r="BH401" i="1"/>
  <c r="K402" i="1"/>
  <c r="N402" i="1"/>
  <c r="R402" i="1"/>
  <c r="T402" i="1" s="1"/>
  <c r="AV402" i="1"/>
  <c r="AW402" i="1" s="1"/>
  <c r="AX402" i="1"/>
  <c r="AY402" i="1"/>
  <c r="AZ402" i="1"/>
  <c r="BA402" i="1"/>
  <c r="P402" i="1" s="1"/>
  <c r="BB402" i="1" s="1"/>
  <c r="BE402" i="1"/>
  <c r="BF402" i="1" s="1"/>
  <c r="BI402" i="1" s="1"/>
  <c r="BH402" i="1"/>
  <c r="K403" i="1"/>
  <c r="BN403" i="1" s="1"/>
  <c r="R403" i="1"/>
  <c r="T403" i="1"/>
  <c r="AV403" i="1"/>
  <c r="AW403" i="1"/>
  <c r="N403" i="1" s="1"/>
  <c r="AX403" i="1"/>
  <c r="AY403" i="1"/>
  <c r="AZ403" i="1"/>
  <c r="BA403" i="1"/>
  <c r="P403" i="1" s="1"/>
  <c r="BB403" i="1" s="1"/>
  <c r="BE403" i="1"/>
  <c r="BF403" i="1"/>
  <c r="BH403" i="1"/>
  <c r="BI403" i="1" s="1"/>
  <c r="N404" i="1"/>
  <c r="R404" i="1"/>
  <c r="T404" i="1"/>
  <c r="AV404" i="1"/>
  <c r="K404" i="1" s="1"/>
  <c r="AW404" i="1"/>
  <c r="AX404" i="1"/>
  <c r="AY404" i="1"/>
  <c r="AZ404" i="1"/>
  <c r="BE404" i="1"/>
  <c r="BF404" i="1" s="1"/>
  <c r="BI404" i="1" s="1"/>
  <c r="BH404" i="1"/>
  <c r="K405" i="1"/>
  <c r="N405" i="1"/>
  <c r="P405" i="1"/>
  <c r="BB405" i="1" s="1"/>
  <c r="R405" i="1"/>
  <c r="T405" i="1" s="1"/>
  <c r="BN405" i="1" s="1"/>
  <c r="AV405" i="1"/>
  <c r="AW405" i="1" s="1"/>
  <c r="AX405" i="1"/>
  <c r="AY405" i="1"/>
  <c r="AZ405" i="1"/>
  <c r="BA405" i="1" s="1"/>
  <c r="BE405" i="1"/>
  <c r="BF405" i="1"/>
  <c r="BI405" i="1" s="1"/>
  <c r="BH405" i="1"/>
  <c r="K406" i="1"/>
  <c r="BN406" i="1" s="1"/>
  <c r="N406" i="1"/>
  <c r="R406" i="1"/>
  <c r="T406" i="1"/>
  <c r="AV406" i="1"/>
  <c r="AW406" i="1"/>
  <c r="AX406" i="1"/>
  <c r="AY406" i="1"/>
  <c r="AZ406" i="1"/>
  <c r="BA406" i="1" s="1"/>
  <c r="P406" i="1" s="1"/>
  <c r="BB406" i="1" s="1"/>
  <c r="BE406" i="1"/>
  <c r="BF406" i="1"/>
  <c r="BH406" i="1"/>
  <c r="BI406" i="1" s="1"/>
  <c r="N407" i="1"/>
  <c r="R407" i="1"/>
  <c r="T407" i="1" s="1"/>
  <c r="AV407" i="1"/>
  <c r="K407" i="1" s="1"/>
  <c r="AW407" i="1"/>
  <c r="AX407" i="1"/>
  <c r="AY407" i="1"/>
  <c r="AZ407" i="1"/>
  <c r="BA407" i="1" s="1"/>
  <c r="P407" i="1" s="1"/>
  <c r="BB407" i="1" s="1"/>
  <c r="BE407" i="1"/>
  <c r="BF407" i="1" s="1"/>
  <c r="BI407" i="1" s="1"/>
  <c r="BH407" i="1"/>
  <c r="K408" i="1"/>
  <c r="N408" i="1"/>
  <c r="P408" i="1"/>
  <c r="BB408" i="1" s="1"/>
  <c r="R408" i="1"/>
  <c r="BA408" i="1" s="1"/>
  <c r="T408" i="1"/>
  <c r="AV408" i="1"/>
  <c r="AW408" i="1" s="1"/>
  <c r="AX408" i="1"/>
  <c r="AY408" i="1"/>
  <c r="AZ408" i="1"/>
  <c r="BE408" i="1"/>
  <c r="BF408" i="1"/>
  <c r="BI408" i="1" s="1"/>
  <c r="BH408" i="1"/>
  <c r="R409" i="1"/>
  <c r="T409" i="1"/>
  <c r="AV409" i="1"/>
  <c r="AW409" i="1" s="1"/>
  <c r="AX409" i="1"/>
  <c r="AY409" i="1"/>
  <c r="AZ409" i="1"/>
  <c r="BE409" i="1"/>
  <c r="BF409" i="1"/>
  <c r="BH409" i="1"/>
  <c r="R410" i="1"/>
  <c r="T410" i="1" s="1"/>
  <c r="AV410" i="1"/>
  <c r="K410" i="1" s="1"/>
  <c r="AX410" i="1"/>
  <c r="AY410" i="1"/>
  <c r="AZ410" i="1"/>
  <c r="BE410" i="1"/>
  <c r="BF410" i="1" s="1"/>
  <c r="BI410" i="1" s="1"/>
  <c r="BH410" i="1"/>
  <c r="K411" i="1"/>
  <c r="N411" i="1"/>
  <c r="R411" i="1"/>
  <c r="T411" i="1" s="1"/>
  <c r="AV411" i="1"/>
  <c r="AW411" i="1" s="1"/>
  <c r="AX411" i="1"/>
  <c r="AY411" i="1"/>
  <c r="AZ411" i="1"/>
  <c r="BA411" i="1"/>
  <c r="P411" i="1" s="1"/>
  <c r="BB411" i="1" s="1"/>
  <c r="BE411" i="1"/>
  <c r="BF411" i="1"/>
  <c r="BI411" i="1" s="1"/>
  <c r="BH411" i="1"/>
  <c r="K412" i="1"/>
  <c r="N412" i="1"/>
  <c r="R412" i="1"/>
  <c r="T412" i="1" s="1"/>
  <c r="AV412" i="1"/>
  <c r="AW412" i="1"/>
  <c r="AX412" i="1"/>
  <c r="AY412" i="1"/>
  <c r="AZ412" i="1"/>
  <c r="BA412" i="1" s="1"/>
  <c r="P412" i="1" s="1"/>
  <c r="BB412" i="1" s="1"/>
  <c r="BE412" i="1"/>
  <c r="BF412" i="1"/>
  <c r="BI412" i="1" s="1"/>
  <c r="BH412" i="1"/>
  <c r="R413" i="1"/>
  <c r="T413" i="1" s="1"/>
  <c r="BN413" i="1" s="1"/>
  <c r="AV413" i="1"/>
  <c r="K413" i="1" s="1"/>
  <c r="AX413" i="1"/>
  <c r="AY413" i="1"/>
  <c r="AZ413" i="1"/>
  <c r="BE413" i="1"/>
  <c r="BF413" i="1" s="1"/>
  <c r="BI413" i="1" s="1"/>
  <c r="BH413" i="1"/>
  <c r="K414" i="1"/>
  <c r="M414" i="1"/>
  <c r="N414" i="1"/>
  <c r="R414" i="1"/>
  <c r="T414" i="1"/>
  <c r="AV414" i="1"/>
  <c r="AW414" i="1" s="1"/>
  <c r="AX414" i="1"/>
  <c r="AY414" i="1"/>
  <c r="BA414" i="1" s="1"/>
  <c r="P414" i="1" s="1"/>
  <c r="BB414" i="1" s="1"/>
  <c r="AZ414" i="1"/>
  <c r="BC414" i="1"/>
  <c r="BD414" i="1" s="1"/>
  <c r="BG414" i="1" s="1"/>
  <c r="L414" i="1" s="1"/>
  <c r="BJ414" i="1" s="1"/>
  <c r="BE414" i="1"/>
  <c r="BF414" i="1" s="1"/>
  <c r="BI414" i="1" s="1"/>
  <c r="BH414" i="1"/>
  <c r="BN414" i="1"/>
  <c r="K415" i="1"/>
  <c r="R415" i="1"/>
  <c r="T415" i="1"/>
  <c r="AV415" i="1"/>
  <c r="AW415" i="1"/>
  <c r="N415" i="1" s="1"/>
  <c r="AX415" i="1"/>
  <c r="BA415" i="1" s="1"/>
  <c r="P415" i="1" s="1"/>
  <c r="BB415" i="1" s="1"/>
  <c r="AY415" i="1"/>
  <c r="AZ415" i="1"/>
  <c r="BE415" i="1"/>
  <c r="BF415" i="1"/>
  <c r="BI415" i="1" s="1"/>
  <c r="BH415" i="1"/>
  <c r="BN415" i="1"/>
  <c r="R416" i="1"/>
  <c r="T416" i="1" s="1"/>
  <c r="AV416" i="1"/>
  <c r="K416" i="1" s="1"/>
  <c r="BN416" i="1" s="1"/>
  <c r="AW416" i="1"/>
  <c r="AX416" i="1"/>
  <c r="AY416" i="1"/>
  <c r="AZ416" i="1"/>
  <c r="BA416" i="1" s="1"/>
  <c r="P416" i="1" s="1"/>
  <c r="BB416" i="1" s="1"/>
  <c r="BE416" i="1"/>
  <c r="BF416" i="1" s="1"/>
  <c r="BI416" i="1" s="1"/>
  <c r="BH416" i="1"/>
  <c r="K417" i="1"/>
  <c r="R417" i="1"/>
  <c r="T417" i="1"/>
  <c r="AV417" i="1"/>
  <c r="AW417" i="1" s="1"/>
  <c r="N417" i="1" s="1"/>
  <c r="AX417" i="1"/>
  <c r="AY417" i="1"/>
  <c r="AZ417" i="1"/>
  <c r="BA417" i="1" s="1"/>
  <c r="P417" i="1" s="1"/>
  <c r="BB417" i="1" s="1"/>
  <c r="BE417" i="1"/>
  <c r="BF417" i="1"/>
  <c r="BI417" i="1" s="1"/>
  <c r="BH417" i="1"/>
  <c r="BN417" i="1"/>
  <c r="K418" i="1"/>
  <c r="R418" i="1"/>
  <c r="T418" i="1"/>
  <c r="AV418" i="1"/>
  <c r="AW418" i="1" s="1"/>
  <c r="N418" i="1" s="1"/>
  <c r="AX418" i="1"/>
  <c r="AY418" i="1"/>
  <c r="AZ418" i="1"/>
  <c r="BA418" i="1"/>
  <c r="P418" i="1" s="1"/>
  <c r="BB418" i="1"/>
  <c r="BE418" i="1"/>
  <c r="BF418" i="1"/>
  <c r="BH418" i="1"/>
  <c r="BI418" i="1"/>
  <c r="R419" i="1"/>
  <c r="T419" i="1"/>
  <c r="BN419" i="1" s="1"/>
  <c r="AV419" i="1"/>
  <c r="K419" i="1" s="1"/>
  <c r="AW419" i="1"/>
  <c r="AX419" i="1"/>
  <c r="AY419" i="1"/>
  <c r="AZ419" i="1"/>
  <c r="BE419" i="1"/>
  <c r="BF419" i="1" s="1"/>
  <c r="BI419" i="1" s="1"/>
  <c r="BH419" i="1"/>
  <c r="K420" i="1"/>
  <c r="R420" i="1"/>
  <c r="T420" i="1" s="1"/>
  <c r="BN420" i="1" s="1"/>
  <c r="AV420" i="1"/>
  <c r="AW420" i="1" s="1"/>
  <c r="N420" i="1" s="1"/>
  <c r="AX420" i="1"/>
  <c r="BA420" i="1" s="1"/>
  <c r="P420" i="1" s="1"/>
  <c r="BB420" i="1" s="1"/>
  <c r="AY420" i="1"/>
  <c r="AZ420" i="1"/>
  <c r="BE420" i="1"/>
  <c r="BF420" i="1"/>
  <c r="BI420" i="1" s="1"/>
  <c r="BH420" i="1"/>
  <c r="R421" i="1"/>
  <c r="T421" i="1" s="1"/>
  <c r="AV421" i="1"/>
  <c r="K421" i="1" s="1"/>
  <c r="AW421" i="1"/>
  <c r="N421" i="1" s="1"/>
  <c r="AX421" i="1"/>
  <c r="AY421" i="1"/>
  <c r="AZ421" i="1"/>
  <c r="BA421" i="1" s="1"/>
  <c r="P421" i="1" s="1"/>
  <c r="BB421" i="1" s="1"/>
  <c r="BE421" i="1"/>
  <c r="BF421" i="1"/>
  <c r="BI421" i="1" s="1"/>
  <c r="BH421" i="1"/>
  <c r="R422" i="1"/>
  <c r="T422" i="1"/>
  <c r="AV422" i="1"/>
  <c r="AX422" i="1"/>
  <c r="AY422" i="1"/>
  <c r="AZ422" i="1"/>
  <c r="BE422" i="1"/>
  <c r="BF422" i="1"/>
  <c r="BI422" i="1" s="1"/>
  <c r="BH422" i="1"/>
  <c r="K423" i="1"/>
  <c r="R423" i="1"/>
  <c r="T423" i="1"/>
  <c r="BN423" i="1" s="1"/>
  <c r="AV423" i="1"/>
  <c r="AW423" i="1" s="1"/>
  <c r="AX423" i="1"/>
  <c r="AY423" i="1"/>
  <c r="AZ423" i="1"/>
  <c r="BE423" i="1"/>
  <c r="BF423" i="1" s="1"/>
  <c r="BI423" i="1" s="1"/>
  <c r="BH423" i="1"/>
  <c r="R424" i="1"/>
  <c r="T424" i="1"/>
  <c r="AV424" i="1"/>
  <c r="K424" i="1" s="1"/>
  <c r="AW424" i="1"/>
  <c r="AX424" i="1"/>
  <c r="BA424" i="1" s="1"/>
  <c r="P424" i="1" s="1"/>
  <c r="BB424" i="1" s="1"/>
  <c r="AY424" i="1"/>
  <c r="AZ424" i="1"/>
  <c r="BE424" i="1"/>
  <c r="BF424" i="1"/>
  <c r="BH424" i="1"/>
  <c r="BI424" i="1" s="1"/>
  <c r="R425" i="1"/>
  <c r="T425" i="1"/>
  <c r="AV425" i="1"/>
  <c r="K425" i="1" s="1"/>
  <c r="BN425" i="1" s="1"/>
  <c r="AW425" i="1"/>
  <c r="AX425" i="1"/>
  <c r="AY425" i="1"/>
  <c r="AZ425" i="1"/>
  <c r="BE425" i="1"/>
  <c r="BF425" i="1"/>
  <c r="BH425" i="1"/>
  <c r="BI425" i="1"/>
  <c r="K426" i="1"/>
  <c r="N426" i="1"/>
  <c r="O426" i="1"/>
  <c r="P426" i="1"/>
  <c r="BB426" i="1" s="1"/>
  <c r="BC426" i="1" s="1"/>
  <c r="BD426" i="1" s="1"/>
  <c r="BG426" i="1" s="1"/>
  <c r="L426" i="1" s="1"/>
  <c r="BJ426" i="1" s="1"/>
  <c r="M426" i="1" s="1"/>
  <c r="R426" i="1"/>
  <c r="T426" i="1" s="1"/>
  <c r="AV426" i="1"/>
  <c r="AW426" i="1" s="1"/>
  <c r="AX426" i="1"/>
  <c r="AY426" i="1"/>
  <c r="BA426" i="1" s="1"/>
  <c r="AZ426" i="1"/>
  <c r="BE426" i="1"/>
  <c r="BF426" i="1" s="1"/>
  <c r="BI426" i="1" s="1"/>
  <c r="BH426" i="1"/>
  <c r="BN426" i="1"/>
  <c r="K427" i="1"/>
  <c r="R427" i="1"/>
  <c r="T427" i="1"/>
  <c r="AV427" i="1"/>
  <c r="AW427" i="1"/>
  <c r="N427" i="1" s="1"/>
  <c r="AX427" i="1"/>
  <c r="AY427" i="1"/>
  <c r="AZ427" i="1"/>
  <c r="BA427" i="1"/>
  <c r="P427" i="1" s="1"/>
  <c r="BB427" i="1" s="1"/>
  <c r="BE427" i="1"/>
  <c r="BF427" i="1"/>
  <c r="BI427" i="1" s="1"/>
  <c r="BH427" i="1"/>
  <c r="R428" i="1"/>
  <c r="T428" i="1"/>
  <c r="BN428" i="1" s="1"/>
  <c r="AV428" i="1"/>
  <c r="K428" i="1" s="1"/>
  <c r="AX428" i="1"/>
  <c r="AY428" i="1"/>
  <c r="AZ428" i="1"/>
  <c r="BE428" i="1"/>
  <c r="BF428" i="1"/>
  <c r="BH428" i="1"/>
  <c r="BI428" i="1" s="1"/>
  <c r="K429" i="1"/>
  <c r="N429" i="1"/>
  <c r="R429" i="1"/>
  <c r="T429" i="1" s="1"/>
  <c r="AV429" i="1"/>
  <c r="AW429" i="1" s="1"/>
  <c r="AX429" i="1"/>
  <c r="AY429" i="1"/>
  <c r="BA429" i="1" s="1"/>
  <c r="P429" i="1" s="1"/>
  <c r="BB429" i="1" s="1"/>
  <c r="BC429" i="1" s="1"/>
  <c r="BD429" i="1" s="1"/>
  <c r="BG429" i="1" s="1"/>
  <c r="L429" i="1" s="1"/>
  <c r="BJ429" i="1" s="1"/>
  <c r="M429" i="1" s="1"/>
  <c r="AZ429" i="1"/>
  <c r="BE429" i="1"/>
  <c r="BF429" i="1" s="1"/>
  <c r="BI429" i="1" s="1"/>
  <c r="BH429" i="1"/>
  <c r="BN429" i="1"/>
  <c r="K430" i="1"/>
  <c r="R430" i="1"/>
  <c r="T430" i="1" s="1"/>
  <c r="AV430" i="1"/>
  <c r="AW430" i="1"/>
  <c r="N430" i="1" s="1"/>
  <c r="AX430" i="1"/>
  <c r="AY430" i="1"/>
  <c r="AZ430" i="1"/>
  <c r="BA430" i="1" s="1"/>
  <c r="P430" i="1" s="1"/>
  <c r="BB430" i="1" s="1"/>
  <c r="BE430" i="1"/>
  <c r="BF430" i="1"/>
  <c r="BI430" i="1" s="1"/>
  <c r="BH430" i="1"/>
  <c r="N431" i="1"/>
  <c r="R431" i="1"/>
  <c r="T431" i="1" s="1"/>
  <c r="BN431" i="1" s="1"/>
  <c r="AV431" i="1"/>
  <c r="K431" i="1" s="1"/>
  <c r="AW431" i="1"/>
  <c r="AX431" i="1"/>
  <c r="AY431" i="1"/>
  <c r="AZ431" i="1"/>
  <c r="BE431" i="1"/>
  <c r="BF431" i="1"/>
  <c r="BH431" i="1"/>
  <c r="BI431" i="1" s="1"/>
  <c r="K432" i="1"/>
  <c r="N432" i="1"/>
  <c r="R432" i="1"/>
  <c r="T432" i="1" s="1"/>
  <c r="AV432" i="1"/>
  <c r="AW432" i="1" s="1"/>
  <c r="AX432" i="1"/>
  <c r="AY432" i="1"/>
  <c r="AZ432" i="1"/>
  <c r="BE432" i="1"/>
  <c r="BF432" i="1" s="1"/>
  <c r="BI432" i="1" s="1"/>
  <c r="BH432" i="1"/>
  <c r="BN432" i="1"/>
  <c r="K433" i="1"/>
  <c r="R433" i="1"/>
  <c r="T433" i="1" s="1"/>
  <c r="AV433" i="1"/>
  <c r="AW433" i="1"/>
  <c r="N433" i="1" s="1"/>
  <c r="AX433" i="1"/>
  <c r="AY433" i="1"/>
  <c r="AZ433" i="1"/>
  <c r="BE433" i="1"/>
  <c r="BF433" i="1"/>
  <c r="BI433" i="1" s="1"/>
  <c r="BH433" i="1"/>
  <c r="N434" i="1"/>
  <c r="R434" i="1"/>
  <c r="T434" i="1" s="1"/>
  <c r="BN434" i="1" s="1"/>
  <c r="AV434" i="1"/>
  <c r="K434" i="1" s="1"/>
  <c r="AW434" i="1"/>
  <c r="AX434" i="1"/>
  <c r="AY434" i="1"/>
  <c r="AZ434" i="1"/>
  <c r="BA434" i="1" s="1"/>
  <c r="P434" i="1" s="1"/>
  <c r="BB434" i="1" s="1"/>
  <c r="BE434" i="1"/>
  <c r="BF434" i="1"/>
  <c r="BI434" i="1" s="1"/>
  <c r="BH434" i="1"/>
  <c r="K435" i="1"/>
  <c r="N435" i="1"/>
  <c r="R435" i="1"/>
  <c r="T435" i="1" s="1"/>
  <c r="BN435" i="1" s="1"/>
  <c r="AV435" i="1"/>
  <c r="AW435" i="1" s="1"/>
  <c r="AX435" i="1"/>
  <c r="AY435" i="1"/>
  <c r="AZ435" i="1"/>
  <c r="BE435" i="1"/>
  <c r="BF435" i="1" s="1"/>
  <c r="BI435" i="1" s="1"/>
  <c r="BH435" i="1"/>
  <c r="K436" i="1"/>
  <c r="R436" i="1"/>
  <c r="T436" i="1"/>
  <c r="AV436" i="1"/>
  <c r="AW436" i="1"/>
  <c r="N436" i="1" s="1"/>
  <c r="AX436" i="1"/>
  <c r="AY436" i="1"/>
  <c r="BA436" i="1" s="1"/>
  <c r="P436" i="1" s="1"/>
  <c r="BB436" i="1" s="1"/>
  <c r="AZ436" i="1"/>
  <c r="BE436" i="1"/>
  <c r="BF436" i="1"/>
  <c r="BI436" i="1" s="1"/>
  <c r="BH436" i="1"/>
  <c r="R437" i="1"/>
  <c r="T437" i="1"/>
  <c r="AV437" i="1"/>
  <c r="K437" i="1" s="1"/>
  <c r="AW437" i="1"/>
  <c r="AX437" i="1"/>
  <c r="AY437" i="1"/>
  <c r="AZ437" i="1"/>
  <c r="BE437" i="1"/>
  <c r="BF437" i="1"/>
  <c r="BI437" i="1" s="1"/>
  <c r="BH437" i="1"/>
  <c r="BN437" i="1"/>
  <c r="K438" i="1"/>
  <c r="R438" i="1"/>
  <c r="T438" i="1" s="1"/>
  <c r="AV438" i="1"/>
  <c r="AW438" i="1" s="1"/>
  <c r="AX438" i="1"/>
  <c r="BA438" i="1" s="1"/>
  <c r="P438" i="1" s="1"/>
  <c r="BB438" i="1" s="1"/>
  <c r="AY438" i="1"/>
  <c r="AZ438" i="1"/>
  <c r="BE438" i="1"/>
  <c r="BF438" i="1" s="1"/>
  <c r="BI438" i="1" s="1"/>
  <c r="BH438" i="1"/>
  <c r="BN438" i="1"/>
  <c r="K439" i="1"/>
  <c r="R439" i="1"/>
  <c r="T439" i="1"/>
  <c r="AV439" i="1"/>
  <c r="AW439" i="1"/>
  <c r="N439" i="1" s="1"/>
  <c r="AX439" i="1"/>
  <c r="AY439" i="1"/>
  <c r="AZ439" i="1"/>
  <c r="BA439" i="1" s="1"/>
  <c r="P439" i="1" s="1"/>
  <c r="BB439" i="1" s="1"/>
  <c r="BE439" i="1"/>
  <c r="BF439" i="1"/>
  <c r="BH439" i="1"/>
  <c r="BI439" i="1"/>
  <c r="R440" i="1"/>
  <c r="T440" i="1" s="1"/>
  <c r="BN440" i="1" s="1"/>
  <c r="AV440" i="1"/>
  <c r="K440" i="1" s="1"/>
  <c r="AW440" i="1"/>
  <c r="AX440" i="1"/>
  <c r="AY440" i="1"/>
  <c r="AZ440" i="1"/>
  <c r="BE440" i="1"/>
  <c r="BF440" i="1"/>
  <c r="BI440" i="1" s="1"/>
  <c r="BH440" i="1"/>
  <c r="K441" i="1"/>
  <c r="R441" i="1"/>
  <c r="T441" i="1" s="1"/>
  <c r="BN441" i="1" s="1"/>
  <c r="AV441" i="1"/>
  <c r="AW441" i="1" s="1"/>
  <c r="AX441" i="1"/>
  <c r="BA441" i="1" s="1"/>
  <c r="P441" i="1" s="1"/>
  <c r="BB441" i="1" s="1"/>
  <c r="AY441" i="1"/>
  <c r="AZ441" i="1"/>
  <c r="BE441" i="1"/>
  <c r="BF441" i="1" s="1"/>
  <c r="BI441" i="1" s="1"/>
  <c r="BH441" i="1"/>
  <c r="K442" i="1"/>
  <c r="R442" i="1"/>
  <c r="T442" i="1" s="1"/>
  <c r="AV442" i="1"/>
  <c r="AW442" i="1"/>
  <c r="N442" i="1" s="1"/>
  <c r="AX442" i="1"/>
  <c r="AY442" i="1"/>
  <c r="BA442" i="1" s="1"/>
  <c r="P442" i="1" s="1"/>
  <c r="BB442" i="1" s="1"/>
  <c r="AZ442" i="1"/>
  <c r="BE442" i="1"/>
  <c r="BF442" i="1"/>
  <c r="BH442" i="1"/>
  <c r="BI442" i="1" s="1"/>
  <c r="R443" i="1"/>
  <c r="T443" i="1"/>
  <c r="BN443" i="1" s="1"/>
  <c r="AV443" i="1"/>
  <c r="K443" i="1" s="1"/>
  <c r="AW443" i="1"/>
  <c r="AX443" i="1"/>
  <c r="AY443" i="1"/>
  <c r="AZ443" i="1"/>
  <c r="BE443" i="1"/>
  <c r="BF443" i="1" s="1"/>
  <c r="BI443" i="1" s="1"/>
  <c r="BH443" i="1"/>
  <c r="K444" i="1"/>
  <c r="N444" i="1"/>
  <c r="R444" i="1"/>
  <c r="T444" i="1" s="1"/>
  <c r="AV444" i="1"/>
  <c r="AW444" i="1" s="1"/>
  <c r="AX444" i="1"/>
  <c r="AY444" i="1"/>
  <c r="AZ444" i="1"/>
  <c r="BE444" i="1"/>
  <c r="BF444" i="1" s="1"/>
  <c r="BI444" i="1" s="1"/>
  <c r="BH444" i="1"/>
  <c r="BN444" i="1"/>
  <c r="R445" i="1"/>
  <c r="T445" i="1"/>
  <c r="AV445" i="1"/>
  <c r="K445" i="1" s="1"/>
  <c r="AW445" i="1"/>
  <c r="N445" i="1" s="1"/>
  <c r="AX445" i="1"/>
  <c r="AY445" i="1"/>
  <c r="AZ445" i="1"/>
  <c r="BE445" i="1"/>
  <c r="BF445" i="1"/>
  <c r="BI445" i="1" s="1"/>
  <c r="BH445" i="1"/>
  <c r="N446" i="1"/>
  <c r="R446" i="1"/>
  <c r="T446" i="1" s="1"/>
  <c r="BN446" i="1" s="1"/>
  <c r="AV446" i="1"/>
  <c r="K446" i="1" s="1"/>
  <c r="AW446" i="1"/>
  <c r="AX446" i="1"/>
  <c r="AY446" i="1"/>
  <c r="AZ446" i="1"/>
  <c r="BE446" i="1"/>
  <c r="BF446" i="1" s="1"/>
  <c r="BI446" i="1" s="1"/>
  <c r="BH446" i="1"/>
  <c r="K447" i="1"/>
  <c r="R447" i="1"/>
  <c r="T447" i="1" s="1"/>
  <c r="AV447" i="1"/>
  <c r="AW447" i="1" s="1"/>
  <c r="AX447" i="1"/>
  <c r="AY447" i="1"/>
  <c r="AZ447" i="1"/>
  <c r="BE447" i="1"/>
  <c r="BF447" i="1" s="1"/>
  <c r="BI447" i="1" s="1"/>
  <c r="BH447" i="1"/>
  <c r="K448" i="1"/>
  <c r="R448" i="1"/>
  <c r="T448" i="1"/>
  <c r="AV448" i="1"/>
  <c r="AW448" i="1"/>
  <c r="N448" i="1" s="1"/>
  <c r="AX448" i="1"/>
  <c r="AY448" i="1"/>
  <c r="AZ448" i="1"/>
  <c r="BE448" i="1"/>
  <c r="BF448" i="1"/>
  <c r="BH448" i="1"/>
  <c r="BI448" i="1"/>
  <c r="R449" i="1"/>
  <c r="T449" i="1"/>
  <c r="AV449" i="1"/>
  <c r="K449" i="1" s="1"/>
  <c r="AW449" i="1"/>
  <c r="AX449" i="1"/>
  <c r="AY449" i="1"/>
  <c r="AZ449" i="1"/>
  <c r="BA449" i="1" s="1"/>
  <c r="P449" i="1" s="1"/>
  <c r="BB449" i="1" s="1"/>
  <c r="BE449" i="1"/>
  <c r="BF449" i="1" s="1"/>
  <c r="BI449" i="1" s="1"/>
  <c r="BH449" i="1"/>
  <c r="BN449" i="1"/>
  <c r="K450" i="1"/>
  <c r="N450" i="1"/>
  <c r="R450" i="1"/>
  <c r="T450" i="1" s="1"/>
  <c r="AV450" i="1"/>
  <c r="AW450" i="1" s="1"/>
  <c r="AX450" i="1"/>
  <c r="AY450" i="1"/>
  <c r="AZ450" i="1"/>
  <c r="BE450" i="1"/>
  <c r="BF450" i="1" s="1"/>
  <c r="BI450" i="1" s="1"/>
  <c r="BH450" i="1"/>
  <c r="BN450" i="1"/>
  <c r="R451" i="1"/>
  <c r="T451" i="1"/>
  <c r="AV451" i="1"/>
  <c r="AX451" i="1"/>
  <c r="AY451" i="1"/>
  <c r="AZ451" i="1"/>
  <c r="BE451" i="1"/>
  <c r="BF451" i="1"/>
  <c r="BH451" i="1"/>
  <c r="BI451" i="1"/>
  <c r="R452" i="1"/>
  <c r="T452" i="1" s="1"/>
  <c r="BN452" i="1" s="1"/>
  <c r="AV452" i="1"/>
  <c r="K452" i="1" s="1"/>
  <c r="AW452" i="1"/>
  <c r="AX452" i="1"/>
  <c r="AY452" i="1"/>
  <c r="AZ452" i="1"/>
  <c r="BE452" i="1"/>
  <c r="BF452" i="1"/>
  <c r="BI452" i="1" s="1"/>
  <c r="BH452" i="1"/>
  <c r="K453" i="1"/>
  <c r="R453" i="1"/>
  <c r="T453" i="1" s="1"/>
  <c r="AV453" i="1"/>
  <c r="AW453" i="1" s="1"/>
  <c r="N453" i="1" s="1"/>
  <c r="AX453" i="1"/>
  <c r="AY453" i="1"/>
  <c r="AZ453" i="1"/>
  <c r="BA453" i="1" s="1"/>
  <c r="P453" i="1" s="1"/>
  <c r="BB453" i="1" s="1"/>
  <c r="BE453" i="1"/>
  <c r="BF453" i="1" s="1"/>
  <c r="BI453" i="1" s="1"/>
  <c r="BH453" i="1"/>
  <c r="K454" i="1"/>
  <c r="R454" i="1"/>
  <c r="T454" i="1" s="1"/>
  <c r="AV454" i="1"/>
  <c r="AW454" i="1"/>
  <c r="N454" i="1" s="1"/>
  <c r="AX454" i="1"/>
  <c r="AY454" i="1"/>
  <c r="AZ454" i="1"/>
  <c r="BE454" i="1"/>
  <c r="BF454" i="1"/>
  <c r="BH454" i="1"/>
  <c r="R455" i="1"/>
  <c r="T455" i="1" s="1"/>
  <c r="BN455" i="1" s="1"/>
  <c r="AV455" i="1"/>
  <c r="K455" i="1" s="1"/>
  <c r="AX455" i="1"/>
  <c r="AY455" i="1"/>
  <c r="AZ455" i="1"/>
  <c r="BE455" i="1"/>
  <c r="BF455" i="1" s="1"/>
  <c r="BI455" i="1" s="1"/>
  <c r="BH455" i="1"/>
  <c r="K456" i="1"/>
  <c r="R456" i="1"/>
  <c r="T456" i="1" s="1"/>
  <c r="AV456" i="1"/>
  <c r="AW456" i="1" s="1"/>
  <c r="AX456" i="1"/>
  <c r="AY456" i="1"/>
  <c r="AZ456" i="1"/>
  <c r="BE456" i="1"/>
  <c r="BF456" i="1" s="1"/>
  <c r="BI456" i="1" s="1"/>
  <c r="BH456" i="1"/>
  <c r="BN456" i="1"/>
  <c r="R457" i="1"/>
  <c r="T457" i="1"/>
  <c r="AV457" i="1"/>
  <c r="K457" i="1" s="1"/>
  <c r="AW457" i="1"/>
  <c r="AX457" i="1"/>
  <c r="AY457" i="1"/>
  <c r="AZ457" i="1"/>
  <c r="BE457" i="1"/>
  <c r="BF457" i="1"/>
  <c r="BI457" i="1" s="1"/>
  <c r="BH457" i="1"/>
  <c r="N458" i="1"/>
  <c r="R458" i="1"/>
  <c r="T458" i="1" s="1"/>
  <c r="BN458" i="1" s="1"/>
  <c r="AV458" i="1"/>
  <c r="K458" i="1" s="1"/>
  <c r="AW458" i="1"/>
  <c r="AX458" i="1"/>
  <c r="AY458" i="1"/>
  <c r="AZ458" i="1"/>
  <c r="BE458" i="1"/>
  <c r="BF458" i="1" s="1"/>
  <c r="BI458" i="1" s="1"/>
  <c r="BH458" i="1"/>
  <c r="K459" i="1"/>
  <c r="R459" i="1"/>
  <c r="T459" i="1" s="1"/>
  <c r="AV459" i="1"/>
  <c r="AW459" i="1" s="1"/>
  <c r="AX459" i="1"/>
  <c r="AY459" i="1"/>
  <c r="AZ459" i="1"/>
  <c r="BE459" i="1"/>
  <c r="BF459" i="1" s="1"/>
  <c r="BI459" i="1" s="1"/>
  <c r="BH459" i="1"/>
  <c r="K460" i="1"/>
  <c r="R460" i="1"/>
  <c r="T460" i="1" s="1"/>
  <c r="AV460" i="1"/>
  <c r="AW460" i="1"/>
  <c r="AX460" i="1"/>
  <c r="AY460" i="1"/>
  <c r="AZ460" i="1"/>
  <c r="BE460" i="1"/>
  <c r="BF460" i="1"/>
  <c r="BH460" i="1"/>
  <c r="BI460" i="1"/>
  <c r="R461" i="1"/>
  <c r="T461" i="1"/>
  <c r="AV461" i="1"/>
  <c r="K461" i="1" s="1"/>
  <c r="AX461" i="1"/>
  <c r="AY461" i="1"/>
  <c r="AZ461" i="1"/>
  <c r="BE461" i="1"/>
  <c r="BF461" i="1" s="1"/>
  <c r="BH461" i="1"/>
  <c r="BI461" i="1"/>
  <c r="BN461" i="1"/>
  <c r="K462" i="1"/>
  <c r="N462" i="1"/>
  <c r="R462" i="1"/>
  <c r="T462" i="1" s="1"/>
  <c r="AV462" i="1"/>
  <c r="AW462" i="1" s="1"/>
  <c r="AX462" i="1"/>
  <c r="AY462" i="1"/>
  <c r="AZ462" i="1"/>
  <c r="BA462" i="1" s="1"/>
  <c r="P462" i="1" s="1"/>
  <c r="BB462" i="1" s="1"/>
  <c r="BE462" i="1"/>
  <c r="BF462" i="1" s="1"/>
  <c r="BI462" i="1" s="1"/>
  <c r="BH462" i="1"/>
  <c r="BN462" i="1"/>
  <c r="K463" i="1"/>
  <c r="R463" i="1"/>
  <c r="T463" i="1" s="1"/>
  <c r="AV463" i="1"/>
  <c r="AW463" i="1" s="1"/>
  <c r="AX463" i="1"/>
  <c r="AY463" i="1"/>
  <c r="AZ463" i="1"/>
  <c r="BE463" i="1"/>
  <c r="BF463" i="1"/>
  <c r="BH463" i="1"/>
  <c r="BI463" i="1"/>
  <c r="R464" i="1"/>
  <c r="T464" i="1" s="1"/>
  <c r="AV464" i="1"/>
  <c r="AX464" i="1"/>
  <c r="AY464" i="1"/>
  <c r="AZ464" i="1"/>
  <c r="BE464" i="1"/>
  <c r="BF464" i="1" s="1"/>
  <c r="BI464" i="1" s="1"/>
  <c r="BH464" i="1"/>
  <c r="R465" i="1"/>
  <c r="T465" i="1" s="1"/>
  <c r="AV465" i="1"/>
  <c r="AX465" i="1"/>
  <c r="AY465" i="1"/>
  <c r="AZ465" i="1"/>
  <c r="BE465" i="1"/>
  <c r="BF465" i="1" s="1"/>
  <c r="BI465" i="1" s="1"/>
  <c r="BH465" i="1"/>
  <c r="R466" i="1"/>
  <c r="T466" i="1" s="1"/>
  <c r="AV466" i="1"/>
  <c r="AX466" i="1"/>
  <c r="AY466" i="1"/>
  <c r="AZ466" i="1"/>
  <c r="BE466" i="1"/>
  <c r="BF466" i="1"/>
  <c r="BH466" i="1"/>
  <c r="BI466" i="1" s="1"/>
  <c r="K467" i="1"/>
  <c r="R467" i="1"/>
  <c r="T467" i="1"/>
  <c r="AV467" i="1"/>
  <c r="AW467" i="1" s="1"/>
  <c r="AX467" i="1"/>
  <c r="AY467" i="1"/>
  <c r="AZ467" i="1"/>
  <c r="BE467" i="1"/>
  <c r="BF467" i="1"/>
  <c r="BH467" i="1"/>
  <c r="BI467" i="1"/>
  <c r="K468" i="1"/>
  <c r="BN468" i="1" s="1"/>
  <c r="R468" i="1"/>
  <c r="T468" i="1" s="1"/>
  <c r="AV468" i="1"/>
  <c r="AW468" i="1" s="1"/>
  <c r="N468" i="1" s="1"/>
  <c r="AX468" i="1"/>
  <c r="AY468" i="1"/>
  <c r="AZ468" i="1"/>
  <c r="BA468" i="1"/>
  <c r="P468" i="1" s="1"/>
  <c r="BB468" i="1" s="1"/>
  <c r="BC468" i="1"/>
  <c r="BD468" i="1" s="1"/>
  <c r="BG468" i="1" s="1"/>
  <c r="L468" i="1" s="1"/>
  <c r="BJ468" i="1" s="1"/>
  <c r="M468" i="1" s="1"/>
  <c r="BE468" i="1"/>
  <c r="BF468" i="1" s="1"/>
  <c r="BI468" i="1" s="1"/>
  <c r="BH468" i="1"/>
  <c r="K469" i="1"/>
  <c r="R469" i="1"/>
  <c r="T469" i="1" s="1"/>
  <c r="AV469" i="1"/>
  <c r="AW469" i="1"/>
  <c r="N469" i="1" s="1"/>
  <c r="AX469" i="1"/>
  <c r="AY469" i="1"/>
  <c r="AZ469" i="1"/>
  <c r="BA469" i="1"/>
  <c r="P469" i="1" s="1"/>
  <c r="BB469" i="1" s="1"/>
  <c r="BE469" i="1"/>
  <c r="BF469" i="1"/>
  <c r="BH469" i="1"/>
  <c r="K470" i="1"/>
  <c r="O470" i="1"/>
  <c r="R470" i="1"/>
  <c r="T470" i="1" s="1"/>
  <c r="AV470" i="1"/>
  <c r="AW470" i="1" s="1"/>
  <c r="AX470" i="1"/>
  <c r="AY470" i="1"/>
  <c r="AZ470" i="1"/>
  <c r="BA470" i="1" s="1"/>
  <c r="P470" i="1" s="1"/>
  <c r="BB470" i="1" s="1"/>
  <c r="BC470" i="1" s="1"/>
  <c r="BD470" i="1" s="1"/>
  <c r="BG470" i="1" s="1"/>
  <c r="BE470" i="1"/>
  <c r="BF470" i="1"/>
  <c r="BI470" i="1" s="1"/>
  <c r="BH470" i="1"/>
  <c r="R471" i="1"/>
  <c r="T471" i="1" s="1"/>
  <c r="AV471" i="1"/>
  <c r="AW471" i="1" s="1"/>
  <c r="AX471" i="1"/>
  <c r="AY471" i="1"/>
  <c r="AZ471" i="1"/>
  <c r="BE471" i="1"/>
  <c r="BF471" i="1" s="1"/>
  <c r="BH471" i="1"/>
  <c r="R472" i="1"/>
  <c r="T472" i="1" s="1"/>
  <c r="AV472" i="1"/>
  <c r="AX472" i="1"/>
  <c r="AY472" i="1"/>
  <c r="AZ472" i="1"/>
  <c r="BE472" i="1"/>
  <c r="BF472" i="1"/>
  <c r="BH472" i="1"/>
  <c r="R473" i="1"/>
  <c r="T473" i="1" s="1"/>
  <c r="BN473" i="1" s="1"/>
  <c r="AV473" i="1"/>
  <c r="K473" i="1" s="1"/>
  <c r="AW473" i="1"/>
  <c r="AX473" i="1"/>
  <c r="AY473" i="1"/>
  <c r="AZ473" i="1"/>
  <c r="BE473" i="1"/>
  <c r="BF473" i="1"/>
  <c r="BI473" i="1" s="1"/>
  <c r="BH473" i="1"/>
  <c r="K474" i="1"/>
  <c r="P474" i="1"/>
  <c r="BB474" i="1" s="1"/>
  <c r="R474" i="1"/>
  <c r="T474" i="1" s="1"/>
  <c r="AV474" i="1"/>
  <c r="AW474" i="1" s="1"/>
  <c r="AX474" i="1"/>
  <c r="AY474" i="1"/>
  <c r="AZ474" i="1"/>
  <c r="BA474" i="1"/>
  <c r="BE474" i="1"/>
  <c r="BF474" i="1" s="1"/>
  <c r="BH474" i="1"/>
  <c r="BN474" i="1"/>
  <c r="K475" i="1"/>
  <c r="R475" i="1"/>
  <c r="T475" i="1"/>
  <c r="AV475" i="1"/>
  <c r="AW475" i="1"/>
  <c r="AX475" i="1"/>
  <c r="AY475" i="1"/>
  <c r="AZ475" i="1"/>
  <c r="BE475" i="1"/>
  <c r="BF475" i="1"/>
  <c r="BI475" i="1" s="1"/>
  <c r="BH475" i="1"/>
  <c r="K476" i="1"/>
  <c r="R476" i="1"/>
  <c r="T476" i="1"/>
  <c r="AV476" i="1"/>
  <c r="AW476" i="1"/>
  <c r="AX476" i="1"/>
  <c r="AY476" i="1"/>
  <c r="AZ476" i="1"/>
  <c r="BE476" i="1"/>
  <c r="BF476" i="1" s="1"/>
  <c r="BI476" i="1" s="1"/>
  <c r="BH476" i="1"/>
  <c r="K477" i="1"/>
  <c r="N477" i="1"/>
  <c r="R477" i="1"/>
  <c r="T477" i="1" s="1"/>
  <c r="AV477" i="1"/>
  <c r="AW477" i="1" s="1"/>
  <c r="AX477" i="1"/>
  <c r="AY477" i="1"/>
  <c r="AZ477" i="1"/>
  <c r="BE477" i="1"/>
  <c r="BF477" i="1" s="1"/>
  <c r="BI477" i="1" s="1"/>
  <c r="BH477" i="1"/>
  <c r="BN477" i="1"/>
  <c r="K478" i="1"/>
  <c r="R478" i="1"/>
  <c r="T478" i="1" s="1"/>
  <c r="AV478" i="1"/>
  <c r="AW478" i="1"/>
  <c r="N478" i="1" s="1"/>
  <c r="AX478" i="1"/>
  <c r="AY478" i="1"/>
  <c r="AZ478" i="1"/>
  <c r="BA478" i="1" s="1"/>
  <c r="P478" i="1" s="1"/>
  <c r="BB478" i="1"/>
  <c r="BE478" i="1"/>
  <c r="BF478" i="1"/>
  <c r="BI478" i="1" s="1"/>
  <c r="BH478" i="1"/>
  <c r="K479" i="1"/>
  <c r="R479" i="1"/>
  <c r="T479" i="1"/>
  <c r="AV479" i="1"/>
  <c r="AW479" i="1"/>
  <c r="N479" i="1" s="1"/>
  <c r="AX479" i="1"/>
  <c r="AY479" i="1"/>
  <c r="AZ479" i="1"/>
  <c r="BE479" i="1"/>
  <c r="BF479" i="1" s="1"/>
  <c r="BI479" i="1" s="1"/>
  <c r="BH479" i="1"/>
  <c r="BN479" i="1"/>
  <c r="K480" i="1"/>
  <c r="N480" i="1"/>
  <c r="R480" i="1"/>
  <c r="T480" i="1" s="1"/>
  <c r="AV480" i="1"/>
  <c r="AW480" i="1" s="1"/>
  <c r="AX480" i="1"/>
  <c r="AY480" i="1"/>
  <c r="AZ480" i="1"/>
  <c r="BE480" i="1"/>
  <c r="BF480" i="1" s="1"/>
  <c r="BI480" i="1" s="1"/>
  <c r="BH480" i="1"/>
  <c r="BN480" i="1"/>
  <c r="K481" i="1"/>
  <c r="R481" i="1"/>
  <c r="T481" i="1" s="1"/>
  <c r="AV481" i="1"/>
  <c r="AW481" i="1"/>
  <c r="N481" i="1" s="1"/>
  <c r="AX481" i="1"/>
  <c r="AY481" i="1"/>
  <c r="AZ481" i="1"/>
  <c r="BE481" i="1"/>
  <c r="BF481" i="1"/>
  <c r="BI481" i="1" s="1"/>
  <c r="BH481" i="1"/>
  <c r="K482" i="1"/>
  <c r="R482" i="1"/>
  <c r="T482" i="1"/>
  <c r="AV482" i="1"/>
  <c r="AW482" i="1"/>
  <c r="AX482" i="1"/>
  <c r="AY482" i="1"/>
  <c r="AZ482" i="1"/>
  <c r="BE482" i="1"/>
  <c r="BF482" i="1" s="1"/>
  <c r="BI482" i="1" s="1"/>
  <c r="BH482" i="1"/>
  <c r="K483" i="1"/>
  <c r="N483" i="1"/>
  <c r="R483" i="1"/>
  <c r="T483" i="1" s="1"/>
  <c r="AV483" i="1"/>
  <c r="AW483" i="1" s="1"/>
  <c r="AX483" i="1"/>
  <c r="AY483" i="1"/>
  <c r="AZ483" i="1"/>
  <c r="BE483" i="1"/>
  <c r="BF483" i="1" s="1"/>
  <c r="BI483" i="1" s="1"/>
  <c r="BH483" i="1"/>
  <c r="K484" i="1"/>
  <c r="R484" i="1"/>
  <c r="T484" i="1" s="1"/>
  <c r="AV484" i="1"/>
  <c r="AW484" i="1"/>
  <c r="N484" i="1" s="1"/>
  <c r="AX484" i="1"/>
  <c r="AY484" i="1"/>
  <c r="AZ484" i="1"/>
  <c r="BE484" i="1"/>
  <c r="BF484" i="1"/>
  <c r="BI484" i="1" s="1"/>
  <c r="BH484" i="1"/>
  <c r="K485" i="1"/>
  <c r="R485" i="1"/>
  <c r="T485" i="1"/>
  <c r="AV485" i="1"/>
  <c r="AW485" i="1"/>
  <c r="AX485" i="1"/>
  <c r="AY485" i="1"/>
  <c r="AZ485" i="1"/>
  <c r="BE485" i="1"/>
  <c r="BF485" i="1" s="1"/>
  <c r="BI485" i="1" s="1"/>
  <c r="BH485" i="1"/>
  <c r="BN485" i="1"/>
  <c r="K486" i="1"/>
  <c r="N486" i="1"/>
  <c r="R486" i="1"/>
  <c r="T486" i="1" s="1"/>
  <c r="AV486" i="1"/>
  <c r="AW486" i="1" s="1"/>
  <c r="AX486" i="1"/>
  <c r="AY486" i="1"/>
  <c r="AZ486" i="1"/>
  <c r="BA486" i="1" s="1"/>
  <c r="P486" i="1" s="1"/>
  <c r="BB486" i="1"/>
  <c r="O486" i="1" s="1"/>
  <c r="BE486" i="1"/>
  <c r="BF486" i="1" s="1"/>
  <c r="BI486" i="1" s="1"/>
  <c r="BH486" i="1"/>
  <c r="K487" i="1"/>
  <c r="R487" i="1"/>
  <c r="T487" i="1" s="1"/>
  <c r="AV487" i="1"/>
  <c r="AW487" i="1"/>
  <c r="N487" i="1" s="1"/>
  <c r="AX487" i="1"/>
  <c r="AY487" i="1"/>
  <c r="AZ487" i="1"/>
  <c r="BE487" i="1"/>
  <c r="BF487" i="1"/>
  <c r="BI487" i="1" s="1"/>
  <c r="BH487" i="1"/>
  <c r="K489" i="1"/>
  <c r="R489" i="1"/>
  <c r="T489" i="1"/>
  <c r="AV489" i="1"/>
  <c r="AW489" i="1"/>
  <c r="AX489" i="1"/>
  <c r="AY489" i="1"/>
  <c r="AZ489" i="1"/>
  <c r="BE489" i="1"/>
  <c r="BF489" i="1" s="1"/>
  <c r="BI489" i="1" s="1"/>
  <c r="BH489" i="1"/>
  <c r="K490" i="1"/>
  <c r="N490" i="1"/>
  <c r="R490" i="1"/>
  <c r="T490" i="1" s="1"/>
  <c r="AV490" i="1"/>
  <c r="AW490" i="1" s="1"/>
  <c r="AX490" i="1"/>
  <c r="AY490" i="1"/>
  <c r="AZ490" i="1"/>
  <c r="BE490" i="1"/>
  <c r="BF490" i="1" s="1"/>
  <c r="BI490" i="1" s="1"/>
  <c r="BH490" i="1"/>
  <c r="BN490" i="1"/>
  <c r="K491" i="1"/>
  <c r="R491" i="1"/>
  <c r="T491" i="1" s="1"/>
  <c r="AV491" i="1"/>
  <c r="AW491" i="1"/>
  <c r="N491" i="1" s="1"/>
  <c r="AX491" i="1"/>
  <c r="AY491" i="1"/>
  <c r="AZ491" i="1"/>
  <c r="BA491" i="1" s="1"/>
  <c r="P491" i="1" s="1"/>
  <c r="BB491" i="1" s="1"/>
  <c r="BE491" i="1"/>
  <c r="BF491" i="1"/>
  <c r="BI491" i="1" s="1"/>
  <c r="BH491" i="1"/>
  <c r="K492" i="1"/>
  <c r="R492" i="1"/>
  <c r="T492" i="1"/>
  <c r="AV492" i="1"/>
  <c r="AW492" i="1"/>
  <c r="AX492" i="1"/>
  <c r="AY492" i="1"/>
  <c r="AZ492" i="1"/>
  <c r="BE492" i="1"/>
  <c r="BF492" i="1" s="1"/>
  <c r="BI492" i="1" s="1"/>
  <c r="BH492" i="1"/>
  <c r="BN492" i="1"/>
  <c r="K493" i="1"/>
  <c r="N493" i="1"/>
  <c r="R493" i="1"/>
  <c r="T493" i="1" s="1"/>
  <c r="AV493" i="1"/>
  <c r="AW493" i="1" s="1"/>
  <c r="AX493" i="1"/>
  <c r="AY493" i="1"/>
  <c r="AZ493" i="1"/>
  <c r="BE493" i="1"/>
  <c r="BF493" i="1" s="1"/>
  <c r="BI493" i="1" s="1"/>
  <c r="BH493" i="1"/>
  <c r="K494" i="1"/>
  <c r="R494" i="1"/>
  <c r="T494" i="1" s="1"/>
  <c r="AV494" i="1"/>
  <c r="AW494" i="1"/>
  <c r="N494" i="1" s="1"/>
  <c r="AX494" i="1"/>
  <c r="AY494" i="1"/>
  <c r="AZ494" i="1"/>
  <c r="BE494" i="1"/>
  <c r="BF494" i="1"/>
  <c r="BI494" i="1" s="1"/>
  <c r="BH494" i="1"/>
  <c r="K495" i="1"/>
  <c r="R495" i="1"/>
  <c r="T495" i="1"/>
  <c r="AV495" i="1"/>
  <c r="AW495" i="1"/>
  <c r="AX495" i="1"/>
  <c r="AY495" i="1"/>
  <c r="AZ495" i="1"/>
  <c r="BE495" i="1"/>
  <c r="BF495" i="1" s="1"/>
  <c r="BI495" i="1" s="1"/>
  <c r="BH495" i="1"/>
  <c r="K496" i="1"/>
  <c r="BN496" i="1" s="1"/>
  <c r="N496" i="1"/>
  <c r="R496" i="1"/>
  <c r="T496" i="1" s="1"/>
  <c r="AV496" i="1"/>
  <c r="AW496" i="1" s="1"/>
  <c r="AX496" i="1"/>
  <c r="AY496" i="1"/>
  <c r="AZ496" i="1"/>
  <c r="BE496" i="1"/>
  <c r="BF496" i="1" s="1"/>
  <c r="BI496" i="1" s="1"/>
  <c r="BH496" i="1"/>
  <c r="K497" i="1"/>
  <c r="R497" i="1"/>
  <c r="T497" i="1"/>
  <c r="AV497" i="1"/>
  <c r="AW497" i="1"/>
  <c r="N497" i="1" s="1"/>
  <c r="AX497" i="1"/>
  <c r="AY497" i="1"/>
  <c r="AZ497" i="1"/>
  <c r="BA497" i="1" s="1"/>
  <c r="P497" i="1" s="1"/>
  <c r="BB497" i="1"/>
  <c r="BE497" i="1"/>
  <c r="BF497" i="1" s="1"/>
  <c r="BI497" i="1" s="1"/>
  <c r="BH497" i="1"/>
  <c r="BN497" i="1"/>
  <c r="R498" i="1"/>
  <c r="T498" i="1" s="1"/>
  <c r="AV498" i="1"/>
  <c r="AX498" i="1"/>
  <c r="AY498" i="1"/>
  <c r="AZ498" i="1"/>
  <c r="BE498" i="1"/>
  <c r="BF498" i="1"/>
  <c r="BI498" i="1" s="1"/>
  <c r="BH498" i="1"/>
  <c r="R499" i="1"/>
  <c r="T499" i="1"/>
  <c r="AV499" i="1"/>
  <c r="AX499" i="1"/>
  <c r="AY499" i="1"/>
  <c r="AZ499" i="1"/>
  <c r="BE499" i="1"/>
  <c r="BF499" i="1" s="1"/>
  <c r="BI499" i="1" s="1"/>
  <c r="BH499" i="1"/>
  <c r="K500" i="1"/>
  <c r="N500" i="1"/>
  <c r="R500" i="1"/>
  <c r="T500" i="1" s="1"/>
  <c r="AV500" i="1"/>
  <c r="AW500" i="1"/>
  <c r="AX500" i="1"/>
  <c r="AY500" i="1"/>
  <c r="AZ500" i="1"/>
  <c r="BE500" i="1"/>
  <c r="BF500" i="1"/>
  <c r="BI500" i="1" s="1"/>
  <c r="BH500" i="1"/>
  <c r="K501" i="1"/>
  <c r="R501" i="1"/>
  <c r="T501" i="1"/>
  <c r="AV501" i="1"/>
  <c r="AW501" i="1"/>
  <c r="AX501" i="1"/>
  <c r="AY501" i="1"/>
  <c r="AZ501" i="1"/>
  <c r="BE501" i="1"/>
  <c r="BF501" i="1"/>
  <c r="BH501" i="1"/>
  <c r="BI501" i="1" s="1"/>
  <c r="R502" i="1"/>
  <c r="T502" i="1"/>
  <c r="AV502" i="1"/>
  <c r="K502" i="1" s="1"/>
  <c r="BN502" i="1" s="1"/>
  <c r="AW502" i="1"/>
  <c r="AX502" i="1"/>
  <c r="AY502" i="1"/>
  <c r="BA502" i="1" s="1"/>
  <c r="P502" i="1" s="1"/>
  <c r="BB502" i="1" s="1"/>
  <c r="AZ502" i="1"/>
  <c r="BE502" i="1"/>
  <c r="BF502" i="1" s="1"/>
  <c r="BI502" i="1" s="1"/>
  <c r="BH502" i="1"/>
  <c r="K503" i="1"/>
  <c r="BN503" i="1" s="1"/>
  <c r="N503" i="1"/>
  <c r="P503" i="1"/>
  <c r="BB503" i="1" s="1"/>
  <c r="R503" i="1"/>
  <c r="T503" i="1" s="1"/>
  <c r="AV503" i="1"/>
  <c r="AW503" i="1"/>
  <c r="AX503" i="1"/>
  <c r="AY503" i="1"/>
  <c r="AZ503" i="1"/>
  <c r="BA503" i="1"/>
  <c r="BE503" i="1"/>
  <c r="BF503" i="1" s="1"/>
  <c r="BI503" i="1" s="1"/>
  <c r="BH503" i="1"/>
  <c r="R504" i="1"/>
  <c r="T504" i="1"/>
  <c r="AV504" i="1"/>
  <c r="AX504" i="1"/>
  <c r="AY504" i="1"/>
  <c r="AZ504" i="1"/>
  <c r="BE504" i="1"/>
  <c r="BF504" i="1"/>
  <c r="BH504" i="1"/>
  <c r="BI504" i="1" s="1"/>
  <c r="R505" i="1"/>
  <c r="T505" i="1"/>
  <c r="AV505" i="1"/>
  <c r="AX505" i="1"/>
  <c r="AY505" i="1"/>
  <c r="AZ505" i="1"/>
  <c r="BE505" i="1"/>
  <c r="BF505" i="1" s="1"/>
  <c r="BH505" i="1"/>
  <c r="BI505" i="1"/>
  <c r="K506" i="1"/>
  <c r="N506" i="1"/>
  <c r="R506" i="1"/>
  <c r="T506" i="1" s="1"/>
  <c r="AV506" i="1"/>
  <c r="AW506" i="1"/>
  <c r="AX506" i="1"/>
  <c r="AY506" i="1"/>
  <c r="AZ506" i="1"/>
  <c r="BE506" i="1"/>
  <c r="BF506" i="1"/>
  <c r="BI506" i="1" s="1"/>
  <c r="BH506" i="1"/>
  <c r="K507" i="1"/>
  <c r="R507" i="1"/>
  <c r="T507" i="1"/>
  <c r="AV507" i="1"/>
  <c r="AW507" i="1"/>
  <c r="N507" i="1" s="1"/>
  <c r="AX507" i="1"/>
  <c r="AY507" i="1"/>
  <c r="AZ507" i="1"/>
  <c r="BE507" i="1"/>
  <c r="BF507" i="1"/>
  <c r="BH507" i="1"/>
  <c r="BI507" i="1"/>
  <c r="R508" i="1"/>
  <c r="T508" i="1"/>
  <c r="AV508" i="1"/>
  <c r="K508" i="1" s="1"/>
  <c r="BN508" i="1" s="1"/>
  <c r="AW508" i="1"/>
  <c r="AX508" i="1"/>
  <c r="AY508" i="1"/>
  <c r="AZ508" i="1"/>
  <c r="BE508" i="1"/>
  <c r="BF508" i="1" s="1"/>
  <c r="BI508" i="1" s="1"/>
  <c r="BH508" i="1"/>
  <c r="K509" i="1"/>
  <c r="N509" i="1"/>
  <c r="O509" i="1"/>
  <c r="P509" i="1"/>
  <c r="BB509" i="1" s="1"/>
  <c r="R509" i="1"/>
  <c r="T509" i="1" s="1"/>
  <c r="AV509" i="1"/>
  <c r="AW509" i="1"/>
  <c r="AX509" i="1"/>
  <c r="AY509" i="1"/>
  <c r="AZ509" i="1"/>
  <c r="BA509" i="1"/>
  <c r="BC509" i="1"/>
  <c r="BD509" i="1" s="1"/>
  <c r="BG509" i="1" s="1"/>
  <c r="L509" i="1" s="1"/>
  <c r="BJ509" i="1" s="1"/>
  <c r="BE509" i="1"/>
  <c r="BF509" i="1" s="1"/>
  <c r="BI509" i="1" s="1"/>
  <c r="BH509" i="1"/>
  <c r="R510" i="1"/>
  <c r="T510" i="1"/>
  <c r="BN510" i="1" s="1"/>
  <c r="AV510" i="1"/>
  <c r="K510" i="1" s="1"/>
  <c r="AW510" i="1"/>
  <c r="N510" i="1" s="1"/>
  <c r="AX510" i="1"/>
  <c r="AY510" i="1"/>
  <c r="BA510" i="1" s="1"/>
  <c r="P510" i="1" s="1"/>
  <c r="BB510" i="1" s="1"/>
  <c r="AZ510" i="1"/>
  <c r="BE510" i="1"/>
  <c r="BF510" i="1"/>
  <c r="BH510" i="1"/>
  <c r="BI510" i="1" s="1"/>
  <c r="R511" i="1"/>
  <c r="T511" i="1"/>
  <c r="AV511" i="1"/>
  <c r="K511" i="1" s="1"/>
  <c r="BN511" i="1" s="1"/>
  <c r="AW511" i="1"/>
  <c r="AX511" i="1"/>
  <c r="AY511" i="1"/>
  <c r="AZ511" i="1"/>
  <c r="BE511" i="1"/>
  <c r="BF511" i="1" s="1"/>
  <c r="BH511" i="1"/>
  <c r="BI511" i="1" s="1"/>
  <c r="K512" i="1"/>
  <c r="N512" i="1"/>
  <c r="R512" i="1"/>
  <c r="T512" i="1" s="1"/>
  <c r="AV512" i="1"/>
  <c r="AW512" i="1"/>
  <c r="AX512" i="1"/>
  <c r="AY512" i="1"/>
  <c r="AZ512" i="1"/>
  <c r="BE512" i="1"/>
  <c r="BF512" i="1" s="1"/>
  <c r="BI512" i="1" s="1"/>
  <c r="BH512" i="1"/>
  <c r="R513" i="1"/>
  <c r="T513" i="1" s="1"/>
  <c r="AV513" i="1"/>
  <c r="K513" i="1" s="1"/>
  <c r="AX513" i="1"/>
  <c r="AY513" i="1"/>
  <c r="AZ513" i="1"/>
  <c r="BE513" i="1"/>
  <c r="BF513" i="1"/>
  <c r="BH513" i="1"/>
  <c r="BI513" i="1" s="1"/>
  <c r="R514" i="1"/>
  <c r="T514" i="1"/>
  <c r="AV514" i="1"/>
  <c r="K514" i="1" s="1"/>
  <c r="BN514" i="1" s="1"/>
  <c r="AX514" i="1"/>
  <c r="AY514" i="1"/>
  <c r="AZ514" i="1"/>
  <c r="BE514" i="1"/>
  <c r="BF514" i="1" s="1"/>
  <c r="BH514" i="1"/>
  <c r="BI514" i="1"/>
  <c r="K515" i="1"/>
  <c r="N515" i="1"/>
  <c r="O515" i="1"/>
  <c r="P515" i="1"/>
  <c r="BB515" i="1" s="1"/>
  <c r="BC515" i="1" s="1"/>
  <c r="BD515" i="1" s="1"/>
  <c r="BG515" i="1" s="1"/>
  <c r="L515" i="1" s="1"/>
  <c r="R515" i="1"/>
  <c r="T515" i="1" s="1"/>
  <c r="AV515" i="1"/>
  <c r="AW515" i="1"/>
  <c r="AX515" i="1"/>
  <c r="AY515" i="1"/>
  <c r="AZ515" i="1"/>
  <c r="BA515" i="1"/>
  <c r="BE515" i="1"/>
  <c r="BF515" i="1"/>
  <c r="BI515" i="1" s="1"/>
  <c r="BH515" i="1"/>
  <c r="R516" i="1"/>
  <c r="T516" i="1" s="1"/>
  <c r="AV516" i="1"/>
  <c r="AX516" i="1"/>
  <c r="AY516" i="1"/>
  <c r="AZ516" i="1"/>
  <c r="BE516" i="1"/>
  <c r="BF516" i="1"/>
  <c r="BH516" i="1"/>
  <c r="BI516" i="1" s="1"/>
  <c r="R517" i="1"/>
  <c r="T517" i="1"/>
  <c r="AV517" i="1"/>
  <c r="K517" i="1" s="1"/>
  <c r="AW517" i="1"/>
  <c r="AX517" i="1"/>
  <c r="AY517" i="1"/>
  <c r="AZ517" i="1"/>
  <c r="BE517" i="1"/>
  <c r="BF517" i="1" s="1"/>
  <c r="BH517" i="1"/>
  <c r="BI517" i="1"/>
  <c r="BN517" i="1"/>
  <c r="K518" i="1"/>
  <c r="BN518" i="1" s="1"/>
  <c r="N518" i="1"/>
  <c r="P518" i="1"/>
  <c r="BB518" i="1" s="1"/>
  <c r="R518" i="1"/>
  <c r="T518" i="1" s="1"/>
  <c r="AV518" i="1"/>
  <c r="AW518" i="1"/>
  <c r="AX518" i="1"/>
  <c r="AY518" i="1"/>
  <c r="AZ518" i="1"/>
  <c r="BA518" i="1"/>
  <c r="BE518" i="1"/>
  <c r="BF518" i="1" s="1"/>
  <c r="BI518" i="1" s="1"/>
  <c r="BH518" i="1"/>
  <c r="K519" i="1"/>
  <c r="R519" i="1"/>
  <c r="T519" i="1" s="1"/>
  <c r="AV519" i="1"/>
  <c r="AW519" i="1"/>
  <c r="AX519" i="1"/>
  <c r="AY519" i="1"/>
  <c r="AZ519" i="1"/>
  <c r="BE519" i="1"/>
  <c r="BF519" i="1"/>
  <c r="BH519" i="1"/>
  <c r="BI519" i="1" s="1"/>
  <c r="BN519" i="1"/>
  <c r="R520" i="1"/>
  <c r="T520" i="1"/>
  <c r="AV520" i="1"/>
  <c r="K520" i="1" s="1"/>
  <c r="AX520" i="1"/>
  <c r="AY520" i="1"/>
  <c r="AZ520" i="1"/>
  <c r="BE520" i="1"/>
  <c r="BF520" i="1" s="1"/>
  <c r="BI520" i="1" s="1"/>
  <c r="BH520" i="1"/>
  <c r="BN520" i="1"/>
  <c r="K521" i="1"/>
  <c r="N521" i="1"/>
  <c r="R521" i="1"/>
  <c r="T521" i="1" s="1"/>
  <c r="AV521" i="1"/>
  <c r="AW521" i="1"/>
  <c r="AX521" i="1"/>
  <c r="AY521" i="1"/>
  <c r="AZ521" i="1"/>
  <c r="BA521" i="1"/>
  <c r="P521" i="1" s="1"/>
  <c r="BB521" i="1" s="1"/>
  <c r="BC521" i="1"/>
  <c r="BD521" i="1" s="1"/>
  <c r="BG521" i="1" s="1"/>
  <c r="L521" i="1" s="1"/>
  <c r="BJ521" i="1" s="1"/>
  <c r="M521" i="1" s="1"/>
  <c r="BE521" i="1"/>
  <c r="BF521" i="1" s="1"/>
  <c r="BI521" i="1" s="1"/>
  <c r="BH521" i="1"/>
  <c r="BN521" i="1"/>
  <c r="K522" i="1"/>
  <c r="R522" i="1"/>
  <c r="T522" i="1" s="1"/>
  <c r="AV522" i="1"/>
  <c r="AW522" i="1"/>
  <c r="AX522" i="1"/>
  <c r="AY522" i="1"/>
  <c r="AZ522" i="1"/>
  <c r="BE522" i="1"/>
  <c r="BF522" i="1"/>
  <c r="BI522" i="1" s="1"/>
  <c r="BH522" i="1"/>
  <c r="N523" i="1"/>
  <c r="R523" i="1"/>
  <c r="T523" i="1"/>
  <c r="AV523" i="1"/>
  <c r="K523" i="1" s="1"/>
  <c r="AW523" i="1"/>
  <c r="AX523" i="1"/>
  <c r="AY523" i="1"/>
  <c r="AZ523" i="1"/>
  <c r="BE523" i="1"/>
  <c r="BF523" i="1"/>
  <c r="BI523" i="1" s="1"/>
  <c r="BH523" i="1"/>
  <c r="BN523" i="1"/>
  <c r="K524" i="1"/>
  <c r="N524" i="1"/>
  <c r="R524" i="1"/>
  <c r="T524" i="1" s="1"/>
  <c r="AV524" i="1"/>
  <c r="AW524" i="1"/>
  <c r="AX524" i="1"/>
  <c r="AY524" i="1"/>
  <c r="BA524" i="1" s="1"/>
  <c r="P524" i="1" s="1"/>
  <c r="BB524" i="1" s="1"/>
  <c r="AZ524" i="1"/>
  <c r="BE524" i="1"/>
  <c r="BF524" i="1"/>
  <c r="BI524" i="1" s="1"/>
  <c r="BH524" i="1"/>
  <c r="R525" i="1"/>
  <c r="T525" i="1"/>
  <c r="BN525" i="1" s="1"/>
  <c r="AV525" i="1"/>
  <c r="K525" i="1" s="1"/>
  <c r="AW525" i="1"/>
  <c r="AX525" i="1"/>
  <c r="AY525" i="1"/>
  <c r="AZ525" i="1"/>
  <c r="BE525" i="1"/>
  <c r="BF525" i="1"/>
  <c r="BI525" i="1" s="1"/>
  <c r="BH525" i="1"/>
  <c r="R526" i="1"/>
  <c r="T526" i="1" s="1"/>
  <c r="BN526" i="1" s="1"/>
  <c r="AV526" i="1"/>
  <c r="K526" i="1" s="1"/>
  <c r="AW526" i="1"/>
  <c r="AX526" i="1"/>
  <c r="AY526" i="1"/>
  <c r="AZ526" i="1"/>
  <c r="BE526" i="1"/>
  <c r="BF526" i="1"/>
  <c r="BI526" i="1" s="1"/>
  <c r="BH526" i="1"/>
  <c r="K527" i="1"/>
  <c r="N527" i="1"/>
  <c r="R527" i="1"/>
  <c r="T527" i="1" s="1"/>
  <c r="AV527" i="1"/>
  <c r="AW527" i="1"/>
  <c r="AX527" i="1"/>
  <c r="AY527" i="1"/>
  <c r="AZ527" i="1"/>
  <c r="BE527" i="1"/>
  <c r="BF527" i="1"/>
  <c r="BI527" i="1" s="1"/>
  <c r="BH527" i="1"/>
  <c r="K528" i="1"/>
  <c r="R528" i="1"/>
  <c r="T528" i="1"/>
  <c r="AV528" i="1"/>
  <c r="AW528" i="1"/>
  <c r="N528" i="1" s="1"/>
  <c r="AX528" i="1"/>
  <c r="AY528" i="1"/>
  <c r="AZ528" i="1"/>
  <c r="BE528" i="1"/>
  <c r="BF528" i="1"/>
  <c r="BH528" i="1"/>
  <c r="BI528" i="1"/>
  <c r="R529" i="1"/>
  <c r="T529" i="1" s="1"/>
  <c r="BN529" i="1" s="1"/>
  <c r="AV529" i="1"/>
  <c r="K529" i="1" s="1"/>
  <c r="AW529" i="1"/>
  <c r="AX529" i="1"/>
  <c r="BA529" i="1" s="1"/>
  <c r="P529" i="1" s="1"/>
  <c r="BB529" i="1" s="1"/>
  <c r="AY529" i="1"/>
  <c r="AZ529" i="1"/>
  <c r="BE529" i="1"/>
  <c r="BF529" i="1" s="1"/>
  <c r="BI529" i="1" s="1"/>
  <c r="BH529" i="1"/>
  <c r="K530" i="1"/>
  <c r="N530" i="1"/>
  <c r="R530" i="1"/>
  <c r="T530" i="1" s="1"/>
  <c r="AV530" i="1"/>
  <c r="AW530" i="1"/>
  <c r="AX530" i="1"/>
  <c r="AY530" i="1"/>
  <c r="AZ530" i="1"/>
  <c r="BA530" i="1" s="1"/>
  <c r="P530" i="1" s="1"/>
  <c r="BB530" i="1" s="1"/>
  <c r="BE530" i="1"/>
  <c r="BF530" i="1" s="1"/>
  <c r="BI530" i="1" s="1"/>
  <c r="BH530" i="1"/>
  <c r="BN530" i="1"/>
  <c r="K531" i="1"/>
  <c r="R531" i="1"/>
  <c r="T531" i="1" s="1"/>
  <c r="AV531" i="1"/>
  <c r="AW531" i="1" s="1"/>
  <c r="N531" i="1" s="1"/>
  <c r="AX531" i="1"/>
  <c r="AY531" i="1"/>
  <c r="AZ531" i="1"/>
  <c r="BA531" i="1"/>
  <c r="P531" i="1" s="1"/>
  <c r="BB531" i="1"/>
  <c r="BE531" i="1"/>
  <c r="BF531" i="1"/>
  <c r="BH531" i="1"/>
  <c r="BI531" i="1" s="1"/>
  <c r="BN531" i="1"/>
  <c r="N532" i="1"/>
  <c r="R532" i="1"/>
  <c r="T532" i="1"/>
  <c r="AV532" i="1"/>
  <c r="K532" i="1" s="1"/>
  <c r="AW532" i="1"/>
  <c r="AX532" i="1"/>
  <c r="AY532" i="1"/>
  <c r="AZ532" i="1"/>
  <c r="BE532" i="1"/>
  <c r="BF532" i="1" s="1"/>
  <c r="BH532" i="1"/>
  <c r="K533" i="1"/>
  <c r="N533" i="1"/>
  <c r="R533" i="1"/>
  <c r="T533" i="1" s="1"/>
  <c r="AV533" i="1"/>
  <c r="AW533" i="1"/>
  <c r="AX533" i="1"/>
  <c r="AY533" i="1"/>
  <c r="AZ533" i="1"/>
  <c r="BA533" i="1" s="1"/>
  <c r="P533" i="1" s="1"/>
  <c r="BB533" i="1" s="1"/>
  <c r="BE533" i="1"/>
  <c r="BF533" i="1" s="1"/>
  <c r="BI533" i="1" s="1"/>
  <c r="BH533" i="1"/>
  <c r="K534" i="1"/>
  <c r="R534" i="1"/>
  <c r="T534" i="1" s="1"/>
  <c r="AV534" i="1"/>
  <c r="AW534" i="1"/>
  <c r="BA534" i="1" s="1"/>
  <c r="P534" i="1" s="1"/>
  <c r="BB534" i="1" s="1"/>
  <c r="AX534" i="1"/>
  <c r="AY534" i="1"/>
  <c r="AZ534" i="1"/>
  <c r="BE534" i="1"/>
  <c r="BF534" i="1"/>
  <c r="BI534" i="1" s="1"/>
  <c r="BH534" i="1"/>
  <c r="N535" i="1"/>
  <c r="R535" i="1"/>
  <c r="T535" i="1"/>
  <c r="BN535" i="1" s="1"/>
  <c r="AV535" i="1"/>
  <c r="K535" i="1" s="1"/>
  <c r="AW535" i="1"/>
  <c r="AX535" i="1"/>
  <c r="AY535" i="1"/>
  <c r="AZ535" i="1"/>
  <c r="BE535" i="1"/>
  <c r="BF535" i="1" s="1"/>
  <c r="BI535" i="1" s="1"/>
  <c r="BH535" i="1"/>
  <c r="K536" i="1"/>
  <c r="N536" i="1"/>
  <c r="R536" i="1"/>
  <c r="T536" i="1" s="1"/>
  <c r="AV536" i="1"/>
  <c r="AW536" i="1"/>
  <c r="AX536" i="1"/>
  <c r="AY536" i="1"/>
  <c r="BA536" i="1" s="1"/>
  <c r="P536" i="1" s="1"/>
  <c r="BB536" i="1" s="1"/>
  <c r="AZ536" i="1"/>
  <c r="BC536" i="1"/>
  <c r="BD536" i="1" s="1"/>
  <c r="BG536" i="1" s="1"/>
  <c r="L536" i="1" s="1"/>
  <c r="BJ536" i="1" s="1"/>
  <c r="M536" i="1" s="1"/>
  <c r="BE536" i="1"/>
  <c r="BF536" i="1"/>
  <c r="BI536" i="1" s="1"/>
  <c r="BH536" i="1"/>
  <c r="R537" i="1"/>
  <c r="T537" i="1"/>
  <c r="AV537" i="1"/>
  <c r="AX537" i="1"/>
  <c r="AY537" i="1"/>
  <c r="AZ537" i="1"/>
  <c r="BE537" i="1"/>
  <c r="BF537" i="1"/>
  <c r="BH537" i="1"/>
  <c r="BI537" i="1" s="1"/>
  <c r="R538" i="1"/>
  <c r="T538" i="1"/>
  <c r="AV538" i="1"/>
  <c r="K538" i="1" s="1"/>
  <c r="AX538" i="1"/>
  <c r="AY538" i="1"/>
  <c r="AZ538" i="1"/>
  <c r="BE538" i="1"/>
  <c r="BF538" i="1"/>
  <c r="BH538" i="1"/>
  <c r="K539" i="1"/>
  <c r="R539" i="1"/>
  <c r="T539" i="1" s="1"/>
  <c r="BN539" i="1" s="1"/>
  <c r="AV539" i="1"/>
  <c r="AW539" i="1"/>
  <c r="AX539" i="1"/>
  <c r="AY539" i="1"/>
  <c r="AZ539" i="1"/>
  <c r="BE539" i="1"/>
  <c r="BF539" i="1"/>
  <c r="BI539" i="1" s="1"/>
  <c r="BH539" i="1"/>
  <c r="R540" i="1"/>
  <c r="T540" i="1" s="1"/>
  <c r="BN540" i="1" s="1"/>
  <c r="AV540" i="1"/>
  <c r="K540" i="1" s="1"/>
  <c r="AW540" i="1"/>
  <c r="AX540" i="1"/>
  <c r="AY540" i="1"/>
  <c r="AZ540" i="1"/>
  <c r="BE540" i="1"/>
  <c r="BF540" i="1"/>
  <c r="BH540" i="1"/>
  <c r="BI540" i="1"/>
  <c r="R541" i="1"/>
  <c r="T541" i="1"/>
  <c r="AV541" i="1"/>
  <c r="K541" i="1" s="1"/>
  <c r="AW541" i="1"/>
  <c r="AX541" i="1"/>
  <c r="AY541" i="1"/>
  <c r="AZ541" i="1"/>
  <c r="BE541" i="1"/>
  <c r="BF541" i="1" s="1"/>
  <c r="BI541" i="1" s="1"/>
  <c r="BH541" i="1"/>
  <c r="BN541" i="1"/>
  <c r="K542" i="1"/>
  <c r="N542" i="1"/>
  <c r="R542" i="1"/>
  <c r="T542" i="1" s="1"/>
  <c r="BN542" i="1" s="1"/>
  <c r="AV542" i="1"/>
  <c r="AW542" i="1"/>
  <c r="AX542" i="1"/>
  <c r="AY542" i="1"/>
  <c r="AZ542" i="1"/>
  <c r="BE542" i="1"/>
  <c r="BF542" i="1"/>
  <c r="BI542" i="1" s="1"/>
  <c r="BH542" i="1"/>
  <c r="K543" i="1"/>
  <c r="R543" i="1"/>
  <c r="T543" i="1"/>
  <c r="AV543" i="1"/>
  <c r="AW543" i="1"/>
  <c r="N543" i="1" s="1"/>
  <c r="AX543" i="1"/>
  <c r="AY543" i="1"/>
  <c r="AZ543" i="1"/>
  <c r="BA543" i="1" s="1"/>
  <c r="P543" i="1" s="1"/>
  <c r="BB543" i="1"/>
  <c r="BE543" i="1"/>
  <c r="BF543" i="1" s="1"/>
  <c r="BI543" i="1" s="1"/>
  <c r="BH543" i="1"/>
  <c r="N544" i="1"/>
  <c r="R544" i="1"/>
  <c r="T544" i="1" s="1"/>
  <c r="BN544" i="1" s="1"/>
  <c r="AV544" i="1"/>
  <c r="K544" i="1" s="1"/>
  <c r="AW544" i="1"/>
  <c r="AX544" i="1"/>
  <c r="AY544" i="1"/>
  <c r="AZ544" i="1"/>
  <c r="BE544" i="1"/>
  <c r="BF544" i="1" s="1"/>
  <c r="BI544" i="1" s="1"/>
  <c r="BH544" i="1"/>
  <c r="K545" i="1"/>
  <c r="R545" i="1"/>
  <c r="T545" i="1" s="1"/>
  <c r="AV545" i="1"/>
  <c r="AW545" i="1"/>
  <c r="AX545" i="1"/>
  <c r="AY545" i="1"/>
  <c r="AZ545" i="1"/>
  <c r="BE545" i="1"/>
  <c r="BF545" i="1" s="1"/>
  <c r="BI545" i="1" s="1"/>
  <c r="BH545" i="1"/>
  <c r="BN545" i="1"/>
  <c r="K546" i="1"/>
  <c r="R546" i="1"/>
  <c r="T546" i="1"/>
  <c r="AV546" i="1"/>
  <c r="AW546" i="1" s="1"/>
  <c r="N546" i="1" s="1"/>
  <c r="AX546" i="1"/>
  <c r="AY546" i="1"/>
  <c r="AZ546" i="1"/>
  <c r="BA546" i="1" s="1"/>
  <c r="P546" i="1" s="1"/>
  <c r="BB546" i="1" s="1"/>
  <c r="BE546" i="1"/>
  <c r="BF546" i="1" s="1"/>
  <c r="BI546" i="1" s="1"/>
  <c r="BH546" i="1"/>
  <c r="R547" i="1"/>
  <c r="T547" i="1" s="1"/>
  <c r="AV547" i="1"/>
  <c r="K547" i="1" s="1"/>
  <c r="AX547" i="1"/>
  <c r="AY547" i="1"/>
  <c r="AZ547" i="1"/>
  <c r="BE547" i="1"/>
  <c r="BF547" i="1"/>
  <c r="BI547" i="1" s="1"/>
  <c r="BH547" i="1"/>
  <c r="BN547" i="1"/>
  <c r="K548" i="1"/>
  <c r="BN548" i="1" s="1"/>
  <c r="R548" i="1"/>
  <c r="T548" i="1"/>
  <c r="AV548" i="1"/>
  <c r="AW548" i="1"/>
  <c r="AX548" i="1"/>
  <c r="AY548" i="1"/>
  <c r="AZ548" i="1"/>
  <c r="BE548" i="1"/>
  <c r="BF548" i="1" s="1"/>
  <c r="BI548" i="1" s="1"/>
  <c r="BH548" i="1"/>
  <c r="R549" i="1"/>
  <c r="T549" i="1" s="1"/>
  <c r="AV549" i="1"/>
  <c r="AX549" i="1"/>
  <c r="AY549" i="1"/>
  <c r="AZ549" i="1"/>
  <c r="BE549" i="1"/>
  <c r="BF549" i="1" s="1"/>
  <c r="BH549" i="1"/>
  <c r="N550" i="1"/>
  <c r="R550" i="1"/>
  <c r="T550" i="1"/>
  <c r="AV550" i="1"/>
  <c r="K550" i="1" s="1"/>
  <c r="AW550" i="1"/>
  <c r="AX550" i="1"/>
  <c r="AY550" i="1"/>
  <c r="AZ550" i="1"/>
  <c r="BE550" i="1"/>
  <c r="BF550" i="1"/>
  <c r="BI550" i="1" s="1"/>
  <c r="BH550" i="1"/>
  <c r="K551" i="1"/>
  <c r="N551" i="1"/>
  <c r="R551" i="1"/>
  <c r="T551" i="1"/>
  <c r="AV551" i="1"/>
  <c r="AW551" i="1"/>
  <c r="AX551" i="1"/>
  <c r="AY551" i="1"/>
  <c r="AZ551" i="1"/>
  <c r="BA551" i="1" s="1"/>
  <c r="P551" i="1" s="1"/>
  <c r="BB551" i="1" s="1"/>
  <c r="BE551" i="1"/>
  <c r="BF551" i="1"/>
  <c r="BH551" i="1"/>
  <c r="BI551" i="1"/>
  <c r="BN551" i="1"/>
  <c r="K552" i="1"/>
  <c r="N552" i="1"/>
  <c r="R552" i="1"/>
  <c r="T552" i="1" s="1"/>
  <c r="AV552" i="1"/>
  <c r="AW552" i="1"/>
  <c r="AX552" i="1"/>
  <c r="AY552" i="1"/>
  <c r="AZ552" i="1"/>
  <c r="BA552" i="1" s="1"/>
  <c r="P552" i="1" s="1"/>
  <c r="BB552" i="1" s="1"/>
  <c r="BE552" i="1"/>
  <c r="BF552" i="1" s="1"/>
  <c r="BI552" i="1" s="1"/>
  <c r="BH552" i="1"/>
  <c r="R553" i="1"/>
  <c r="T553" i="1"/>
  <c r="AV553" i="1"/>
  <c r="K553" i="1" s="1"/>
  <c r="AW553" i="1"/>
  <c r="AX553" i="1"/>
  <c r="AY553" i="1"/>
  <c r="AZ553" i="1"/>
  <c r="BE553" i="1"/>
  <c r="BF553" i="1"/>
  <c r="BH553" i="1"/>
  <c r="BI553" i="1" s="1"/>
  <c r="K554" i="1"/>
  <c r="N554" i="1"/>
  <c r="R554" i="1"/>
  <c r="T554" i="1" s="1"/>
  <c r="AV554" i="1"/>
  <c r="AW554" i="1"/>
  <c r="AX554" i="1"/>
  <c r="AY554" i="1"/>
  <c r="AZ554" i="1"/>
  <c r="BE554" i="1"/>
  <c r="BF554" i="1"/>
  <c r="BI554" i="1" s="1"/>
  <c r="BH554" i="1"/>
  <c r="R555" i="1"/>
  <c r="T555" i="1"/>
  <c r="AV555" i="1"/>
  <c r="AX555" i="1"/>
  <c r="AY555" i="1"/>
  <c r="AZ555" i="1"/>
  <c r="BE555" i="1"/>
  <c r="BF555" i="1" s="1"/>
  <c r="BI555" i="1" s="1"/>
  <c r="BH555" i="1"/>
  <c r="R556" i="1"/>
  <c r="T556" i="1" s="1"/>
  <c r="BN556" i="1" s="1"/>
  <c r="AV556" i="1"/>
  <c r="K556" i="1" s="1"/>
  <c r="AX556" i="1"/>
  <c r="AY556" i="1"/>
  <c r="AZ556" i="1"/>
  <c r="BE556" i="1"/>
  <c r="BF556" i="1"/>
  <c r="BI556" i="1" s="1"/>
  <c r="BH556" i="1"/>
  <c r="K557" i="1"/>
  <c r="N557" i="1"/>
  <c r="R557" i="1"/>
  <c r="T557" i="1"/>
  <c r="AV557" i="1"/>
  <c r="AW557" i="1"/>
  <c r="AX557" i="1"/>
  <c r="AY557" i="1"/>
  <c r="AZ557" i="1"/>
  <c r="BE557" i="1"/>
  <c r="BF557" i="1" s="1"/>
  <c r="BH557" i="1"/>
  <c r="BI557" i="1" s="1"/>
  <c r="R558" i="1"/>
  <c r="T558" i="1"/>
  <c r="AV558" i="1"/>
  <c r="AX558" i="1"/>
  <c r="AY558" i="1"/>
  <c r="AZ558" i="1"/>
  <c r="BE558" i="1"/>
  <c r="BF558" i="1" s="1"/>
  <c r="BI558" i="1" s="1"/>
  <c r="BH558" i="1"/>
  <c r="K559" i="1"/>
  <c r="N559" i="1"/>
  <c r="R559" i="1"/>
  <c r="T559" i="1"/>
  <c r="BN559" i="1" s="1"/>
  <c r="AV559" i="1"/>
  <c r="AW559" i="1"/>
  <c r="AX559" i="1"/>
  <c r="AY559" i="1"/>
  <c r="AZ559" i="1"/>
  <c r="BA559" i="1" s="1"/>
  <c r="P559" i="1" s="1"/>
  <c r="BB559" i="1" s="1"/>
  <c r="BE559" i="1"/>
  <c r="BF559" i="1"/>
  <c r="BH559" i="1"/>
  <c r="BI559" i="1"/>
  <c r="R560" i="1"/>
  <c r="T560" i="1"/>
  <c r="AV560" i="1"/>
  <c r="AW560" i="1" s="1"/>
  <c r="AX560" i="1"/>
  <c r="AY560" i="1"/>
  <c r="AZ560" i="1"/>
  <c r="BE560" i="1"/>
  <c r="BF560" i="1" s="1"/>
  <c r="BH560" i="1"/>
  <c r="BI560" i="1" s="1"/>
  <c r="R561" i="1"/>
  <c r="T561" i="1" s="1"/>
  <c r="AV561" i="1"/>
  <c r="AX561" i="1"/>
  <c r="AY561" i="1"/>
  <c r="AZ561" i="1"/>
  <c r="BE561" i="1"/>
  <c r="BF561" i="1"/>
  <c r="BI561" i="1" s="1"/>
  <c r="BH561" i="1"/>
  <c r="K562" i="1"/>
  <c r="N562" i="1"/>
  <c r="R562" i="1"/>
  <c r="T562" i="1"/>
  <c r="AV562" i="1"/>
  <c r="AW562" i="1"/>
  <c r="AX562" i="1"/>
  <c r="AY562" i="1"/>
  <c r="AZ562" i="1"/>
  <c r="BA562" i="1"/>
  <c r="P562" i="1" s="1"/>
  <c r="BB562" i="1"/>
  <c r="BE562" i="1"/>
  <c r="BF562" i="1"/>
  <c r="BH562" i="1"/>
  <c r="BI562" i="1"/>
  <c r="BN562" i="1"/>
  <c r="K563" i="1"/>
  <c r="BN563" i="1" s="1"/>
  <c r="N563" i="1"/>
  <c r="R563" i="1"/>
  <c r="T563" i="1"/>
  <c r="AV563" i="1"/>
  <c r="AW563" i="1"/>
  <c r="AX563" i="1"/>
  <c r="AY563" i="1"/>
  <c r="AZ563" i="1"/>
  <c r="BE563" i="1"/>
  <c r="BF563" i="1" s="1"/>
  <c r="BI563" i="1" s="1"/>
  <c r="BH563" i="1"/>
  <c r="R564" i="1"/>
  <c r="T564" i="1" s="1"/>
  <c r="AV564" i="1"/>
  <c r="AX564" i="1"/>
  <c r="AY564" i="1"/>
  <c r="AZ564" i="1"/>
  <c r="BE564" i="1"/>
  <c r="BF564" i="1" s="1"/>
  <c r="BH564" i="1"/>
  <c r="K565" i="1"/>
  <c r="R565" i="1"/>
  <c r="T565" i="1"/>
  <c r="AV565" i="1"/>
  <c r="AW565" i="1"/>
  <c r="N565" i="1" s="1"/>
  <c r="AX565" i="1"/>
  <c r="AY565" i="1"/>
  <c r="AZ565" i="1"/>
  <c r="BA565" i="1"/>
  <c r="P565" i="1" s="1"/>
  <c r="BB565" i="1" s="1"/>
  <c r="BE565" i="1"/>
  <c r="BF565" i="1"/>
  <c r="BH565" i="1"/>
  <c r="BI565" i="1"/>
  <c r="R566" i="1"/>
  <c r="T566" i="1"/>
  <c r="AV566" i="1"/>
  <c r="K566" i="1" s="1"/>
  <c r="BN566" i="1" s="1"/>
  <c r="AX566" i="1"/>
  <c r="AY566" i="1"/>
  <c r="AZ566" i="1"/>
  <c r="BE566" i="1"/>
  <c r="BF566" i="1" s="1"/>
  <c r="BH566" i="1"/>
  <c r="BI566" i="1" s="1"/>
  <c r="R567" i="1"/>
  <c r="T567" i="1"/>
  <c r="AV567" i="1"/>
  <c r="AX567" i="1"/>
  <c r="AY567" i="1"/>
  <c r="AZ567" i="1"/>
  <c r="BE567" i="1"/>
  <c r="BF567" i="1"/>
  <c r="BI567" i="1" s="1"/>
  <c r="BH567" i="1"/>
  <c r="K568" i="1"/>
  <c r="N568" i="1"/>
  <c r="O568" i="1"/>
  <c r="R568" i="1"/>
  <c r="T568" i="1"/>
  <c r="BN568" i="1" s="1"/>
  <c r="AV568" i="1"/>
  <c r="AW568" i="1"/>
  <c r="AX568" i="1"/>
  <c r="AY568" i="1"/>
  <c r="BA568" i="1" s="1"/>
  <c r="P568" i="1" s="1"/>
  <c r="BB568" i="1" s="1"/>
  <c r="AZ568" i="1"/>
  <c r="BC568" i="1"/>
  <c r="BD568" i="1"/>
  <c r="BG568" i="1" s="1"/>
  <c r="L568" i="1" s="1"/>
  <c r="BJ568" i="1" s="1"/>
  <c r="M568" i="1" s="1"/>
  <c r="BE568" i="1"/>
  <c r="BF568" i="1"/>
  <c r="BH568" i="1"/>
  <c r="BI568" i="1"/>
  <c r="R569" i="1"/>
  <c r="T569" i="1"/>
  <c r="AV569" i="1"/>
  <c r="AX569" i="1"/>
  <c r="AY569" i="1"/>
  <c r="AZ569" i="1"/>
  <c r="BE569" i="1"/>
  <c r="BF569" i="1" s="1"/>
  <c r="BH569" i="1"/>
  <c r="BI569" i="1" s="1"/>
  <c r="R570" i="1"/>
  <c r="T570" i="1"/>
  <c r="AV570" i="1"/>
  <c r="AX570" i="1"/>
  <c r="AY570" i="1"/>
  <c r="AZ570" i="1"/>
  <c r="BE570" i="1"/>
  <c r="BF570" i="1" s="1"/>
  <c r="BI570" i="1" s="1"/>
  <c r="BH570" i="1"/>
  <c r="K571" i="1"/>
  <c r="BN571" i="1" s="1"/>
  <c r="R571" i="1"/>
  <c r="T571" i="1"/>
  <c r="AV571" i="1"/>
  <c r="AW571" i="1"/>
  <c r="N571" i="1" s="1"/>
  <c r="AX571" i="1"/>
  <c r="AY571" i="1"/>
  <c r="AZ571" i="1"/>
  <c r="BA571" i="1" s="1"/>
  <c r="P571" i="1" s="1"/>
  <c r="BB571" i="1" s="1"/>
  <c r="BE571" i="1"/>
  <c r="BF571" i="1"/>
  <c r="BH571" i="1"/>
  <c r="BI571" i="1"/>
  <c r="K572" i="1"/>
  <c r="R572" i="1"/>
  <c r="T572" i="1"/>
  <c r="AV572" i="1"/>
  <c r="AW572" i="1" s="1"/>
  <c r="AX572" i="1"/>
  <c r="AY572" i="1"/>
  <c r="AZ572" i="1"/>
  <c r="BE572" i="1"/>
  <c r="BF572" i="1" s="1"/>
  <c r="BI572" i="1" s="1"/>
  <c r="BH572" i="1"/>
  <c r="R573" i="1"/>
  <c r="T573" i="1" s="1"/>
  <c r="AV573" i="1"/>
  <c r="AX573" i="1"/>
  <c r="AY573" i="1"/>
  <c r="AZ573" i="1"/>
  <c r="BE573" i="1"/>
  <c r="BF573" i="1"/>
  <c r="BI573" i="1" s="1"/>
  <c r="BH573" i="1"/>
  <c r="K574" i="1"/>
  <c r="R574" i="1"/>
  <c r="T574" i="1"/>
  <c r="BN574" i="1" s="1"/>
  <c r="AV574" i="1"/>
  <c r="AW574" i="1"/>
  <c r="AX574" i="1"/>
  <c r="AY574" i="1"/>
  <c r="AZ574" i="1"/>
  <c r="BE574" i="1"/>
  <c r="BF574" i="1"/>
  <c r="BH574" i="1"/>
  <c r="BI574" i="1"/>
  <c r="R575" i="1"/>
  <c r="T575" i="1"/>
  <c r="AV575" i="1"/>
  <c r="AX575" i="1"/>
  <c r="AY575" i="1"/>
  <c r="AZ575" i="1"/>
  <c r="BE575" i="1"/>
  <c r="BF575" i="1" s="1"/>
  <c r="BH575" i="1"/>
  <c r="BI575" i="1"/>
  <c r="R576" i="1"/>
  <c r="T576" i="1"/>
  <c r="AV576" i="1"/>
  <c r="AX576" i="1"/>
  <c r="AY576" i="1"/>
  <c r="AZ576" i="1"/>
  <c r="BE576" i="1"/>
  <c r="BF576" i="1"/>
  <c r="BI576" i="1" s="1"/>
  <c r="BH576" i="1"/>
  <c r="K577" i="1"/>
  <c r="N577" i="1"/>
  <c r="O577" i="1"/>
  <c r="R577" i="1"/>
  <c r="T577" i="1"/>
  <c r="AV577" i="1"/>
  <c r="AW577" i="1"/>
  <c r="AX577" i="1"/>
  <c r="AY577" i="1"/>
  <c r="AZ577" i="1"/>
  <c r="BA577" i="1"/>
  <c r="P577" i="1" s="1"/>
  <c r="BB577" i="1" s="1"/>
  <c r="BC577" i="1" s="1"/>
  <c r="BD577" i="1" s="1"/>
  <c r="BG577" i="1" s="1"/>
  <c r="L577" i="1" s="1"/>
  <c r="BJ577" i="1" s="1"/>
  <c r="M577" i="1" s="1"/>
  <c r="BE577" i="1"/>
  <c r="BF577" i="1"/>
  <c r="BH577" i="1"/>
  <c r="BI577" i="1"/>
  <c r="BM577" i="1"/>
  <c r="BN577" i="1"/>
  <c r="K578" i="1"/>
  <c r="R578" i="1"/>
  <c r="T578" i="1"/>
  <c r="AV578" i="1"/>
  <c r="AW578" i="1" s="1"/>
  <c r="AX578" i="1"/>
  <c r="AY578" i="1"/>
  <c r="AZ578" i="1"/>
  <c r="BE578" i="1"/>
  <c r="BF578" i="1" s="1"/>
  <c r="BI578" i="1" s="1"/>
  <c r="BH578" i="1"/>
  <c r="R579" i="1"/>
  <c r="T579" i="1" s="1"/>
  <c r="AV579" i="1"/>
  <c r="AX579" i="1"/>
  <c r="AY579" i="1"/>
  <c r="AZ579" i="1"/>
  <c r="BE579" i="1"/>
  <c r="BF579" i="1" s="1"/>
  <c r="BI579" i="1" s="1"/>
  <c r="BH579" i="1"/>
  <c r="K580" i="1"/>
  <c r="R580" i="1"/>
  <c r="T580" i="1" s="1"/>
  <c r="BN580" i="1" s="1"/>
  <c r="AV580" i="1"/>
  <c r="AW580" i="1"/>
  <c r="AX580" i="1"/>
  <c r="AY580" i="1"/>
  <c r="AZ580" i="1"/>
  <c r="BE580" i="1"/>
  <c r="BF580" i="1"/>
  <c r="BH580" i="1"/>
  <c r="BI580" i="1"/>
  <c r="R581" i="1"/>
  <c r="T581" i="1"/>
  <c r="AV581" i="1"/>
  <c r="K581" i="1" s="1"/>
  <c r="AW581" i="1"/>
  <c r="N581" i="1" s="1"/>
  <c r="AX581" i="1"/>
  <c r="AY581" i="1"/>
  <c r="AZ581" i="1"/>
  <c r="BE581" i="1"/>
  <c r="BF581" i="1" s="1"/>
  <c r="BH581" i="1"/>
  <c r="BI581" i="1" s="1"/>
  <c r="R582" i="1"/>
  <c r="T582" i="1" s="1"/>
  <c r="AV582" i="1"/>
  <c r="AX582" i="1"/>
  <c r="AY582" i="1"/>
  <c r="AZ582" i="1"/>
  <c r="BE582" i="1"/>
  <c r="BF582" i="1" s="1"/>
  <c r="BH582" i="1"/>
  <c r="R583" i="1"/>
  <c r="T583" i="1" s="1"/>
  <c r="AV583" i="1"/>
  <c r="K583" i="1" s="1"/>
  <c r="AX583" i="1"/>
  <c r="AY583" i="1"/>
  <c r="AZ583" i="1"/>
  <c r="BE583" i="1"/>
  <c r="BF583" i="1"/>
  <c r="BI583" i="1" s="1"/>
  <c r="BH583" i="1"/>
  <c r="K584" i="1"/>
  <c r="N584" i="1"/>
  <c r="R584" i="1"/>
  <c r="T584" i="1"/>
  <c r="AV584" i="1"/>
  <c r="AW584" i="1"/>
  <c r="AX584" i="1"/>
  <c r="AY584" i="1"/>
  <c r="AZ584" i="1"/>
  <c r="BA584" i="1" s="1"/>
  <c r="P584" i="1" s="1"/>
  <c r="BB584" i="1" s="1"/>
  <c r="BC584" i="1"/>
  <c r="BD584" i="1"/>
  <c r="BG584" i="1" s="1"/>
  <c r="L584" i="1" s="1"/>
  <c r="BJ584" i="1" s="1"/>
  <c r="M584" i="1" s="1"/>
  <c r="BE584" i="1"/>
  <c r="BF584" i="1" s="1"/>
  <c r="BH584" i="1"/>
  <c r="K585" i="1"/>
  <c r="BN585" i="1" s="1"/>
  <c r="R585" i="1"/>
  <c r="T585" i="1"/>
  <c r="AV585" i="1"/>
  <c r="AW585" i="1" s="1"/>
  <c r="AX585" i="1"/>
  <c r="AY585" i="1"/>
  <c r="AZ585" i="1"/>
  <c r="BE585" i="1"/>
  <c r="BF585" i="1" s="1"/>
  <c r="BI585" i="1" s="1"/>
  <c r="BH585" i="1"/>
  <c r="K586" i="1"/>
  <c r="R586" i="1"/>
  <c r="T586" i="1" s="1"/>
  <c r="AV586" i="1"/>
  <c r="AW586" i="1" s="1"/>
  <c r="AX586" i="1"/>
  <c r="AY586" i="1"/>
  <c r="AZ586" i="1"/>
  <c r="BE586" i="1"/>
  <c r="BF586" i="1"/>
  <c r="BI586" i="1" s="1"/>
  <c r="BH586" i="1"/>
  <c r="R587" i="1"/>
  <c r="T587" i="1"/>
  <c r="AV587" i="1"/>
  <c r="AX587" i="1"/>
  <c r="AY587" i="1"/>
  <c r="AZ587" i="1"/>
  <c r="BE587" i="1"/>
  <c r="BF587" i="1" s="1"/>
  <c r="BI587" i="1" s="1"/>
  <c r="BH587" i="1"/>
  <c r="R588" i="1"/>
  <c r="T588" i="1"/>
  <c r="AV588" i="1"/>
  <c r="AX588" i="1"/>
  <c r="AY588" i="1"/>
  <c r="AZ588" i="1"/>
  <c r="BE588" i="1"/>
  <c r="BF588" i="1"/>
  <c r="BI588" i="1" s="1"/>
  <c r="BH588" i="1"/>
  <c r="K589" i="1"/>
  <c r="N589" i="1"/>
  <c r="R589" i="1"/>
  <c r="T589" i="1"/>
  <c r="AV589" i="1"/>
  <c r="AW589" i="1"/>
  <c r="AX589" i="1"/>
  <c r="AY589" i="1"/>
  <c r="AZ589" i="1"/>
  <c r="BA589" i="1"/>
  <c r="P589" i="1" s="1"/>
  <c r="BB589" i="1"/>
  <c r="BE589" i="1"/>
  <c r="BF589" i="1"/>
  <c r="BI589" i="1" s="1"/>
  <c r="BH589" i="1"/>
  <c r="K590" i="1"/>
  <c r="R590" i="1"/>
  <c r="T590" i="1"/>
  <c r="AV590" i="1"/>
  <c r="AW590" i="1" s="1"/>
  <c r="AX590" i="1"/>
  <c r="AY590" i="1"/>
  <c r="AZ590" i="1"/>
  <c r="BE590" i="1"/>
  <c r="BF590" i="1" s="1"/>
  <c r="BH590" i="1"/>
  <c r="R591" i="1"/>
  <c r="T591" i="1"/>
  <c r="AV591" i="1"/>
  <c r="AX591" i="1"/>
  <c r="AY591" i="1"/>
  <c r="AZ591" i="1"/>
  <c r="BE591" i="1"/>
  <c r="BF591" i="1"/>
  <c r="BI591" i="1" s="1"/>
  <c r="BH591" i="1"/>
  <c r="K592" i="1"/>
  <c r="N592" i="1"/>
  <c r="R592" i="1"/>
  <c r="T592" i="1"/>
  <c r="AV592" i="1"/>
  <c r="AW592" i="1"/>
  <c r="AX592" i="1"/>
  <c r="AY592" i="1"/>
  <c r="AZ592" i="1"/>
  <c r="BA592" i="1"/>
  <c r="P592" i="1" s="1"/>
  <c r="BB592" i="1" s="1"/>
  <c r="BE592" i="1"/>
  <c r="BF592" i="1"/>
  <c r="BI592" i="1" s="1"/>
  <c r="BH592" i="1"/>
  <c r="BN592" i="1"/>
  <c r="K593" i="1"/>
  <c r="R593" i="1"/>
  <c r="T593" i="1"/>
  <c r="AV593" i="1"/>
  <c r="AW593" i="1" s="1"/>
  <c r="AX593" i="1"/>
  <c r="AY593" i="1"/>
  <c r="AZ593" i="1"/>
  <c r="BE593" i="1"/>
  <c r="BF593" i="1" s="1"/>
  <c r="BH593" i="1"/>
  <c r="R594" i="1"/>
  <c r="T594" i="1"/>
  <c r="AV594" i="1"/>
  <c r="AX594" i="1"/>
  <c r="AY594" i="1"/>
  <c r="AZ594" i="1"/>
  <c r="BE594" i="1"/>
  <c r="BF594" i="1"/>
  <c r="BI594" i="1" s="1"/>
  <c r="BH594" i="1"/>
  <c r="K595" i="1"/>
  <c r="N595" i="1"/>
  <c r="R595" i="1"/>
  <c r="T595" i="1"/>
  <c r="AV595" i="1"/>
  <c r="AW595" i="1"/>
  <c r="AX595" i="1"/>
  <c r="AY595" i="1"/>
  <c r="AZ595" i="1"/>
  <c r="BA595" i="1" s="1"/>
  <c r="P595" i="1" s="1"/>
  <c r="BB595" i="1" s="1"/>
  <c r="BE595" i="1"/>
  <c r="BF595" i="1"/>
  <c r="BI595" i="1" s="1"/>
  <c r="BH595" i="1"/>
  <c r="K596" i="1"/>
  <c r="BN596" i="1" s="1"/>
  <c r="R596" i="1"/>
  <c r="T596" i="1"/>
  <c r="AV596" i="1"/>
  <c r="AW596" i="1" s="1"/>
  <c r="AX596" i="1"/>
  <c r="AY596" i="1"/>
  <c r="AZ596" i="1"/>
  <c r="BE596" i="1"/>
  <c r="BF596" i="1" s="1"/>
  <c r="BH596" i="1"/>
  <c r="R597" i="1"/>
  <c r="T597" i="1" s="1"/>
  <c r="AV597" i="1"/>
  <c r="AX597" i="1"/>
  <c r="AY597" i="1"/>
  <c r="AZ597" i="1"/>
  <c r="BE597" i="1"/>
  <c r="BF597" i="1" s="1"/>
  <c r="BI597" i="1" s="1"/>
  <c r="BH597" i="1"/>
  <c r="K598" i="1"/>
  <c r="N598" i="1"/>
  <c r="R598" i="1"/>
  <c r="T598" i="1"/>
  <c r="BN598" i="1" s="1"/>
  <c r="AV598" i="1"/>
  <c r="AW598" i="1"/>
  <c r="AX598" i="1"/>
  <c r="AY598" i="1"/>
  <c r="AZ598" i="1"/>
  <c r="BE598" i="1"/>
  <c r="BF598" i="1"/>
  <c r="BI598" i="1" s="1"/>
  <c r="BH598" i="1"/>
  <c r="R599" i="1"/>
  <c r="T599" i="1"/>
  <c r="AV599" i="1"/>
  <c r="AX599" i="1"/>
  <c r="AY599" i="1"/>
  <c r="AZ599" i="1"/>
  <c r="BE599" i="1"/>
  <c r="BF599" i="1" s="1"/>
  <c r="BI599" i="1" s="1"/>
  <c r="BH599" i="1"/>
  <c r="R600" i="1"/>
  <c r="T600" i="1" s="1"/>
  <c r="AV600" i="1"/>
  <c r="AX600" i="1"/>
  <c r="AY600" i="1"/>
  <c r="AZ600" i="1"/>
  <c r="BE600" i="1"/>
  <c r="BF600" i="1" s="1"/>
  <c r="BI600" i="1" s="1"/>
  <c r="BH600" i="1"/>
  <c r="K601" i="1"/>
  <c r="N601" i="1"/>
  <c r="R601" i="1"/>
  <c r="T601" i="1"/>
  <c r="BN601" i="1" s="1"/>
  <c r="AV601" i="1"/>
  <c r="AW601" i="1"/>
  <c r="AX601" i="1"/>
  <c r="AY601" i="1"/>
  <c r="AZ601" i="1"/>
  <c r="BE601" i="1"/>
  <c r="BF601" i="1"/>
  <c r="BI601" i="1" s="1"/>
  <c r="BH601" i="1"/>
  <c r="K602" i="1"/>
  <c r="R602" i="1"/>
  <c r="T602" i="1"/>
  <c r="AV602" i="1"/>
  <c r="AW602" i="1" s="1"/>
  <c r="AX602" i="1"/>
  <c r="AY602" i="1"/>
  <c r="AZ602" i="1"/>
  <c r="BE602" i="1"/>
  <c r="BF602" i="1" s="1"/>
  <c r="BI602" i="1" s="1"/>
  <c r="BH602" i="1"/>
  <c r="R603" i="1"/>
  <c r="T603" i="1" s="1"/>
  <c r="AV603" i="1"/>
  <c r="AX603" i="1"/>
  <c r="AY603" i="1"/>
  <c r="AZ603" i="1"/>
  <c r="BE603" i="1"/>
  <c r="BF603" i="1" s="1"/>
  <c r="BI603" i="1" s="1"/>
  <c r="BH603" i="1"/>
  <c r="K604" i="1"/>
  <c r="N604" i="1"/>
  <c r="R604" i="1"/>
  <c r="T604" i="1" s="1"/>
  <c r="BN604" i="1" s="1"/>
  <c r="AV604" i="1"/>
  <c r="AW604" i="1"/>
  <c r="AX604" i="1"/>
  <c r="AY604" i="1"/>
  <c r="AZ604" i="1"/>
  <c r="BE604" i="1"/>
  <c r="BF604" i="1"/>
  <c r="BI604" i="1" s="1"/>
  <c r="BH604" i="1"/>
  <c r="K605" i="1"/>
  <c r="BN605" i="1" s="1"/>
  <c r="R605" i="1"/>
  <c r="T605" i="1"/>
  <c r="AV605" i="1"/>
  <c r="AW605" i="1" s="1"/>
  <c r="AX605" i="1"/>
  <c r="AY605" i="1"/>
  <c r="AZ605" i="1"/>
  <c r="BE605" i="1"/>
  <c r="BF605" i="1" s="1"/>
  <c r="BH605" i="1"/>
  <c r="R606" i="1"/>
  <c r="T606" i="1" s="1"/>
  <c r="AV606" i="1"/>
  <c r="AX606" i="1"/>
  <c r="AY606" i="1"/>
  <c r="AZ606" i="1"/>
  <c r="BE606" i="1"/>
  <c r="BF606" i="1" s="1"/>
  <c r="BI606" i="1" s="1"/>
  <c r="BH606" i="1"/>
  <c r="K608" i="1"/>
  <c r="N608" i="1"/>
  <c r="R608" i="1"/>
  <c r="T608" i="1"/>
  <c r="BN608" i="1" s="1"/>
  <c r="AV608" i="1"/>
  <c r="AW608" i="1"/>
  <c r="AX608" i="1"/>
  <c r="AY608" i="1"/>
  <c r="AZ608" i="1"/>
  <c r="BE608" i="1"/>
  <c r="BF608" i="1"/>
  <c r="BI608" i="1" s="1"/>
  <c r="BH608" i="1"/>
  <c r="R609" i="1"/>
  <c r="T609" i="1"/>
  <c r="AV609" i="1"/>
  <c r="AX609" i="1"/>
  <c r="AY609" i="1"/>
  <c r="AZ609" i="1"/>
  <c r="BE609" i="1"/>
  <c r="BF609" i="1" s="1"/>
  <c r="BI609" i="1" s="1"/>
  <c r="BH609" i="1"/>
  <c r="R610" i="1"/>
  <c r="T610" i="1" s="1"/>
  <c r="AV610" i="1"/>
  <c r="AX610" i="1"/>
  <c r="AY610" i="1"/>
  <c r="AZ610" i="1"/>
  <c r="BE610" i="1"/>
  <c r="BF610" i="1"/>
  <c r="BI610" i="1" s="1"/>
  <c r="BH610" i="1"/>
  <c r="K611" i="1"/>
  <c r="N611" i="1"/>
  <c r="R611" i="1"/>
  <c r="T611" i="1"/>
  <c r="BN611" i="1" s="1"/>
  <c r="AV611" i="1"/>
  <c r="AW611" i="1"/>
  <c r="AX611" i="1"/>
  <c r="AY611" i="1"/>
  <c r="AZ611" i="1"/>
  <c r="BA611" i="1" s="1"/>
  <c r="P611" i="1" s="1"/>
  <c r="BB611" i="1" s="1"/>
  <c r="BE611" i="1"/>
  <c r="BF611" i="1"/>
  <c r="BI611" i="1" s="1"/>
  <c r="BH611" i="1"/>
  <c r="R612" i="1"/>
  <c r="T612" i="1"/>
  <c r="AV612" i="1"/>
  <c r="K612" i="1" s="1"/>
  <c r="AX612" i="1"/>
  <c r="AY612" i="1"/>
  <c r="AZ612" i="1"/>
  <c r="BE612" i="1"/>
  <c r="BF612" i="1" s="1"/>
  <c r="BI612" i="1" s="1"/>
  <c r="BH612" i="1"/>
  <c r="R613" i="1"/>
  <c r="T613" i="1"/>
  <c r="AV613" i="1"/>
  <c r="AX613" i="1"/>
  <c r="AY613" i="1"/>
  <c r="AZ613" i="1"/>
  <c r="BE613" i="1"/>
  <c r="BF613" i="1" s="1"/>
  <c r="BI613" i="1" s="1"/>
  <c r="BH613" i="1"/>
  <c r="K614" i="1"/>
  <c r="N614" i="1"/>
  <c r="R614" i="1"/>
  <c r="T614" i="1" s="1"/>
  <c r="BN614" i="1" s="1"/>
  <c r="AV614" i="1"/>
  <c r="AW614" i="1"/>
  <c r="AX614" i="1"/>
  <c r="AY614" i="1"/>
  <c r="AZ614" i="1"/>
  <c r="BE614" i="1"/>
  <c r="BF614" i="1"/>
  <c r="BI614" i="1" s="1"/>
  <c r="BH614" i="1"/>
  <c r="K615" i="1"/>
  <c r="BN615" i="1" s="1"/>
  <c r="R615" i="1"/>
  <c r="T615" i="1"/>
  <c r="AV615" i="1"/>
  <c r="AW615" i="1" s="1"/>
  <c r="AX615" i="1"/>
  <c r="AY615" i="1"/>
  <c r="AZ615" i="1"/>
  <c r="BA615" i="1" s="1"/>
  <c r="P615" i="1" s="1"/>
  <c r="BB615" i="1" s="1"/>
  <c r="BE615" i="1"/>
  <c r="BF615" i="1" s="1"/>
  <c r="BI615" i="1" s="1"/>
  <c r="BH615" i="1"/>
  <c r="R616" i="1"/>
  <c r="T616" i="1" s="1"/>
  <c r="AV616" i="1"/>
  <c r="AX616" i="1"/>
  <c r="AY616" i="1"/>
  <c r="AZ616" i="1"/>
  <c r="BE616" i="1"/>
  <c r="BF616" i="1"/>
  <c r="BI616" i="1" s="1"/>
  <c r="BH616" i="1"/>
  <c r="K617" i="1"/>
  <c r="N617" i="1"/>
  <c r="R617" i="1"/>
  <c r="T617" i="1"/>
  <c r="BN617" i="1" s="1"/>
  <c r="AV617" i="1"/>
  <c r="AW617" i="1"/>
  <c r="AX617" i="1"/>
  <c r="AY617" i="1"/>
  <c r="AZ617" i="1"/>
  <c r="BA617" i="1" s="1"/>
  <c r="P617" i="1" s="1"/>
  <c r="BB617" i="1" s="1"/>
  <c r="BE617" i="1"/>
  <c r="BF617" i="1"/>
  <c r="BI617" i="1" s="1"/>
  <c r="BH617" i="1"/>
  <c r="R618" i="1"/>
  <c r="T618" i="1"/>
  <c r="AV618" i="1"/>
  <c r="AX618" i="1"/>
  <c r="AY618" i="1"/>
  <c r="AZ618" i="1"/>
  <c r="BE618" i="1"/>
  <c r="BF618" i="1" s="1"/>
  <c r="BI618" i="1" s="1"/>
  <c r="BH618" i="1"/>
  <c r="R619" i="1"/>
  <c r="T619" i="1" s="1"/>
  <c r="AV619" i="1"/>
  <c r="AX619" i="1"/>
  <c r="AY619" i="1"/>
  <c r="AZ619" i="1"/>
  <c r="BE619" i="1"/>
  <c r="BF619" i="1" s="1"/>
  <c r="BI619" i="1" s="1"/>
  <c r="BH619" i="1"/>
  <c r="K620" i="1"/>
  <c r="N620" i="1"/>
  <c r="R620" i="1"/>
  <c r="T620" i="1"/>
  <c r="BN620" i="1" s="1"/>
  <c r="AV620" i="1"/>
  <c r="AW620" i="1"/>
  <c r="AX620" i="1"/>
  <c r="AY620" i="1"/>
  <c r="AZ620" i="1"/>
  <c r="BE620" i="1"/>
  <c r="BF620" i="1"/>
  <c r="BI620" i="1" s="1"/>
  <c r="BH620" i="1"/>
  <c r="K621" i="1"/>
  <c r="R621" i="1"/>
  <c r="T621" i="1"/>
  <c r="AV621" i="1"/>
  <c r="AW621" i="1" s="1"/>
  <c r="AX621" i="1"/>
  <c r="AY621" i="1"/>
  <c r="AZ621" i="1"/>
  <c r="BE621" i="1"/>
  <c r="BF621" i="1" s="1"/>
  <c r="BI621" i="1" s="1"/>
  <c r="BH621" i="1"/>
  <c r="R622" i="1"/>
  <c r="T622" i="1" s="1"/>
  <c r="AV622" i="1"/>
  <c r="AX622" i="1"/>
  <c r="AY622" i="1"/>
  <c r="AZ622" i="1"/>
  <c r="BE622" i="1"/>
  <c r="BF622" i="1" s="1"/>
  <c r="BI622" i="1" s="1"/>
  <c r="BH622" i="1"/>
  <c r="K623" i="1"/>
  <c r="N623" i="1"/>
  <c r="R623" i="1"/>
  <c r="T623" i="1" s="1"/>
  <c r="BN623" i="1" s="1"/>
  <c r="AV623" i="1"/>
  <c r="AW623" i="1"/>
  <c r="AX623" i="1"/>
  <c r="AY623" i="1"/>
  <c r="AZ623" i="1"/>
  <c r="BE623" i="1"/>
  <c r="BF623" i="1"/>
  <c r="BI623" i="1" s="1"/>
  <c r="BH623" i="1"/>
  <c r="K624" i="1"/>
  <c r="BN624" i="1" s="1"/>
  <c r="R624" i="1"/>
  <c r="T624" i="1"/>
  <c r="AV624" i="1"/>
  <c r="AW624" i="1" s="1"/>
  <c r="AX624" i="1"/>
  <c r="AY624" i="1"/>
  <c r="AZ624" i="1"/>
  <c r="BE624" i="1"/>
  <c r="BF624" i="1" s="1"/>
  <c r="BH624" i="1"/>
  <c r="R625" i="1"/>
  <c r="T625" i="1" s="1"/>
  <c r="AV625" i="1"/>
  <c r="AX625" i="1"/>
  <c r="AY625" i="1"/>
  <c r="AZ625" i="1"/>
  <c r="BE625" i="1"/>
  <c r="BF625" i="1" s="1"/>
  <c r="BI625" i="1" s="1"/>
  <c r="BH625" i="1"/>
  <c r="K626" i="1"/>
  <c r="N626" i="1"/>
  <c r="R626" i="1"/>
  <c r="T626" i="1"/>
  <c r="BN626" i="1" s="1"/>
  <c r="AV626" i="1"/>
  <c r="AW626" i="1"/>
  <c r="AX626" i="1"/>
  <c r="AY626" i="1"/>
  <c r="AZ626" i="1"/>
  <c r="BE626" i="1"/>
  <c r="BF626" i="1"/>
  <c r="BI626" i="1" s="1"/>
  <c r="BH626" i="1"/>
  <c r="R627" i="1"/>
  <c r="T627" i="1"/>
  <c r="AV627" i="1"/>
  <c r="AX627" i="1"/>
  <c r="AY627" i="1"/>
  <c r="AZ627" i="1"/>
  <c r="BE627" i="1"/>
  <c r="BF627" i="1" s="1"/>
  <c r="BI627" i="1" s="1"/>
  <c r="BH627" i="1"/>
  <c r="R628" i="1"/>
  <c r="T628" i="1" s="1"/>
  <c r="AV628" i="1"/>
  <c r="AX628" i="1"/>
  <c r="AY628" i="1"/>
  <c r="AZ628" i="1"/>
  <c r="BE628" i="1"/>
  <c r="BF628" i="1"/>
  <c r="BI628" i="1" s="1"/>
  <c r="BH628" i="1"/>
  <c r="K629" i="1"/>
  <c r="N629" i="1"/>
  <c r="R629" i="1"/>
  <c r="T629" i="1"/>
  <c r="BN629" i="1" s="1"/>
  <c r="AV629" i="1"/>
  <c r="AW629" i="1"/>
  <c r="AX629" i="1"/>
  <c r="AY629" i="1"/>
  <c r="AZ629" i="1"/>
  <c r="BA629" i="1" s="1"/>
  <c r="P629" i="1" s="1"/>
  <c r="BB629" i="1"/>
  <c r="BC629" i="1" s="1"/>
  <c r="BD629" i="1" s="1"/>
  <c r="BG629" i="1" s="1"/>
  <c r="L629" i="1" s="1"/>
  <c r="BJ629" i="1" s="1"/>
  <c r="M629" i="1" s="1"/>
  <c r="BE629" i="1"/>
  <c r="BF629" i="1"/>
  <c r="BI629" i="1" s="1"/>
  <c r="BH629" i="1"/>
  <c r="R630" i="1"/>
  <c r="T630" i="1"/>
  <c r="AV630" i="1"/>
  <c r="K630" i="1" s="1"/>
  <c r="AX630" i="1"/>
  <c r="AY630" i="1"/>
  <c r="AZ630" i="1"/>
  <c r="BE630" i="1"/>
  <c r="BF630" i="1" s="1"/>
  <c r="BI630" i="1" s="1"/>
  <c r="BH630" i="1"/>
  <c r="R631" i="1"/>
  <c r="T631" i="1"/>
  <c r="AV631" i="1"/>
  <c r="AX631" i="1"/>
  <c r="AY631" i="1"/>
  <c r="AZ631" i="1"/>
  <c r="BE631" i="1"/>
  <c r="BF631" i="1" s="1"/>
  <c r="BI631" i="1" s="1"/>
  <c r="BH631" i="1"/>
  <c r="K632" i="1"/>
  <c r="N632" i="1"/>
  <c r="R632" i="1"/>
  <c r="T632" i="1" s="1"/>
  <c r="BN632" i="1" s="1"/>
  <c r="AV632" i="1"/>
  <c r="AW632" i="1"/>
  <c r="AX632" i="1"/>
  <c r="AY632" i="1"/>
  <c r="AZ632" i="1"/>
  <c r="BE632" i="1"/>
  <c r="BF632" i="1"/>
  <c r="BI632" i="1" s="1"/>
  <c r="BH632" i="1"/>
  <c r="K633" i="1"/>
  <c r="BN633" i="1" s="1"/>
  <c r="R633" i="1"/>
  <c r="T633" i="1"/>
  <c r="AV633" i="1"/>
  <c r="AW633" i="1" s="1"/>
  <c r="AX633" i="1"/>
  <c r="AY633" i="1"/>
  <c r="AZ633" i="1"/>
  <c r="BA633" i="1" s="1"/>
  <c r="P633" i="1" s="1"/>
  <c r="BB633" i="1" s="1"/>
  <c r="BE633" i="1"/>
  <c r="BF633" i="1" s="1"/>
  <c r="BI633" i="1" s="1"/>
  <c r="BH633" i="1"/>
  <c r="R634" i="1"/>
  <c r="T634" i="1" s="1"/>
  <c r="AV634" i="1"/>
  <c r="AX634" i="1"/>
  <c r="AY634" i="1"/>
  <c r="AZ634" i="1"/>
  <c r="BE634" i="1"/>
  <c r="BF634" i="1"/>
  <c r="BI634" i="1" s="1"/>
  <c r="BH634" i="1"/>
  <c r="K635" i="1"/>
  <c r="N635" i="1"/>
  <c r="R635" i="1"/>
  <c r="T635" i="1"/>
  <c r="BN635" i="1" s="1"/>
  <c r="AV635" i="1"/>
  <c r="AW635" i="1"/>
  <c r="AX635" i="1"/>
  <c r="AY635" i="1"/>
  <c r="AZ635" i="1"/>
  <c r="BA635" i="1" s="1"/>
  <c r="P635" i="1" s="1"/>
  <c r="BB635" i="1" s="1"/>
  <c r="BE635" i="1"/>
  <c r="BF635" i="1"/>
  <c r="BI635" i="1" s="1"/>
  <c r="BH635" i="1"/>
  <c r="R636" i="1"/>
  <c r="T636" i="1"/>
  <c r="AV636" i="1"/>
  <c r="AX636" i="1"/>
  <c r="AY636" i="1"/>
  <c r="AZ636" i="1"/>
  <c r="BE636" i="1"/>
  <c r="BF636" i="1" s="1"/>
  <c r="BI636" i="1" s="1"/>
  <c r="BH636" i="1"/>
  <c r="R637" i="1"/>
  <c r="T637" i="1" s="1"/>
  <c r="AV637" i="1"/>
  <c r="AX637" i="1"/>
  <c r="AY637" i="1"/>
  <c r="AZ637" i="1"/>
  <c r="BE637" i="1"/>
  <c r="BF637" i="1" s="1"/>
  <c r="BI637" i="1" s="1"/>
  <c r="BH637" i="1"/>
  <c r="K638" i="1"/>
  <c r="N638" i="1"/>
  <c r="R638" i="1"/>
  <c r="T638" i="1" s="1"/>
  <c r="BN638" i="1" s="1"/>
  <c r="AV638" i="1"/>
  <c r="AW638" i="1"/>
  <c r="AX638" i="1"/>
  <c r="AY638" i="1"/>
  <c r="AZ638" i="1"/>
  <c r="BE638" i="1"/>
  <c r="BF638" i="1"/>
  <c r="BI638" i="1" s="1"/>
  <c r="BH638" i="1"/>
  <c r="K639" i="1"/>
  <c r="R639" i="1"/>
  <c r="T639" i="1"/>
  <c r="AV639" i="1"/>
  <c r="AW639" i="1" s="1"/>
  <c r="AX639" i="1"/>
  <c r="AY639" i="1"/>
  <c r="AZ639" i="1"/>
  <c r="BE639" i="1"/>
  <c r="BF639" i="1" s="1"/>
  <c r="BI639" i="1" s="1"/>
  <c r="BH639" i="1"/>
  <c r="R640" i="1"/>
  <c r="T640" i="1" s="1"/>
  <c r="AV640" i="1"/>
  <c r="AX640" i="1"/>
  <c r="AY640" i="1"/>
  <c r="AZ640" i="1"/>
  <c r="BE640" i="1"/>
  <c r="BF640" i="1" s="1"/>
  <c r="BI640" i="1" s="1"/>
  <c r="BH640" i="1"/>
  <c r="K641" i="1"/>
  <c r="N641" i="1"/>
  <c r="R641" i="1"/>
  <c r="T641" i="1" s="1"/>
  <c r="BN641" i="1" s="1"/>
  <c r="AV641" i="1"/>
  <c r="AW641" i="1"/>
  <c r="AX641" i="1"/>
  <c r="AY641" i="1"/>
  <c r="AZ641" i="1"/>
  <c r="BE641" i="1"/>
  <c r="BF641" i="1"/>
  <c r="BI641" i="1" s="1"/>
  <c r="BH641" i="1"/>
  <c r="K642" i="1"/>
  <c r="R642" i="1"/>
  <c r="T642" i="1"/>
  <c r="AV642" i="1"/>
  <c r="AW642" i="1" s="1"/>
  <c r="AX642" i="1"/>
  <c r="AY642" i="1"/>
  <c r="AZ642" i="1"/>
  <c r="BE642" i="1"/>
  <c r="BF642" i="1" s="1"/>
  <c r="BH642" i="1"/>
  <c r="R643" i="1"/>
  <c r="T643" i="1"/>
  <c r="AV643" i="1"/>
  <c r="AX643" i="1"/>
  <c r="AY643" i="1"/>
  <c r="AZ643" i="1"/>
  <c r="BE643" i="1"/>
  <c r="BF643" i="1"/>
  <c r="BI643" i="1" s="1"/>
  <c r="BH643" i="1"/>
  <c r="K644" i="1"/>
  <c r="N644" i="1"/>
  <c r="R644" i="1"/>
  <c r="T644" i="1" s="1"/>
  <c r="BN644" i="1" s="1"/>
  <c r="AV644" i="1"/>
  <c r="AW644" i="1"/>
  <c r="AX644" i="1"/>
  <c r="AY644" i="1"/>
  <c r="AZ644" i="1"/>
  <c r="BE644" i="1"/>
  <c r="BF644" i="1"/>
  <c r="BI644" i="1" s="1"/>
  <c r="BH644" i="1"/>
  <c r="K645" i="1"/>
  <c r="R645" i="1"/>
  <c r="T645" i="1"/>
  <c r="BN645" i="1" s="1"/>
  <c r="AV645" i="1"/>
  <c r="AW645" i="1" s="1"/>
  <c r="AX645" i="1"/>
  <c r="AY645" i="1"/>
  <c r="AZ645" i="1"/>
  <c r="BE645" i="1"/>
  <c r="BF645" i="1" s="1"/>
  <c r="BH645" i="1"/>
  <c r="BI645" i="1"/>
  <c r="R646" i="1"/>
  <c r="T646" i="1" s="1"/>
  <c r="AV646" i="1"/>
  <c r="AX646" i="1"/>
  <c r="AY646" i="1"/>
  <c r="AZ646" i="1"/>
  <c r="BE646" i="1"/>
  <c r="BF646" i="1"/>
  <c r="BI646" i="1" s="1"/>
  <c r="BH646" i="1"/>
  <c r="K647" i="1"/>
  <c r="N647" i="1"/>
  <c r="R647" i="1"/>
  <c r="T647" i="1" s="1"/>
  <c r="BN647" i="1" s="1"/>
  <c r="AV647" i="1"/>
  <c r="AW647" i="1"/>
  <c r="AX647" i="1"/>
  <c r="AY647" i="1"/>
  <c r="AZ647" i="1"/>
  <c r="BA647" i="1" s="1"/>
  <c r="P647" i="1" s="1"/>
  <c r="BB647" i="1" s="1"/>
  <c r="BE647" i="1"/>
  <c r="BF647" i="1"/>
  <c r="BI647" i="1" s="1"/>
  <c r="BH647" i="1"/>
  <c r="K648" i="1"/>
  <c r="R648" i="1"/>
  <c r="T648" i="1"/>
  <c r="AV648" i="1"/>
  <c r="AW648" i="1"/>
  <c r="AX648" i="1"/>
  <c r="AY648" i="1"/>
  <c r="AZ648" i="1"/>
  <c r="BE648" i="1"/>
  <c r="BF648" i="1" s="1"/>
  <c r="BH648" i="1"/>
  <c r="BN648" i="1"/>
  <c r="R649" i="1"/>
  <c r="T649" i="1"/>
  <c r="AV649" i="1"/>
  <c r="AX649" i="1"/>
  <c r="AY649" i="1"/>
  <c r="AZ649" i="1"/>
  <c r="BE649" i="1"/>
  <c r="BF649" i="1" s="1"/>
  <c r="BI649" i="1" s="1"/>
  <c r="BH649" i="1"/>
  <c r="K650" i="1"/>
  <c r="R650" i="1"/>
  <c r="AV650" i="1"/>
  <c r="AW650" i="1"/>
  <c r="AX650" i="1"/>
  <c r="AY650" i="1"/>
  <c r="AZ650" i="1"/>
  <c r="BE650" i="1"/>
  <c r="BF650" i="1"/>
  <c r="BI650" i="1" s="1"/>
  <c r="BH650" i="1"/>
  <c r="R651" i="1"/>
  <c r="T651" i="1"/>
  <c r="AV651" i="1"/>
  <c r="AX651" i="1"/>
  <c r="AY651" i="1"/>
  <c r="AZ651" i="1"/>
  <c r="BE651" i="1"/>
  <c r="BF651" i="1" s="1"/>
  <c r="BH651" i="1"/>
  <c r="BI651" i="1"/>
  <c r="R652" i="1"/>
  <c r="T652" i="1" s="1"/>
  <c r="AV652" i="1"/>
  <c r="AX652" i="1"/>
  <c r="AY652" i="1"/>
  <c r="AZ652" i="1"/>
  <c r="BE652" i="1"/>
  <c r="BF652" i="1" s="1"/>
  <c r="BH652" i="1"/>
  <c r="K653" i="1"/>
  <c r="N653" i="1"/>
  <c r="O653" i="1"/>
  <c r="R653" i="1"/>
  <c r="T653" i="1" s="1"/>
  <c r="BN653" i="1" s="1"/>
  <c r="AV653" i="1"/>
  <c r="AW653" i="1"/>
  <c r="AX653" i="1"/>
  <c r="AY653" i="1"/>
  <c r="AZ653" i="1"/>
  <c r="BA653" i="1" s="1"/>
  <c r="P653" i="1" s="1"/>
  <c r="BB653" i="1" s="1"/>
  <c r="BC653" i="1" s="1"/>
  <c r="BD653" i="1" s="1"/>
  <c r="BG653" i="1" s="1"/>
  <c r="BE653" i="1"/>
  <c r="BF653" i="1"/>
  <c r="BH653" i="1"/>
  <c r="BI653" i="1"/>
  <c r="R654" i="1"/>
  <c r="T654" i="1"/>
  <c r="AV654" i="1"/>
  <c r="K654" i="1" s="1"/>
  <c r="BN654" i="1" s="1"/>
  <c r="AW654" i="1"/>
  <c r="AX654" i="1"/>
  <c r="AY654" i="1"/>
  <c r="AZ654" i="1"/>
  <c r="BE654" i="1"/>
  <c r="BF654" i="1" s="1"/>
  <c r="BI654" i="1" s="1"/>
  <c r="BH654" i="1"/>
  <c r="R655" i="1"/>
  <c r="T655" i="1" s="1"/>
  <c r="AV655" i="1"/>
  <c r="AX655" i="1"/>
  <c r="AY655" i="1"/>
  <c r="AZ655" i="1"/>
  <c r="BE655" i="1"/>
  <c r="BF655" i="1" s="1"/>
  <c r="BI655" i="1" s="1"/>
  <c r="BH655" i="1"/>
  <c r="K656" i="1"/>
  <c r="N656" i="1"/>
  <c r="R656" i="1"/>
  <c r="T656" i="1"/>
  <c r="AV656" i="1"/>
  <c r="AW656" i="1"/>
  <c r="AX656" i="1"/>
  <c r="AY656" i="1"/>
  <c r="BA656" i="1" s="1"/>
  <c r="P656" i="1" s="1"/>
  <c r="BB656" i="1" s="1"/>
  <c r="BC656" i="1" s="1"/>
  <c r="BD656" i="1" s="1"/>
  <c r="AZ656" i="1"/>
  <c r="BE656" i="1"/>
  <c r="BF656" i="1"/>
  <c r="BI656" i="1" s="1"/>
  <c r="BG656" i="1"/>
  <c r="BH656" i="1"/>
  <c r="K657" i="1"/>
  <c r="R657" i="1"/>
  <c r="T657" i="1"/>
  <c r="AV657" i="1"/>
  <c r="AW657" i="1" s="1"/>
  <c r="AX657" i="1"/>
  <c r="AY657" i="1"/>
  <c r="AZ657" i="1"/>
  <c r="BE657" i="1"/>
  <c r="BF657" i="1" s="1"/>
  <c r="BH657" i="1"/>
  <c r="BI657" i="1"/>
  <c r="R658" i="1"/>
  <c r="T658" i="1" s="1"/>
  <c r="AV658" i="1"/>
  <c r="AX658" i="1"/>
  <c r="AY658" i="1"/>
  <c r="AZ658" i="1"/>
  <c r="BE658" i="1"/>
  <c r="BF658" i="1"/>
  <c r="BI658" i="1" s="1"/>
  <c r="BH658" i="1"/>
  <c r="K659" i="1"/>
  <c r="N659" i="1"/>
  <c r="R659" i="1"/>
  <c r="T659" i="1" s="1"/>
  <c r="BN659" i="1" s="1"/>
  <c r="AV659" i="1"/>
  <c r="AW659" i="1"/>
  <c r="AX659" i="1"/>
  <c r="AY659" i="1"/>
  <c r="AZ659" i="1"/>
  <c r="BA659" i="1" s="1"/>
  <c r="P659" i="1" s="1"/>
  <c r="BB659" i="1" s="1"/>
  <c r="BE659" i="1"/>
  <c r="BF659" i="1"/>
  <c r="BI659" i="1" s="1"/>
  <c r="BH659" i="1"/>
  <c r="K660" i="1"/>
  <c r="R660" i="1"/>
  <c r="T660" i="1"/>
  <c r="AV660" i="1"/>
  <c r="AW660" i="1"/>
  <c r="AX660" i="1"/>
  <c r="AY660" i="1"/>
  <c r="AZ660" i="1"/>
  <c r="BE660" i="1"/>
  <c r="BF660" i="1" s="1"/>
  <c r="BI660" i="1" s="1"/>
  <c r="BH660" i="1"/>
  <c r="R661" i="1"/>
  <c r="T661" i="1"/>
  <c r="AV661" i="1"/>
  <c r="AX661" i="1"/>
  <c r="AY661" i="1"/>
  <c r="AZ661" i="1"/>
  <c r="BE661" i="1"/>
  <c r="BF661" i="1" s="1"/>
  <c r="BI661" i="1" s="1"/>
  <c r="BH661" i="1"/>
  <c r="K662" i="1"/>
  <c r="R662" i="1"/>
  <c r="T662" i="1"/>
  <c r="AV662" i="1"/>
  <c r="AW662" i="1"/>
  <c r="AX662" i="1"/>
  <c r="AY662" i="1"/>
  <c r="AZ662" i="1"/>
  <c r="BE662" i="1"/>
  <c r="BF662" i="1"/>
  <c r="BH662" i="1"/>
  <c r="BI662" i="1"/>
  <c r="R663" i="1"/>
  <c r="T663" i="1"/>
  <c r="AV663" i="1"/>
  <c r="K663" i="1" s="1"/>
  <c r="AX663" i="1"/>
  <c r="AY663" i="1"/>
  <c r="AZ663" i="1"/>
  <c r="BE663" i="1"/>
  <c r="BF663" i="1" s="1"/>
  <c r="BH663" i="1"/>
  <c r="BI663" i="1" s="1"/>
  <c r="BN663" i="1"/>
  <c r="R664" i="1"/>
  <c r="T664" i="1" s="1"/>
  <c r="AV664" i="1"/>
  <c r="AX664" i="1"/>
  <c r="AY664" i="1"/>
  <c r="AZ664" i="1"/>
  <c r="BE664" i="1"/>
  <c r="BF664" i="1" s="1"/>
  <c r="BH664" i="1"/>
  <c r="K665" i="1"/>
  <c r="BN665" i="1" s="1"/>
  <c r="R665" i="1"/>
  <c r="T665" i="1"/>
  <c r="AV665" i="1"/>
  <c r="AW665" i="1"/>
  <c r="N665" i="1" s="1"/>
  <c r="AX665" i="1"/>
  <c r="AY665" i="1"/>
  <c r="AZ665" i="1"/>
  <c r="BA665" i="1"/>
  <c r="P665" i="1" s="1"/>
  <c r="BB665" i="1" s="1"/>
  <c r="BE665" i="1"/>
  <c r="BF665" i="1"/>
  <c r="BH665" i="1"/>
  <c r="BI665" i="1"/>
  <c r="N666" i="1"/>
  <c r="R666" i="1"/>
  <c r="T666" i="1"/>
  <c r="AV666" i="1"/>
  <c r="K666" i="1" s="1"/>
  <c r="AW666" i="1"/>
  <c r="AX666" i="1"/>
  <c r="AY666" i="1"/>
  <c r="AZ666" i="1"/>
  <c r="BA666" i="1" s="1"/>
  <c r="P666" i="1" s="1"/>
  <c r="BB666" i="1"/>
  <c r="BE666" i="1"/>
  <c r="BF666" i="1" s="1"/>
  <c r="BI666" i="1" s="1"/>
  <c r="BH666" i="1"/>
  <c r="R667" i="1"/>
  <c r="T667" i="1" s="1"/>
  <c r="AV667" i="1"/>
  <c r="AX667" i="1"/>
  <c r="AY667" i="1"/>
  <c r="AZ667" i="1"/>
  <c r="BE667" i="1"/>
  <c r="BF667" i="1" s="1"/>
  <c r="BH667" i="1"/>
  <c r="K668" i="1"/>
  <c r="N668" i="1"/>
  <c r="O668" i="1"/>
  <c r="R668" i="1"/>
  <c r="T668" i="1"/>
  <c r="AV668" i="1"/>
  <c r="AW668" i="1"/>
  <c r="AX668" i="1"/>
  <c r="AY668" i="1"/>
  <c r="AZ668" i="1"/>
  <c r="BA668" i="1" s="1"/>
  <c r="P668" i="1" s="1"/>
  <c r="BB668" i="1" s="1"/>
  <c r="BE668" i="1"/>
  <c r="BF668" i="1"/>
  <c r="BI668" i="1" s="1"/>
  <c r="BH668" i="1"/>
  <c r="K669" i="1"/>
  <c r="R669" i="1"/>
  <c r="T669" i="1"/>
  <c r="BN669" i="1" s="1"/>
  <c r="AV669" i="1"/>
  <c r="AW669" i="1" s="1"/>
  <c r="AX669" i="1"/>
  <c r="AY669" i="1"/>
  <c r="AZ669" i="1"/>
  <c r="BA669" i="1" s="1"/>
  <c r="P669" i="1" s="1"/>
  <c r="BB669" i="1" s="1"/>
  <c r="O669" i="1" s="1"/>
  <c r="BE669" i="1"/>
  <c r="BF669" i="1" s="1"/>
  <c r="BH669" i="1"/>
  <c r="BI669" i="1"/>
  <c r="R670" i="1"/>
  <c r="T670" i="1" s="1"/>
  <c r="AV670" i="1"/>
  <c r="AX670" i="1"/>
  <c r="AY670" i="1"/>
  <c r="AZ670" i="1"/>
  <c r="BE670" i="1"/>
  <c r="BF670" i="1"/>
  <c r="BI670" i="1" s="1"/>
  <c r="BH670" i="1"/>
  <c r="K671" i="1"/>
  <c r="N671" i="1"/>
  <c r="R671" i="1"/>
  <c r="T671" i="1"/>
  <c r="BN671" i="1" s="1"/>
  <c r="AV671" i="1"/>
  <c r="AW671" i="1"/>
  <c r="AX671" i="1"/>
  <c r="AY671" i="1"/>
  <c r="AZ671" i="1"/>
  <c r="BE671" i="1"/>
  <c r="BF671" i="1"/>
  <c r="BI671" i="1" s="1"/>
  <c r="BH671" i="1"/>
  <c r="K672" i="1"/>
  <c r="BN672" i="1" s="1"/>
  <c r="M672" i="1"/>
  <c r="O672" i="1"/>
  <c r="R672" i="1"/>
  <c r="T672" i="1"/>
  <c r="AV672" i="1"/>
  <c r="AW672" i="1" s="1"/>
  <c r="AX672" i="1"/>
  <c r="AY672" i="1"/>
  <c r="AZ672" i="1"/>
  <c r="BA672" i="1" s="1"/>
  <c r="P672" i="1" s="1"/>
  <c r="BB672" i="1" s="1"/>
  <c r="BC672" i="1" s="1"/>
  <c r="BD672" i="1" s="1"/>
  <c r="BE672" i="1"/>
  <c r="BF672" i="1" s="1"/>
  <c r="BI672" i="1" s="1"/>
  <c r="BG672" i="1"/>
  <c r="L672" i="1" s="1"/>
  <c r="BJ672" i="1" s="1"/>
  <c r="BH672" i="1"/>
  <c r="R673" i="1"/>
  <c r="T673" i="1" s="1"/>
  <c r="AV673" i="1"/>
  <c r="AX673" i="1"/>
  <c r="AY673" i="1"/>
  <c r="AZ673" i="1"/>
  <c r="BE673" i="1"/>
  <c r="BF673" i="1"/>
  <c r="BH673" i="1"/>
  <c r="K674" i="1"/>
  <c r="BN674" i="1" s="1"/>
  <c r="R674" i="1"/>
  <c r="T674" i="1"/>
  <c r="AV674" i="1"/>
  <c r="AW674" i="1"/>
  <c r="AX674" i="1"/>
  <c r="AY674" i="1"/>
  <c r="AZ674" i="1"/>
  <c r="BA674" i="1"/>
  <c r="P674" i="1" s="1"/>
  <c r="BB674" i="1"/>
  <c r="BE674" i="1"/>
  <c r="BF674" i="1"/>
  <c r="BH674" i="1"/>
  <c r="BI674" i="1"/>
  <c r="K675" i="1"/>
  <c r="N675" i="1"/>
  <c r="P675" i="1"/>
  <c r="BB675" i="1" s="1"/>
  <c r="BC675" i="1" s="1"/>
  <c r="BD675" i="1" s="1"/>
  <c r="R675" i="1"/>
  <c r="T675" i="1"/>
  <c r="AV675" i="1"/>
  <c r="AW675" i="1" s="1"/>
  <c r="AX675" i="1"/>
  <c r="AY675" i="1"/>
  <c r="AZ675" i="1"/>
  <c r="BA675" i="1" s="1"/>
  <c r="BE675" i="1"/>
  <c r="BF675" i="1" s="1"/>
  <c r="BG675" i="1"/>
  <c r="L675" i="1" s="1"/>
  <c r="BJ675" i="1" s="1"/>
  <c r="BH675" i="1"/>
  <c r="BI675" i="1"/>
  <c r="K676" i="1"/>
  <c r="BN676" i="1" s="1"/>
  <c r="R676" i="1"/>
  <c r="T676" i="1"/>
  <c r="AV676" i="1"/>
  <c r="AW676" i="1" s="1"/>
  <c r="AX676" i="1"/>
  <c r="AY676" i="1"/>
  <c r="AZ676" i="1"/>
  <c r="BA676" i="1" s="1"/>
  <c r="P676" i="1" s="1"/>
  <c r="BB676" i="1" s="1"/>
  <c r="BE676" i="1"/>
  <c r="BF676" i="1" s="1"/>
  <c r="BI676" i="1" s="1"/>
  <c r="BH676" i="1"/>
  <c r="K677" i="1"/>
  <c r="R677" i="1"/>
  <c r="T677" i="1"/>
  <c r="AV677" i="1"/>
  <c r="AW677" i="1" s="1"/>
  <c r="N677" i="1" s="1"/>
  <c r="AX677" i="1"/>
  <c r="AY677" i="1"/>
  <c r="AZ677" i="1"/>
  <c r="BA677" i="1"/>
  <c r="P677" i="1" s="1"/>
  <c r="BB677" i="1" s="1"/>
  <c r="O677" i="1" s="1"/>
  <c r="BE677" i="1"/>
  <c r="BF677" i="1" s="1"/>
  <c r="BH677" i="1"/>
  <c r="K678" i="1"/>
  <c r="R678" i="1"/>
  <c r="T678" i="1"/>
  <c r="AV678" i="1"/>
  <c r="AW678" i="1"/>
  <c r="N678" i="1" s="1"/>
  <c r="AX678" i="1"/>
  <c r="BA678" i="1" s="1"/>
  <c r="P678" i="1" s="1"/>
  <c r="BB678" i="1" s="1"/>
  <c r="AY678" i="1"/>
  <c r="AZ678" i="1"/>
  <c r="BE678" i="1"/>
  <c r="BF678" i="1" s="1"/>
  <c r="BH678" i="1"/>
  <c r="BI678" i="1"/>
  <c r="BN678" i="1"/>
  <c r="R679" i="1"/>
  <c r="T679" i="1" s="1"/>
  <c r="AV679" i="1"/>
  <c r="K679" i="1" s="1"/>
  <c r="AW679" i="1"/>
  <c r="N679" i="1" s="1"/>
  <c r="AX679" i="1"/>
  <c r="AY679" i="1"/>
  <c r="AZ679" i="1"/>
  <c r="BE679" i="1"/>
  <c r="BF679" i="1"/>
  <c r="BH679" i="1"/>
  <c r="BI679" i="1"/>
  <c r="K680" i="1"/>
  <c r="BN680" i="1" s="1"/>
  <c r="R680" i="1"/>
  <c r="T680" i="1" s="1"/>
  <c r="AV680" i="1"/>
  <c r="AW680" i="1"/>
  <c r="N680" i="1" s="1"/>
  <c r="AX680" i="1"/>
  <c r="AY680" i="1"/>
  <c r="AZ680" i="1"/>
  <c r="BA680" i="1"/>
  <c r="P680" i="1" s="1"/>
  <c r="BB680" i="1"/>
  <c r="BE680" i="1"/>
  <c r="BF680" i="1"/>
  <c r="BH680" i="1"/>
  <c r="K681" i="1"/>
  <c r="R681" i="1"/>
  <c r="T681" i="1" s="1"/>
  <c r="AV681" i="1"/>
  <c r="AW681" i="1"/>
  <c r="N681" i="1" s="1"/>
  <c r="AX681" i="1"/>
  <c r="AY681" i="1"/>
  <c r="AZ681" i="1"/>
  <c r="BA681" i="1" s="1"/>
  <c r="P681" i="1" s="1"/>
  <c r="BB681" i="1" s="1"/>
  <c r="BC681" i="1" s="1"/>
  <c r="BD681" i="1" s="1"/>
  <c r="BG681" i="1" s="1"/>
  <c r="L681" i="1" s="1"/>
  <c r="BJ681" i="1" s="1"/>
  <c r="M681" i="1" s="1"/>
  <c r="BE681" i="1"/>
  <c r="BF681" i="1" s="1"/>
  <c r="BH681" i="1"/>
  <c r="R682" i="1"/>
  <c r="T682" i="1" s="1"/>
  <c r="AV682" i="1"/>
  <c r="K682" i="1" s="1"/>
  <c r="AW682" i="1"/>
  <c r="N682" i="1" s="1"/>
  <c r="AX682" i="1"/>
  <c r="AY682" i="1"/>
  <c r="AZ682" i="1"/>
  <c r="BE682" i="1"/>
  <c r="BF682" i="1"/>
  <c r="BI682" i="1" s="1"/>
  <c r="BH682" i="1"/>
  <c r="R683" i="1"/>
  <c r="T683" i="1" s="1"/>
  <c r="AV683" i="1"/>
  <c r="K683" i="1" s="1"/>
  <c r="AW683" i="1"/>
  <c r="N683" i="1" s="1"/>
  <c r="AX683" i="1"/>
  <c r="AY683" i="1"/>
  <c r="AZ683" i="1"/>
  <c r="BA683" i="1"/>
  <c r="P683" i="1" s="1"/>
  <c r="BB683" i="1" s="1"/>
  <c r="BE683" i="1"/>
  <c r="BF683" i="1"/>
  <c r="BI683" i="1" s="1"/>
  <c r="BH683" i="1"/>
  <c r="BN683" i="1"/>
  <c r="K684" i="1"/>
  <c r="R684" i="1"/>
  <c r="T684" i="1" s="1"/>
  <c r="AV684" i="1"/>
  <c r="AW684" i="1"/>
  <c r="N684" i="1" s="1"/>
  <c r="AX684" i="1"/>
  <c r="AY684" i="1"/>
  <c r="AZ684" i="1"/>
  <c r="BA684" i="1" s="1"/>
  <c r="P684" i="1" s="1"/>
  <c r="BB684" i="1" s="1"/>
  <c r="BE684" i="1"/>
  <c r="BF684" i="1" s="1"/>
  <c r="BH684" i="1"/>
  <c r="BI684" i="1"/>
  <c r="BN684" i="1"/>
  <c r="K685" i="1"/>
  <c r="R685" i="1"/>
  <c r="T685" i="1"/>
  <c r="AV685" i="1"/>
  <c r="AW685" i="1"/>
  <c r="N685" i="1" s="1"/>
  <c r="AX685" i="1"/>
  <c r="AY685" i="1"/>
  <c r="AZ685" i="1"/>
  <c r="BA685" i="1"/>
  <c r="P685" i="1" s="1"/>
  <c r="BB685" i="1" s="1"/>
  <c r="BE685" i="1"/>
  <c r="BF685" i="1" s="1"/>
  <c r="BH685" i="1"/>
  <c r="BI685" i="1"/>
  <c r="K686" i="1"/>
  <c r="R686" i="1"/>
  <c r="T686" i="1" s="1"/>
  <c r="BN686" i="1" s="1"/>
  <c r="AV686" i="1"/>
  <c r="AW686" i="1"/>
  <c r="N686" i="1" s="1"/>
  <c r="AX686" i="1"/>
  <c r="AY686" i="1"/>
  <c r="AZ686" i="1"/>
  <c r="BE686" i="1"/>
  <c r="BF686" i="1"/>
  <c r="BH686" i="1"/>
  <c r="BI686" i="1"/>
  <c r="R687" i="1"/>
  <c r="T687" i="1" s="1"/>
  <c r="AV687" i="1"/>
  <c r="K687" i="1" s="1"/>
  <c r="BN687" i="1" s="1"/>
  <c r="AW687" i="1"/>
  <c r="N687" i="1" s="1"/>
  <c r="AX687" i="1"/>
  <c r="AY687" i="1"/>
  <c r="AZ687" i="1"/>
  <c r="BE687" i="1"/>
  <c r="BF687" i="1" s="1"/>
  <c r="BI687" i="1" s="1"/>
  <c r="BH687" i="1"/>
  <c r="K688" i="1"/>
  <c r="R688" i="1"/>
  <c r="T688" i="1" s="1"/>
  <c r="AV688" i="1"/>
  <c r="AW688" i="1" s="1"/>
  <c r="AX688" i="1"/>
  <c r="AY688" i="1"/>
  <c r="AZ688" i="1"/>
  <c r="BE688" i="1"/>
  <c r="BF688" i="1" s="1"/>
  <c r="BH688" i="1"/>
  <c r="R689" i="1"/>
  <c r="T689" i="1" s="1"/>
  <c r="AV689" i="1"/>
  <c r="K689" i="1" s="1"/>
  <c r="BN689" i="1" s="1"/>
  <c r="AW689" i="1"/>
  <c r="AX689" i="1"/>
  <c r="AY689" i="1"/>
  <c r="AZ689" i="1"/>
  <c r="BE689" i="1"/>
  <c r="BF689" i="1"/>
  <c r="BI689" i="1" s="1"/>
  <c r="BH689" i="1"/>
  <c r="K690" i="1"/>
  <c r="R690" i="1"/>
  <c r="T690" i="1" s="1"/>
  <c r="AV690" i="1"/>
  <c r="AW690" i="1"/>
  <c r="N690" i="1" s="1"/>
  <c r="AX690" i="1"/>
  <c r="AY690" i="1"/>
  <c r="AZ690" i="1"/>
  <c r="BA690" i="1"/>
  <c r="P690" i="1" s="1"/>
  <c r="BB690" i="1" s="1"/>
  <c r="BE690" i="1"/>
  <c r="BF690" i="1" s="1"/>
  <c r="BI690" i="1" s="1"/>
  <c r="BH690" i="1"/>
  <c r="R691" i="1"/>
  <c r="T691" i="1"/>
  <c r="AV691" i="1"/>
  <c r="AX691" i="1"/>
  <c r="AY691" i="1"/>
  <c r="AZ691" i="1"/>
  <c r="BE691" i="1"/>
  <c r="BF691" i="1"/>
  <c r="BH691" i="1"/>
  <c r="BI691" i="1"/>
  <c r="R692" i="1"/>
  <c r="T692" i="1"/>
  <c r="AV692" i="1"/>
  <c r="K692" i="1" s="1"/>
  <c r="AW692" i="1"/>
  <c r="AX692" i="1"/>
  <c r="AY692" i="1"/>
  <c r="AZ692" i="1"/>
  <c r="BE692" i="1"/>
  <c r="BF692" i="1" s="1"/>
  <c r="BH692" i="1"/>
  <c r="BI692" i="1"/>
  <c r="BN692" i="1"/>
  <c r="R693" i="1"/>
  <c r="T693" i="1" s="1"/>
  <c r="AV693" i="1"/>
  <c r="K693" i="1" s="1"/>
  <c r="AW693" i="1"/>
  <c r="N693" i="1" s="1"/>
  <c r="AX693" i="1"/>
  <c r="AY693" i="1"/>
  <c r="AZ693" i="1"/>
  <c r="BA693" i="1" s="1"/>
  <c r="P693" i="1" s="1"/>
  <c r="BB693" i="1" s="1"/>
  <c r="BC693" i="1" s="1"/>
  <c r="BD693" i="1" s="1"/>
  <c r="BG693" i="1" s="1"/>
  <c r="L693" i="1" s="1"/>
  <c r="BJ693" i="1" s="1"/>
  <c r="M693" i="1" s="1"/>
  <c r="BE693" i="1"/>
  <c r="BF693" i="1" s="1"/>
  <c r="BH693" i="1"/>
  <c r="BI693" i="1" s="1"/>
  <c r="BN693" i="1"/>
  <c r="R694" i="1"/>
  <c r="T694" i="1" s="1"/>
  <c r="BN694" i="1" s="1"/>
  <c r="AV694" i="1"/>
  <c r="K694" i="1" s="1"/>
  <c r="AW694" i="1"/>
  <c r="N694" i="1" s="1"/>
  <c r="AX694" i="1"/>
  <c r="AY694" i="1"/>
  <c r="AZ694" i="1"/>
  <c r="BE694" i="1"/>
  <c r="BF694" i="1"/>
  <c r="BI694" i="1" s="1"/>
  <c r="BH694" i="1"/>
  <c r="R695" i="1"/>
  <c r="T695" i="1" s="1"/>
  <c r="BN695" i="1" s="1"/>
  <c r="AV695" i="1"/>
  <c r="K695" i="1" s="1"/>
  <c r="AW695" i="1"/>
  <c r="N695" i="1" s="1"/>
  <c r="AX695" i="1"/>
  <c r="AY695" i="1"/>
  <c r="AZ695" i="1"/>
  <c r="BA695" i="1"/>
  <c r="P695" i="1" s="1"/>
  <c r="BB695" i="1" s="1"/>
  <c r="BE695" i="1"/>
  <c r="BF695" i="1" s="1"/>
  <c r="BI695" i="1" s="1"/>
  <c r="BH695" i="1"/>
  <c r="K696" i="1"/>
  <c r="BN696" i="1" s="1"/>
  <c r="N696" i="1"/>
  <c r="R696" i="1"/>
  <c r="T696" i="1" s="1"/>
  <c r="AV696" i="1"/>
  <c r="AW696" i="1"/>
  <c r="AX696" i="1"/>
  <c r="BA696" i="1" s="1"/>
  <c r="P696" i="1" s="1"/>
  <c r="BB696" i="1" s="1"/>
  <c r="AY696" i="1"/>
  <c r="AZ696" i="1"/>
  <c r="BE696" i="1"/>
  <c r="BF696" i="1" s="1"/>
  <c r="BI696" i="1" s="1"/>
  <c r="BH696" i="1"/>
  <c r="K697" i="1"/>
  <c r="R697" i="1"/>
  <c r="T697" i="1" s="1"/>
  <c r="AV697" i="1"/>
  <c r="AW697" i="1" s="1"/>
  <c r="AX697" i="1"/>
  <c r="AY697" i="1"/>
  <c r="AZ697" i="1"/>
  <c r="BA697" i="1"/>
  <c r="P697" i="1" s="1"/>
  <c r="BB697" i="1"/>
  <c r="BE697" i="1"/>
  <c r="BF697" i="1" s="1"/>
  <c r="BI697" i="1" s="1"/>
  <c r="BH697" i="1"/>
  <c r="R698" i="1"/>
  <c r="T698" i="1"/>
  <c r="BN698" i="1" s="1"/>
  <c r="AV698" i="1"/>
  <c r="K698" i="1" s="1"/>
  <c r="AX698" i="1"/>
  <c r="AY698" i="1"/>
  <c r="AZ698" i="1"/>
  <c r="BE698" i="1"/>
  <c r="BF698" i="1"/>
  <c r="BI698" i="1" s="1"/>
  <c r="BH698" i="1"/>
  <c r="K699" i="1"/>
  <c r="BN699" i="1" s="1"/>
  <c r="N699" i="1"/>
  <c r="P699" i="1"/>
  <c r="BB699" i="1" s="1"/>
  <c r="R699" i="1"/>
  <c r="T699" i="1" s="1"/>
  <c r="AV699" i="1"/>
  <c r="AW699" i="1"/>
  <c r="AX699" i="1"/>
  <c r="AY699" i="1"/>
  <c r="AZ699" i="1"/>
  <c r="BA699" i="1"/>
  <c r="BE699" i="1"/>
  <c r="BF699" i="1" s="1"/>
  <c r="BI699" i="1" s="1"/>
  <c r="BH699" i="1"/>
  <c r="K700" i="1"/>
  <c r="P700" i="1"/>
  <c r="BB700" i="1" s="1"/>
  <c r="R700" i="1"/>
  <c r="T700" i="1" s="1"/>
  <c r="AV700" i="1"/>
  <c r="AW700" i="1"/>
  <c r="N700" i="1" s="1"/>
  <c r="AX700" i="1"/>
  <c r="AY700" i="1"/>
  <c r="AZ700" i="1"/>
  <c r="BA700" i="1" s="1"/>
  <c r="BE700" i="1"/>
  <c r="BF700" i="1"/>
  <c r="BH700" i="1"/>
  <c r="BI700" i="1"/>
  <c r="R701" i="1"/>
  <c r="T701" i="1"/>
  <c r="AV701" i="1"/>
  <c r="K701" i="1" s="1"/>
  <c r="AX701" i="1"/>
  <c r="AY701" i="1"/>
  <c r="AZ701" i="1"/>
  <c r="BE701" i="1"/>
  <c r="BF701" i="1"/>
  <c r="BH701" i="1"/>
  <c r="BI701" i="1"/>
  <c r="K702" i="1"/>
  <c r="R702" i="1"/>
  <c r="T702" i="1" s="1"/>
  <c r="BN702" i="1" s="1"/>
  <c r="AV702" i="1"/>
  <c r="AW702" i="1"/>
  <c r="AX702" i="1"/>
  <c r="AY702" i="1"/>
  <c r="AZ702" i="1"/>
  <c r="BE702" i="1"/>
  <c r="BF702" i="1"/>
  <c r="BI702" i="1" s="1"/>
  <c r="BH702" i="1"/>
  <c r="R703" i="1"/>
  <c r="T703" i="1" s="1"/>
  <c r="AV703" i="1"/>
  <c r="K703" i="1" s="1"/>
  <c r="AW703" i="1"/>
  <c r="N703" i="1" s="1"/>
  <c r="AX703" i="1"/>
  <c r="AY703" i="1"/>
  <c r="AZ703" i="1"/>
  <c r="BE703" i="1"/>
  <c r="BF703" i="1"/>
  <c r="BI703" i="1" s="1"/>
  <c r="BH703" i="1"/>
  <c r="BN703" i="1"/>
  <c r="R704" i="1"/>
  <c r="T704" i="1" s="1"/>
  <c r="BN704" i="1" s="1"/>
  <c r="AV704" i="1"/>
  <c r="K704" i="1" s="1"/>
  <c r="AW704" i="1"/>
  <c r="N704" i="1" s="1"/>
  <c r="AX704" i="1"/>
  <c r="AY704" i="1"/>
  <c r="AZ704" i="1"/>
  <c r="BA704" i="1"/>
  <c r="P704" i="1" s="1"/>
  <c r="BB704" i="1" s="1"/>
  <c r="BE704" i="1"/>
  <c r="BF704" i="1" s="1"/>
  <c r="BI704" i="1" s="1"/>
  <c r="BH704" i="1"/>
  <c r="K705" i="1"/>
  <c r="BN705" i="1" s="1"/>
  <c r="N705" i="1"/>
  <c r="R705" i="1"/>
  <c r="T705" i="1" s="1"/>
  <c r="AV705" i="1"/>
  <c r="AW705" i="1"/>
  <c r="AX705" i="1"/>
  <c r="BA705" i="1" s="1"/>
  <c r="P705" i="1" s="1"/>
  <c r="BB705" i="1" s="1"/>
  <c r="AY705" i="1"/>
  <c r="AZ705" i="1"/>
  <c r="BE705" i="1"/>
  <c r="BF705" i="1" s="1"/>
  <c r="BI705" i="1" s="1"/>
  <c r="BH705" i="1"/>
  <c r="K706" i="1"/>
  <c r="R706" i="1"/>
  <c r="T706" i="1" s="1"/>
  <c r="AV706" i="1"/>
  <c r="AW706" i="1" s="1"/>
  <c r="AX706" i="1"/>
  <c r="AY706" i="1"/>
  <c r="AZ706" i="1"/>
  <c r="BA706" i="1"/>
  <c r="P706" i="1" s="1"/>
  <c r="BB706" i="1"/>
  <c r="BE706" i="1"/>
  <c r="BF706" i="1" s="1"/>
  <c r="BI706" i="1" s="1"/>
  <c r="BH706" i="1"/>
  <c r="R707" i="1"/>
  <c r="T707" i="1"/>
  <c r="BN707" i="1" s="1"/>
  <c r="AV707" i="1"/>
  <c r="K707" i="1" s="1"/>
  <c r="AX707" i="1"/>
  <c r="AY707" i="1"/>
  <c r="AZ707" i="1"/>
  <c r="BE707" i="1"/>
  <c r="BF707" i="1"/>
  <c r="BI707" i="1" s="1"/>
  <c r="BH707" i="1"/>
  <c r="K708" i="1"/>
  <c r="BN708" i="1" s="1"/>
  <c r="N708" i="1"/>
  <c r="P708" i="1"/>
  <c r="BB708" i="1" s="1"/>
  <c r="R708" i="1"/>
  <c r="T708" i="1" s="1"/>
  <c r="AV708" i="1"/>
  <c r="AW708" i="1"/>
  <c r="AX708" i="1"/>
  <c r="AY708" i="1"/>
  <c r="AZ708" i="1"/>
  <c r="BA708" i="1"/>
  <c r="BE708" i="1"/>
  <c r="BF708" i="1" s="1"/>
  <c r="BI708" i="1" s="1"/>
  <c r="BH708" i="1"/>
  <c r="K709" i="1"/>
  <c r="P709" i="1"/>
  <c r="BB709" i="1" s="1"/>
  <c r="R709" i="1"/>
  <c r="T709" i="1" s="1"/>
  <c r="AV709" i="1"/>
  <c r="AW709" i="1"/>
  <c r="N709" i="1" s="1"/>
  <c r="AX709" i="1"/>
  <c r="AY709" i="1"/>
  <c r="AZ709" i="1"/>
  <c r="BA709" i="1" s="1"/>
  <c r="BE709" i="1"/>
  <c r="BF709" i="1"/>
  <c r="BH709" i="1"/>
  <c r="BI709" i="1"/>
  <c r="R710" i="1"/>
  <c r="T710" i="1"/>
  <c r="AV710" i="1"/>
  <c r="K710" i="1" s="1"/>
  <c r="AX710" i="1"/>
  <c r="AY710" i="1"/>
  <c r="AZ710" i="1"/>
  <c r="BE710" i="1"/>
  <c r="BF710" i="1"/>
  <c r="BH710" i="1"/>
  <c r="BI710" i="1"/>
  <c r="K711" i="1"/>
  <c r="R711" i="1"/>
  <c r="T711" i="1" s="1"/>
  <c r="BN711" i="1" s="1"/>
  <c r="AV711" i="1"/>
  <c r="AW711" i="1"/>
  <c r="AX711" i="1"/>
  <c r="AY711" i="1"/>
  <c r="AZ711" i="1"/>
  <c r="BE711" i="1"/>
  <c r="BF711" i="1"/>
  <c r="BI711" i="1" s="1"/>
  <c r="BH711" i="1"/>
  <c r="R712" i="1"/>
  <c r="T712" i="1" s="1"/>
  <c r="AV712" i="1"/>
  <c r="K712" i="1" s="1"/>
  <c r="AW712" i="1"/>
  <c r="N712" i="1" s="1"/>
  <c r="AX712" i="1"/>
  <c r="AY712" i="1"/>
  <c r="AZ712" i="1"/>
  <c r="BE712" i="1"/>
  <c r="BF712" i="1"/>
  <c r="BI712" i="1" s="1"/>
  <c r="BH712" i="1"/>
  <c r="BN712" i="1"/>
  <c r="R713" i="1"/>
  <c r="T713" i="1" s="1"/>
  <c r="BN713" i="1" s="1"/>
  <c r="AV713" i="1"/>
  <c r="K713" i="1" s="1"/>
  <c r="AW713" i="1"/>
  <c r="N713" i="1" s="1"/>
  <c r="AX713" i="1"/>
  <c r="AY713" i="1"/>
  <c r="AZ713" i="1"/>
  <c r="BA713" i="1"/>
  <c r="P713" i="1" s="1"/>
  <c r="BB713" i="1" s="1"/>
  <c r="BE713" i="1"/>
  <c r="BF713" i="1" s="1"/>
  <c r="BI713" i="1" s="1"/>
  <c r="BH713" i="1"/>
  <c r="K714" i="1"/>
  <c r="BN714" i="1" s="1"/>
  <c r="R714" i="1"/>
  <c r="T714" i="1" s="1"/>
  <c r="AV714" i="1"/>
  <c r="AW714" i="1"/>
  <c r="N714" i="1" s="1"/>
  <c r="AX714" i="1"/>
  <c r="BA714" i="1" s="1"/>
  <c r="P714" i="1" s="1"/>
  <c r="BB714" i="1" s="1"/>
  <c r="AY714" i="1"/>
  <c r="AZ714" i="1"/>
  <c r="BE714" i="1"/>
  <c r="BF714" i="1" s="1"/>
  <c r="BI714" i="1" s="1"/>
  <c r="BH714" i="1"/>
  <c r="K715" i="1"/>
  <c r="R715" i="1"/>
  <c r="T715" i="1" s="1"/>
  <c r="AV715" i="1"/>
  <c r="AW715" i="1" s="1"/>
  <c r="AX715" i="1"/>
  <c r="AY715" i="1"/>
  <c r="AZ715" i="1"/>
  <c r="BA715" i="1" s="1"/>
  <c r="P715" i="1" s="1"/>
  <c r="BB715" i="1" s="1"/>
  <c r="BE715" i="1"/>
  <c r="BF715" i="1" s="1"/>
  <c r="BI715" i="1" s="1"/>
  <c r="BH715" i="1"/>
  <c r="R716" i="1"/>
  <c r="T716" i="1"/>
  <c r="BN716" i="1" s="1"/>
  <c r="AV716" i="1"/>
  <c r="K716" i="1" s="1"/>
  <c r="AX716" i="1"/>
  <c r="AY716" i="1"/>
  <c r="AZ716" i="1"/>
  <c r="BE716" i="1"/>
  <c r="BF716" i="1"/>
  <c r="BI716" i="1" s="1"/>
  <c r="BH716" i="1"/>
  <c r="K717" i="1"/>
  <c r="BN717" i="1" s="1"/>
  <c r="N717" i="1"/>
  <c r="P717" i="1"/>
  <c r="BB717" i="1" s="1"/>
  <c r="R717" i="1"/>
  <c r="T717" i="1" s="1"/>
  <c r="AV717" i="1"/>
  <c r="AW717" i="1"/>
  <c r="AX717" i="1"/>
  <c r="AY717" i="1"/>
  <c r="AZ717" i="1"/>
  <c r="BA717" i="1"/>
  <c r="BE717" i="1"/>
  <c r="BF717" i="1"/>
  <c r="BI717" i="1" s="1"/>
  <c r="BH717" i="1"/>
  <c r="K718" i="1"/>
  <c r="R718" i="1"/>
  <c r="T718" i="1" s="1"/>
  <c r="AV718" i="1"/>
  <c r="AW718" i="1"/>
  <c r="N718" i="1" s="1"/>
  <c r="AX718" i="1"/>
  <c r="AY718" i="1"/>
  <c r="AZ718" i="1"/>
  <c r="BE718" i="1"/>
  <c r="BF718" i="1" s="1"/>
  <c r="BI718" i="1" s="1"/>
  <c r="BH718" i="1"/>
  <c r="R719" i="1"/>
  <c r="T719" i="1" s="1"/>
  <c r="AV719" i="1"/>
  <c r="K719" i="1" s="1"/>
  <c r="AW719" i="1"/>
  <c r="AX719" i="1"/>
  <c r="AY719" i="1"/>
  <c r="AZ719" i="1"/>
  <c r="BE719" i="1"/>
  <c r="BF719" i="1"/>
  <c r="BH719" i="1"/>
  <c r="BI719" i="1"/>
  <c r="K720" i="1"/>
  <c r="R720" i="1"/>
  <c r="T720" i="1" s="1"/>
  <c r="BN720" i="1" s="1"/>
  <c r="AV720" i="1"/>
  <c r="AW720" i="1"/>
  <c r="AX720" i="1"/>
  <c r="AY720" i="1"/>
  <c r="AZ720" i="1"/>
  <c r="BE720" i="1"/>
  <c r="BF720" i="1"/>
  <c r="BH720" i="1"/>
  <c r="BI720" i="1"/>
  <c r="R721" i="1"/>
  <c r="T721" i="1" s="1"/>
  <c r="AV721" i="1"/>
  <c r="K721" i="1" s="1"/>
  <c r="AW721" i="1"/>
  <c r="N721" i="1" s="1"/>
  <c r="AX721" i="1"/>
  <c r="AY721" i="1"/>
  <c r="AZ721" i="1"/>
  <c r="BE721" i="1"/>
  <c r="BF721" i="1"/>
  <c r="BH721" i="1"/>
  <c r="BI721" i="1"/>
  <c r="BN721" i="1"/>
  <c r="R722" i="1"/>
  <c r="T722" i="1" s="1"/>
  <c r="BN722" i="1" s="1"/>
  <c r="AV722" i="1"/>
  <c r="K722" i="1" s="1"/>
  <c r="AW722" i="1"/>
  <c r="N722" i="1" s="1"/>
  <c r="AX722" i="1"/>
  <c r="AY722" i="1"/>
  <c r="AZ722" i="1"/>
  <c r="BA722" i="1"/>
  <c r="P722" i="1" s="1"/>
  <c r="BB722" i="1" s="1"/>
  <c r="BE722" i="1"/>
  <c r="BF722" i="1" s="1"/>
  <c r="BI722" i="1" s="1"/>
  <c r="BH722" i="1"/>
  <c r="K723" i="1"/>
  <c r="BN723" i="1" s="1"/>
  <c r="R723" i="1"/>
  <c r="T723" i="1" s="1"/>
  <c r="AV723" i="1"/>
  <c r="AW723" i="1"/>
  <c r="N723" i="1" s="1"/>
  <c r="AX723" i="1"/>
  <c r="BA723" i="1" s="1"/>
  <c r="P723" i="1" s="1"/>
  <c r="BB723" i="1" s="1"/>
  <c r="AY723" i="1"/>
  <c r="AZ723" i="1"/>
  <c r="BE723" i="1"/>
  <c r="BF723" i="1" s="1"/>
  <c r="BI723" i="1" s="1"/>
  <c r="BH723" i="1"/>
  <c r="K724" i="1"/>
  <c r="R724" i="1"/>
  <c r="T724" i="1" s="1"/>
  <c r="AV724" i="1"/>
  <c r="AW724" i="1" s="1"/>
  <c r="AX724" i="1"/>
  <c r="AY724" i="1"/>
  <c r="AZ724" i="1"/>
  <c r="BA724" i="1" s="1"/>
  <c r="P724" i="1" s="1"/>
  <c r="BB724" i="1" s="1"/>
  <c r="BE724" i="1"/>
  <c r="BF724" i="1" s="1"/>
  <c r="BI724" i="1" s="1"/>
  <c r="BH724" i="1"/>
  <c r="R726" i="1"/>
  <c r="T726" i="1"/>
  <c r="BN726" i="1" s="1"/>
  <c r="AV726" i="1"/>
  <c r="K726" i="1" s="1"/>
  <c r="AX726" i="1"/>
  <c r="AY726" i="1"/>
  <c r="AZ726" i="1"/>
  <c r="BE726" i="1"/>
  <c r="BF726" i="1"/>
  <c r="BI726" i="1" s="1"/>
  <c r="BH726" i="1"/>
  <c r="K727" i="1"/>
  <c r="BN727" i="1" s="1"/>
  <c r="N727" i="1"/>
  <c r="P727" i="1"/>
  <c r="BB727" i="1" s="1"/>
  <c r="R727" i="1"/>
  <c r="T727" i="1" s="1"/>
  <c r="AV727" i="1"/>
  <c r="AW727" i="1"/>
  <c r="AX727" i="1"/>
  <c r="AY727" i="1"/>
  <c r="AZ727" i="1"/>
  <c r="BA727" i="1"/>
  <c r="BE727" i="1"/>
  <c r="BF727" i="1"/>
  <c r="BI727" i="1" s="1"/>
  <c r="BH727" i="1"/>
  <c r="K728" i="1"/>
  <c r="R728" i="1"/>
  <c r="T728" i="1" s="1"/>
  <c r="AV728" i="1"/>
  <c r="AW728" i="1"/>
  <c r="N728" i="1" s="1"/>
  <c r="AX728" i="1"/>
  <c r="AY728" i="1"/>
  <c r="AZ728" i="1"/>
  <c r="BE728" i="1"/>
  <c r="BF728" i="1" s="1"/>
  <c r="BI728" i="1" s="1"/>
  <c r="BH728" i="1"/>
  <c r="R729" i="1"/>
  <c r="T729" i="1" s="1"/>
  <c r="AV729" i="1"/>
  <c r="K729" i="1" s="1"/>
  <c r="AW729" i="1"/>
  <c r="AX729" i="1"/>
  <c r="AY729" i="1"/>
  <c r="AZ729" i="1"/>
  <c r="BE729" i="1"/>
  <c r="BF729" i="1"/>
  <c r="BH729" i="1"/>
  <c r="BI729" i="1"/>
  <c r="K730" i="1"/>
  <c r="R730" i="1"/>
  <c r="T730" i="1" s="1"/>
  <c r="BN730" i="1" s="1"/>
  <c r="AV730" i="1"/>
  <c r="AW730" i="1"/>
  <c r="AX730" i="1"/>
  <c r="AY730" i="1"/>
  <c r="AZ730" i="1"/>
  <c r="BE730" i="1"/>
  <c r="BF730" i="1"/>
  <c r="BH730" i="1"/>
  <c r="BI730" i="1"/>
  <c r="R731" i="1"/>
  <c r="T731" i="1" s="1"/>
  <c r="AV731" i="1"/>
  <c r="K731" i="1" s="1"/>
  <c r="AW731" i="1"/>
  <c r="N731" i="1" s="1"/>
  <c r="AX731" i="1"/>
  <c r="AY731" i="1"/>
  <c r="AZ731" i="1"/>
  <c r="BE731" i="1"/>
  <c r="BF731" i="1"/>
  <c r="BH731" i="1"/>
  <c r="BI731" i="1"/>
  <c r="BN731" i="1"/>
  <c r="R732" i="1"/>
  <c r="T732" i="1" s="1"/>
  <c r="BN732" i="1" s="1"/>
  <c r="AV732" i="1"/>
  <c r="K732" i="1" s="1"/>
  <c r="AW732" i="1"/>
  <c r="N732" i="1" s="1"/>
  <c r="AX732" i="1"/>
  <c r="AY732" i="1"/>
  <c r="AZ732" i="1"/>
  <c r="BA732" i="1"/>
  <c r="P732" i="1" s="1"/>
  <c r="BB732" i="1" s="1"/>
  <c r="BE732" i="1"/>
  <c r="BF732" i="1" s="1"/>
  <c r="BI732" i="1" s="1"/>
  <c r="BH732" i="1"/>
  <c r="K733" i="1"/>
  <c r="BN733" i="1" s="1"/>
  <c r="R733" i="1"/>
  <c r="T733" i="1" s="1"/>
  <c r="AV733" i="1"/>
  <c r="AW733" i="1"/>
  <c r="N733" i="1" s="1"/>
  <c r="AX733" i="1"/>
  <c r="BA733" i="1" s="1"/>
  <c r="P733" i="1" s="1"/>
  <c r="BB733" i="1" s="1"/>
  <c r="AY733" i="1"/>
  <c r="AZ733" i="1"/>
  <c r="BE733" i="1"/>
  <c r="BF733" i="1" s="1"/>
  <c r="BI733" i="1" s="1"/>
  <c r="BH733" i="1"/>
  <c r="K734" i="1"/>
  <c r="R734" i="1"/>
  <c r="T734" i="1" s="1"/>
  <c r="AV734" i="1"/>
  <c r="AW734" i="1" s="1"/>
  <c r="AX734" i="1"/>
  <c r="AY734" i="1"/>
  <c r="AZ734" i="1"/>
  <c r="BA734" i="1" s="1"/>
  <c r="P734" i="1" s="1"/>
  <c r="BB734" i="1" s="1"/>
  <c r="BE734" i="1"/>
  <c r="BF734" i="1" s="1"/>
  <c r="BI734" i="1" s="1"/>
  <c r="BH734" i="1"/>
  <c r="R735" i="1"/>
  <c r="T735" i="1"/>
  <c r="BN735" i="1" s="1"/>
  <c r="AV735" i="1"/>
  <c r="K735" i="1" s="1"/>
  <c r="AX735" i="1"/>
  <c r="AY735" i="1"/>
  <c r="AZ735" i="1"/>
  <c r="BE735" i="1"/>
  <c r="BF735" i="1"/>
  <c r="BI735" i="1" s="1"/>
  <c r="BH735" i="1"/>
  <c r="K736" i="1"/>
  <c r="BN736" i="1" s="1"/>
  <c r="N736" i="1"/>
  <c r="P736" i="1"/>
  <c r="BB736" i="1" s="1"/>
  <c r="R736" i="1"/>
  <c r="T736" i="1" s="1"/>
  <c r="AV736" i="1"/>
  <c r="AW736" i="1"/>
  <c r="AX736" i="1"/>
  <c r="AY736" i="1"/>
  <c r="AZ736" i="1"/>
  <c r="BA736" i="1"/>
  <c r="BE736" i="1"/>
  <c r="BF736" i="1"/>
  <c r="BI736" i="1" s="1"/>
  <c r="BH736" i="1"/>
  <c r="K737" i="1"/>
  <c r="R737" i="1"/>
  <c r="T737" i="1" s="1"/>
  <c r="AV737" i="1"/>
  <c r="AW737" i="1"/>
  <c r="N737" i="1" s="1"/>
  <c r="AX737" i="1"/>
  <c r="AY737" i="1"/>
  <c r="AZ737" i="1"/>
  <c r="BE737" i="1"/>
  <c r="BF737" i="1" s="1"/>
  <c r="BI737" i="1" s="1"/>
  <c r="BH737" i="1"/>
  <c r="R738" i="1"/>
  <c r="T738" i="1" s="1"/>
  <c r="AV738" i="1"/>
  <c r="K738" i="1" s="1"/>
  <c r="AW738" i="1"/>
  <c r="AX738" i="1"/>
  <c r="AY738" i="1"/>
  <c r="AZ738" i="1"/>
  <c r="BE738" i="1"/>
  <c r="BF738" i="1"/>
  <c r="BH738" i="1"/>
  <c r="BI738" i="1"/>
  <c r="K739" i="1"/>
  <c r="R739" i="1"/>
  <c r="T739" i="1" s="1"/>
  <c r="BN739" i="1" s="1"/>
  <c r="AV739" i="1"/>
  <c r="AW739" i="1"/>
  <c r="AX739" i="1"/>
  <c r="AY739" i="1"/>
  <c r="AZ739" i="1"/>
  <c r="BE739" i="1"/>
  <c r="BF739" i="1"/>
  <c r="BH739" i="1"/>
  <c r="BI739" i="1"/>
  <c r="R740" i="1"/>
  <c r="T740" i="1" s="1"/>
  <c r="AV740" i="1"/>
  <c r="K740" i="1" s="1"/>
  <c r="AW740" i="1"/>
  <c r="N740" i="1" s="1"/>
  <c r="AX740" i="1"/>
  <c r="AY740" i="1"/>
  <c r="AZ740" i="1"/>
  <c r="BE740" i="1"/>
  <c r="BF740" i="1"/>
  <c r="BH740" i="1"/>
  <c r="BI740" i="1"/>
  <c r="BN740" i="1"/>
  <c r="R741" i="1"/>
  <c r="T741" i="1" s="1"/>
  <c r="BN741" i="1" s="1"/>
  <c r="AV741" i="1"/>
  <c r="K741" i="1" s="1"/>
  <c r="AW741" i="1"/>
  <c r="N741" i="1" s="1"/>
  <c r="AX741" i="1"/>
  <c r="AY741" i="1"/>
  <c r="AZ741" i="1"/>
  <c r="BA741" i="1"/>
  <c r="P741" i="1" s="1"/>
  <c r="BB741" i="1" s="1"/>
  <c r="BE741" i="1"/>
  <c r="BF741" i="1" s="1"/>
  <c r="BI741" i="1" s="1"/>
  <c r="BH741" i="1"/>
  <c r="K742" i="1"/>
  <c r="BN742" i="1" s="1"/>
  <c r="R742" i="1"/>
  <c r="T742" i="1" s="1"/>
  <c r="AV742" i="1"/>
  <c r="AW742" i="1"/>
  <c r="N742" i="1" s="1"/>
  <c r="AX742" i="1"/>
  <c r="BA742" i="1" s="1"/>
  <c r="P742" i="1" s="1"/>
  <c r="BB742" i="1" s="1"/>
  <c r="AY742" i="1"/>
  <c r="AZ742" i="1"/>
  <c r="BE742" i="1"/>
  <c r="BF742" i="1" s="1"/>
  <c r="BI742" i="1" s="1"/>
  <c r="BH742" i="1"/>
  <c r="K743" i="1"/>
  <c r="R743" i="1"/>
  <c r="T743" i="1" s="1"/>
  <c r="AV743" i="1"/>
  <c r="AW743" i="1" s="1"/>
  <c r="AX743" i="1"/>
  <c r="AY743" i="1"/>
  <c r="AZ743" i="1"/>
  <c r="BA743" i="1" s="1"/>
  <c r="P743" i="1" s="1"/>
  <c r="BB743" i="1" s="1"/>
  <c r="BE743" i="1"/>
  <c r="BF743" i="1" s="1"/>
  <c r="BI743" i="1" s="1"/>
  <c r="BH743" i="1"/>
  <c r="R744" i="1"/>
  <c r="T744" i="1"/>
  <c r="BN744" i="1" s="1"/>
  <c r="AV744" i="1"/>
  <c r="K744" i="1" s="1"/>
  <c r="AX744" i="1"/>
  <c r="AY744" i="1"/>
  <c r="AZ744" i="1"/>
  <c r="BE744" i="1"/>
  <c r="BF744" i="1"/>
  <c r="BI744" i="1" s="1"/>
  <c r="BH744" i="1"/>
  <c r="K745" i="1"/>
  <c r="BN745" i="1" s="1"/>
  <c r="N745" i="1"/>
  <c r="P745" i="1"/>
  <c r="BB745" i="1" s="1"/>
  <c r="R745" i="1"/>
  <c r="T745" i="1" s="1"/>
  <c r="AV745" i="1"/>
  <c r="AW745" i="1"/>
  <c r="AX745" i="1"/>
  <c r="AY745" i="1"/>
  <c r="AZ745" i="1"/>
  <c r="BA745" i="1"/>
  <c r="BE745" i="1"/>
  <c r="BF745" i="1"/>
  <c r="BI745" i="1" s="1"/>
  <c r="BH745" i="1"/>
  <c r="K746" i="1"/>
  <c r="R746" i="1"/>
  <c r="T746" i="1" s="1"/>
  <c r="AV746" i="1"/>
  <c r="AW746" i="1"/>
  <c r="N746" i="1" s="1"/>
  <c r="AX746" i="1"/>
  <c r="AY746" i="1"/>
  <c r="AZ746" i="1"/>
  <c r="BE746" i="1"/>
  <c r="BF746" i="1" s="1"/>
  <c r="BI746" i="1" s="1"/>
  <c r="BH746" i="1"/>
  <c r="R747" i="1"/>
  <c r="T747" i="1" s="1"/>
  <c r="AV747" i="1"/>
  <c r="K747" i="1" s="1"/>
  <c r="AW747" i="1"/>
  <c r="AX747" i="1"/>
  <c r="AY747" i="1"/>
  <c r="AZ747" i="1"/>
  <c r="BE747" i="1"/>
  <c r="BF747" i="1"/>
  <c r="BH747" i="1"/>
  <c r="BI747" i="1"/>
  <c r="K748" i="1"/>
  <c r="R748" i="1"/>
  <c r="T748" i="1" s="1"/>
  <c r="BN748" i="1" s="1"/>
  <c r="AV748" i="1"/>
  <c r="AW748" i="1"/>
  <c r="AX748" i="1"/>
  <c r="AY748" i="1"/>
  <c r="AZ748" i="1"/>
  <c r="BE748" i="1"/>
  <c r="BF748" i="1"/>
  <c r="BH748" i="1"/>
  <c r="BI748" i="1"/>
  <c r="R749" i="1"/>
  <c r="T749" i="1" s="1"/>
  <c r="AV749" i="1"/>
  <c r="K749" i="1" s="1"/>
  <c r="AW749" i="1"/>
  <c r="N749" i="1" s="1"/>
  <c r="AX749" i="1"/>
  <c r="AY749" i="1"/>
  <c r="AZ749" i="1"/>
  <c r="BE749" i="1"/>
  <c r="BF749" i="1"/>
  <c r="BH749" i="1"/>
  <c r="BI749" i="1"/>
  <c r="BN749" i="1"/>
  <c r="R750" i="1"/>
  <c r="T750" i="1" s="1"/>
  <c r="BN750" i="1" s="1"/>
  <c r="AV750" i="1"/>
  <c r="K750" i="1" s="1"/>
  <c r="AW750" i="1"/>
  <c r="N750" i="1" s="1"/>
  <c r="AX750" i="1"/>
  <c r="AY750" i="1"/>
  <c r="AZ750" i="1"/>
  <c r="BA750" i="1"/>
  <c r="P750" i="1" s="1"/>
  <c r="BB750" i="1" s="1"/>
  <c r="BE750" i="1"/>
  <c r="BF750" i="1" s="1"/>
  <c r="BI750" i="1" s="1"/>
  <c r="BH750" i="1"/>
  <c r="K751" i="1"/>
  <c r="BN751" i="1" s="1"/>
  <c r="R751" i="1"/>
  <c r="T751" i="1" s="1"/>
  <c r="AV751" i="1"/>
  <c r="AW751" i="1"/>
  <c r="N751" i="1" s="1"/>
  <c r="AX751" i="1"/>
  <c r="BA751" i="1" s="1"/>
  <c r="P751" i="1" s="1"/>
  <c r="BB751" i="1" s="1"/>
  <c r="AY751" i="1"/>
  <c r="AZ751" i="1"/>
  <c r="BE751" i="1"/>
  <c r="BF751" i="1" s="1"/>
  <c r="BI751" i="1" s="1"/>
  <c r="BH751" i="1"/>
  <c r="K752" i="1"/>
  <c r="R752" i="1"/>
  <c r="T752" i="1" s="1"/>
  <c r="AV752" i="1"/>
  <c r="AW752" i="1" s="1"/>
  <c r="N752" i="1" s="1"/>
  <c r="AX752" i="1"/>
  <c r="AY752" i="1"/>
  <c r="AZ752" i="1"/>
  <c r="BA752" i="1" s="1"/>
  <c r="P752" i="1" s="1"/>
  <c r="BB752" i="1" s="1"/>
  <c r="BE752" i="1"/>
  <c r="BF752" i="1"/>
  <c r="BI752" i="1" s="1"/>
  <c r="BH752" i="1"/>
  <c r="BN752" i="1"/>
  <c r="K753" i="1"/>
  <c r="R753" i="1"/>
  <c r="T753" i="1" s="1"/>
  <c r="AV753" i="1"/>
  <c r="AW753" i="1" s="1"/>
  <c r="N753" i="1" s="1"/>
  <c r="AX753" i="1"/>
  <c r="AY753" i="1"/>
  <c r="AZ753" i="1"/>
  <c r="BA753" i="1"/>
  <c r="P753" i="1" s="1"/>
  <c r="BB753" i="1" s="1"/>
  <c r="BE753" i="1"/>
  <c r="BF753" i="1"/>
  <c r="BH753" i="1"/>
  <c r="BI753" i="1"/>
  <c r="K754" i="1"/>
  <c r="R754" i="1"/>
  <c r="T754" i="1" s="1"/>
  <c r="AV754" i="1"/>
  <c r="AW754" i="1" s="1"/>
  <c r="N754" i="1" s="1"/>
  <c r="AX754" i="1"/>
  <c r="AY754" i="1"/>
  <c r="AZ754" i="1"/>
  <c r="BA754" i="1" s="1"/>
  <c r="P754" i="1" s="1"/>
  <c r="BB754" i="1" s="1"/>
  <c r="BE754" i="1"/>
  <c r="BF754" i="1" s="1"/>
  <c r="BI754" i="1" s="1"/>
  <c r="BH754" i="1"/>
  <c r="BN754" i="1"/>
  <c r="K755" i="1"/>
  <c r="R755" i="1"/>
  <c r="T755" i="1" s="1"/>
  <c r="AV755" i="1"/>
  <c r="AW755" i="1" s="1"/>
  <c r="N755" i="1" s="1"/>
  <c r="AX755" i="1"/>
  <c r="AY755" i="1"/>
  <c r="AZ755" i="1"/>
  <c r="BA755" i="1" s="1"/>
  <c r="P755" i="1" s="1"/>
  <c r="BB755" i="1" s="1"/>
  <c r="BE755" i="1"/>
  <c r="BF755" i="1"/>
  <c r="BI755" i="1" s="1"/>
  <c r="BH755" i="1"/>
  <c r="BN755" i="1"/>
  <c r="K756" i="1"/>
  <c r="BN756" i="1" s="1"/>
  <c r="R756" i="1"/>
  <c r="T756" i="1"/>
  <c r="AV756" i="1"/>
  <c r="AW756" i="1"/>
  <c r="N756" i="1" s="1"/>
  <c r="AX756" i="1"/>
  <c r="AY756" i="1"/>
  <c r="AZ756" i="1"/>
  <c r="BA756" i="1"/>
  <c r="P756" i="1" s="1"/>
  <c r="BB756" i="1"/>
  <c r="BE756" i="1"/>
  <c r="BF756" i="1" s="1"/>
  <c r="BI756" i="1" s="1"/>
  <c r="BH756" i="1"/>
  <c r="R757" i="1"/>
  <c r="T757" i="1" s="1"/>
  <c r="AV757" i="1"/>
  <c r="K757" i="1" s="1"/>
  <c r="AX757" i="1"/>
  <c r="AY757" i="1"/>
  <c r="AZ757" i="1"/>
  <c r="BE757" i="1"/>
  <c r="BF757" i="1" s="1"/>
  <c r="BH757" i="1"/>
  <c r="BI757" i="1"/>
  <c r="R758" i="1"/>
  <c r="T758" i="1" s="1"/>
  <c r="AV758" i="1"/>
  <c r="K758" i="1" s="1"/>
  <c r="AW758" i="1"/>
  <c r="AX758" i="1"/>
  <c r="AY758" i="1"/>
  <c r="AZ758" i="1"/>
  <c r="BE758" i="1"/>
  <c r="BF758" i="1"/>
  <c r="BH758" i="1"/>
  <c r="BI758" i="1" s="1"/>
  <c r="R759" i="1"/>
  <c r="T759" i="1" s="1"/>
  <c r="AV759" i="1"/>
  <c r="AX759" i="1"/>
  <c r="AY759" i="1"/>
  <c r="AZ759" i="1"/>
  <c r="BE759" i="1"/>
  <c r="BF759" i="1"/>
  <c r="BH759" i="1"/>
  <c r="K760" i="1"/>
  <c r="R760" i="1"/>
  <c r="T760" i="1" s="1"/>
  <c r="AV760" i="1"/>
  <c r="AW760" i="1" s="1"/>
  <c r="AX760" i="1"/>
  <c r="AY760" i="1"/>
  <c r="AZ760" i="1"/>
  <c r="BE760" i="1"/>
  <c r="BF760" i="1"/>
  <c r="BI760" i="1" s="1"/>
  <c r="BH760" i="1"/>
  <c r="BN760" i="1"/>
  <c r="K761" i="1"/>
  <c r="R761" i="1"/>
  <c r="T761" i="1"/>
  <c r="AV761" i="1"/>
  <c r="AW761" i="1"/>
  <c r="N761" i="1" s="1"/>
  <c r="AX761" i="1"/>
  <c r="AY761" i="1"/>
  <c r="AZ761" i="1"/>
  <c r="BA761" i="1" s="1"/>
  <c r="P761" i="1" s="1"/>
  <c r="BB761" i="1" s="1"/>
  <c r="BE761" i="1"/>
  <c r="BF761" i="1" s="1"/>
  <c r="BI761" i="1" s="1"/>
  <c r="BH761" i="1"/>
  <c r="BN761" i="1"/>
  <c r="R762" i="1"/>
  <c r="T762" i="1"/>
  <c r="AV762" i="1"/>
  <c r="K762" i="1" s="1"/>
  <c r="AX762" i="1"/>
  <c r="AY762" i="1"/>
  <c r="AZ762" i="1"/>
  <c r="BE762" i="1"/>
  <c r="BF762" i="1"/>
  <c r="BH762" i="1"/>
  <c r="BI762" i="1"/>
  <c r="R763" i="1"/>
  <c r="T763" i="1" s="1"/>
  <c r="AV763" i="1"/>
  <c r="AW763" i="1" s="1"/>
  <c r="AX763" i="1"/>
  <c r="AY763" i="1"/>
  <c r="AZ763" i="1"/>
  <c r="BE763" i="1"/>
  <c r="BF763" i="1"/>
  <c r="BI763" i="1" s="1"/>
  <c r="BH763" i="1"/>
  <c r="K764" i="1"/>
  <c r="R764" i="1"/>
  <c r="T764" i="1"/>
  <c r="AV764" i="1"/>
  <c r="AW764" i="1"/>
  <c r="N764" i="1" s="1"/>
  <c r="AX764" i="1"/>
  <c r="AY764" i="1"/>
  <c r="AZ764" i="1"/>
  <c r="BA764" i="1"/>
  <c r="P764" i="1" s="1"/>
  <c r="BB764" i="1"/>
  <c r="BE764" i="1"/>
  <c r="BF764" i="1" s="1"/>
  <c r="BI764" i="1" s="1"/>
  <c r="BH764" i="1"/>
  <c r="R765" i="1"/>
  <c r="T765" i="1"/>
  <c r="AV765" i="1"/>
  <c r="K765" i="1" s="1"/>
  <c r="AW765" i="1"/>
  <c r="AX765" i="1"/>
  <c r="AY765" i="1"/>
  <c r="AZ765" i="1"/>
  <c r="BE765" i="1"/>
  <c r="BF765" i="1"/>
  <c r="BI765" i="1" s="1"/>
  <c r="BH765" i="1"/>
  <c r="R766" i="1"/>
  <c r="T766" i="1" s="1"/>
  <c r="AV766" i="1"/>
  <c r="AW766" i="1" s="1"/>
  <c r="AX766" i="1"/>
  <c r="AY766" i="1"/>
  <c r="AZ766" i="1"/>
  <c r="BE766" i="1"/>
  <c r="BF766" i="1" s="1"/>
  <c r="BI766" i="1" s="1"/>
  <c r="BH766" i="1"/>
  <c r="K767" i="1"/>
  <c r="R767" i="1"/>
  <c r="T767" i="1"/>
  <c r="AV767" i="1"/>
  <c r="AW767" i="1"/>
  <c r="N767" i="1" s="1"/>
  <c r="AX767" i="1"/>
  <c r="AY767" i="1"/>
  <c r="AZ767" i="1"/>
  <c r="BA767" i="1"/>
  <c r="P767" i="1" s="1"/>
  <c r="BB767" i="1" s="1"/>
  <c r="BE767" i="1"/>
  <c r="BF767" i="1" s="1"/>
  <c r="BI767" i="1" s="1"/>
  <c r="BH767" i="1"/>
  <c r="R768" i="1"/>
  <c r="T768" i="1" s="1"/>
  <c r="AV768" i="1"/>
  <c r="K768" i="1" s="1"/>
  <c r="AW768" i="1"/>
  <c r="AX768" i="1"/>
  <c r="AY768" i="1"/>
  <c r="AZ768" i="1"/>
  <c r="BE768" i="1"/>
  <c r="BF768" i="1"/>
  <c r="BI768" i="1" s="1"/>
  <c r="BH768" i="1"/>
  <c r="R769" i="1"/>
  <c r="T769" i="1" s="1"/>
  <c r="AV769" i="1"/>
  <c r="AW769" i="1" s="1"/>
  <c r="AX769" i="1"/>
  <c r="AY769" i="1"/>
  <c r="AZ769" i="1"/>
  <c r="BE769" i="1"/>
  <c r="BF769" i="1"/>
  <c r="BI769" i="1" s="1"/>
  <c r="BH769" i="1"/>
  <c r="K770" i="1"/>
  <c r="R770" i="1"/>
  <c r="T770" i="1"/>
  <c r="AV770" i="1"/>
  <c r="AW770" i="1"/>
  <c r="N770" i="1" s="1"/>
  <c r="AX770" i="1"/>
  <c r="AY770" i="1"/>
  <c r="AZ770" i="1"/>
  <c r="BA770" i="1" s="1"/>
  <c r="P770" i="1" s="1"/>
  <c r="BB770" i="1" s="1"/>
  <c r="BE770" i="1"/>
  <c r="BF770" i="1" s="1"/>
  <c r="BI770" i="1" s="1"/>
  <c r="BH770" i="1"/>
  <c r="R771" i="1"/>
  <c r="T771" i="1"/>
  <c r="AV771" i="1"/>
  <c r="K771" i="1" s="1"/>
  <c r="AX771" i="1"/>
  <c r="AY771" i="1"/>
  <c r="AZ771" i="1"/>
  <c r="BE771" i="1"/>
  <c r="BF771" i="1"/>
  <c r="BI771" i="1" s="1"/>
  <c r="BH771" i="1"/>
  <c r="N772" i="1"/>
  <c r="R772" i="1"/>
  <c r="T772" i="1" s="1"/>
  <c r="AV772" i="1"/>
  <c r="AW772" i="1" s="1"/>
  <c r="AX772" i="1"/>
  <c r="AY772" i="1"/>
  <c r="AZ772" i="1"/>
  <c r="BE772" i="1"/>
  <c r="BF772" i="1"/>
  <c r="BI772" i="1" s="1"/>
  <c r="BH772" i="1"/>
  <c r="K773" i="1"/>
  <c r="R773" i="1"/>
  <c r="T773" i="1"/>
  <c r="AV773" i="1"/>
  <c r="AW773" i="1"/>
  <c r="N773" i="1" s="1"/>
  <c r="AX773" i="1"/>
  <c r="AY773" i="1"/>
  <c r="BA773" i="1" s="1"/>
  <c r="P773" i="1" s="1"/>
  <c r="BB773" i="1" s="1"/>
  <c r="AZ773" i="1"/>
  <c r="BE773" i="1"/>
  <c r="BF773" i="1" s="1"/>
  <c r="BI773" i="1" s="1"/>
  <c r="BH773" i="1"/>
  <c r="R774" i="1"/>
  <c r="T774" i="1"/>
  <c r="AV774" i="1"/>
  <c r="K774" i="1" s="1"/>
  <c r="AW774" i="1"/>
  <c r="AX774" i="1"/>
  <c r="AY774" i="1"/>
  <c r="AZ774" i="1"/>
  <c r="BA774" i="1" s="1"/>
  <c r="P774" i="1" s="1"/>
  <c r="BB774" i="1" s="1"/>
  <c r="BE774" i="1"/>
  <c r="BF774" i="1"/>
  <c r="BH774" i="1"/>
  <c r="BI774" i="1" s="1"/>
  <c r="R775" i="1"/>
  <c r="T775" i="1" s="1"/>
  <c r="AV775" i="1"/>
  <c r="AW775" i="1" s="1"/>
  <c r="AX775" i="1"/>
  <c r="AY775" i="1"/>
  <c r="AZ775" i="1"/>
  <c r="BE775" i="1"/>
  <c r="BF775" i="1" s="1"/>
  <c r="BI775" i="1" s="1"/>
  <c r="BH775" i="1"/>
  <c r="K776" i="1"/>
  <c r="R776" i="1"/>
  <c r="T776" i="1"/>
  <c r="AV776" i="1"/>
  <c r="AW776" i="1"/>
  <c r="N776" i="1" s="1"/>
  <c r="AX776" i="1"/>
  <c r="AY776" i="1"/>
  <c r="AZ776" i="1"/>
  <c r="BA776" i="1" s="1"/>
  <c r="P776" i="1" s="1"/>
  <c r="BB776" i="1" s="1"/>
  <c r="BE776" i="1"/>
  <c r="BF776" i="1" s="1"/>
  <c r="BI776" i="1" s="1"/>
  <c r="BH776" i="1"/>
  <c r="R777" i="1"/>
  <c r="T777" i="1" s="1"/>
  <c r="AV777" i="1"/>
  <c r="K777" i="1" s="1"/>
  <c r="AX777" i="1"/>
  <c r="AY777" i="1"/>
  <c r="AZ777" i="1"/>
  <c r="BE777" i="1"/>
  <c r="BF777" i="1"/>
  <c r="BH777" i="1"/>
  <c r="BI777" i="1"/>
  <c r="R778" i="1"/>
  <c r="T778" i="1" s="1"/>
  <c r="AV778" i="1"/>
  <c r="AW778" i="1" s="1"/>
  <c r="AX778" i="1"/>
  <c r="AY778" i="1"/>
  <c r="AZ778" i="1"/>
  <c r="BE778" i="1"/>
  <c r="BF778" i="1"/>
  <c r="BI778" i="1" s="1"/>
  <c r="BH778" i="1"/>
  <c r="K779" i="1"/>
  <c r="R779" i="1"/>
  <c r="T779" i="1"/>
  <c r="AV779" i="1"/>
  <c r="AW779" i="1"/>
  <c r="N779" i="1" s="1"/>
  <c r="AX779" i="1"/>
  <c r="AY779" i="1"/>
  <c r="AZ779" i="1"/>
  <c r="BA779" i="1"/>
  <c r="P779" i="1" s="1"/>
  <c r="BB779" i="1"/>
  <c r="BE779" i="1"/>
  <c r="BF779" i="1" s="1"/>
  <c r="BI779" i="1" s="1"/>
  <c r="BH779" i="1"/>
  <c r="R780" i="1"/>
  <c r="T780" i="1"/>
  <c r="AV780" i="1"/>
  <c r="K780" i="1" s="1"/>
  <c r="AW780" i="1"/>
  <c r="AX780" i="1"/>
  <c r="AY780" i="1"/>
  <c r="AZ780" i="1"/>
  <c r="BE780" i="1"/>
  <c r="BF780" i="1"/>
  <c r="BH780" i="1"/>
  <c r="BI780" i="1"/>
  <c r="N781" i="1"/>
  <c r="R781" i="1"/>
  <c r="T781" i="1" s="1"/>
  <c r="AV781" i="1"/>
  <c r="AW781" i="1" s="1"/>
  <c r="AX781" i="1"/>
  <c r="AY781" i="1"/>
  <c r="AZ781" i="1"/>
  <c r="BE781" i="1"/>
  <c r="BF781" i="1" s="1"/>
  <c r="BI781" i="1" s="1"/>
  <c r="BH781" i="1"/>
  <c r="K782" i="1"/>
  <c r="R782" i="1"/>
  <c r="T782" i="1"/>
  <c r="AV782" i="1"/>
  <c r="AW782" i="1"/>
  <c r="N782" i="1" s="1"/>
  <c r="AX782" i="1"/>
  <c r="AY782" i="1"/>
  <c r="AZ782" i="1"/>
  <c r="BA782" i="1"/>
  <c r="P782" i="1" s="1"/>
  <c r="BB782" i="1"/>
  <c r="BE782" i="1"/>
  <c r="BF782" i="1" s="1"/>
  <c r="BI782" i="1" s="1"/>
  <c r="BH782" i="1"/>
  <c r="BN782" i="1"/>
  <c r="R783" i="1"/>
  <c r="T783" i="1" s="1"/>
  <c r="AV783" i="1"/>
  <c r="K783" i="1" s="1"/>
  <c r="AW783" i="1"/>
  <c r="AX783" i="1"/>
  <c r="AY783" i="1"/>
  <c r="AZ783" i="1"/>
  <c r="BE783" i="1"/>
  <c r="BF783" i="1"/>
  <c r="BH783" i="1"/>
  <c r="BI783" i="1" s="1"/>
  <c r="N784" i="1"/>
  <c r="R784" i="1"/>
  <c r="T784" i="1" s="1"/>
  <c r="AV784" i="1"/>
  <c r="AW784" i="1" s="1"/>
  <c r="AX784" i="1"/>
  <c r="AY784" i="1"/>
  <c r="AZ784" i="1"/>
  <c r="BE784" i="1"/>
  <c r="BF784" i="1"/>
  <c r="BI784" i="1" s="1"/>
  <c r="BH784" i="1"/>
  <c r="K785" i="1"/>
  <c r="R785" i="1"/>
  <c r="T785" i="1"/>
  <c r="AV785" i="1"/>
  <c r="AW785" i="1"/>
  <c r="N785" i="1" s="1"/>
  <c r="AX785" i="1"/>
  <c r="AY785" i="1"/>
  <c r="AZ785" i="1"/>
  <c r="BA785" i="1"/>
  <c r="P785" i="1" s="1"/>
  <c r="BB785" i="1" s="1"/>
  <c r="BE785" i="1"/>
  <c r="BF785" i="1" s="1"/>
  <c r="BI785" i="1" s="1"/>
  <c r="BH785" i="1"/>
  <c r="BN785" i="1"/>
  <c r="R786" i="1"/>
  <c r="T786" i="1"/>
  <c r="AV786" i="1"/>
  <c r="K786" i="1" s="1"/>
  <c r="AW786" i="1"/>
  <c r="AX786" i="1"/>
  <c r="AY786" i="1"/>
  <c r="AZ786" i="1"/>
  <c r="BE786" i="1"/>
  <c r="BF786" i="1"/>
  <c r="BH786" i="1"/>
  <c r="BI786" i="1"/>
  <c r="N787" i="1"/>
  <c r="R787" i="1"/>
  <c r="T787" i="1" s="1"/>
  <c r="AV787" i="1"/>
  <c r="AW787" i="1" s="1"/>
  <c r="AX787" i="1"/>
  <c r="AY787" i="1"/>
  <c r="AZ787" i="1"/>
  <c r="BE787" i="1"/>
  <c r="BF787" i="1"/>
  <c r="BI787" i="1" s="1"/>
  <c r="BH787" i="1"/>
  <c r="K788" i="1"/>
  <c r="R788" i="1"/>
  <c r="T788" i="1"/>
  <c r="AV788" i="1"/>
  <c r="AW788" i="1"/>
  <c r="N788" i="1" s="1"/>
  <c r="AX788" i="1"/>
  <c r="AY788" i="1"/>
  <c r="AZ788" i="1"/>
  <c r="BA788" i="1" s="1"/>
  <c r="P788" i="1" s="1"/>
  <c r="BB788" i="1" s="1"/>
  <c r="BE788" i="1"/>
  <c r="BF788" i="1" s="1"/>
  <c r="BI788" i="1" s="1"/>
  <c r="BH788" i="1"/>
  <c r="BN788" i="1"/>
  <c r="R789" i="1"/>
  <c r="T789" i="1"/>
  <c r="AV789" i="1"/>
  <c r="K789" i="1" s="1"/>
  <c r="AX789" i="1"/>
  <c r="AY789" i="1"/>
  <c r="AZ789" i="1"/>
  <c r="BE789" i="1"/>
  <c r="BF789" i="1"/>
  <c r="BI789" i="1" s="1"/>
  <c r="BH789" i="1"/>
  <c r="N790" i="1"/>
  <c r="R790" i="1"/>
  <c r="T790" i="1" s="1"/>
  <c r="AV790" i="1"/>
  <c r="AW790" i="1" s="1"/>
  <c r="AX790" i="1"/>
  <c r="AY790" i="1"/>
  <c r="AZ790" i="1"/>
  <c r="BE790" i="1"/>
  <c r="BF790" i="1"/>
  <c r="BI790" i="1" s="1"/>
  <c r="BH790" i="1"/>
  <c r="K791" i="1"/>
  <c r="R791" i="1"/>
  <c r="T791" i="1"/>
  <c r="AV791" i="1"/>
  <c r="AW791" i="1"/>
  <c r="N791" i="1" s="1"/>
  <c r="AX791" i="1"/>
  <c r="AY791" i="1"/>
  <c r="BA791" i="1" s="1"/>
  <c r="P791" i="1" s="1"/>
  <c r="BB791" i="1" s="1"/>
  <c r="AZ791" i="1"/>
  <c r="BE791" i="1"/>
  <c r="BF791" i="1" s="1"/>
  <c r="BI791" i="1" s="1"/>
  <c r="BH791" i="1"/>
  <c r="BN791" i="1"/>
  <c r="R792" i="1"/>
  <c r="T792" i="1"/>
  <c r="AV792" i="1"/>
  <c r="K792" i="1" s="1"/>
  <c r="AW792" i="1"/>
  <c r="AX792" i="1"/>
  <c r="AY792" i="1"/>
  <c r="AZ792" i="1"/>
  <c r="BE792" i="1"/>
  <c r="BF792" i="1"/>
  <c r="BH792" i="1"/>
  <c r="BI792" i="1"/>
  <c r="R793" i="1"/>
  <c r="T793" i="1" s="1"/>
  <c r="AV793" i="1"/>
  <c r="AW793" i="1" s="1"/>
  <c r="AX793" i="1"/>
  <c r="AY793" i="1"/>
  <c r="AZ793" i="1"/>
  <c r="BE793" i="1"/>
  <c r="BF793" i="1" s="1"/>
  <c r="BI793" i="1" s="1"/>
  <c r="BH793" i="1"/>
  <c r="K794" i="1"/>
  <c r="R794" i="1"/>
  <c r="T794" i="1"/>
  <c r="AV794" i="1"/>
  <c r="AW794" i="1"/>
  <c r="N794" i="1" s="1"/>
  <c r="AX794" i="1"/>
  <c r="BA794" i="1" s="1"/>
  <c r="P794" i="1" s="1"/>
  <c r="BB794" i="1" s="1"/>
  <c r="AY794" i="1"/>
  <c r="AZ794" i="1"/>
  <c r="BE794" i="1"/>
  <c r="BF794" i="1" s="1"/>
  <c r="BI794" i="1" s="1"/>
  <c r="BH794" i="1"/>
  <c r="BN794" i="1"/>
  <c r="R795" i="1"/>
  <c r="T795" i="1" s="1"/>
  <c r="AV795" i="1"/>
  <c r="K795" i="1" s="1"/>
  <c r="AW795" i="1"/>
  <c r="AX795" i="1"/>
  <c r="AY795" i="1"/>
  <c r="AZ795" i="1"/>
  <c r="BE795" i="1"/>
  <c r="BF795" i="1"/>
  <c r="BH795" i="1"/>
  <c r="BI795" i="1"/>
  <c r="R796" i="1"/>
  <c r="T796" i="1" s="1"/>
  <c r="AV796" i="1"/>
  <c r="AW796" i="1" s="1"/>
  <c r="AX796" i="1"/>
  <c r="AY796" i="1"/>
  <c r="AZ796" i="1"/>
  <c r="BE796" i="1"/>
  <c r="BF796" i="1"/>
  <c r="BI796" i="1" s="1"/>
  <c r="BH796" i="1"/>
  <c r="K797" i="1"/>
  <c r="R797" i="1"/>
  <c r="T797" i="1"/>
  <c r="AV797" i="1"/>
  <c r="AW797" i="1"/>
  <c r="N797" i="1" s="1"/>
  <c r="AX797" i="1"/>
  <c r="AY797" i="1"/>
  <c r="AZ797" i="1"/>
  <c r="BA797" i="1" s="1"/>
  <c r="P797" i="1" s="1"/>
  <c r="BB797" i="1" s="1"/>
  <c r="BE797" i="1"/>
  <c r="BF797" i="1" s="1"/>
  <c r="BI797" i="1" s="1"/>
  <c r="BH797" i="1"/>
  <c r="BN797" i="1"/>
  <c r="R798" i="1"/>
  <c r="T798" i="1"/>
  <c r="AV798" i="1"/>
  <c r="K798" i="1" s="1"/>
  <c r="AW798" i="1"/>
  <c r="AX798" i="1"/>
  <c r="AY798" i="1"/>
  <c r="AZ798" i="1"/>
  <c r="BE798" i="1"/>
  <c r="BF798" i="1"/>
  <c r="BI798" i="1" s="1"/>
  <c r="BH798" i="1"/>
  <c r="R799" i="1"/>
  <c r="T799" i="1" s="1"/>
  <c r="AV799" i="1"/>
  <c r="AW799" i="1" s="1"/>
  <c r="BA799" i="1" s="1"/>
  <c r="P799" i="1" s="1"/>
  <c r="BB799" i="1" s="1"/>
  <c r="AX799" i="1"/>
  <c r="AY799" i="1"/>
  <c r="AZ799" i="1"/>
  <c r="BE799" i="1"/>
  <c r="BF799" i="1"/>
  <c r="BI799" i="1" s="1"/>
  <c r="BH799" i="1"/>
  <c r="K800" i="1"/>
  <c r="R800" i="1"/>
  <c r="T800" i="1"/>
  <c r="AV800" i="1"/>
  <c r="AW800" i="1"/>
  <c r="N800" i="1" s="1"/>
  <c r="AX800" i="1"/>
  <c r="AY800" i="1"/>
  <c r="AZ800" i="1"/>
  <c r="BA800" i="1" s="1"/>
  <c r="P800" i="1" s="1"/>
  <c r="BB800" i="1" s="1"/>
  <c r="BE800" i="1"/>
  <c r="BF800" i="1" s="1"/>
  <c r="BI800" i="1" s="1"/>
  <c r="BH800" i="1"/>
  <c r="R801" i="1"/>
  <c r="T801" i="1" s="1"/>
  <c r="AV801" i="1"/>
  <c r="K801" i="1" s="1"/>
  <c r="AW801" i="1"/>
  <c r="AX801" i="1"/>
  <c r="AY801" i="1"/>
  <c r="AZ801" i="1"/>
  <c r="BE801" i="1"/>
  <c r="BF801" i="1" s="1"/>
  <c r="BI801" i="1" s="1"/>
  <c r="BH801" i="1"/>
  <c r="N802" i="1"/>
  <c r="R802" i="1"/>
  <c r="T802" i="1" s="1"/>
  <c r="AV802" i="1"/>
  <c r="AW802" i="1" s="1"/>
  <c r="AX802" i="1"/>
  <c r="AY802" i="1"/>
  <c r="AZ802" i="1"/>
  <c r="BA802" i="1"/>
  <c r="P802" i="1" s="1"/>
  <c r="BB802" i="1" s="1"/>
  <c r="BE802" i="1"/>
  <c r="BF802" i="1"/>
  <c r="BI802" i="1" s="1"/>
  <c r="BH802" i="1"/>
  <c r="K803" i="1"/>
  <c r="R803" i="1"/>
  <c r="T803" i="1"/>
  <c r="AV803" i="1"/>
  <c r="AW803" i="1"/>
  <c r="N803" i="1" s="1"/>
  <c r="AX803" i="1"/>
  <c r="BA803" i="1" s="1"/>
  <c r="P803" i="1" s="1"/>
  <c r="BB803" i="1" s="1"/>
  <c r="AY803" i="1"/>
  <c r="AZ803" i="1"/>
  <c r="BE803" i="1"/>
  <c r="BF803" i="1"/>
  <c r="BH803" i="1"/>
  <c r="BI803" i="1"/>
  <c r="R804" i="1"/>
  <c r="T804" i="1" s="1"/>
  <c r="AV804" i="1"/>
  <c r="K804" i="1" s="1"/>
  <c r="AW804" i="1"/>
  <c r="AX804" i="1"/>
  <c r="AY804" i="1"/>
  <c r="AZ804" i="1"/>
  <c r="BE804" i="1"/>
  <c r="BF804" i="1"/>
  <c r="BI804" i="1" s="1"/>
  <c r="BH804" i="1"/>
  <c r="N805" i="1"/>
  <c r="R805" i="1"/>
  <c r="T805" i="1" s="1"/>
  <c r="AV805" i="1"/>
  <c r="AW805" i="1" s="1"/>
  <c r="BA805" i="1" s="1"/>
  <c r="P805" i="1" s="1"/>
  <c r="BB805" i="1" s="1"/>
  <c r="AX805" i="1"/>
  <c r="AY805" i="1"/>
  <c r="AZ805" i="1"/>
  <c r="BE805" i="1"/>
  <c r="BF805" i="1" s="1"/>
  <c r="BI805" i="1" s="1"/>
  <c r="BH805" i="1"/>
  <c r="K806" i="1"/>
  <c r="BN806" i="1" s="1"/>
  <c r="R806" i="1"/>
  <c r="T806" i="1"/>
  <c r="AV806" i="1"/>
  <c r="AW806" i="1"/>
  <c r="N806" i="1" s="1"/>
  <c r="AX806" i="1"/>
  <c r="AY806" i="1"/>
  <c r="AZ806" i="1"/>
  <c r="BE806" i="1"/>
  <c r="BF806" i="1" s="1"/>
  <c r="BI806" i="1" s="1"/>
  <c r="BH806" i="1"/>
  <c r="R807" i="1"/>
  <c r="T807" i="1"/>
  <c r="AV807" i="1"/>
  <c r="K807" i="1" s="1"/>
  <c r="AW807" i="1"/>
  <c r="AX807" i="1"/>
  <c r="AY807" i="1"/>
  <c r="AZ807" i="1"/>
  <c r="BE807" i="1"/>
  <c r="BF807" i="1"/>
  <c r="BH807" i="1"/>
  <c r="BI807" i="1"/>
  <c r="N808" i="1"/>
  <c r="R808" i="1"/>
  <c r="T808" i="1" s="1"/>
  <c r="AV808" i="1"/>
  <c r="AW808" i="1" s="1"/>
  <c r="AX808" i="1"/>
  <c r="AY808" i="1"/>
  <c r="AZ808" i="1"/>
  <c r="BA808" i="1"/>
  <c r="P808" i="1" s="1"/>
  <c r="BB808" i="1" s="1"/>
  <c r="BE808" i="1"/>
  <c r="BF808" i="1" s="1"/>
  <c r="BI808" i="1" s="1"/>
  <c r="BH808" i="1"/>
  <c r="K809" i="1"/>
  <c r="R809" i="1"/>
  <c r="T809" i="1"/>
  <c r="AV809" i="1"/>
  <c r="AW809" i="1"/>
  <c r="N809" i="1" s="1"/>
  <c r="AX809" i="1"/>
  <c r="AY809" i="1"/>
  <c r="AZ809" i="1"/>
  <c r="BA809" i="1" s="1"/>
  <c r="P809" i="1" s="1"/>
  <c r="BB809" i="1" s="1"/>
  <c r="BE809" i="1"/>
  <c r="BF809" i="1" s="1"/>
  <c r="BI809" i="1" s="1"/>
  <c r="BH809" i="1"/>
  <c r="R810" i="1"/>
  <c r="T810" i="1" s="1"/>
  <c r="AV810" i="1"/>
  <c r="K810" i="1" s="1"/>
  <c r="AW810" i="1"/>
  <c r="AX810" i="1"/>
  <c r="AY810" i="1"/>
  <c r="AZ810" i="1"/>
  <c r="BE810" i="1"/>
  <c r="BF810" i="1"/>
  <c r="BI810" i="1" s="1"/>
  <c r="BH810" i="1"/>
  <c r="N811" i="1"/>
  <c r="R811" i="1"/>
  <c r="T811" i="1" s="1"/>
  <c r="AV811" i="1"/>
  <c r="AW811" i="1" s="1"/>
  <c r="BA811" i="1" s="1"/>
  <c r="P811" i="1" s="1"/>
  <c r="BB811" i="1" s="1"/>
  <c r="AX811" i="1"/>
  <c r="AY811" i="1"/>
  <c r="AZ811" i="1"/>
  <c r="BE811" i="1"/>
  <c r="BF811" i="1" s="1"/>
  <c r="BI811" i="1" s="1"/>
  <c r="BH811" i="1"/>
  <c r="K812" i="1"/>
  <c r="R812" i="1"/>
  <c r="T812" i="1"/>
  <c r="AV812" i="1"/>
  <c r="AW812" i="1"/>
  <c r="N812" i="1" s="1"/>
  <c r="AX812" i="1"/>
  <c r="AY812" i="1"/>
  <c r="AZ812" i="1"/>
  <c r="BE812" i="1"/>
  <c r="BF812" i="1" s="1"/>
  <c r="BI812" i="1" s="1"/>
  <c r="BH812" i="1"/>
  <c r="R813" i="1"/>
  <c r="T813" i="1"/>
  <c r="AV813" i="1"/>
  <c r="K813" i="1" s="1"/>
  <c r="AW813" i="1"/>
  <c r="AX813" i="1"/>
  <c r="AY813" i="1"/>
  <c r="AZ813" i="1"/>
  <c r="BE813" i="1"/>
  <c r="BF813" i="1"/>
  <c r="BH813" i="1"/>
  <c r="BI813" i="1"/>
  <c r="N814" i="1"/>
  <c r="R814" i="1"/>
  <c r="T814" i="1" s="1"/>
  <c r="AV814" i="1"/>
  <c r="AW814" i="1" s="1"/>
  <c r="AX814" i="1"/>
  <c r="AY814" i="1"/>
  <c r="AZ814" i="1"/>
  <c r="BA814" i="1"/>
  <c r="P814" i="1" s="1"/>
  <c r="BB814" i="1" s="1"/>
  <c r="BE814" i="1"/>
  <c r="BF814" i="1" s="1"/>
  <c r="BI814" i="1" s="1"/>
  <c r="BH814" i="1"/>
  <c r="K815" i="1"/>
  <c r="R815" i="1"/>
  <c r="T815" i="1"/>
  <c r="AV815" i="1"/>
  <c r="AW815" i="1"/>
  <c r="N815" i="1" s="1"/>
  <c r="AX815" i="1"/>
  <c r="AY815" i="1"/>
  <c r="AZ815" i="1"/>
  <c r="BA815" i="1" s="1"/>
  <c r="P815" i="1" s="1"/>
  <c r="BB815" i="1" s="1"/>
  <c r="BE815" i="1"/>
  <c r="BF815" i="1" s="1"/>
  <c r="BI815" i="1" s="1"/>
  <c r="BH815" i="1"/>
  <c r="R816" i="1"/>
  <c r="T816" i="1" s="1"/>
  <c r="AV816" i="1"/>
  <c r="K816" i="1" s="1"/>
  <c r="AW816" i="1"/>
  <c r="AX816" i="1"/>
  <c r="AY816" i="1"/>
  <c r="AZ816" i="1"/>
  <c r="BE816" i="1"/>
  <c r="BF816" i="1"/>
  <c r="BI816" i="1" s="1"/>
  <c r="BH816" i="1"/>
  <c r="R817" i="1"/>
  <c r="T817" i="1" s="1"/>
  <c r="AV817" i="1"/>
  <c r="AX817" i="1"/>
  <c r="AY817" i="1"/>
  <c r="AZ817" i="1"/>
  <c r="BE817" i="1"/>
  <c r="BF817" i="1" s="1"/>
  <c r="BI817" i="1" s="1"/>
  <c r="BH817" i="1"/>
  <c r="K818" i="1"/>
  <c r="BN818" i="1" s="1"/>
  <c r="R818" i="1"/>
  <c r="T818" i="1"/>
  <c r="AV818" i="1"/>
  <c r="AW818" i="1"/>
  <c r="N818" i="1" s="1"/>
  <c r="AX818" i="1"/>
  <c r="AY818" i="1"/>
  <c r="AZ818" i="1"/>
  <c r="BA818" i="1"/>
  <c r="P818" i="1" s="1"/>
  <c r="BB818" i="1"/>
  <c r="BC818" i="1" s="1"/>
  <c r="BD818" i="1" s="1"/>
  <c r="BG818" i="1" s="1"/>
  <c r="L818" i="1" s="1"/>
  <c r="BJ818" i="1" s="1"/>
  <c r="M818" i="1" s="1"/>
  <c r="BE818" i="1"/>
  <c r="BF818" i="1" s="1"/>
  <c r="BH818" i="1"/>
  <c r="BI818" i="1"/>
  <c r="K819" i="1"/>
  <c r="BN819" i="1" s="1"/>
  <c r="N819" i="1"/>
  <c r="R819" i="1"/>
  <c r="T819" i="1"/>
  <c r="AV819" i="1"/>
  <c r="AW819" i="1"/>
  <c r="AX819" i="1"/>
  <c r="AY819" i="1"/>
  <c r="AZ819" i="1"/>
  <c r="BE819" i="1"/>
  <c r="BF819" i="1"/>
  <c r="BI819" i="1" s="1"/>
  <c r="BH819" i="1"/>
  <c r="R820" i="1"/>
  <c r="T820" i="1" s="1"/>
  <c r="AV820" i="1"/>
  <c r="AX820" i="1"/>
  <c r="AY820" i="1"/>
  <c r="AZ820" i="1"/>
  <c r="BE820" i="1"/>
  <c r="BF820" i="1" s="1"/>
  <c r="BI820" i="1" s="1"/>
  <c r="BH820" i="1"/>
  <c r="K821" i="1"/>
  <c r="R821" i="1"/>
  <c r="T821" i="1"/>
  <c r="AV821" i="1"/>
  <c r="AW821" i="1"/>
  <c r="N821" i="1" s="1"/>
  <c r="AX821" i="1"/>
  <c r="AY821" i="1"/>
  <c r="BA821" i="1" s="1"/>
  <c r="P821" i="1" s="1"/>
  <c r="BB821" i="1" s="1"/>
  <c r="AZ821" i="1"/>
  <c r="BE821" i="1"/>
  <c r="BF821" i="1" s="1"/>
  <c r="BH821" i="1"/>
  <c r="BI821" i="1"/>
  <c r="R822" i="1"/>
  <c r="T822" i="1"/>
  <c r="AV822" i="1"/>
  <c r="K822" i="1" s="1"/>
  <c r="AW822" i="1"/>
  <c r="AX822" i="1"/>
  <c r="AY822" i="1"/>
  <c r="AZ822" i="1"/>
  <c r="BA822" i="1" s="1"/>
  <c r="P822" i="1" s="1"/>
  <c r="BB822" i="1" s="1"/>
  <c r="BE822" i="1"/>
  <c r="BF822" i="1"/>
  <c r="BH822" i="1"/>
  <c r="BI822" i="1"/>
  <c r="R823" i="1"/>
  <c r="T823" i="1" s="1"/>
  <c r="AV823" i="1"/>
  <c r="AX823" i="1"/>
  <c r="AY823" i="1"/>
  <c r="AZ823" i="1"/>
  <c r="BE823" i="1"/>
  <c r="BF823" i="1"/>
  <c r="BI823" i="1" s="1"/>
  <c r="BH823" i="1"/>
  <c r="K824" i="1"/>
  <c r="R824" i="1"/>
  <c r="T824" i="1"/>
  <c r="AV824" i="1"/>
  <c r="AW824" i="1"/>
  <c r="N824" i="1" s="1"/>
  <c r="AX824" i="1"/>
  <c r="AY824" i="1"/>
  <c r="AZ824" i="1"/>
  <c r="BA824" i="1"/>
  <c r="P824" i="1" s="1"/>
  <c r="BB824" i="1"/>
  <c r="BC824" i="1" s="1"/>
  <c r="BD824" i="1" s="1"/>
  <c r="BG824" i="1" s="1"/>
  <c r="L824" i="1" s="1"/>
  <c r="BJ824" i="1" s="1"/>
  <c r="M824" i="1" s="1"/>
  <c r="BE824" i="1"/>
  <c r="BF824" i="1" s="1"/>
  <c r="BH824" i="1"/>
  <c r="BI824" i="1"/>
  <c r="R825" i="1"/>
  <c r="T825" i="1" s="1"/>
  <c r="AV825" i="1"/>
  <c r="K825" i="1" s="1"/>
  <c r="AW825" i="1"/>
  <c r="AX825" i="1"/>
  <c r="AY825" i="1"/>
  <c r="AZ825" i="1"/>
  <c r="BE825" i="1"/>
  <c r="BF825" i="1"/>
  <c r="BH825" i="1"/>
  <c r="BI825" i="1"/>
  <c r="R826" i="1"/>
  <c r="T826" i="1" s="1"/>
  <c r="AV826" i="1"/>
  <c r="AX826" i="1"/>
  <c r="AY826" i="1"/>
  <c r="AZ826" i="1"/>
  <c r="BE826" i="1"/>
  <c r="BF826" i="1"/>
  <c r="BI826" i="1" s="1"/>
  <c r="BH826" i="1"/>
  <c r="K827" i="1"/>
  <c r="R827" i="1"/>
  <c r="T827" i="1"/>
  <c r="AV827" i="1"/>
  <c r="AW827" i="1"/>
  <c r="N827" i="1" s="1"/>
  <c r="AX827" i="1"/>
  <c r="AY827" i="1"/>
  <c r="BA827" i="1" s="1"/>
  <c r="P827" i="1" s="1"/>
  <c r="BB827" i="1" s="1"/>
  <c r="AZ827" i="1"/>
  <c r="BE827" i="1"/>
  <c r="BF827" i="1" s="1"/>
  <c r="BI827" i="1" s="1"/>
  <c r="BH827" i="1"/>
  <c r="K828" i="1"/>
  <c r="N828" i="1"/>
  <c r="R828" i="1"/>
  <c r="T828" i="1"/>
  <c r="AV828" i="1"/>
  <c r="AW828" i="1"/>
  <c r="AX828" i="1"/>
  <c r="AY828" i="1"/>
  <c r="AZ828" i="1"/>
  <c r="BE828" i="1"/>
  <c r="BF828" i="1"/>
  <c r="BH828" i="1"/>
  <c r="BI828" i="1"/>
  <c r="R829" i="1"/>
  <c r="T829" i="1" s="1"/>
  <c r="AV829" i="1"/>
  <c r="AX829" i="1"/>
  <c r="AY829" i="1"/>
  <c r="AZ829" i="1"/>
  <c r="BE829" i="1"/>
  <c r="BF829" i="1"/>
  <c r="BI829" i="1" s="1"/>
  <c r="BH829" i="1"/>
  <c r="K830" i="1"/>
  <c r="BN830" i="1" s="1"/>
  <c r="R830" i="1"/>
  <c r="T830" i="1"/>
  <c r="AV830" i="1"/>
  <c r="AW830" i="1"/>
  <c r="N830" i="1" s="1"/>
  <c r="AX830" i="1"/>
  <c r="AY830" i="1"/>
  <c r="AZ830" i="1"/>
  <c r="BA830" i="1"/>
  <c r="P830" i="1" s="1"/>
  <c r="BB830" i="1"/>
  <c r="BC830" i="1" s="1"/>
  <c r="BD830" i="1" s="1"/>
  <c r="BG830" i="1" s="1"/>
  <c r="L830" i="1" s="1"/>
  <c r="BJ830" i="1" s="1"/>
  <c r="M830" i="1" s="1"/>
  <c r="BE830" i="1"/>
  <c r="BF830" i="1" s="1"/>
  <c r="BH830" i="1"/>
  <c r="BI830" i="1"/>
  <c r="K831" i="1"/>
  <c r="BN831" i="1" s="1"/>
  <c r="N831" i="1"/>
  <c r="R831" i="1"/>
  <c r="T831" i="1"/>
  <c r="AV831" i="1"/>
  <c r="AW831" i="1"/>
  <c r="AX831" i="1"/>
  <c r="AY831" i="1"/>
  <c r="AZ831" i="1"/>
  <c r="BE831" i="1"/>
  <c r="BF831" i="1"/>
  <c r="BI831" i="1" s="1"/>
  <c r="BH831" i="1"/>
  <c r="R832" i="1"/>
  <c r="T832" i="1" s="1"/>
  <c r="AV832" i="1"/>
  <c r="AX832" i="1"/>
  <c r="AY832" i="1"/>
  <c r="AZ832" i="1"/>
  <c r="BE832" i="1"/>
  <c r="BF832" i="1" s="1"/>
  <c r="BI832" i="1" s="1"/>
  <c r="BH832" i="1"/>
  <c r="K833" i="1"/>
  <c r="R833" i="1"/>
  <c r="T833" i="1"/>
  <c r="AV833" i="1"/>
  <c r="AW833" i="1"/>
  <c r="N833" i="1" s="1"/>
  <c r="AX833" i="1"/>
  <c r="AY833" i="1"/>
  <c r="BA833" i="1" s="1"/>
  <c r="P833" i="1" s="1"/>
  <c r="BB833" i="1" s="1"/>
  <c r="AZ833" i="1"/>
  <c r="BE833" i="1"/>
  <c r="BF833" i="1" s="1"/>
  <c r="BH833" i="1"/>
  <c r="BI833" i="1"/>
  <c r="R834" i="1"/>
  <c r="T834" i="1"/>
  <c r="AV834" i="1"/>
  <c r="K834" i="1" s="1"/>
  <c r="AW834" i="1"/>
  <c r="AX834" i="1"/>
  <c r="AY834" i="1"/>
  <c r="AZ834" i="1"/>
  <c r="BA834" i="1" s="1"/>
  <c r="P834" i="1" s="1"/>
  <c r="BB834" i="1" s="1"/>
  <c r="BE834" i="1"/>
  <c r="BF834" i="1"/>
  <c r="BH834" i="1"/>
  <c r="BI834" i="1"/>
  <c r="R835" i="1"/>
  <c r="T835" i="1" s="1"/>
  <c r="AV835" i="1"/>
  <c r="AX835" i="1"/>
  <c r="AY835" i="1"/>
  <c r="AZ835" i="1"/>
  <c r="BE835" i="1"/>
  <c r="BF835" i="1"/>
  <c r="BI835" i="1" s="1"/>
  <c r="BH835" i="1"/>
  <c r="K836" i="1"/>
  <c r="BN836" i="1" s="1"/>
  <c r="R836" i="1"/>
  <c r="T836" i="1"/>
  <c r="AV836" i="1"/>
  <c r="AW836" i="1"/>
  <c r="N836" i="1" s="1"/>
  <c r="AX836" i="1"/>
  <c r="AY836" i="1"/>
  <c r="AZ836" i="1"/>
  <c r="BA836" i="1"/>
  <c r="P836" i="1" s="1"/>
  <c r="BB836" i="1"/>
  <c r="BC836" i="1" s="1"/>
  <c r="BD836" i="1" s="1"/>
  <c r="BG836" i="1" s="1"/>
  <c r="L836" i="1" s="1"/>
  <c r="BJ836" i="1" s="1"/>
  <c r="M836" i="1" s="1"/>
  <c r="BE836" i="1"/>
  <c r="BF836" i="1"/>
  <c r="BH836" i="1"/>
  <c r="BI836" i="1"/>
  <c r="R837" i="1"/>
  <c r="T837" i="1"/>
  <c r="AV837" i="1"/>
  <c r="AW837" i="1" s="1"/>
  <c r="AX837" i="1"/>
  <c r="AY837" i="1"/>
  <c r="AZ837" i="1"/>
  <c r="BE837" i="1"/>
  <c r="BF837" i="1"/>
  <c r="BH837" i="1"/>
  <c r="BI837" i="1"/>
  <c r="N838" i="1"/>
  <c r="R838" i="1"/>
  <c r="T838" i="1" s="1"/>
  <c r="AV838" i="1"/>
  <c r="AW838" i="1" s="1"/>
  <c r="AX838" i="1"/>
  <c r="AY838" i="1"/>
  <c r="BA838" i="1" s="1"/>
  <c r="P838" i="1" s="1"/>
  <c r="BB838" i="1" s="1"/>
  <c r="AZ838" i="1"/>
  <c r="BE838" i="1"/>
  <c r="BF838" i="1" s="1"/>
  <c r="BI838" i="1" s="1"/>
  <c r="BH838" i="1"/>
  <c r="R839" i="1"/>
  <c r="T839" i="1"/>
  <c r="AV839" i="1"/>
  <c r="K839" i="1" s="1"/>
  <c r="AX839" i="1"/>
  <c r="AY839" i="1"/>
  <c r="AZ839" i="1"/>
  <c r="BE839" i="1"/>
  <c r="BF839" i="1" s="1"/>
  <c r="BH839" i="1"/>
  <c r="BI839" i="1" s="1"/>
  <c r="R840" i="1"/>
  <c r="T840" i="1"/>
  <c r="AV840" i="1"/>
  <c r="K840" i="1" s="1"/>
  <c r="AW840" i="1"/>
  <c r="AX840" i="1"/>
  <c r="AY840" i="1"/>
  <c r="AZ840" i="1"/>
  <c r="BA840" i="1" s="1"/>
  <c r="P840" i="1" s="1"/>
  <c r="BB840" i="1" s="1"/>
  <c r="BE840" i="1"/>
  <c r="BF840" i="1"/>
  <c r="BH840" i="1"/>
  <c r="BI840" i="1"/>
  <c r="K841" i="1"/>
  <c r="BN841" i="1" s="1"/>
  <c r="R841" i="1"/>
  <c r="T841" i="1" s="1"/>
  <c r="AV841" i="1"/>
  <c r="AW841" i="1" s="1"/>
  <c r="N841" i="1" s="1"/>
  <c r="AX841" i="1"/>
  <c r="AY841" i="1"/>
  <c r="AZ841" i="1"/>
  <c r="BA841" i="1" s="1"/>
  <c r="P841" i="1" s="1"/>
  <c r="BB841" i="1" s="1"/>
  <c r="BE841" i="1"/>
  <c r="BF841" i="1"/>
  <c r="BH841" i="1"/>
  <c r="BC791" i="1" l="1"/>
  <c r="BD791" i="1" s="1"/>
  <c r="BG791" i="1" s="1"/>
  <c r="L791" i="1" s="1"/>
  <c r="BJ791" i="1" s="1"/>
  <c r="M791" i="1" s="1"/>
  <c r="O791" i="1"/>
  <c r="BN840" i="1"/>
  <c r="BC797" i="1"/>
  <c r="BD797" i="1" s="1"/>
  <c r="BG797" i="1" s="1"/>
  <c r="L797" i="1" s="1"/>
  <c r="BJ797" i="1" s="1"/>
  <c r="M797" i="1" s="1"/>
  <c r="O797" i="1"/>
  <c r="BM797" i="1"/>
  <c r="BC755" i="1"/>
  <c r="BD755" i="1" s="1"/>
  <c r="BG755" i="1" s="1"/>
  <c r="L755" i="1" s="1"/>
  <c r="BJ755" i="1" s="1"/>
  <c r="M755" i="1" s="1"/>
  <c r="O755" i="1"/>
  <c r="BM717" i="1"/>
  <c r="BO717" i="1" s="1"/>
  <c r="BC717" i="1"/>
  <c r="BD717" i="1" s="1"/>
  <c r="BG717" i="1" s="1"/>
  <c r="L717" i="1" s="1"/>
  <c r="BJ717" i="1" s="1"/>
  <c r="M717" i="1" s="1"/>
  <c r="O717" i="1"/>
  <c r="BC714" i="1"/>
  <c r="BD714" i="1" s="1"/>
  <c r="BG714" i="1" s="1"/>
  <c r="L714" i="1" s="1"/>
  <c r="BJ714" i="1" s="1"/>
  <c r="M714" i="1" s="1"/>
  <c r="O714" i="1"/>
  <c r="BM714" i="1"/>
  <c r="O611" i="1"/>
  <c r="BC611" i="1"/>
  <c r="BD611" i="1" s="1"/>
  <c r="BG611" i="1" s="1"/>
  <c r="L611" i="1" s="1"/>
  <c r="BJ611" i="1" s="1"/>
  <c r="M611" i="1" s="1"/>
  <c r="BK830" i="1"/>
  <c r="BL830" i="1"/>
  <c r="BC805" i="1"/>
  <c r="BD805" i="1" s="1"/>
  <c r="BG805" i="1" s="1"/>
  <c r="L805" i="1" s="1"/>
  <c r="BJ805" i="1" s="1"/>
  <c r="M805" i="1" s="1"/>
  <c r="O805" i="1"/>
  <c r="BC743" i="1"/>
  <c r="BD743" i="1" s="1"/>
  <c r="BG743" i="1" s="1"/>
  <c r="L743" i="1" s="1"/>
  <c r="BJ743" i="1" s="1"/>
  <c r="M743" i="1" s="1"/>
  <c r="O743" i="1"/>
  <c r="BK824" i="1"/>
  <c r="BL824" i="1"/>
  <c r="BC761" i="1"/>
  <c r="BD761" i="1" s="1"/>
  <c r="BG761" i="1" s="1"/>
  <c r="L761" i="1" s="1"/>
  <c r="BJ761" i="1" s="1"/>
  <c r="M761" i="1" s="1"/>
  <c r="O761" i="1"/>
  <c r="BC699" i="1"/>
  <c r="BD699" i="1" s="1"/>
  <c r="BG699" i="1" s="1"/>
  <c r="L699" i="1" s="1"/>
  <c r="BJ699" i="1" s="1"/>
  <c r="M699" i="1" s="1"/>
  <c r="O699" i="1"/>
  <c r="BK629" i="1"/>
  <c r="BL629" i="1"/>
  <c r="BN834" i="1"/>
  <c r="O822" i="1"/>
  <c r="BC822" i="1"/>
  <c r="BD822" i="1" s="1"/>
  <c r="BG822" i="1" s="1"/>
  <c r="L822" i="1" s="1"/>
  <c r="BJ822" i="1" s="1"/>
  <c r="M822" i="1" s="1"/>
  <c r="BC770" i="1"/>
  <c r="BD770" i="1" s="1"/>
  <c r="BG770" i="1" s="1"/>
  <c r="L770" i="1" s="1"/>
  <c r="BJ770" i="1" s="1"/>
  <c r="M770" i="1" s="1"/>
  <c r="O770" i="1"/>
  <c r="BC838" i="1"/>
  <c r="BD838" i="1" s="1"/>
  <c r="BG838" i="1" s="1"/>
  <c r="L838" i="1" s="1"/>
  <c r="BJ838" i="1" s="1"/>
  <c r="O838" i="1"/>
  <c r="BM838" i="1"/>
  <c r="N837" i="1"/>
  <c r="BC811" i="1"/>
  <c r="BD811" i="1" s="1"/>
  <c r="BG811" i="1" s="1"/>
  <c r="L811" i="1" s="1"/>
  <c r="BJ811" i="1" s="1"/>
  <c r="O811" i="1"/>
  <c r="O808" i="1"/>
  <c r="BC808" i="1"/>
  <c r="BD808" i="1" s="1"/>
  <c r="BG808" i="1" s="1"/>
  <c r="L808" i="1" s="1"/>
  <c r="BJ808" i="1" s="1"/>
  <c r="O802" i="1"/>
  <c r="BC802" i="1"/>
  <c r="BD802" i="1" s="1"/>
  <c r="BG802" i="1" s="1"/>
  <c r="L802" i="1" s="1"/>
  <c r="BJ802" i="1" s="1"/>
  <c r="BC767" i="1"/>
  <c r="BD767" i="1" s="1"/>
  <c r="BG767" i="1" s="1"/>
  <c r="L767" i="1" s="1"/>
  <c r="BJ767" i="1" s="1"/>
  <c r="M767" i="1" s="1"/>
  <c r="O767" i="1"/>
  <c r="BM767" i="1"/>
  <c r="BO767" i="1" s="1"/>
  <c r="BM736" i="1"/>
  <c r="BO736" i="1" s="1"/>
  <c r="BC736" i="1"/>
  <c r="BD736" i="1" s="1"/>
  <c r="BG736" i="1" s="1"/>
  <c r="L736" i="1" s="1"/>
  <c r="BJ736" i="1" s="1"/>
  <c r="M736" i="1" s="1"/>
  <c r="O736" i="1"/>
  <c r="BC733" i="1"/>
  <c r="BD733" i="1" s="1"/>
  <c r="BG733" i="1" s="1"/>
  <c r="L733" i="1" s="1"/>
  <c r="BJ733" i="1" s="1"/>
  <c r="M733" i="1" s="1"/>
  <c r="O733" i="1"/>
  <c r="BC715" i="1"/>
  <c r="BD715" i="1" s="1"/>
  <c r="BG715" i="1" s="1"/>
  <c r="L715" i="1" s="1"/>
  <c r="BJ715" i="1" s="1"/>
  <c r="M715" i="1" s="1"/>
  <c r="O715" i="1"/>
  <c r="BN822" i="1"/>
  <c r="BK818" i="1"/>
  <c r="BL818" i="1"/>
  <c r="BC788" i="1"/>
  <c r="BD788" i="1" s="1"/>
  <c r="BG788" i="1" s="1"/>
  <c r="L788" i="1" s="1"/>
  <c r="BJ788" i="1" s="1"/>
  <c r="M788" i="1" s="1"/>
  <c r="O788" i="1"/>
  <c r="BM788" i="1"/>
  <c r="BC696" i="1"/>
  <c r="BD696" i="1" s="1"/>
  <c r="BG696" i="1" s="1"/>
  <c r="L696" i="1" s="1"/>
  <c r="BJ696" i="1" s="1"/>
  <c r="M696" i="1" s="1"/>
  <c r="O696" i="1"/>
  <c r="BM696" i="1"/>
  <c r="BC809" i="1"/>
  <c r="BD809" i="1" s="1"/>
  <c r="BG809" i="1" s="1"/>
  <c r="L809" i="1" s="1"/>
  <c r="BJ809" i="1" s="1"/>
  <c r="M809" i="1" s="1"/>
  <c r="O809" i="1"/>
  <c r="BC776" i="1"/>
  <c r="BD776" i="1" s="1"/>
  <c r="BG776" i="1" s="1"/>
  <c r="L776" i="1" s="1"/>
  <c r="BJ776" i="1" s="1"/>
  <c r="M776" i="1" s="1"/>
  <c r="O776" i="1"/>
  <c r="BM776" i="1"/>
  <c r="BO776" i="1" s="1"/>
  <c r="BC751" i="1"/>
  <c r="BD751" i="1" s="1"/>
  <c r="BG751" i="1" s="1"/>
  <c r="L751" i="1" s="1"/>
  <c r="BJ751" i="1" s="1"/>
  <c r="M751" i="1" s="1"/>
  <c r="O751" i="1"/>
  <c r="BM751" i="1"/>
  <c r="BC734" i="1"/>
  <c r="BD734" i="1" s="1"/>
  <c r="BG734" i="1" s="1"/>
  <c r="L734" i="1" s="1"/>
  <c r="BJ734" i="1" s="1"/>
  <c r="M734" i="1" s="1"/>
  <c r="O734" i="1"/>
  <c r="O814" i="1"/>
  <c r="BC814" i="1"/>
  <c r="BD814" i="1" s="1"/>
  <c r="BG814" i="1" s="1"/>
  <c r="L814" i="1" s="1"/>
  <c r="BJ814" i="1" s="1"/>
  <c r="BC803" i="1"/>
  <c r="BD803" i="1" s="1"/>
  <c r="BG803" i="1" s="1"/>
  <c r="L803" i="1" s="1"/>
  <c r="BJ803" i="1" s="1"/>
  <c r="M803" i="1" s="1"/>
  <c r="O803" i="1"/>
  <c r="BM803" i="1"/>
  <c r="BO803" i="1" s="1"/>
  <c r="BM708" i="1"/>
  <c r="BO708" i="1" s="1"/>
  <c r="BC708" i="1"/>
  <c r="BD708" i="1" s="1"/>
  <c r="BG708" i="1" s="1"/>
  <c r="L708" i="1" s="1"/>
  <c r="BJ708" i="1" s="1"/>
  <c r="M708" i="1" s="1"/>
  <c r="O708" i="1"/>
  <c r="BC833" i="1"/>
  <c r="BD833" i="1" s="1"/>
  <c r="BG833" i="1" s="1"/>
  <c r="L833" i="1" s="1"/>
  <c r="BJ833" i="1" s="1"/>
  <c r="M833" i="1" s="1"/>
  <c r="O833" i="1"/>
  <c r="BM802" i="1"/>
  <c r="BC752" i="1"/>
  <c r="BD752" i="1" s="1"/>
  <c r="BG752" i="1" s="1"/>
  <c r="L752" i="1" s="1"/>
  <c r="BJ752" i="1" s="1"/>
  <c r="M752" i="1" s="1"/>
  <c r="O752" i="1"/>
  <c r="BK693" i="1"/>
  <c r="BL693" i="1"/>
  <c r="O659" i="1"/>
  <c r="BC659" i="1"/>
  <c r="BD659" i="1" s="1"/>
  <c r="BG659" i="1" s="1"/>
  <c r="L659" i="1" s="1"/>
  <c r="BJ659" i="1" s="1"/>
  <c r="M659" i="1" s="1"/>
  <c r="O834" i="1"/>
  <c r="BC834" i="1"/>
  <c r="BD834" i="1" s="1"/>
  <c r="BG834" i="1" s="1"/>
  <c r="L834" i="1" s="1"/>
  <c r="BJ834" i="1" s="1"/>
  <c r="M834" i="1" s="1"/>
  <c r="BC815" i="1"/>
  <c r="BD815" i="1" s="1"/>
  <c r="BG815" i="1" s="1"/>
  <c r="L815" i="1" s="1"/>
  <c r="BJ815" i="1" s="1"/>
  <c r="M815" i="1" s="1"/>
  <c r="O815" i="1"/>
  <c r="BC800" i="1"/>
  <c r="BD800" i="1" s="1"/>
  <c r="BG800" i="1" s="1"/>
  <c r="L800" i="1" s="1"/>
  <c r="BJ800" i="1" s="1"/>
  <c r="M800" i="1" s="1"/>
  <c r="O800" i="1"/>
  <c r="BC794" i="1"/>
  <c r="BD794" i="1" s="1"/>
  <c r="BG794" i="1" s="1"/>
  <c r="L794" i="1" s="1"/>
  <c r="BJ794" i="1" s="1"/>
  <c r="M794" i="1" s="1"/>
  <c r="O794" i="1"/>
  <c r="BM794" i="1"/>
  <c r="BO794" i="1" s="1"/>
  <c r="BC753" i="1"/>
  <c r="BD753" i="1" s="1"/>
  <c r="BG753" i="1" s="1"/>
  <c r="L753" i="1" s="1"/>
  <c r="BJ753" i="1" s="1"/>
  <c r="M753" i="1" s="1"/>
  <c r="O753" i="1"/>
  <c r="BM727" i="1"/>
  <c r="BO727" i="1" s="1"/>
  <c r="BC727" i="1"/>
  <c r="BD727" i="1" s="1"/>
  <c r="BG727" i="1" s="1"/>
  <c r="L727" i="1" s="1"/>
  <c r="BJ727" i="1" s="1"/>
  <c r="M727" i="1" s="1"/>
  <c r="O727" i="1"/>
  <c r="BC723" i="1"/>
  <c r="BD723" i="1" s="1"/>
  <c r="BG723" i="1" s="1"/>
  <c r="L723" i="1" s="1"/>
  <c r="BJ723" i="1" s="1"/>
  <c r="M723" i="1" s="1"/>
  <c r="O723" i="1"/>
  <c r="BC705" i="1"/>
  <c r="BD705" i="1" s="1"/>
  <c r="BG705" i="1" s="1"/>
  <c r="L705" i="1" s="1"/>
  <c r="BJ705" i="1" s="1"/>
  <c r="M705" i="1" s="1"/>
  <c r="O705" i="1"/>
  <c r="BM705" i="1"/>
  <c r="BO705" i="1" s="1"/>
  <c r="O840" i="1"/>
  <c r="BC840" i="1"/>
  <c r="BD840" i="1" s="1"/>
  <c r="BG840" i="1" s="1"/>
  <c r="L840" i="1" s="1"/>
  <c r="BJ840" i="1" s="1"/>
  <c r="M840" i="1" s="1"/>
  <c r="BN839" i="1"/>
  <c r="BN825" i="1"/>
  <c r="BA820" i="1"/>
  <c r="P820" i="1" s="1"/>
  <c r="BB820" i="1" s="1"/>
  <c r="BC773" i="1"/>
  <c r="BD773" i="1" s="1"/>
  <c r="BG773" i="1" s="1"/>
  <c r="L773" i="1" s="1"/>
  <c r="BJ773" i="1" s="1"/>
  <c r="M773" i="1" s="1"/>
  <c r="O773" i="1"/>
  <c r="BM773" i="1"/>
  <c r="BO773" i="1" s="1"/>
  <c r="BC665" i="1"/>
  <c r="BD665" i="1" s="1"/>
  <c r="BG665" i="1" s="1"/>
  <c r="L665" i="1" s="1"/>
  <c r="BJ665" i="1" s="1"/>
  <c r="M665" i="1" s="1"/>
  <c r="O665" i="1"/>
  <c r="BK836" i="1"/>
  <c r="BL836" i="1"/>
  <c r="BC827" i="1"/>
  <c r="BD827" i="1" s="1"/>
  <c r="BG827" i="1" s="1"/>
  <c r="L827" i="1" s="1"/>
  <c r="BJ827" i="1" s="1"/>
  <c r="M827" i="1" s="1"/>
  <c r="O827" i="1"/>
  <c r="BC799" i="1"/>
  <c r="BD799" i="1" s="1"/>
  <c r="BG799" i="1" s="1"/>
  <c r="L799" i="1" s="1"/>
  <c r="BJ799" i="1" s="1"/>
  <c r="O799" i="1"/>
  <c r="O754" i="1"/>
  <c r="BC754" i="1"/>
  <c r="BD754" i="1" s="1"/>
  <c r="BG754" i="1" s="1"/>
  <c r="L754" i="1" s="1"/>
  <c r="BJ754" i="1" s="1"/>
  <c r="M754" i="1" s="1"/>
  <c r="BM754" i="1"/>
  <c r="BO754" i="1" s="1"/>
  <c r="BM745" i="1"/>
  <c r="BO745" i="1" s="1"/>
  <c r="BC745" i="1"/>
  <c r="BD745" i="1" s="1"/>
  <c r="BG745" i="1" s="1"/>
  <c r="L745" i="1" s="1"/>
  <c r="BJ745" i="1" s="1"/>
  <c r="M745" i="1" s="1"/>
  <c r="O745" i="1"/>
  <c r="BC742" i="1"/>
  <c r="BD742" i="1" s="1"/>
  <c r="BG742" i="1" s="1"/>
  <c r="L742" i="1" s="1"/>
  <c r="BJ742" i="1" s="1"/>
  <c r="M742" i="1" s="1"/>
  <c r="O742" i="1"/>
  <c r="BC724" i="1"/>
  <c r="BD724" i="1" s="1"/>
  <c r="BG724" i="1" s="1"/>
  <c r="L724" i="1" s="1"/>
  <c r="BJ724" i="1" s="1"/>
  <c r="M724" i="1" s="1"/>
  <c r="O724" i="1"/>
  <c r="O841" i="1"/>
  <c r="BC841" i="1"/>
  <c r="BD841" i="1" s="1"/>
  <c r="BG841" i="1" s="1"/>
  <c r="L841" i="1" s="1"/>
  <c r="BJ841" i="1" s="1"/>
  <c r="M841" i="1" s="1"/>
  <c r="BC821" i="1"/>
  <c r="BD821" i="1" s="1"/>
  <c r="BG821" i="1" s="1"/>
  <c r="L821" i="1" s="1"/>
  <c r="BJ821" i="1" s="1"/>
  <c r="M821" i="1" s="1"/>
  <c r="BM821" i="1"/>
  <c r="BO821" i="1" s="1"/>
  <c r="O821" i="1"/>
  <c r="BC785" i="1"/>
  <c r="BD785" i="1" s="1"/>
  <c r="BG785" i="1" s="1"/>
  <c r="L785" i="1" s="1"/>
  <c r="BJ785" i="1" s="1"/>
  <c r="M785" i="1" s="1"/>
  <c r="O785" i="1"/>
  <c r="BM785" i="1"/>
  <c r="BK568" i="1"/>
  <c r="BL568" i="1"/>
  <c r="AW832" i="1"/>
  <c r="K832" i="1"/>
  <c r="BN789" i="1"/>
  <c r="BA778" i="1"/>
  <c r="P778" i="1" s="1"/>
  <c r="BB778" i="1" s="1"/>
  <c r="BC750" i="1"/>
  <c r="BD750" i="1" s="1"/>
  <c r="BG750" i="1" s="1"/>
  <c r="L750" i="1" s="1"/>
  <c r="BJ750" i="1" s="1"/>
  <c r="M750" i="1" s="1"/>
  <c r="O750" i="1"/>
  <c r="N715" i="1"/>
  <c r="BC700" i="1"/>
  <c r="BD700" i="1" s="1"/>
  <c r="BG700" i="1" s="1"/>
  <c r="L700" i="1" s="1"/>
  <c r="BJ700" i="1" s="1"/>
  <c r="M700" i="1" s="1"/>
  <c r="O700" i="1"/>
  <c r="BN589" i="1"/>
  <c r="O441" i="1"/>
  <c r="BC441" i="1"/>
  <c r="BD441" i="1" s="1"/>
  <c r="BG441" i="1" s="1"/>
  <c r="L441" i="1" s="1"/>
  <c r="BJ441" i="1" s="1"/>
  <c r="M441" i="1" s="1"/>
  <c r="BN807" i="1"/>
  <c r="BN786" i="1"/>
  <c r="BC779" i="1"/>
  <c r="BD779" i="1" s="1"/>
  <c r="BG779" i="1" s="1"/>
  <c r="L779" i="1" s="1"/>
  <c r="BJ779" i="1" s="1"/>
  <c r="M779" i="1" s="1"/>
  <c r="O779" i="1"/>
  <c r="BA775" i="1"/>
  <c r="P775" i="1" s="1"/>
  <c r="BB775" i="1" s="1"/>
  <c r="N758" i="1"/>
  <c r="BO697" i="1"/>
  <c r="N689" i="1"/>
  <c r="BA689" i="1"/>
  <c r="P689" i="1" s="1"/>
  <c r="BB689" i="1" s="1"/>
  <c r="BN675" i="1"/>
  <c r="AW817" i="1"/>
  <c r="K817" i="1"/>
  <c r="BA812" i="1"/>
  <c r="P812" i="1" s="1"/>
  <c r="BB812" i="1" s="1"/>
  <c r="BA806" i="1"/>
  <c r="P806" i="1" s="1"/>
  <c r="BB806" i="1" s="1"/>
  <c r="BN801" i="1"/>
  <c r="BN783" i="1"/>
  <c r="N780" i="1"/>
  <c r="BA772" i="1"/>
  <c r="P772" i="1" s="1"/>
  <c r="BB772" i="1" s="1"/>
  <c r="BN758" i="1"/>
  <c r="BM755" i="1"/>
  <c r="BM752" i="1"/>
  <c r="BO752" i="1"/>
  <c r="BO696" i="1"/>
  <c r="BN690" i="1"/>
  <c r="O684" i="1"/>
  <c r="BC684" i="1"/>
  <c r="BD684" i="1" s="1"/>
  <c r="BG684" i="1" s="1"/>
  <c r="L684" i="1" s="1"/>
  <c r="BJ684" i="1" s="1"/>
  <c r="M684" i="1" s="1"/>
  <c r="BK681" i="1"/>
  <c r="BL681" i="1"/>
  <c r="M675" i="1"/>
  <c r="BL672" i="1"/>
  <c r="BK672" i="1"/>
  <c r="BN657" i="1"/>
  <c r="AW651" i="1"/>
  <c r="K651" i="1"/>
  <c r="T650" i="1"/>
  <c r="BA650" i="1"/>
  <c r="P650" i="1" s="1"/>
  <c r="BB650" i="1" s="1"/>
  <c r="O633" i="1"/>
  <c r="BC633" i="1"/>
  <c r="BD633" i="1" s="1"/>
  <c r="BG633" i="1" s="1"/>
  <c r="L633" i="1" s="1"/>
  <c r="BJ633" i="1" s="1"/>
  <c r="M633" i="1" s="1"/>
  <c r="BN595" i="1"/>
  <c r="BI590" i="1"/>
  <c r="O552" i="1"/>
  <c r="BC552" i="1"/>
  <c r="BD552" i="1" s="1"/>
  <c r="BG552" i="1" s="1"/>
  <c r="L552" i="1" s="1"/>
  <c r="BJ552" i="1" s="1"/>
  <c r="M552" i="1" s="1"/>
  <c r="BC529" i="1"/>
  <c r="BD529" i="1" s="1"/>
  <c r="BG529" i="1" s="1"/>
  <c r="L529" i="1" s="1"/>
  <c r="BJ529" i="1" s="1"/>
  <c r="M529" i="1" s="1"/>
  <c r="O529" i="1"/>
  <c r="K504" i="1"/>
  <c r="AW504" i="1"/>
  <c r="BC503" i="1"/>
  <c r="BD503" i="1" s="1"/>
  <c r="BG503" i="1" s="1"/>
  <c r="L503" i="1" s="1"/>
  <c r="BJ503" i="1" s="1"/>
  <c r="M503" i="1" s="1"/>
  <c r="O503" i="1"/>
  <c r="AW820" i="1"/>
  <c r="K820" i="1"/>
  <c r="BC782" i="1"/>
  <c r="BD782" i="1" s="1"/>
  <c r="BG782" i="1" s="1"/>
  <c r="L782" i="1" s="1"/>
  <c r="BJ782" i="1" s="1"/>
  <c r="M782" i="1" s="1"/>
  <c r="O782" i="1"/>
  <c r="BC732" i="1"/>
  <c r="BD732" i="1" s="1"/>
  <c r="BG732" i="1" s="1"/>
  <c r="L732" i="1" s="1"/>
  <c r="BJ732" i="1" s="1"/>
  <c r="M732" i="1" s="1"/>
  <c r="O732" i="1"/>
  <c r="AW839" i="1"/>
  <c r="O836" i="1"/>
  <c r="BM830" i="1"/>
  <c r="BO830" i="1" s="1"/>
  <c r="AW829" i="1"/>
  <c r="K829" i="1"/>
  <c r="O824" i="1"/>
  <c r="BM818" i="1"/>
  <c r="BA816" i="1"/>
  <c r="P816" i="1" s="1"/>
  <c r="BB816" i="1" s="1"/>
  <c r="BM811" i="1"/>
  <c r="BA810" i="1"/>
  <c r="P810" i="1" s="1"/>
  <c r="BB810" i="1" s="1"/>
  <c r="BA804" i="1"/>
  <c r="P804" i="1" s="1"/>
  <c r="BB804" i="1" s="1"/>
  <c r="BN780" i="1"/>
  <c r="AW777" i="1"/>
  <c r="BA769" i="1"/>
  <c r="P769" i="1" s="1"/>
  <c r="BB769" i="1" s="1"/>
  <c r="BA768" i="1"/>
  <c r="P768" i="1" s="1"/>
  <c r="BB768" i="1" s="1"/>
  <c r="AW757" i="1"/>
  <c r="BO755" i="1"/>
  <c r="BO751" i="1"/>
  <c r="BO714" i="1"/>
  <c r="BA711" i="1"/>
  <c r="P711" i="1" s="1"/>
  <c r="BB711" i="1" s="1"/>
  <c r="BN709" i="1"/>
  <c r="BN706" i="1"/>
  <c r="BA702" i="1"/>
  <c r="P702" i="1" s="1"/>
  <c r="BB702" i="1" s="1"/>
  <c r="BN700" i="1"/>
  <c r="BN697" i="1"/>
  <c r="BN688" i="1"/>
  <c r="BC677" i="1"/>
  <c r="BD677" i="1" s="1"/>
  <c r="BG677" i="1" s="1"/>
  <c r="L677" i="1" s="1"/>
  <c r="BJ677" i="1" s="1"/>
  <c r="M677" i="1" s="1"/>
  <c r="BA645" i="1"/>
  <c r="P645" i="1" s="1"/>
  <c r="BB645" i="1" s="1"/>
  <c r="BN621" i="1"/>
  <c r="BC551" i="1"/>
  <c r="BD551" i="1" s="1"/>
  <c r="BG551" i="1" s="1"/>
  <c r="L551" i="1" s="1"/>
  <c r="BJ551" i="1" s="1"/>
  <c r="M551" i="1" s="1"/>
  <c r="O551" i="1"/>
  <c r="BC531" i="1"/>
  <c r="BD531" i="1" s="1"/>
  <c r="BG531" i="1" s="1"/>
  <c r="L531" i="1" s="1"/>
  <c r="BJ531" i="1" s="1"/>
  <c r="M531" i="1" s="1"/>
  <c r="O531" i="1"/>
  <c r="BK521" i="1"/>
  <c r="BL521" i="1"/>
  <c r="BN813" i="1"/>
  <c r="N801" i="1"/>
  <c r="BC756" i="1"/>
  <c r="BD756" i="1" s="1"/>
  <c r="BG756" i="1" s="1"/>
  <c r="L756" i="1" s="1"/>
  <c r="BJ756" i="1" s="1"/>
  <c r="M756" i="1" s="1"/>
  <c r="O756" i="1"/>
  <c r="BC683" i="1"/>
  <c r="BD683" i="1" s="1"/>
  <c r="BG683" i="1" s="1"/>
  <c r="L683" i="1" s="1"/>
  <c r="BJ683" i="1" s="1"/>
  <c r="M683" i="1" s="1"/>
  <c r="O683" i="1"/>
  <c r="BM683" i="1"/>
  <c r="BO577" i="1"/>
  <c r="BM840" i="1"/>
  <c r="BO840" i="1" s="1"/>
  <c r="BM834" i="1"/>
  <c r="BO834" i="1" s="1"/>
  <c r="BA831" i="1"/>
  <c r="P831" i="1" s="1"/>
  <c r="BB831" i="1" s="1"/>
  <c r="BN828" i="1"/>
  <c r="BM822" i="1"/>
  <c r="BO822" i="1" s="1"/>
  <c r="BA819" i="1"/>
  <c r="P819" i="1" s="1"/>
  <c r="BB819" i="1" s="1"/>
  <c r="BA798" i="1"/>
  <c r="P798" i="1" s="1"/>
  <c r="BB798" i="1" s="1"/>
  <c r="N778" i="1"/>
  <c r="BN777" i="1"/>
  <c r="BM774" i="1"/>
  <c r="BO774" i="1" s="1"/>
  <c r="N774" i="1"/>
  <c r="BA766" i="1"/>
  <c r="P766" i="1" s="1"/>
  <c r="BB766" i="1" s="1"/>
  <c r="BA765" i="1"/>
  <c r="P765" i="1" s="1"/>
  <c r="BB765" i="1" s="1"/>
  <c r="BI759" i="1"/>
  <c r="BN757" i="1"/>
  <c r="BA748" i="1"/>
  <c r="P748" i="1" s="1"/>
  <c r="BB748" i="1" s="1"/>
  <c r="BN746" i="1"/>
  <c r="BN743" i="1"/>
  <c r="BA739" i="1"/>
  <c r="P739" i="1" s="1"/>
  <c r="BB739" i="1" s="1"/>
  <c r="BN737" i="1"/>
  <c r="BN734" i="1"/>
  <c r="BA730" i="1"/>
  <c r="P730" i="1" s="1"/>
  <c r="BB730" i="1" s="1"/>
  <c r="BN728" i="1"/>
  <c r="BN724" i="1"/>
  <c r="BA720" i="1"/>
  <c r="P720" i="1" s="1"/>
  <c r="BB720" i="1" s="1"/>
  <c r="BN718" i="1"/>
  <c r="BN715" i="1"/>
  <c r="BA712" i="1"/>
  <c r="P712" i="1" s="1"/>
  <c r="BB712" i="1" s="1"/>
  <c r="BA703" i="1"/>
  <c r="P703" i="1" s="1"/>
  <c r="BB703" i="1" s="1"/>
  <c r="O693" i="1"/>
  <c r="BM693" i="1"/>
  <c r="BN662" i="1"/>
  <c r="L656" i="1"/>
  <c r="BJ656" i="1" s="1"/>
  <c r="M656" i="1" s="1"/>
  <c r="AW652" i="1"/>
  <c r="K652" i="1"/>
  <c r="BC635" i="1"/>
  <c r="BD635" i="1" s="1"/>
  <c r="BG635" i="1" s="1"/>
  <c r="L635" i="1" s="1"/>
  <c r="BJ635" i="1" s="1"/>
  <c r="M635" i="1" s="1"/>
  <c r="O635" i="1"/>
  <c r="BM635" i="1"/>
  <c r="BO635" i="1" s="1"/>
  <c r="BC592" i="1"/>
  <c r="BD592" i="1" s="1"/>
  <c r="BG592" i="1" s="1"/>
  <c r="L592" i="1" s="1"/>
  <c r="BJ592" i="1" s="1"/>
  <c r="M592" i="1" s="1"/>
  <c r="O592" i="1"/>
  <c r="BC407" i="1"/>
  <c r="BD407" i="1" s="1"/>
  <c r="BG407" i="1" s="1"/>
  <c r="L407" i="1" s="1"/>
  <c r="BJ407" i="1" s="1"/>
  <c r="M407" i="1" s="1"/>
  <c r="O407" i="1"/>
  <c r="BC346" i="1"/>
  <c r="BD346" i="1" s="1"/>
  <c r="BG346" i="1" s="1"/>
  <c r="L346" i="1" s="1"/>
  <c r="BJ346" i="1" s="1"/>
  <c r="M346" i="1" s="1"/>
  <c r="O346" i="1"/>
  <c r="BM346" i="1"/>
  <c r="BO346" i="1" s="1"/>
  <c r="BC695" i="1"/>
  <c r="BD695" i="1" s="1"/>
  <c r="BG695" i="1" s="1"/>
  <c r="L695" i="1" s="1"/>
  <c r="BJ695" i="1" s="1"/>
  <c r="M695" i="1" s="1"/>
  <c r="O695" i="1"/>
  <c r="N783" i="1"/>
  <c r="BC774" i="1"/>
  <c r="BD774" i="1" s="1"/>
  <c r="BG774" i="1" s="1"/>
  <c r="L774" i="1" s="1"/>
  <c r="BJ774" i="1" s="1"/>
  <c r="M774" i="1" s="1"/>
  <c r="O774" i="1"/>
  <c r="BC680" i="1"/>
  <c r="BD680" i="1" s="1"/>
  <c r="BG680" i="1" s="1"/>
  <c r="L680" i="1" s="1"/>
  <c r="BJ680" i="1" s="1"/>
  <c r="M680" i="1" s="1"/>
  <c r="O680" i="1"/>
  <c r="BC589" i="1"/>
  <c r="BD589" i="1" s="1"/>
  <c r="BG589" i="1" s="1"/>
  <c r="L589" i="1" s="1"/>
  <c r="BJ589" i="1" s="1"/>
  <c r="M589" i="1" s="1"/>
  <c r="O589" i="1"/>
  <c r="BM589" i="1"/>
  <c r="BO589" i="1" s="1"/>
  <c r="BN827" i="1"/>
  <c r="BN812" i="1"/>
  <c r="N775" i="1"/>
  <c r="BN774" i="1"/>
  <c r="AW771" i="1"/>
  <c r="BA771" i="1" s="1"/>
  <c r="P771" i="1" s="1"/>
  <c r="BB771" i="1" s="1"/>
  <c r="BA763" i="1"/>
  <c r="P763" i="1" s="1"/>
  <c r="BB763" i="1" s="1"/>
  <c r="BA749" i="1"/>
  <c r="P749" i="1" s="1"/>
  <c r="BB749" i="1" s="1"/>
  <c r="BA740" i="1"/>
  <c r="P740" i="1" s="1"/>
  <c r="BB740" i="1" s="1"/>
  <c r="BA731" i="1"/>
  <c r="P731" i="1" s="1"/>
  <c r="BB731" i="1" s="1"/>
  <c r="BA721" i="1"/>
  <c r="P721" i="1" s="1"/>
  <c r="BB721" i="1" s="1"/>
  <c r="BC676" i="1"/>
  <c r="BD676" i="1" s="1"/>
  <c r="BG676" i="1" s="1"/>
  <c r="L676" i="1" s="1"/>
  <c r="BJ676" i="1" s="1"/>
  <c r="M676" i="1" s="1"/>
  <c r="O676" i="1"/>
  <c r="BC669" i="1"/>
  <c r="BD669" i="1" s="1"/>
  <c r="BG669" i="1" s="1"/>
  <c r="L669" i="1" s="1"/>
  <c r="BJ669" i="1" s="1"/>
  <c r="M669" i="1" s="1"/>
  <c r="N654" i="1"/>
  <c r="O647" i="1"/>
  <c r="BC647" i="1"/>
  <c r="BD647" i="1" s="1"/>
  <c r="BG647" i="1" s="1"/>
  <c r="L647" i="1" s="1"/>
  <c r="BJ647" i="1" s="1"/>
  <c r="M647" i="1" s="1"/>
  <c r="BI596" i="1"/>
  <c r="BC595" i="1"/>
  <c r="BD595" i="1" s="1"/>
  <c r="BG595" i="1" s="1"/>
  <c r="L595" i="1" s="1"/>
  <c r="BJ595" i="1" s="1"/>
  <c r="M595" i="1" s="1"/>
  <c r="O595" i="1"/>
  <c r="BM595" i="1"/>
  <c r="BO595" i="1" s="1"/>
  <c r="BM533" i="1"/>
  <c r="BO533" i="1" s="1"/>
  <c r="O533" i="1"/>
  <c r="BC533" i="1"/>
  <c r="BD533" i="1" s="1"/>
  <c r="BG533" i="1" s="1"/>
  <c r="L533" i="1" s="1"/>
  <c r="BJ533" i="1" s="1"/>
  <c r="M533" i="1" s="1"/>
  <c r="O449" i="1"/>
  <c r="BC449" i="1"/>
  <c r="BD449" i="1" s="1"/>
  <c r="BG449" i="1" s="1"/>
  <c r="L449" i="1" s="1"/>
  <c r="BJ449" i="1" s="1"/>
  <c r="M449" i="1" s="1"/>
  <c r="BO818" i="1"/>
  <c r="BM809" i="1"/>
  <c r="BO809" i="1" s="1"/>
  <c r="N743" i="1"/>
  <c r="BM743" i="1"/>
  <c r="BO743" i="1" s="1"/>
  <c r="BM815" i="1"/>
  <c r="BO779" i="1"/>
  <c r="BC722" i="1"/>
  <c r="BD722" i="1" s="1"/>
  <c r="BG722" i="1" s="1"/>
  <c r="L722" i="1" s="1"/>
  <c r="BJ722" i="1" s="1"/>
  <c r="M722" i="1" s="1"/>
  <c r="O722" i="1"/>
  <c r="BC709" i="1"/>
  <c r="BD709" i="1" s="1"/>
  <c r="BG709" i="1" s="1"/>
  <c r="L709" i="1" s="1"/>
  <c r="BJ709" i="1" s="1"/>
  <c r="M709" i="1" s="1"/>
  <c r="O709" i="1"/>
  <c r="N688" i="1"/>
  <c r="K837" i="1"/>
  <c r="N816" i="1"/>
  <c r="N804" i="1"/>
  <c r="BO797" i="1"/>
  <c r="BA795" i="1"/>
  <c r="P795" i="1" s="1"/>
  <c r="BB795" i="1" s="1"/>
  <c r="N768" i="1"/>
  <c r="BC764" i="1"/>
  <c r="BD764" i="1" s="1"/>
  <c r="BG764" i="1" s="1"/>
  <c r="L764" i="1" s="1"/>
  <c r="O764" i="1"/>
  <c r="BA760" i="1"/>
  <c r="P760" i="1" s="1"/>
  <c r="BB760" i="1" s="1"/>
  <c r="N711" i="1"/>
  <c r="BC706" i="1"/>
  <c r="BD706" i="1" s="1"/>
  <c r="BG706" i="1" s="1"/>
  <c r="L706" i="1" s="1"/>
  <c r="BJ706" i="1" s="1"/>
  <c r="M706" i="1" s="1"/>
  <c r="O706" i="1"/>
  <c r="BC697" i="1"/>
  <c r="BD697" i="1" s="1"/>
  <c r="BG697" i="1" s="1"/>
  <c r="L697" i="1" s="1"/>
  <c r="BJ697" i="1" s="1"/>
  <c r="M697" i="1" s="1"/>
  <c r="O697" i="1"/>
  <c r="BC678" i="1"/>
  <c r="BD678" i="1" s="1"/>
  <c r="BG678" i="1" s="1"/>
  <c r="L678" i="1" s="1"/>
  <c r="BJ678" i="1" s="1"/>
  <c r="M678" i="1" s="1"/>
  <c r="BM678" i="1"/>
  <c r="O678" i="1"/>
  <c r="O674" i="1"/>
  <c r="BC674" i="1"/>
  <c r="BD674" i="1" s="1"/>
  <c r="BG674" i="1" s="1"/>
  <c r="L674" i="1" s="1"/>
  <c r="BJ674" i="1" s="1"/>
  <c r="M674" i="1" s="1"/>
  <c r="BA828" i="1"/>
  <c r="P828" i="1" s="1"/>
  <c r="BB828" i="1" s="1"/>
  <c r="BN816" i="1"/>
  <c r="BN810" i="1"/>
  <c r="BN804" i="1"/>
  <c r="N799" i="1"/>
  <c r="N798" i="1"/>
  <c r="BA793" i="1"/>
  <c r="P793" i="1" s="1"/>
  <c r="BB793" i="1" s="1"/>
  <c r="BA792" i="1"/>
  <c r="P792" i="1" s="1"/>
  <c r="BB792" i="1" s="1"/>
  <c r="BM779" i="1"/>
  <c r="BN776" i="1"/>
  <c r="N769" i="1"/>
  <c r="BN768" i="1"/>
  <c r="N765" i="1"/>
  <c r="N748" i="1"/>
  <c r="BA746" i="1"/>
  <c r="P746" i="1" s="1"/>
  <c r="BB746" i="1" s="1"/>
  <c r="N739" i="1"/>
  <c r="BA737" i="1"/>
  <c r="P737" i="1" s="1"/>
  <c r="BB737" i="1" s="1"/>
  <c r="N730" i="1"/>
  <c r="BA728" i="1"/>
  <c r="P728" i="1" s="1"/>
  <c r="BB728" i="1" s="1"/>
  <c r="N720" i="1"/>
  <c r="BA718" i="1"/>
  <c r="P718" i="1" s="1"/>
  <c r="BB718" i="1" s="1"/>
  <c r="BA710" i="1"/>
  <c r="P710" i="1" s="1"/>
  <c r="BB710" i="1" s="1"/>
  <c r="BC690" i="1"/>
  <c r="BD690" i="1" s="1"/>
  <c r="BG690" i="1" s="1"/>
  <c r="L690" i="1" s="1"/>
  <c r="BJ690" i="1" s="1"/>
  <c r="M690" i="1" s="1"/>
  <c r="O690" i="1"/>
  <c r="BI688" i="1"/>
  <c r="BN685" i="1"/>
  <c r="BI664" i="1"/>
  <c r="BN639" i="1"/>
  <c r="BK584" i="1"/>
  <c r="BL584" i="1"/>
  <c r="BN565" i="1"/>
  <c r="BN543" i="1"/>
  <c r="N786" i="1"/>
  <c r="BC713" i="1"/>
  <c r="BD713" i="1" s="1"/>
  <c r="BG713" i="1" s="1"/>
  <c r="L713" i="1" s="1"/>
  <c r="BJ713" i="1" s="1"/>
  <c r="M713" i="1" s="1"/>
  <c r="O713" i="1"/>
  <c r="AW826" i="1"/>
  <c r="K826" i="1"/>
  <c r="N825" i="1"/>
  <c r="N810" i="1"/>
  <c r="BN800" i="1"/>
  <c r="BA796" i="1"/>
  <c r="P796" i="1" s="1"/>
  <c r="BB796" i="1" s="1"/>
  <c r="BM782" i="1"/>
  <c r="BO782" i="1" s="1"/>
  <c r="BN779" i="1"/>
  <c r="BN771" i="1"/>
  <c r="N702" i="1"/>
  <c r="O559" i="1"/>
  <c r="BC559" i="1"/>
  <c r="BD559" i="1" s="1"/>
  <c r="BG559" i="1" s="1"/>
  <c r="L559" i="1" s="1"/>
  <c r="BJ559" i="1" s="1"/>
  <c r="M559" i="1" s="1"/>
  <c r="BA837" i="1"/>
  <c r="P837" i="1" s="1"/>
  <c r="BB837" i="1" s="1"/>
  <c r="BM836" i="1"/>
  <c r="BO836" i="1" s="1"/>
  <c r="BN824" i="1"/>
  <c r="BN798" i="1"/>
  <c r="BA790" i="1"/>
  <c r="P790" i="1" s="1"/>
  <c r="BB790" i="1" s="1"/>
  <c r="BN773" i="1"/>
  <c r="N766" i="1"/>
  <c r="BN765" i="1"/>
  <c r="AW762" i="1"/>
  <c r="BN753" i="1"/>
  <c r="BM750" i="1"/>
  <c r="BA747" i="1"/>
  <c r="P747" i="1" s="1"/>
  <c r="BB747" i="1" s="1"/>
  <c r="BA738" i="1"/>
  <c r="P738" i="1" s="1"/>
  <c r="BB738" i="1" s="1"/>
  <c r="BM732" i="1"/>
  <c r="BO732" i="1" s="1"/>
  <c r="BA729" i="1"/>
  <c r="P729" i="1" s="1"/>
  <c r="BB729" i="1" s="1"/>
  <c r="BA719" i="1"/>
  <c r="P719" i="1" s="1"/>
  <c r="BB719" i="1" s="1"/>
  <c r="AW710" i="1"/>
  <c r="BM704" i="1"/>
  <c r="AW701" i="1"/>
  <c r="BM695" i="1"/>
  <c r="O681" i="1"/>
  <c r="N648" i="1"/>
  <c r="BA598" i="1"/>
  <c r="P598" i="1" s="1"/>
  <c r="BB598" i="1" s="1"/>
  <c r="N813" i="1"/>
  <c r="N807" i="1"/>
  <c r="BC741" i="1"/>
  <c r="BD741" i="1" s="1"/>
  <c r="BG741" i="1" s="1"/>
  <c r="L741" i="1" s="1"/>
  <c r="BJ741" i="1" s="1"/>
  <c r="M741" i="1" s="1"/>
  <c r="O741" i="1"/>
  <c r="BC704" i="1"/>
  <c r="BD704" i="1" s="1"/>
  <c r="BG704" i="1" s="1"/>
  <c r="L704" i="1" s="1"/>
  <c r="BJ704" i="1" s="1"/>
  <c r="M704" i="1" s="1"/>
  <c r="O704" i="1"/>
  <c r="K838" i="1"/>
  <c r="AW835" i="1"/>
  <c r="K835" i="1"/>
  <c r="N834" i="1"/>
  <c r="O830" i="1"/>
  <c r="BM824" i="1"/>
  <c r="BO824" i="1" s="1"/>
  <c r="AW823" i="1"/>
  <c r="K823" i="1"/>
  <c r="N822" i="1"/>
  <c r="O818" i="1"/>
  <c r="BA813" i="1"/>
  <c r="P813" i="1" s="1"/>
  <c r="BB813" i="1" s="1"/>
  <c r="BA807" i="1"/>
  <c r="P807" i="1" s="1"/>
  <c r="BB807" i="1" s="1"/>
  <c r="N795" i="1"/>
  <c r="BO788" i="1"/>
  <c r="BA787" i="1"/>
  <c r="P787" i="1" s="1"/>
  <c r="BB787" i="1" s="1"/>
  <c r="BA786" i="1"/>
  <c r="P786" i="1" s="1"/>
  <c r="BB786" i="1" s="1"/>
  <c r="BN770" i="1"/>
  <c r="N763" i="1"/>
  <c r="BN762" i="1"/>
  <c r="N747" i="1"/>
  <c r="N738" i="1"/>
  <c r="N729" i="1"/>
  <c r="N719" i="1"/>
  <c r="BN710" i="1"/>
  <c r="BN701" i="1"/>
  <c r="N692" i="1"/>
  <c r="BA692" i="1"/>
  <c r="P692" i="1" s="1"/>
  <c r="BB692" i="1" s="1"/>
  <c r="BA687" i="1"/>
  <c r="P687" i="1" s="1"/>
  <c r="BB687" i="1" s="1"/>
  <c r="BA661" i="1"/>
  <c r="P661" i="1" s="1"/>
  <c r="BB661" i="1" s="1"/>
  <c r="BM629" i="1"/>
  <c r="BO629" i="1" s="1"/>
  <c r="O629" i="1"/>
  <c r="BI841" i="1"/>
  <c r="N840" i="1"/>
  <c r="BA825" i="1"/>
  <c r="P825" i="1" s="1"/>
  <c r="BB825" i="1" s="1"/>
  <c r="BA801" i="1"/>
  <c r="P801" i="1" s="1"/>
  <c r="BB801" i="1" s="1"/>
  <c r="N796" i="1"/>
  <c r="BN795" i="1"/>
  <c r="N792" i="1"/>
  <c r="BO785" i="1"/>
  <c r="BA784" i="1"/>
  <c r="P784" i="1" s="1"/>
  <c r="BB784" i="1" s="1"/>
  <c r="BA783" i="1"/>
  <c r="P783" i="1" s="1"/>
  <c r="BB783" i="1" s="1"/>
  <c r="BN767" i="1"/>
  <c r="N760" i="1"/>
  <c r="AW759" i="1"/>
  <c r="K759" i="1"/>
  <c r="BA758" i="1"/>
  <c r="P758" i="1" s="1"/>
  <c r="BB758" i="1" s="1"/>
  <c r="BN747" i="1"/>
  <c r="BN738" i="1"/>
  <c r="BN729" i="1"/>
  <c r="BN719" i="1"/>
  <c r="BA688" i="1"/>
  <c r="P688" i="1" s="1"/>
  <c r="BB688" i="1" s="1"/>
  <c r="BA686" i="1"/>
  <c r="P686" i="1" s="1"/>
  <c r="BB686" i="1" s="1"/>
  <c r="BC685" i="1"/>
  <c r="BD685" i="1" s="1"/>
  <c r="BG685" i="1" s="1"/>
  <c r="L685" i="1" s="1"/>
  <c r="BJ685" i="1" s="1"/>
  <c r="M685" i="1" s="1"/>
  <c r="O685" i="1"/>
  <c r="BM685" i="1"/>
  <c r="BO685" i="1" s="1"/>
  <c r="BM684" i="1"/>
  <c r="BO684" i="1" s="1"/>
  <c r="AW661" i="1"/>
  <c r="K661" i="1"/>
  <c r="O615" i="1"/>
  <c r="BC615" i="1"/>
  <c r="BD615" i="1" s="1"/>
  <c r="BG615" i="1" s="1"/>
  <c r="L615" i="1" s="1"/>
  <c r="BJ615" i="1" s="1"/>
  <c r="M615" i="1" s="1"/>
  <c r="K575" i="1"/>
  <c r="AW575" i="1"/>
  <c r="BA757" i="1"/>
  <c r="P757" i="1" s="1"/>
  <c r="BB757" i="1" s="1"/>
  <c r="N734" i="1"/>
  <c r="BM734" i="1"/>
  <c r="BO734" i="1" s="1"/>
  <c r="N724" i="1"/>
  <c r="BM724" i="1"/>
  <c r="BO724" i="1" s="1"/>
  <c r="BC617" i="1"/>
  <c r="BD617" i="1" s="1"/>
  <c r="BG617" i="1" s="1"/>
  <c r="L617" i="1" s="1"/>
  <c r="BJ617" i="1" s="1"/>
  <c r="M617" i="1" s="1"/>
  <c r="O617" i="1"/>
  <c r="BM617" i="1"/>
  <c r="BO617" i="1" s="1"/>
  <c r="BN833" i="1"/>
  <c r="BN821" i="1"/>
  <c r="BN815" i="1"/>
  <c r="BO815" i="1" s="1"/>
  <c r="BN809" i="1"/>
  <c r="BN803" i="1"/>
  <c r="N793" i="1"/>
  <c r="BN792" i="1"/>
  <c r="AW789" i="1"/>
  <c r="BA789" i="1" s="1"/>
  <c r="P789" i="1" s="1"/>
  <c r="BB789" i="1" s="1"/>
  <c r="BA781" i="1"/>
  <c r="P781" i="1" s="1"/>
  <c r="BB781" i="1" s="1"/>
  <c r="BA780" i="1"/>
  <c r="P780" i="1" s="1"/>
  <c r="BB780" i="1" s="1"/>
  <c r="BN764" i="1"/>
  <c r="N706" i="1"/>
  <c r="N697" i="1"/>
  <c r="BM697" i="1"/>
  <c r="K691" i="1"/>
  <c r="AW691" i="1"/>
  <c r="BM681" i="1"/>
  <c r="BO681" i="1" s="1"/>
  <c r="O675" i="1"/>
  <c r="BN602" i="1"/>
  <c r="BA599" i="1"/>
  <c r="P599" i="1" s="1"/>
  <c r="BB599" i="1" s="1"/>
  <c r="BO568" i="1"/>
  <c r="BO750" i="1"/>
  <c r="BO704" i="1"/>
  <c r="BO695" i="1"/>
  <c r="BC562" i="1"/>
  <c r="BD562" i="1" s="1"/>
  <c r="BG562" i="1" s="1"/>
  <c r="L562" i="1" s="1"/>
  <c r="BJ562" i="1" s="1"/>
  <c r="M562" i="1" s="1"/>
  <c r="O562" i="1"/>
  <c r="K814" i="1"/>
  <c r="K811" i="1"/>
  <c r="K808" i="1"/>
  <c r="K805" i="1"/>
  <c r="K802" i="1"/>
  <c r="K799" i="1"/>
  <c r="K796" i="1"/>
  <c r="K793" i="1"/>
  <c r="K790" i="1"/>
  <c r="K787" i="1"/>
  <c r="K784" i="1"/>
  <c r="K781" i="1"/>
  <c r="K778" i="1"/>
  <c r="K775" i="1"/>
  <c r="K772" i="1"/>
  <c r="K769" i="1"/>
  <c r="K766" i="1"/>
  <c r="K763" i="1"/>
  <c r="BA682" i="1"/>
  <c r="P682" i="1" s="1"/>
  <c r="BB682" i="1" s="1"/>
  <c r="BI681" i="1"/>
  <c r="AW670" i="1"/>
  <c r="K670" i="1"/>
  <c r="BM668" i="1"/>
  <c r="BC668" i="1"/>
  <c r="BD668" i="1" s="1"/>
  <c r="BG668" i="1" s="1"/>
  <c r="L668" i="1" s="1"/>
  <c r="BJ668" i="1" s="1"/>
  <c r="M668" i="1" s="1"/>
  <c r="BN656" i="1"/>
  <c r="BN650" i="1"/>
  <c r="BA641" i="1"/>
  <c r="P641" i="1" s="1"/>
  <c r="BB641" i="1" s="1"/>
  <c r="K636" i="1"/>
  <c r="AW636" i="1"/>
  <c r="BM633" i="1"/>
  <c r="BO633" i="1" s="1"/>
  <c r="N633" i="1"/>
  <c r="AW630" i="1"/>
  <c r="BA623" i="1"/>
  <c r="P623" i="1" s="1"/>
  <c r="BB623" i="1" s="1"/>
  <c r="K618" i="1"/>
  <c r="AW618" i="1"/>
  <c r="N615" i="1"/>
  <c r="AW612" i="1"/>
  <c r="BA604" i="1"/>
  <c r="P604" i="1" s="1"/>
  <c r="BB604" i="1" s="1"/>
  <c r="K599" i="1"/>
  <c r="AW599" i="1"/>
  <c r="N596" i="1"/>
  <c r="N585" i="1"/>
  <c r="BA585" i="1"/>
  <c r="P585" i="1" s="1"/>
  <c r="BB585" i="1" s="1"/>
  <c r="AW583" i="1"/>
  <c r="BN681" i="1"/>
  <c r="BM669" i="1"/>
  <c r="BO669" i="1" s="1"/>
  <c r="N669" i="1"/>
  <c r="BN660" i="1"/>
  <c r="BM659" i="1"/>
  <c r="BO659" i="1" s="1"/>
  <c r="BN630" i="1"/>
  <c r="BN612" i="1"/>
  <c r="N593" i="1"/>
  <c r="K587" i="1"/>
  <c r="AW587" i="1"/>
  <c r="BN583" i="1"/>
  <c r="O571" i="1"/>
  <c r="BC571" i="1"/>
  <c r="BD571" i="1" s="1"/>
  <c r="BG571" i="1" s="1"/>
  <c r="L571" i="1" s="1"/>
  <c r="BA541" i="1"/>
  <c r="P541" i="1" s="1"/>
  <c r="BB541" i="1" s="1"/>
  <c r="N541" i="1"/>
  <c r="BK536" i="1"/>
  <c r="BL536" i="1"/>
  <c r="O524" i="1"/>
  <c r="BC524" i="1"/>
  <c r="BD524" i="1" s="1"/>
  <c r="BG524" i="1" s="1"/>
  <c r="L524" i="1" s="1"/>
  <c r="BJ524" i="1" s="1"/>
  <c r="M524" i="1" s="1"/>
  <c r="BM524" i="1"/>
  <c r="AW744" i="1"/>
  <c r="AW735" i="1"/>
  <c r="AW726" i="1"/>
  <c r="AW716" i="1"/>
  <c r="AW707" i="1"/>
  <c r="AW698" i="1"/>
  <c r="BO693" i="1"/>
  <c r="BO683" i="1"/>
  <c r="BM676" i="1"/>
  <c r="BO676" i="1" s="1"/>
  <c r="N676" i="1"/>
  <c r="AW663" i="1"/>
  <c r="BA663" i="1" s="1"/>
  <c r="P663" i="1" s="1"/>
  <c r="BB663" i="1" s="1"/>
  <c r="BA662" i="1"/>
  <c r="P662" i="1" s="1"/>
  <c r="BB662" i="1" s="1"/>
  <c r="BA657" i="1"/>
  <c r="P657" i="1" s="1"/>
  <c r="BB657" i="1" s="1"/>
  <c r="AW646" i="1"/>
  <c r="K646" i="1"/>
  <c r="BA640" i="1"/>
  <c r="P640" i="1" s="1"/>
  <c r="BB640" i="1" s="1"/>
  <c r="BA628" i="1"/>
  <c r="P628" i="1" s="1"/>
  <c r="BB628" i="1" s="1"/>
  <c r="BM709" i="1"/>
  <c r="BO709" i="1" s="1"/>
  <c r="BM700" i="1"/>
  <c r="BO700" i="1" s="1"/>
  <c r="BA694" i="1"/>
  <c r="P694" i="1" s="1"/>
  <c r="BB694" i="1" s="1"/>
  <c r="BM680" i="1"/>
  <c r="BO680" i="1" s="1"/>
  <c r="BA679" i="1"/>
  <c r="P679" i="1" s="1"/>
  <c r="BB679" i="1" s="1"/>
  <c r="BO678" i="1"/>
  <c r="AW673" i="1"/>
  <c r="K673" i="1"/>
  <c r="O666" i="1"/>
  <c r="BC666" i="1"/>
  <c r="BD666" i="1" s="1"/>
  <c r="BG666" i="1" s="1"/>
  <c r="L666" i="1" s="1"/>
  <c r="BJ666" i="1" s="1"/>
  <c r="M666" i="1" s="1"/>
  <c r="BM665" i="1"/>
  <c r="BO665" i="1" s="1"/>
  <c r="BA654" i="1"/>
  <c r="P654" i="1" s="1"/>
  <c r="BB654" i="1" s="1"/>
  <c r="BA651" i="1"/>
  <c r="P651" i="1" s="1"/>
  <c r="BB651" i="1" s="1"/>
  <c r="AW643" i="1"/>
  <c r="K643" i="1"/>
  <c r="N642" i="1"/>
  <c r="N639" i="1"/>
  <c r="N624" i="1"/>
  <c r="N621" i="1"/>
  <c r="N605" i="1"/>
  <c r="N602" i="1"/>
  <c r="AW594" i="1"/>
  <c r="K594" i="1"/>
  <c r="AW588" i="1"/>
  <c r="K588" i="1"/>
  <c r="N586" i="1"/>
  <c r="BC534" i="1"/>
  <c r="BD534" i="1" s="1"/>
  <c r="BG534" i="1" s="1"/>
  <c r="L534" i="1" s="1"/>
  <c r="BJ534" i="1" s="1"/>
  <c r="M534" i="1" s="1"/>
  <c r="O534" i="1"/>
  <c r="BN493" i="1"/>
  <c r="BM672" i="1"/>
  <c r="BO672" i="1" s="1"/>
  <c r="N672" i="1"/>
  <c r="AW658" i="1"/>
  <c r="K658" i="1"/>
  <c r="O656" i="1"/>
  <c r="BM656" i="1"/>
  <c r="BO656" i="1" s="1"/>
  <c r="L653" i="1"/>
  <c r="AW625" i="1"/>
  <c r="K625" i="1"/>
  <c r="AW606" i="1"/>
  <c r="K606" i="1"/>
  <c r="BN593" i="1"/>
  <c r="BN586" i="1"/>
  <c r="O546" i="1"/>
  <c r="BC546" i="1"/>
  <c r="BD546" i="1" s="1"/>
  <c r="BG546" i="1" s="1"/>
  <c r="L546" i="1" s="1"/>
  <c r="BJ546" i="1" s="1"/>
  <c r="M546" i="1" s="1"/>
  <c r="BN533" i="1"/>
  <c r="O502" i="1"/>
  <c r="BC502" i="1"/>
  <c r="BD502" i="1" s="1"/>
  <c r="BG502" i="1" s="1"/>
  <c r="L502" i="1" s="1"/>
  <c r="BJ502" i="1" s="1"/>
  <c r="M502" i="1" s="1"/>
  <c r="N501" i="1"/>
  <c r="N467" i="1"/>
  <c r="BN682" i="1"/>
  <c r="BI680" i="1"/>
  <c r="BN679" i="1"/>
  <c r="BN677" i="1"/>
  <c r="BA671" i="1"/>
  <c r="P671" i="1" s="1"/>
  <c r="BB671" i="1" s="1"/>
  <c r="N657" i="1"/>
  <c r="BA652" i="1"/>
  <c r="P652" i="1" s="1"/>
  <c r="BB652" i="1" s="1"/>
  <c r="AW570" i="1"/>
  <c r="K570" i="1"/>
  <c r="N674" i="1"/>
  <c r="BM674" i="1"/>
  <c r="BO674" i="1" s="1"/>
  <c r="BI673" i="1"/>
  <c r="N590" i="1"/>
  <c r="BK577" i="1"/>
  <c r="BL577" i="1"/>
  <c r="BC565" i="1"/>
  <c r="BD565" i="1" s="1"/>
  <c r="BG565" i="1" s="1"/>
  <c r="L565" i="1" s="1"/>
  <c r="O565" i="1"/>
  <c r="N489" i="1"/>
  <c r="N645" i="1"/>
  <c r="BA644" i="1"/>
  <c r="P644" i="1" s="1"/>
  <c r="BB644" i="1" s="1"/>
  <c r="BN642" i="1"/>
  <c r="AW591" i="1"/>
  <c r="K591" i="1"/>
  <c r="N578" i="1"/>
  <c r="BN546" i="1"/>
  <c r="K537" i="1"/>
  <c r="AW537" i="1"/>
  <c r="BA459" i="1"/>
  <c r="P459" i="1" s="1"/>
  <c r="BB459" i="1" s="1"/>
  <c r="N459" i="1"/>
  <c r="BL429" i="1"/>
  <c r="BK429" i="1"/>
  <c r="N383" i="1"/>
  <c r="BM675" i="1"/>
  <c r="BO675" i="1" s="1"/>
  <c r="N660" i="1"/>
  <c r="BI652" i="1"/>
  <c r="N650" i="1"/>
  <c r="AW634" i="1"/>
  <c r="K634" i="1"/>
  <c r="BA626" i="1"/>
  <c r="P626" i="1" s="1"/>
  <c r="BB626" i="1" s="1"/>
  <c r="AW616" i="1"/>
  <c r="K616" i="1"/>
  <c r="BA608" i="1"/>
  <c r="P608" i="1" s="1"/>
  <c r="BB608" i="1" s="1"/>
  <c r="AW597" i="1"/>
  <c r="K597" i="1"/>
  <c r="BI593" i="1"/>
  <c r="BN590" i="1"/>
  <c r="N572" i="1"/>
  <c r="AW569" i="1"/>
  <c r="K569" i="1"/>
  <c r="BO552" i="1"/>
  <c r="BN552" i="1"/>
  <c r="BC543" i="1"/>
  <c r="BD543" i="1" s="1"/>
  <c r="BG543" i="1" s="1"/>
  <c r="L543" i="1" s="1"/>
  <c r="BJ543" i="1" s="1"/>
  <c r="M543" i="1" s="1"/>
  <c r="O543" i="1"/>
  <c r="N473" i="1"/>
  <c r="BN668" i="1"/>
  <c r="BO668" i="1" s="1"/>
  <c r="BN666" i="1"/>
  <c r="BI648" i="1"/>
  <c r="BI642" i="1"/>
  <c r="BA638" i="1"/>
  <c r="P638" i="1" s="1"/>
  <c r="BB638" i="1" s="1"/>
  <c r="BA632" i="1"/>
  <c r="P632" i="1" s="1"/>
  <c r="BB632" i="1" s="1"/>
  <c r="BI624" i="1"/>
  <c r="BA620" i="1"/>
  <c r="P620" i="1" s="1"/>
  <c r="BB620" i="1" s="1"/>
  <c r="BA614" i="1"/>
  <c r="P614" i="1" s="1"/>
  <c r="BB614" i="1" s="1"/>
  <c r="BI605" i="1"/>
  <c r="BA601" i="1"/>
  <c r="P601" i="1" s="1"/>
  <c r="BB601" i="1" s="1"/>
  <c r="O584" i="1"/>
  <c r="BA574" i="1"/>
  <c r="P574" i="1" s="1"/>
  <c r="BB574" i="1" s="1"/>
  <c r="N574" i="1"/>
  <c r="BA539" i="1"/>
  <c r="P539" i="1" s="1"/>
  <c r="BB539" i="1" s="1"/>
  <c r="N522" i="1"/>
  <c r="BA522" i="1"/>
  <c r="P522" i="1" s="1"/>
  <c r="BB522" i="1" s="1"/>
  <c r="BI677" i="1"/>
  <c r="BI667" i="1"/>
  <c r="AW664" i="1"/>
  <c r="K664" i="1"/>
  <c r="N662" i="1"/>
  <c r="BM647" i="1"/>
  <c r="BO647" i="1" s="1"/>
  <c r="BA642" i="1"/>
  <c r="P642" i="1" s="1"/>
  <c r="BB642" i="1" s="1"/>
  <c r="K627" i="1"/>
  <c r="AW627" i="1"/>
  <c r="BA627" i="1" s="1"/>
  <c r="P627" i="1" s="1"/>
  <c r="BB627" i="1" s="1"/>
  <c r="BA624" i="1"/>
  <c r="P624" i="1" s="1"/>
  <c r="BB624" i="1" s="1"/>
  <c r="K609" i="1"/>
  <c r="AW609" i="1"/>
  <c r="BA605" i="1"/>
  <c r="P605" i="1" s="1"/>
  <c r="BB605" i="1" s="1"/>
  <c r="BA586" i="1"/>
  <c r="P586" i="1" s="1"/>
  <c r="BB586" i="1" s="1"/>
  <c r="BA580" i="1"/>
  <c r="P580" i="1" s="1"/>
  <c r="BB580" i="1" s="1"/>
  <c r="N580" i="1"/>
  <c r="BC510" i="1"/>
  <c r="BD510" i="1" s="1"/>
  <c r="BG510" i="1" s="1"/>
  <c r="L510" i="1" s="1"/>
  <c r="BJ510" i="1" s="1"/>
  <c r="M510" i="1" s="1"/>
  <c r="O510" i="1"/>
  <c r="BM510" i="1"/>
  <c r="BO510" i="1" s="1"/>
  <c r="O429" i="1"/>
  <c r="O417" i="1"/>
  <c r="BC417" i="1"/>
  <c r="BD417" i="1" s="1"/>
  <c r="BG417" i="1" s="1"/>
  <c r="L417" i="1" s="1"/>
  <c r="BJ417" i="1" s="1"/>
  <c r="M417" i="1" s="1"/>
  <c r="AW667" i="1"/>
  <c r="K667" i="1"/>
  <c r="BA660" i="1"/>
  <c r="P660" i="1" s="1"/>
  <c r="BB660" i="1" s="1"/>
  <c r="AW655" i="1"/>
  <c r="BA655" i="1" s="1"/>
  <c r="P655" i="1" s="1"/>
  <c r="BB655" i="1" s="1"/>
  <c r="K655" i="1"/>
  <c r="BA648" i="1"/>
  <c r="P648" i="1" s="1"/>
  <c r="BB648" i="1" s="1"/>
  <c r="BA578" i="1"/>
  <c r="P578" i="1" s="1"/>
  <c r="BB578" i="1" s="1"/>
  <c r="BA572" i="1"/>
  <c r="P572" i="1" s="1"/>
  <c r="BB572" i="1" s="1"/>
  <c r="O536" i="1"/>
  <c r="BM536" i="1"/>
  <c r="BN528" i="1"/>
  <c r="BM521" i="1"/>
  <c r="BO521" i="1" s="1"/>
  <c r="O521" i="1"/>
  <c r="BN482" i="1"/>
  <c r="N441" i="1"/>
  <c r="BN383" i="1"/>
  <c r="AW640" i="1"/>
  <c r="K640" i="1"/>
  <c r="AW631" i="1"/>
  <c r="K631" i="1"/>
  <c r="AW622" i="1"/>
  <c r="K622" i="1"/>
  <c r="AW613" i="1"/>
  <c r="BA613" i="1" s="1"/>
  <c r="P613" i="1" s="1"/>
  <c r="BB613" i="1" s="1"/>
  <c r="K613" i="1"/>
  <c r="AW603" i="1"/>
  <c r="K603" i="1"/>
  <c r="BA596" i="1"/>
  <c r="P596" i="1" s="1"/>
  <c r="BB596" i="1" s="1"/>
  <c r="BA593" i="1"/>
  <c r="P593" i="1" s="1"/>
  <c r="BB593" i="1" s="1"/>
  <c r="BA590" i="1"/>
  <c r="P590" i="1" s="1"/>
  <c r="BB590" i="1" s="1"/>
  <c r="BI584" i="1"/>
  <c r="BI582" i="1"/>
  <c r="AW579" i="1"/>
  <c r="K579" i="1"/>
  <c r="AW555" i="1"/>
  <c r="K555" i="1"/>
  <c r="BI549" i="1"/>
  <c r="BA548" i="1"/>
  <c r="P548" i="1" s="1"/>
  <c r="BB548" i="1" s="1"/>
  <c r="BC491" i="1"/>
  <c r="BD491" i="1" s="1"/>
  <c r="BG491" i="1" s="1"/>
  <c r="L491" i="1" s="1"/>
  <c r="BJ491" i="1" s="1"/>
  <c r="M491" i="1" s="1"/>
  <c r="O491" i="1"/>
  <c r="BN483" i="1"/>
  <c r="BN467" i="1"/>
  <c r="BN584" i="1"/>
  <c r="AW566" i="1"/>
  <c r="BI564" i="1"/>
  <c r="N548" i="1"/>
  <c r="N508" i="1"/>
  <c r="N475" i="1"/>
  <c r="BA475" i="1"/>
  <c r="P475" i="1" s="1"/>
  <c r="BB475" i="1" s="1"/>
  <c r="BN469" i="1"/>
  <c r="BO469" i="1"/>
  <c r="N460" i="1"/>
  <c r="O453" i="1"/>
  <c r="BC453" i="1"/>
  <c r="BD453" i="1" s="1"/>
  <c r="BG453" i="1" s="1"/>
  <c r="L453" i="1" s="1"/>
  <c r="BJ453" i="1" s="1"/>
  <c r="M453" i="1" s="1"/>
  <c r="AW451" i="1"/>
  <c r="K451" i="1"/>
  <c r="AW637" i="1"/>
  <c r="K637" i="1"/>
  <c r="AW628" i="1"/>
  <c r="K628" i="1"/>
  <c r="AW619" i="1"/>
  <c r="BA619" i="1" s="1"/>
  <c r="P619" i="1" s="1"/>
  <c r="BB619" i="1" s="1"/>
  <c r="K619" i="1"/>
  <c r="AW610" i="1"/>
  <c r="K610" i="1"/>
  <c r="AW600" i="1"/>
  <c r="K600" i="1"/>
  <c r="AW582" i="1"/>
  <c r="K582" i="1"/>
  <c r="BM568" i="1"/>
  <c r="N560" i="1"/>
  <c r="BN557" i="1"/>
  <c r="N553" i="1"/>
  <c r="BM552" i="1"/>
  <c r="K549" i="1"/>
  <c r="AW549" i="1"/>
  <c r="BA547" i="1"/>
  <c r="P547" i="1" s="1"/>
  <c r="BB547" i="1" s="1"/>
  <c r="N534" i="1"/>
  <c r="BM534" i="1"/>
  <c r="BC530" i="1"/>
  <c r="BD530" i="1" s="1"/>
  <c r="BG530" i="1" s="1"/>
  <c r="L530" i="1" s="1"/>
  <c r="BJ530" i="1" s="1"/>
  <c r="M530" i="1" s="1"/>
  <c r="O530" i="1"/>
  <c r="N519" i="1"/>
  <c r="BA519" i="1"/>
  <c r="P519" i="1" s="1"/>
  <c r="BB519" i="1" s="1"/>
  <c r="N452" i="1"/>
  <c r="O438" i="1"/>
  <c r="BC438" i="1"/>
  <c r="BD438" i="1" s="1"/>
  <c r="BG438" i="1" s="1"/>
  <c r="L438" i="1" s="1"/>
  <c r="BJ438" i="1" s="1"/>
  <c r="M438" i="1" s="1"/>
  <c r="BC369" i="1"/>
  <c r="BD369" i="1" s="1"/>
  <c r="BG369" i="1" s="1"/>
  <c r="L369" i="1" s="1"/>
  <c r="BJ369" i="1" s="1"/>
  <c r="M369" i="1" s="1"/>
  <c r="O369" i="1"/>
  <c r="AW649" i="1"/>
  <c r="K649" i="1"/>
  <c r="BA639" i="1"/>
  <c r="P639" i="1" s="1"/>
  <c r="BB639" i="1" s="1"/>
  <c r="BA630" i="1"/>
  <c r="P630" i="1" s="1"/>
  <c r="BB630" i="1" s="1"/>
  <c r="BA621" i="1"/>
  <c r="P621" i="1" s="1"/>
  <c r="BB621" i="1" s="1"/>
  <c r="BA612" i="1"/>
  <c r="P612" i="1" s="1"/>
  <c r="BB612" i="1" s="1"/>
  <c r="BA602" i="1"/>
  <c r="P602" i="1" s="1"/>
  <c r="BB602" i="1" s="1"/>
  <c r="BN572" i="1"/>
  <c r="AW561" i="1"/>
  <c r="K561" i="1"/>
  <c r="BI538" i="1"/>
  <c r="BN532" i="1"/>
  <c r="BN513" i="1"/>
  <c r="BN486" i="1"/>
  <c r="BC474" i="1"/>
  <c r="BD474" i="1" s="1"/>
  <c r="BG474" i="1" s="1"/>
  <c r="L474" i="1" s="1"/>
  <c r="BJ474" i="1" s="1"/>
  <c r="M474" i="1" s="1"/>
  <c r="O474" i="1"/>
  <c r="N438" i="1"/>
  <c r="BM438" i="1"/>
  <c r="BO438" i="1" s="1"/>
  <c r="K367" i="1"/>
  <c r="AW367" i="1"/>
  <c r="BA634" i="1"/>
  <c r="P634" i="1" s="1"/>
  <c r="BB634" i="1" s="1"/>
  <c r="BA625" i="1"/>
  <c r="P625" i="1" s="1"/>
  <c r="BB625" i="1" s="1"/>
  <c r="BA616" i="1"/>
  <c r="P616" i="1" s="1"/>
  <c r="BB616" i="1" s="1"/>
  <c r="BA597" i="1"/>
  <c r="P597" i="1" s="1"/>
  <c r="BB597" i="1" s="1"/>
  <c r="O518" i="1"/>
  <c r="BC518" i="1"/>
  <c r="BD518" i="1" s="1"/>
  <c r="BG518" i="1" s="1"/>
  <c r="L518" i="1" s="1"/>
  <c r="K516" i="1"/>
  <c r="AW516" i="1"/>
  <c r="BJ515" i="1"/>
  <c r="M515" i="1" s="1"/>
  <c r="BM515" i="1"/>
  <c r="BA594" i="1"/>
  <c r="P594" i="1" s="1"/>
  <c r="BB594" i="1" s="1"/>
  <c r="BA591" i="1"/>
  <c r="P591" i="1" s="1"/>
  <c r="BB591" i="1" s="1"/>
  <c r="BA588" i="1"/>
  <c r="P588" i="1" s="1"/>
  <c r="BB588" i="1" s="1"/>
  <c r="BM584" i="1"/>
  <c r="BO584" i="1" s="1"/>
  <c r="BN581" i="1"/>
  <c r="BN578" i="1"/>
  <c r="AW564" i="1"/>
  <c r="K564" i="1"/>
  <c r="K560" i="1"/>
  <c r="BN554" i="1"/>
  <c r="BM529" i="1"/>
  <c r="BO529" i="1" s="1"/>
  <c r="N529" i="1"/>
  <c r="BN507" i="1"/>
  <c r="BN476" i="1"/>
  <c r="BN475" i="1"/>
  <c r="BM462" i="1"/>
  <c r="BO462" i="1" s="1"/>
  <c r="BC462" i="1"/>
  <c r="BD462" i="1" s="1"/>
  <c r="BG462" i="1" s="1"/>
  <c r="L462" i="1" s="1"/>
  <c r="BJ462" i="1" s="1"/>
  <c r="M462" i="1" s="1"/>
  <c r="O462" i="1"/>
  <c r="BN430" i="1"/>
  <c r="BL358" i="1"/>
  <c r="BK358" i="1"/>
  <c r="BA553" i="1"/>
  <c r="P553" i="1" s="1"/>
  <c r="BB553" i="1" s="1"/>
  <c r="BA550" i="1"/>
  <c r="P550" i="1" s="1"/>
  <c r="BB550" i="1" s="1"/>
  <c r="N539" i="1"/>
  <c r="BA508" i="1"/>
  <c r="P508" i="1" s="1"/>
  <c r="BB508" i="1" s="1"/>
  <c r="BM502" i="1"/>
  <c r="BO502" i="1" s="1"/>
  <c r="N502" i="1"/>
  <c r="BN491" i="1"/>
  <c r="N485" i="1"/>
  <c r="BC442" i="1"/>
  <c r="BD442" i="1" s="1"/>
  <c r="BG442" i="1" s="1"/>
  <c r="L442" i="1" s="1"/>
  <c r="BJ442" i="1" s="1"/>
  <c r="M442" i="1" s="1"/>
  <c r="O442" i="1"/>
  <c r="BM442" i="1"/>
  <c r="N440" i="1"/>
  <c r="O360" i="1"/>
  <c r="BC360" i="1"/>
  <c r="BD360" i="1" s="1"/>
  <c r="BG360" i="1" s="1"/>
  <c r="L360" i="1" s="1"/>
  <c r="BJ360" i="1" s="1"/>
  <c r="M360" i="1" s="1"/>
  <c r="BM360" i="1"/>
  <c r="BC275" i="1"/>
  <c r="BD275" i="1" s="1"/>
  <c r="BG275" i="1" s="1"/>
  <c r="L275" i="1" s="1"/>
  <c r="BJ275" i="1" s="1"/>
  <c r="M275" i="1" s="1"/>
  <c r="O275" i="1"/>
  <c r="AW576" i="1"/>
  <c r="K576" i="1"/>
  <c r="BA563" i="1"/>
  <c r="P563" i="1" s="1"/>
  <c r="BB563" i="1" s="1"/>
  <c r="AW558" i="1"/>
  <c r="K558" i="1"/>
  <c r="BN553" i="1"/>
  <c r="BN550" i="1"/>
  <c r="BA528" i="1"/>
  <c r="P528" i="1" s="1"/>
  <c r="BB528" i="1" s="1"/>
  <c r="BA526" i="1"/>
  <c r="P526" i="1" s="1"/>
  <c r="BB526" i="1" s="1"/>
  <c r="BA523" i="1"/>
  <c r="P523" i="1" s="1"/>
  <c r="BB523" i="1" s="1"/>
  <c r="BN515" i="1"/>
  <c r="BO515" i="1"/>
  <c r="BA512" i="1"/>
  <c r="P512" i="1" s="1"/>
  <c r="BB512" i="1" s="1"/>
  <c r="BM509" i="1"/>
  <c r="BA500" i="1"/>
  <c r="P500" i="1" s="1"/>
  <c r="BB500" i="1" s="1"/>
  <c r="BN459" i="1"/>
  <c r="BA450" i="1"/>
  <c r="P450" i="1" s="1"/>
  <c r="BB450" i="1" s="1"/>
  <c r="BK396" i="1"/>
  <c r="BL396" i="1"/>
  <c r="K395" i="1"/>
  <c r="AW395" i="1"/>
  <c r="BC324" i="1"/>
  <c r="BD324" i="1" s="1"/>
  <c r="BG324" i="1" s="1"/>
  <c r="L324" i="1" s="1"/>
  <c r="BJ324" i="1" s="1"/>
  <c r="M324" i="1" s="1"/>
  <c r="O324" i="1"/>
  <c r="BC284" i="1"/>
  <c r="BD284" i="1" s="1"/>
  <c r="BG284" i="1" s="1"/>
  <c r="L284" i="1" s="1"/>
  <c r="BJ284" i="1" s="1"/>
  <c r="M284" i="1" s="1"/>
  <c r="O284" i="1"/>
  <c r="BA554" i="1"/>
  <c r="P554" i="1" s="1"/>
  <c r="BB554" i="1" s="1"/>
  <c r="BA540" i="1"/>
  <c r="P540" i="1" s="1"/>
  <c r="BB540" i="1" s="1"/>
  <c r="BN527" i="1"/>
  <c r="N526" i="1"/>
  <c r="BA525" i="1"/>
  <c r="P525" i="1" s="1"/>
  <c r="BB525" i="1" s="1"/>
  <c r="N517" i="1"/>
  <c r="BC497" i="1"/>
  <c r="BD497" i="1" s="1"/>
  <c r="BG497" i="1" s="1"/>
  <c r="L497" i="1" s="1"/>
  <c r="BJ497" i="1" s="1"/>
  <c r="M497" i="1" s="1"/>
  <c r="O497" i="1"/>
  <c r="N482" i="1"/>
  <c r="BC478" i="1"/>
  <c r="BD478" i="1" s="1"/>
  <c r="BG478" i="1" s="1"/>
  <c r="L478" i="1" s="1"/>
  <c r="BJ478" i="1" s="1"/>
  <c r="M478" i="1" s="1"/>
  <c r="O478" i="1"/>
  <c r="BK468" i="1"/>
  <c r="BL468" i="1"/>
  <c r="K464" i="1"/>
  <c r="AW464" i="1"/>
  <c r="BN454" i="1"/>
  <c r="N443" i="1"/>
  <c r="BC436" i="1"/>
  <c r="BD436" i="1" s="1"/>
  <c r="BG436" i="1" s="1"/>
  <c r="L436" i="1" s="1"/>
  <c r="BJ436" i="1" s="1"/>
  <c r="M436" i="1" s="1"/>
  <c r="O436" i="1"/>
  <c r="BK414" i="1"/>
  <c r="BL414" i="1"/>
  <c r="K401" i="1"/>
  <c r="AW401" i="1"/>
  <c r="BA569" i="1"/>
  <c r="P569" i="1" s="1"/>
  <c r="BB569" i="1" s="1"/>
  <c r="BA560" i="1"/>
  <c r="P560" i="1" s="1"/>
  <c r="BB560" i="1" s="1"/>
  <c r="BA549" i="1"/>
  <c r="P549" i="1" s="1"/>
  <c r="BB549" i="1" s="1"/>
  <c r="BM546" i="1"/>
  <c r="BO546" i="1" s="1"/>
  <c r="N545" i="1"/>
  <c r="AW538" i="1"/>
  <c r="BI532" i="1"/>
  <c r="BN524" i="1"/>
  <c r="AW520" i="1"/>
  <c r="AW513" i="1"/>
  <c r="BA506" i="1"/>
  <c r="P506" i="1" s="1"/>
  <c r="BB506" i="1" s="1"/>
  <c r="O468" i="1"/>
  <c r="BM468" i="1"/>
  <c r="BM449" i="1"/>
  <c r="BO449" i="1" s="1"/>
  <c r="N449" i="1"/>
  <c r="BC430" i="1"/>
  <c r="BD430" i="1" s="1"/>
  <c r="BG430" i="1" s="1"/>
  <c r="L430" i="1" s="1"/>
  <c r="BJ430" i="1" s="1"/>
  <c r="M430" i="1" s="1"/>
  <c r="O430" i="1"/>
  <c r="O424" i="1"/>
  <c r="BC424" i="1"/>
  <c r="BD424" i="1" s="1"/>
  <c r="BG424" i="1" s="1"/>
  <c r="L424" i="1" s="1"/>
  <c r="BJ424" i="1" s="1"/>
  <c r="M424" i="1" s="1"/>
  <c r="BN388" i="1"/>
  <c r="BA581" i="1"/>
  <c r="P581" i="1" s="1"/>
  <c r="BB581" i="1" s="1"/>
  <c r="AW567" i="1"/>
  <c r="K567" i="1"/>
  <c r="BA557" i="1"/>
  <c r="P557" i="1" s="1"/>
  <c r="BB557" i="1" s="1"/>
  <c r="BA542" i="1"/>
  <c r="P542" i="1" s="1"/>
  <c r="BB542" i="1" s="1"/>
  <c r="BN538" i="1"/>
  <c r="BA537" i="1"/>
  <c r="P537" i="1" s="1"/>
  <c r="BB537" i="1" s="1"/>
  <c r="BA535" i="1"/>
  <c r="P535" i="1" s="1"/>
  <c r="BB535" i="1" s="1"/>
  <c r="BN534" i="1"/>
  <c r="BO534" i="1" s="1"/>
  <c r="BN509" i="1"/>
  <c r="BO509" i="1"/>
  <c r="K499" i="1"/>
  <c r="AW499" i="1"/>
  <c r="BC469" i="1"/>
  <c r="BD469" i="1" s="1"/>
  <c r="BG469" i="1" s="1"/>
  <c r="L469" i="1" s="1"/>
  <c r="BJ469" i="1" s="1"/>
  <c r="M469" i="1" s="1"/>
  <c r="O469" i="1"/>
  <c r="BM469" i="1"/>
  <c r="BA458" i="1"/>
  <c r="P458" i="1" s="1"/>
  <c r="BB458" i="1" s="1"/>
  <c r="N456" i="1"/>
  <c r="BC420" i="1"/>
  <c r="BD420" i="1" s="1"/>
  <c r="BG420" i="1" s="1"/>
  <c r="L420" i="1" s="1"/>
  <c r="BJ420" i="1" s="1"/>
  <c r="M420" i="1" s="1"/>
  <c r="O420" i="1"/>
  <c r="BM420" i="1"/>
  <c r="BA575" i="1"/>
  <c r="P575" i="1" s="1"/>
  <c r="BB575" i="1" s="1"/>
  <c r="BA544" i="1"/>
  <c r="P544" i="1" s="1"/>
  <c r="BB544" i="1" s="1"/>
  <c r="N540" i="1"/>
  <c r="N525" i="1"/>
  <c r="N511" i="1"/>
  <c r="M509" i="1"/>
  <c r="BA504" i="1"/>
  <c r="P504" i="1" s="1"/>
  <c r="BB504" i="1" s="1"/>
  <c r="BN501" i="1"/>
  <c r="K472" i="1"/>
  <c r="AW472" i="1"/>
  <c r="BN463" i="1"/>
  <c r="BA447" i="1"/>
  <c r="P447" i="1" s="1"/>
  <c r="BB447" i="1" s="1"/>
  <c r="N447" i="1"/>
  <c r="BC439" i="1"/>
  <c r="BD439" i="1" s="1"/>
  <c r="BG439" i="1" s="1"/>
  <c r="L439" i="1" s="1"/>
  <c r="BJ439" i="1" s="1"/>
  <c r="M439" i="1" s="1"/>
  <c r="O439" i="1"/>
  <c r="BM439" i="1"/>
  <c r="O421" i="1"/>
  <c r="BC421" i="1"/>
  <c r="BD421" i="1" s="1"/>
  <c r="BG421" i="1" s="1"/>
  <c r="L421" i="1" s="1"/>
  <c r="BJ421" i="1" s="1"/>
  <c r="M421" i="1" s="1"/>
  <c r="AW573" i="1"/>
  <c r="K573" i="1"/>
  <c r="BA545" i="1"/>
  <c r="P545" i="1" s="1"/>
  <c r="BB545" i="1" s="1"/>
  <c r="BN536" i="1"/>
  <c r="BM531" i="1"/>
  <c r="BO531" i="1"/>
  <c r="BA527" i="1"/>
  <c r="P527" i="1" s="1"/>
  <c r="BB527" i="1" s="1"/>
  <c r="K505" i="1"/>
  <c r="AW505" i="1"/>
  <c r="AW498" i="1"/>
  <c r="K498" i="1"/>
  <c r="L470" i="1"/>
  <c r="BJ470" i="1" s="1"/>
  <c r="M470" i="1" s="1"/>
  <c r="N457" i="1"/>
  <c r="BN445" i="1"/>
  <c r="BL426" i="1"/>
  <c r="BK426" i="1"/>
  <c r="N425" i="1"/>
  <c r="O396" i="1"/>
  <c r="O357" i="1"/>
  <c r="BC357" i="1"/>
  <c r="BD357" i="1" s="1"/>
  <c r="BG357" i="1" s="1"/>
  <c r="L357" i="1" s="1"/>
  <c r="BJ357" i="1" s="1"/>
  <c r="M357" i="1" s="1"/>
  <c r="BM357" i="1"/>
  <c r="BO357" i="1" s="1"/>
  <c r="BA517" i="1"/>
  <c r="P517" i="1" s="1"/>
  <c r="BB517" i="1" s="1"/>
  <c r="BA511" i="1"/>
  <c r="P511" i="1" s="1"/>
  <c r="BB511" i="1" s="1"/>
  <c r="N495" i="1"/>
  <c r="N492" i="1"/>
  <c r="BA484" i="1"/>
  <c r="P484" i="1" s="1"/>
  <c r="BB484" i="1" s="1"/>
  <c r="N470" i="1"/>
  <c r="BO411" i="1"/>
  <c r="BN411" i="1"/>
  <c r="BL392" i="1"/>
  <c r="BK392" i="1"/>
  <c r="BC390" i="1"/>
  <c r="BD390" i="1" s="1"/>
  <c r="BG390" i="1" s="1"/>
  <c r="L390" i="1" s="1"/>
  <c r="BJ390" i="1" s="1"/>
  <c r="M390" i="1" s="1"/>
  <c r="O390" i="1"/>
  <c r="BM390" i="1"/>
  <c r="BO390" i="1" s="1"/>
  <c r="AW556" i="1"/>
  <c r="AW547" i="1"/>
  <c r="BA532" i="1"/>
  <c r="P532" i="1" s="1"/>
  <c r="BB532" i="1" s="1"/>
  <c r="BN522" i="1"/>
  <c r="AW514" i="1"/>
  <c r="BN512" i="1"/>
  <c r="BA507" i="1"/>
  <c r="P507" i="1" s="1"/>
  <c r="BB507" i="1" s="1"/>
  <c r="BA501" i="1"/>
  <c r="P501" i="1" s="1"/>
  <c r="BB501" i="1" s="1"/>
  <c r="BA499" i="1"/>
  <c r="P499" i="1" s="1"/>
  <c r="BB499" i="1" s="1"/>
  <c r="BC486" i="1"/>
  <c r="BD486" i="1" s="1"/>
  <c r="BG486" i="1" s="1"/>
  <c r="L486" i="1" s="1"/>
  <c r="BA480" i="1"/>
  <c r="P480" i="1" s="1"/>
  <c r="BB480" i="1" s="1"/>
  <c r="BA467" i="1"/>
  <c r="P467" i="1" s="1"/>
  <c r="BB467" i="1" s="1"/>
  <c r="BN433" i="1"/>
  <c r="BM354" i="1"/>
  <c r="BC238" i="1"/>
  <c r="BD238" i="1" s="1"/>
  <c r="BG238" i="1" s="1"/>
  <c r="L238" i="1" s="1"/>
  <c r="BJ238" i="1" s="1"/>
  <c r="M238" i="1" s="1"/>
  <c r="O238" i="1"/>
  <c r="BN489" i="1"/>
  <c r="BN478" i="1"/>
  <c r="BN470" i="1"/>
  <c r="BN442" i="1"/>
  <c r="BO442" i="1"/>
  <c r="N437" i="1"/>
  <c r="BC399" i="1"/>
  <c r="BD399" i="1" s="1"/>
  <c r="BG399" i="1" s="1"/>
  <c r="L399" i="1" s="1"/>
  <c r="BJ399" i="1" s="1"/>
  <c r="M399" i="1" s="1"/>
  <c r="O399" i="1"/>
  <c r="BM399" i="1"/>
  <c r="BO399" i="1" s="1"/>
  <c r="BM543" i="1"/>
  <c r="BO543" i="1" s="1"/>
  <c r="BM497" i="1"/>
  <c r="BN495" i="1"/>
  <c r="N476" i="1"/>
  <c r="BA461" i="1"/>
  <c r="P461" i="1" s="1"/>
  <c r="BB461" i="1" s="1"/>
  <c r="BI454" i="1"/>
  <c r="BC408" i="1"/>
  <c r="BD408" i="1" s="1"/>
  <c r="BG408" i="1" s="1"/>
  <c r="L408" i="1" s="1"/>
  <c r="BJ408" i="1" s="1"/>
  <c r="M408" i="1" s="1"/>
  <c r="O408" i="1"/>
  <c r="O400" i="1"/>
  <c r="BC400" i="1"/>
  <c r="BD400" i="1" s="1"/>
  <c r="BG400" i="1" s="1"/>
  <c r="L400" i="1" s="1"/>
  <c r="N372" i="1"/>
  <c r="BK354" i="1"/>
  <c r="BL354" i="1"/>
  <c r="BC353" i="1"/>
  <c r="BD353" i="1" s="1"/>
  <c r="BG353" i="1" s="1"/>
  <c r="L353" i="1" s="1"/>
  <c r="BJ353" i="1" s="1"/>
  <c r="M353" i="1" s="1"/>
  <c r="O353" i="1"/>
  <c r="N315" i="1"/>
  <c r="BN376" i="1"/>
  <c r="BN372" i="1"/>
  <c r="N345" i="1"/>
  <c r="BN506" i="1"/>
  <c r="BN500" i="1"/>
  <c r="BA493" i="1"/>
  <c r="P493" i="1" s="1"/>
  <c r="BB493" i="1" s="1"/>
  <c r="BN484" i="1"/>
  <c r="BI472" i="1"/>
  <c r="K466" i="1"/>
  <c r="AW466" i="1"/>
  <c r="BA466" i="1" s="1"/>
  <c r="P466" i="1" s="1"/>
  <c r="BB466" i="1" s="1"/>
  <c r="BA456" i="1"/>
  <c r="P456" i="1" s="1"/>
  <c r="BB456" i="1" s="1"/>
  <c r="BA454" i="1"/>
  <c r="P454" i="1" s="1"/>
  <c r="BB454" i="1" s="1"/>
  <c r="BC427" i="1"/>
  <c r="BD427" i="1" s="1"/>
  <c r="BG427" i="1" s="1"/>
  <c r="L427" i="1" s="1"/>
  <c r="BJ427" i="1" s="1"/>
  <c r="M427" i="1" s="1"/>
  <c r="O427" i="1"/>
  <c r="BA423" i="1"/>
  <c r="P423" i="1" s="1"/>
  <c r="BB423" i="1" s="1"/>
  <c r="O402" i="1"/>
  <c r="BC402" i="1"/>
  <c r="BD402" i="1" s="1"/>
  <c r="BG402" i="1" s="1"/>
  <c r="L402" i="1" s="1"/>
  <c r="BJ402" i="1" s="1"/>
  <c r="M402" i="1" s="1"/>
  <c r="O351" i="1"/>
  <c r="BM351" i="1"/>
  <c r="BO351" i="1" s="1"/>
  <c r="BC351" i="1"/>
  <c r="BD351" i="1" s="1"/>
  <c r="BG351" i="1" s="1"/>
  <c r="L351" i="1" s="1"/>
  <c r="BJ351" i="1" s="1"/>
  <c r="M351" i="1" s="1"/>
  <c r="N333" i="1"/>
  <c r="BO497" i="1"/>
  <c r="BA473" i="1"/>
  <c r="P473" i="1" s="1"/>
  <c r="BB473" i="1" s="1"/>
  <c r="N463" i="1"/>
  <c r="BA463" i="1"/>
  <c r="P463" i="1" s="1"/>
  <c r="BB463" i="1" s="1"/>
  <c r="BA457" i="1"/>
  <c r="P457" i="1" s="1"/>
  <c r="BB457" i="1" s="1"/>
  <c r="BA445" i="1"/>
  <c r="P445" i="1" s="1"/>
  <c r="BB445" i="1" s="1"/>
  <c r="O434" i="1"/>
  <c r="BC434" i="1"/>
  <c r="BD434" i="1" s="1"/>
  <c r="BG434" i="1" s="1"/>
  <c r="L434" i="1" s="1"/>
  <c r="BJ434" i="1" s="1"/>
  <c r="M434" i="1" s="1"/>
  <c r="O418" i="1"/>
  <c r="BC418" i="1"/>
  <c r="BD418" i="1" s="1"/>
  <c r="BG418" i="1" s="1"/>
  <c r="L418" i="1" s="1"/>
  <c r="O415" i="1"/>
  <c r="BC415" i="1"/>
  <c r="BD415" i="1" s="1"/>
  <c r="BG415" i="1" s="1"/>
  <c r="L415" i="1" s="1"/>
  <c r="BJ415" i="1" s="1"/>
  <c r="M415" i="1" s="1"/>
  <c r="O406" i="1"/>
  <c r="BM406" i="1"/>
  <c r="BO406" i="1" s="1"/>
  <c r="BC406" i="1"/>
  <c r="BD406" i="1" s="1"/>
  <c r="BG406" i="1" s="1"/>
  <c r="L406" i="1" s="1"/>
  <c r="BJ406" i="1" s="1"/>
  <c r="M406" i="1" s="1"/>
  <c r="O403" i="1"/>
  <c r="BC403" i="1"/>
  <c r="BD403" i="1" s="1"/>
  <c r="BG403" i="1" s="1"/>
  <c r="L403" i="1" s="1"/>
  <c r="BJ403" i="1" s="1"/>
  <c r="M403" i="1" s="1"/>
  <c r="BN377" i="1"/>
  <c r="N271" i="1"/>
  <c r="BA471" i="1"/>
  <c r="P471" i="1" s="1"/>
  <c r="BB471" i="1" s="1"/>
  <c r="N471" i="1"/>
  <c r="AW465" i="1"/>
  <c r="K465" i="1"/>
  <c r="BN457" i="1"/>
  <c r="BA452" i="1"/>
  <c r="P452" i="1" s="1"/>
  <c r="BB452" i="1" s="1"/>
  <c r="BA425" i="1"/>
  <c r="P425" i="1" s="1"/>
  <c r="BB425" i="1" s="1"/>
  <c r="O416" i="1"/>
  <c r="BC416" i="1"/>
  <c r="BD416" i="1" s="1"/>
  <c r="BG416" i="1" s="1"/>
  <c r="L416" i="1" s="1"/>
  <c r="BJ416" i="1" s="1"/>
  <c r="M416" i="1" s="1"/>
  <c r="N381" i="1"/>
  <c r="BC343" i="1"/>
  <c r="BD343" i="1" s="1"/>
  <c r="BG343" i="1" s="1"/>
  <c r="L343" i="1" s="1"/>
  <c r="BJ343" i="1" s="1"/>
  <c r="M343" i="1" s="1"/>
  <c r="O343" i="1"/>
  <c r="BM343" i="1"/>
  <c r="K342" i="1"/>
  <c r="AW342" i="1"/>
  <c r="BN338" i="1"/>
  <c r="N326" i="1"/>
  <c r="K24" i="1"/>
  <c r="AW24" i="1"/>
  <c r="BA520" i="1"/>
  <c r="P520" i="1" s="1"/>
  <c r="BB520" i="1" s="1"/>
  <c r="BN494" i="1"/>
  <c r="BN487" i="1"/>
  <c r="BN481" i="1"/>
  <c r="N474" i="1"/>
  <c r="BM474" i="1"/>
  <c r="BO474" i="1" s="1"/>
  <c r="BI469" i="1"/>
  <c r="BA446" i="1"/>
  <c r="P446" i="1" s="1"/>
  <c r="BB446" i="1" s="1"/>
  <c r="BA428" i="1"/>
  <c r="P428" i="1" s="1"/>
  <c r="BB428" i="1" s="1"/>
  <c r="BM424" i="1"/>
  <c r="BO424" i="1" s="1"/>
  <c r="N424" i="1"/>
  <c r="K422" i="1"/>
  <c r="AW422" i="1"/>
  <c r="BI409" i="1"/>
  <c r="BM284" i="1"/>
  <c r="BO284" i="1" s="1"/>
  <c r="N284" i="1"/>
  <c r="BA496" i="1"/>
  <c r="P496" i="1" s="1"/>
  <c r="BB496" i="1" s="1"/>
  <c r="BA494" i="1"/>
  <c r="P494" i="1" s="1"/>
  <c r="BB494" i="1" s="1"/>
  <c r="BA490" i="1"/>
  <c r="P490" i="1" s="1"/>
  <c r="BB490" i="1" s="1"/>
  <c r="BA487" i="1"/>
  <c r="P487" i="1" s="1"/>
  <c r="BB487" i="1" s="1"/>
  <c r="BA483" i="1"/>
  <c r="P483" i="1" s="1"/>
  <c r="BB483" i="1" s="1"/>
  <c r="BA481" i="1"/>
  <c r="P481" i="1" s="1"/>
  <c r="BB481" i="1" s="1"/>
  <c r="BA477" i="1"/>
  <c r="P477" i="1" s="1"/>
  <c r="BB477" i="1" s="1"/>
  <c r="BA472" i="1"/>
  <c r="P472" i="1" s="1"/>
  <c r="BB472" i="1" s="1"/>
  <c r="AW455" i="1"/>
  <c r="BN453" i="1"/>
  <c r="BA448" i="1"/>
  <c r="P448" i="1" s="1"/>
  <c r="BB448" i="1" s="1"/>
  <c r="BN418" i="1"/>
  <c r="BM414" i="1"/>
  <c r="BO414" i="1" s="1"/>
  <c r="O414" i="1"/>
  <c r="O412" i="1"/>
  <c r="BC412" i="1"/>
  <c r="BD412" i="1" s="1"/>
  <c r="BG412" i="1" s="1"/>
  <c r="L412" i="1" s="1"/>
  <c r="BN397" i="1"/>
  <c r="BN382" i="1"/>
  <c r="O366" i="1"/>
  <c r="BC366" i="1"/>
  <c r="BD366" i="1" s="1"/>
  <c r="BG366" i="1" s="1"/>
  <c r="L366" i="1" s="1"/>
  <c r="BJ366" i="1" s="1"/>
  <c r="BC349" i="1"/>
  <c r="BD349" i="1" s="1"/>
  <c r="BG349" i="1" s="1"/>
  <c r="L349" i="1" s="1"/>
  <c r="BJ349" i="1" s="1"/>
  <c r="M349" i="1" s="1"/>
  <c r="O349" i="1"/>
  <c r="BM349" i="1"/>
  <c r="BO349" i="1" s="1"/>
  <c r="BO331" i="1"/>
  <c r="BC250" i="1"/>
  <c r="BD250" i="1" s="1"/>
  <c r="BG250" i="1" s="1"/>
  <c r="L250" i="1" s="1"/>
  <c r="BJ250" i="1" s="1"/>
  <c r="M250" i="1" s="1"/>
  <c r="O250" i="1"/>
  <c r="BM250" i="1"/>
  <c r="K471" i="1"/>
  <c r="BO468" i="1"/>
  <c r="AW461" i="1"/>
  <c r="BA433" i="1"/>
  <c r="P433" i="1" s="1"/>
  <c r="BB433" i="1" s="1"/>
  <c r="BM411" i="1"/>
  <c r="BC411" i="1"/>
  <c r="BD411" i="1" s="1"/>
  <c r="BG411" i="1" s="1"/>
  <c r="L411" i="1" s="1"/>
  <c r="BJ411" i="1" s="1"/>
  <c r="M411" i="1" s="1"/>
  <c r="O411" i="1"/>
  <c r="BN400" i="1"/>
  <c r="O391" i="1"/>
  <c r="BC391" i="1"/>
  <c r="BD391" i="1" s="1"/>
  <c r="BG391" i="1" s="1"/>
  <c r="L391" i="1" s="1"/>
  <c r="BJ391" i="1" s="1"/>
  <c r="M391" i="1" s="1"/>
  <c r="BN349" i="1"/>
  <c r="BJ341" i="1"/>
  <c r="M341" i="1" s="1"/>
  <c r="BM341" i="1"/>
  <c r="BL317" i="1"/>
  <c r="BK317" i="1"/>
  <c r="BC281" i="1"/>
  <c r="BD281" i="1" s="1"/>
  <c r="BG281" i="1" s="1"/>
  <c r="L281" i="1" s="1"/>
  <c r="BJ281" i="1" s="1"/>
  <c r="M281" i="1" s="1"/>
  <c r="O281" i="1"/>
  <c r="O170" i="1"/>
  <c r="BC170" i="1"/>
  <c r="BD170" i="1" s="1"/>
  <c r="BG170" i="1" s="1"/>
  <c r="L170" i="1" s="1"/>
  <c r="BJ170" i="1" s="1"/>
  <c r="M170" i="1" s="1"/>
  <c r="BA460" i="1"/>
  <c r="P460" i="1" s="1"/>
  <c r="BB460" i="1" s="1"/>
  <c r="BN447" i="1"/>
  <c r="BA444" i="1"/>
  <c r="P444" i="1" s="1"/>
  <c r="BB444" i="1" s="1"/>
  <c r="BA432" i="1"/>
  <c r="P432" i="1" s="1"/>
  <c r="BB432" i="1" s="1"/>
  <c r="BA431" i="1"/>
  <c r="P431" i="1" s="1"/>
  <c r="BB431" i="1" s="1"/>
  <c r="BA409" i="1"/>
  <c r="P409" i="1" s="1"/>
  <c r="BB409" i="1" s="1"/>
  <c r="N409" i="1"/>
  <c r="O394" i="1"/>
  <c r="BC394" i="1"/>
  <c r="BD394" i="1" s="1"/>
  <c r="BG394" i="1" s="1"/>
  <c r="L394" i="1" s="1"/>
  <c r="BJ394" i="1" s="1"/>
  <c r="M394" i="1" s="1"/>
  <c r="AW385" i="1"/>
  <c r="K385" i="1"/>
  <c r="BA363" i="1"/>
  <c r="P363" i="1" s="1"/>
  <c r="BB363" i="1" s="1"/>
  <c r="N363" i="1"/>
  <c r="AW332" i="1"/>
  <c r="K332" i="1"/>
  <c r="K386" i="1"/>
  <c r="AW386" i="1"/>
  <c r="BC376" i="1"/>
  <c r="BD376" i="1" s="1"/>
  <c r="BG376" i="1" s="1"/>
  <c r="L376" i="1" s="1"/>
  <c r="BJ376" i="1" s="1"/>
  <c r="M376" i="1" s="1"/>
  <c r="O376" i="1"/>
  <c r="BN436" i="1"/>
  <c r="K409" i="1"/>
  <c r="BJ347" i="1"/>
  <c r="M347" i="1" s="1"/>
  <c r="BM347" i="1"/>
  <c r="N338" i="1"/>
  <c r="BA338" i="1"/>
  <c r="P338" i="1" s="1"/>
  <c r="BB338" i="1" s="1"/>
  <c r="BL311" i="1"/>
  <c r="BK311" i="1"/>
  <c r="O310" i="1"/>
  <c r="BC310" i="1"/>
  <c r="BD310" i="1" s="1"/>
  <c r="BG310" i="1" s="1"/>
  <c r="L310" i="1" s="1"/>
  <c r="BJ310" i="1" s="1"/>
  <c r="BM310" i="1"/>
  <c r="BC290" i="1"/>
  <c r="BD290" i="1" s="1"/>
  <c r="BG290" i="1" s="1"/>
  <c r="L290" i="1" s="1"/>
  <c r="BJ290" i="1" s="1"/>
  <c r="M290" i="1" s="1"/>
  <c r="O290" i="1"/>
  <c r="N100" i="1"/>
  <c r="BN439" i="1"/>
  <c r="BO439" i="1" s="1"/>
  <c r="BM429" i="1"/>
  <c r="BO429" i="1" s="1"/>
  <c r="BA419" i="1"/>
  <c r="P419" i="1" s="1"/>
  <c r="BB419" i="1" s="1"/>
  <c r="BA397" i="1"/>
  <c r="P397" i="1" s="1"/>
  <c r="BB397" i="1" s="1"/>
  <c r="BN387" i="1"/>
  <c r="BA379" i="1"/>
  <c r="P379" i="1" s="1"/>
  <c r="BB379" i="1" s="1"/>
  <c r="N379" i="1"/>
  <c r="BN330" i="1"/>
  <c r="BN309" i="1"/>
  <c r="BN304" i="1"/>
  <c r="BN293" i="1"/>
  <c r="BA495" i="1"/>
  <c r="P495" i="1" s="1"/>
  <c r="BB495" i="1" s="1"/>
  <c r="BA492" i="1"/>
  <c r="P492" i="1" s="1"/>
  <c r="BB492" i="1" s="1"/>
  <c r="BA489" i="1"/>
  <c r="P489" i="1" s="1"/>
  <c r="BB489" i="1" s="1"/>
  <c r="BA485" i="1"/>
  <c r="P485" i="1" s="1"/>
  <c r="BB485" i="1" s="1"/>
  <c r="BA482" i="1"/>
  <c r="P482" i="1" s="1"/>
  <c r="BB482" i="1" s="1"/>
  <c r="BA479" i="1"/>
  <c r="P479" i="1" s="1"/>
  <c r="BB479" i="1" s="1"/>
  <c r="BA476" i="1"/>
  <c r="P476" i="1" s="1"/>
  <c r="BB476" i="1" s="1"/>
  <c r="BI471" i="1"/>
  <c r="BM421" i="1"/>
  <c r="BO421" i="1" s="1"/>
  <c r="BN421" i="1"/>
  <c r="O405" i="1"/>
  <c r="BA401" i="1"/>
  <c r="P401" i="1" s="1"/>
  <c r="BB401" i="1" s="1"/>
  <c r="BA395" i="1"/>
  <c r="P395" i="1" s="1"/>
  <c r="BB395" i="1" s="1"/>
  <c r="BN384" i="1"/>
  <c r="N371" i="1"/>
  <c r="BA367" i="1"/>
  <c r="P367" i="1" s="1"/>
  <c r="BB367" i="1" s="1"/>
  <c r="BC365" i="1"/>
  <c r="BD365" i="1" s="1"/>
  <c r="BG365" i="1" s="1"/>
  <c r="L365" i="1" s="1"/>
  <c r="BJ365" i="1" s="1"/>
  <c r="M365" i="1" s="1"/>
  <c r="O365" i="1"/>
  <c r="N353" i="1"/>
  <c r="BC340" i="1"/>
  <c r="BD340" i="1" s="1"/>
  <c r="BG340" i="1" s="1"/>
  <c r="L340" i="1" s="1"/>
  <c r="BJ340" i="1" s="1"/>
  <c r="M340" i="1" s="1"/>
  <c r="O340" i="1"/>
  <c r="BM340" i="1"/>
  <c r="BO340" i="1" s="1"/>
  <c r="BN336" i="1"/>
  <c r="BC328" i="1"/>
  <c r="BD328" i="1" s="1"/>
  <c r="BG328" i="1" s="1"/>
  <c r="L328" i="1" s="1"/>
  <c r="BJ328" i="1" s="1"/>
  <c r="M328" i="1" s="1"/>
  <c r="O328" i="1"/>
  <c r="O322" i="1"/>
  <c r="BC322" i="1"/>
  <c r="BD322" i="1" s="1"/>
  <c r="BG322" i="1" s="1"/>
  <c r="L322" i="1" s="1"/>
  <c r="BJ322" i="1" s="1"/>
  <c r="M322" i="1" s="1"/>
  <c r="BC208" i="1"/>
  <c r="BD208" i="1" s="1"/>
  <c r="BG208" i="1" s="1"/>
  <c r="L208" i="1" s="1"/>
  <c r="BJ208" i="1" s="1"/>
  <c r="O208" i="1"/>
  <c r="BN460" i="1"/>
  <c r="BN448" i="1"/>
  <c r="BN424" i="1"/>
  <c r="N423" i="1"/>
  <c r="BO420" i="1"/>
  <c r="BC387" i="1"/>
  <c r="BD387" i="1" s="1"/>
  <c r="BG387" i="1" s="1"/>
  <c r="L387" i="1" s="1"/>
  <c r="BJ387" i="1" s="1"/>
  <c r="M387" i="1" s="1"/>
  <c r="BI383" i="1"/>
  <c r="BN380" i="1"/>
  <c r="BN371" i="1"/>
  <c r="BN369" i="1"/>
  <c r="N364" i="1"/>
  <c r="BN345" i="1"/>
  <c r="AW339" i="1"/>
  <c r="K339" i="1"/>
  <c r="T316" i="1"/>
  <c r="BA316" i="1"/>
  <c r="P316" i="1" s="1"/>
  <c r="BB316" i="1" s="1"/>
  <c r="BM278" i="1"/>
  <c r="BO278" i="1" s="1"/>
  <c r="BC278" i="1"/>
  <c r="BD278" i="1" s="1"/>
  <c r="BG278" i="1" s="1"/>
  <c r="L278" i="1" s="1"/>
  <c r="BJ278" i="1" s="1"/>
  <c r="M278" i="1" s="1"/>
  <c r="O278" i="1"/>
  <c r="BI474" i="1"/>
  <c r="BA464" i="1"/>
  <c r="P464" i="1" s="1"/>
  <c r="BB464" i="1" s="1"/>
  <c r="BA455" i="1"/>
  <c r="P455" i="1" s="1"/>
  <c r="BB455" i="1" s="1"/>
  <c r="BA443" i="1"/>
  <c r="P443" i="1" s="1"/>
  <c r="BB443" i="1" s="1"/>
  <c r="BN427" i="1"/>
  <c r="BN412" i="1"/>
  <c r="BN408" i="1"/>
  <c r="BC405" i="1"/>
  <c r="BD405" i="1" s="1"/>
  <c r="BG405" i="1" s="1"/>
  <c r="L405" i="1" s="1"/>
  <c r="BJ405" i="1" s="1"/>
  <c r="M405" i="1" s="1"/>
  <c r="N393" i="1"/>
  <c r="BA393" i="1"/>
  <c r="P393" i="1" s="1"/>
  <c r="BB393" i="1" s="1"/>
  <c r="BA388" i="1"/>
  <c r="P388" i="1" s="1"/>
  <c r="BB388" i="1" s="1"/>
  <c r="BC384" i="1"/>
  <c r="BD384" i="1" s="1"/>
  <c r="BG384" i="1" s="1"/>
  <c r="L384" i="1" s="1"/>
  <c r="BJ384" i="1" s="1"/>
  <c r="M384" i="1" s="1"/>
  <c r="O384" i="1"/>
  <c r="BC382" i="1"/>
  <c r="BD382" i="1" s="1"/>
  <c r="BG382" i="1" s="1"/>
  <c r="L382" i="1" s="1"/>
  <c r="BJ382" i="1" s="1"/>
  <c r="M382" i="1" s="1"/>
  <c r="O382" i="1"/>
  <c r="BA437" i="1"/>
  <c r="P437" i="1" s="1"/>
  <c r="BB437" i="1" s="1"/>
  <c r="AW428" i="1"/>
  <c r="BM426" i="1"/>
  <c r="BO426" i="1" s="1"/>
  <c r="BN410" i="1"/>
  <c r="BN402" i="1"/>
  <c r="BN368" i="1"/>
  <c r="BC320" i="1"/>
  <c r="BD320" i="1" s="1"/>
  <c r="BG320" i="1" s="1"/>
  <c r="L320" i="1" s="1"/>
  <c r="BJ320" i="1" s="1"/>
  <c r="M320" i="1" s="1"/>
  <c r="O320" i="1"/>
  <c r="BN316" i="1"/>
  <c r="N303" i="1"/>
  <c r="T298" i="1"/>
  <c r="BN298" i="1" s="1"/>
  <c r="BA298" i="1"/>
  <c r="P298" i="1" s="1"/>
  <c r="BB298" i="1" s="1"/>
  <c r="BA440" i="1"/>
  <c r="P440" i="1" s="1"/>
  <c r="BB440" i="1" s="1"/>
  <c r="BA435" i="1"/>
  <c r="P435" i="1" s="1"/>
  <c r="BB435" i="1" s="1"/>
  <c r="N416" i="1"/>
  <c r="N389" i="1"/>
  <c r="BA381" i="1"/>
  <c r="P381" i="1" s="1"/>
  <c r="BB381" i="1" s="1"/>
  <c r="BC362" i="1"/>
  <c r="BD362" i="1" s="1"/>
  <c r="BG362" i="1" s="1"/>
  <c r="L362" i="1" s="1"/>
  <c r="BJ362" i="1" s="1"/>
  <c r="M362" i="1" s="1"/>
  <c r="O362" i="1"/>
  <c r="BC331" i="1"/>
  <c r="BD331" i="1" s="1"/>
  <c r="BG331" i="1" s="1"/>
  <c r="L331" i="1" s="1"/>
  <c r="BJ331" i="1" s="1"/>
  <c r="M331" i="1" s="1"/>
  <c r="O331" i="1"/>
  <c r="K329" i="1"/>
  <c r="AW329" i="1"/>
  <c r="N268" i="1"/>
  <c r="BM415" i="1"/>
  <c r="BO415" i="1" s="1"/>
  <c r="BA404" i="1"/>
  <c r="P404" i="1" s="1"/>
  <c r="BB404" i="1" s="1"/>
  <c r="BM403" i="1"/>
  <c r="BO403" i="1" s="1"/>
  <c r="BO396" i="1"/>
  <c r="BN379" i="1"/>
  <c r="BA378" i="1"/>
  <c r="P378" i="1" s="1"/>
  <c r="BB378" i="1" s="1"/>
  <c r="BI361" i="1"/>
  <c r="BI334" i="1"/>
  <c r="BM331" i="1"/>
  <c r="O307" i="1"/>
  <c r="BC307" i="1"/>
  <c r="BD307" i="1" s="1"/>
  <c r="BG307" i="1" s="1"/>
  <c r="L307" i="1" s="1"/>
  <c r="BJ307" i="1" s="1"/>
  <c r="M307" i="1" s="1"/>
  <c r="BC293" i="1"/>
  <c r="BD293" i="1" s="1"/>
  <c r="BG293" i="1" s="1"/>
  <c r="L293" i="1" s="1"/>
  <c r="BJ293" i="1" s="1"/>
  <c r="M293" i="1" s="1"/>
  <c r="O293" i="1"/>
  <c r="AW277" i="1"/>
  <c r="K277" i="1"/>
  <c r="BC260" i="1"/>
  <c r="BD260" i="1" s="1"/>
  <c r="BG260" i="1" s="1"/>
  <c r="L260" i="1" s="1"/>
  <c r="BJ260" i="1" s="1"/>
  <c r="O260" i="1"/>
  <c r="BM260" i="1"/>
  <c r="K215" i="1"/>
  <c r="AW215" i="1"/>
  <c r="BJ156" i="1"/>
  <c r="M156" i="1" s="1"/>
  <c r="BM156" i="1"/>
  <c r="BO156" i="1" s="1"/>
  <c r="BK151" i="1"/>
  <c r="BL151" i="1"/>
  <c r="BA413" i="1"/>
  <c r="P413" i="1" s="1"/>
  <c r="BB413" i="1" s="1"/>
  <c r="BM391" i="1"/>
  <c r="BO391" i="1" s="1"/>
  <c r="BA380" i="1"/>
  <c r="P380" i="1" s="1"/>
  <c r="BB380" i="1" s="1"/>
  <c r="BM376" i="1"/>
  <c r="BO376" i="1" s="1"/>
  <c r="AW374" i="1"/>
  <c r="K374" i="1"/>
  <c r="BA356" i="1"/>
  <c r="P356" i="1" s="1"/>
  <c r="BB356" i="1" s="1"/>
  <c r="K352" i="1"/>
  <c r="AW352" i="1"/>
  <c r="K348" i="1"/>
  <c r="AW348" i="1"/>
  <c r="BA312" i="1"/>
  <c r="P312" i="1" s="1"/>
  <c r="BB312" i="1" s="1"/>
  <c r="O304" i="1"/>
  <c r="BC304" i="1"/>
  <c r="BD304" i="1" s="1"/>
  <c r="BG304" i="1" s="1"/>
  <c r="L304" i="1" s="1"/>
  <c r="BJ304" i="1" s="1"/>
  <c r="M304" i="1" s="1"/>
  <c r="BC269" i="1"/>
  <c r="BD269" i="1" s="1"/>
  <c r="BG269" i="1" s="1"/>
  <c r="L269" i="1" s="1"/>
  <c r="BJ269" i="1" s="1"/>
  <c r="M269" i="1" s="1"/>
  <c r="O269" i="1"/>
  <c r="BN184" i="1"/>
  <c r="N378" i="1"/>
  <c r="BC377" i="1"/>
  <c r="BD377" i="1" s="1"/>
  <c r="BG377" i="1" s="1"/>
  <c r="L377" i="1" s="1"/>
  <c r="O377" i="1"/>
  <c r="BC368" i="1"/>
  <c r="BD368" i="1" s="1"/>
  <c r="BG368" i="1" s="1"/>
  <c r="L368" i="1" s="1"/>
  <c r="O368" i="1"/>
  <c r="N366" i="1"/>
  <c r="BM366" i="1"/>
  <c r="N359" i="1"/>
  <c r="O358" i="1"/>
  <c r="BM358" i="1"/>
  <c r="BO358" i="1" s="1"/>
  <c r="N356" i="1"/>
  <c r="BO354" i="1"/>
  <c r="BO343" i="1"/>
  <c r="BN328" i="1"/>
  <c r="O323" i="1"/>
  <c r="BC323" i="1"/>
  <c r="BD323" i="1" s="1"/>
  <c r="BG323" i="1" s="1"/>
  <c r="L323" i="1" s="1"/>
  <c r="BJ323" i="1" s="1"/>
  <c r="M323" i="1" s="1"/>
  <c r="BN319" i="1"/>
  <c r="N300" i="1"/>
  <c r="BC296" i="1"/>
  <c r="BD296" i="1" s="1"/>
  <c r="BG296" i="1" s="1"/>
  <c r="L296" i="1" s="1"/>
  <c r="O296" i="1"/>
  <c r="BN268" i="1"/>
  <c r="N241" i="1"/>
  <c r="AW413" i="1"/>
  <c r="BN404" i="1"/>
  <c r="BM396" i="1"/>
  <c r="BN378" i="1"/>
  <c r="BA375" i="1"/>
  <c r="P375" i="1" s="1"/>
  <c r="BB375" i="1" s="1"/>
  <c r="AW373" i="1"/>
  <c r="BI364" i="1"/>
  <c r="BA361" i="1"/>
  <c r="P361" i="1" s="1"/>
  <c r="BB361" i="1" s="1"/>
  <c r="BN359" i="1"/>
  <c r="BN356" i="1"/>
  <c r="N336" i="1"/>
  <c r="AW334" i="1"/>
  <c r="BN300" i="1"/>
  <c r="BC270" i="1"/>
  <c r="BD270" i="1" s="1"/>
  <c r="BG270" i="1" s="1"/>
  <c r="L270" i="1" s="1"/>
  <c r="BJ270" i="1" s="1"/>
  <c r="M270" i="1" s="1"/>
  <c r="O270" i="1"/>
  <c r="BM407" i="1"/>
  <c r="BM392" i="1"/>
  <c r="BO392" i="1" s="1"/>
  <c r="BN373" i="1"/>
  <c r="BA372" i="1"/>
  <c r="P372" i="1" s="1"/>
  <c r="BB372" i="1" s="1"/>
  <c r="BM369" i="1"/>
  <c r="BO369" i="1" s="1"/>
  <c r="BN363" i="1"/>
  <c r="BN362" i="1"/>
  <c r="BN360" i="1"/>
  <c r="BN357" i="1"/>
  <c r="BA350" i="1"/>
  <c r="P350" i="1" s="1"/>
  <c r="BB350" i="1" s="1"/>
  <c r="BN334" i="1"/>
  <c r="N323" i="1"/>
  <c r="N282" i="1"/>
  <c r="BC273" i="1"/>
  <c r="BD273" i="1" s="1"/>
  <c r="BG273" i="1" s="1"/>
  <c r="L273" i="1" s="1"/>
  <c r="BJ273" i="1" s="1"/>
  <c r="M273" i="1" s="1"/>
  <c r="O273" i="1"/>
  <c r="K230" i="1"/>
  <c r="AW230" i="1"/>
  <c r="BC177" i="1"/>
  <c r="BD177" i="1" s="1"/>
  <c r="BG177" i="1" s="1"/>
  <c r="L177" i="1" s="1"/>
  <c r="BJ177" i="1" s="1"/>
  <c r="M177" i="1" s="1"/>
  <c r="O177" i="1"/>
  <c r="N419" i="1"/>
  <c r="AW410" i="1"/>
  <c r="BN407" i="1"/>
  <c r="BA398" i="1"/>
  <c r="P398" i="1" s="1"/>
  <c r="BB398" i="1" s="1"/>
  <c r="BN392" i="1"/>
  <c r="BA389" i="1"/>
  <c r="P389" i="1" s="1"/>
  <c r="BB389" i="1" s="1"/>
  <c r="BA383" i="1"/>
  <c r="P383" i="1" s="1"/>
  <c r="BB383" i="1" s="1"/>
  <c r="BM382" i="1"/>
  <c r="BO382" i="1" s="1"/>
  <c r="N376" i="1"/>
  <c r="BA371" i="1"/>
  <c r="P371" i="1" s="1"/>
  <c r="BB371" i="1" s="1"/>
  <c r="BA364" i="1"/>
  <c r="P364" i="1" s="1"/>
  <c r="BB364" i="1" s="1"/>
  <c r="BN333" i="1"/>
  <c r="AW313" i="1"/>
  <c r="K313" i="1"/>
  <c r="BC226" i="1"/>
  <c r="BD226" i="1" s="1"/>
  <c r="BG226" i="1" s="1"/>
  <c r="L226" i="1" s="1"/>
  <c r="BJ226" i="1" s="1"/>
  <c r="M226" i="1" s="1"/>
  <c r="O226" i="1"/>
  <c r="O207" i="1"/>
  <c r="BC207" i="1"/>
  <c r="BD207" i="1" s="1"/>
  <c r="BG207" i="1" s="1"/>
  <c r="L207" i="1" s="1"/>
  <c r="BA422" i="1"/>
  <c r="P422" i="1" s="1"/>
  <c r="BB422" i="1" s="1"/>
  <c r="K366" i="1"/>
  <c r="BC344" i="1"/>
  <c r="BD344" i="1" s="1"/>
  <c r="BG344" i="1" s="1"/>
  <c r="L344" i="1" s="1"/>
  <c r="BJ344" i="1" s="1"/>
  <c r="M344" i="1" s="1"/>
  <c r="O344" i="1"/>
  <c r="K335" i="1"/>
  <c r="AW335" i="1"/>
  <c r="BN307" i="1"/>
  <c r="BN306" i="1"/>
  <c r="O301" i="1"/>
  <c r="BC301" i="1"/>
  <c r="BD301" i="1" s="1"/>
  <c r="BG301" i="1" s="1"/>
  <c r="L301" i="1" s="1"/>
  <c r="BJ301" i="1" s="1"/>
  <c r="M301" i="1" s="1"/>
  <c r="BN353" i="1"/>
  <c r="AW337" i="1"/>
  <c r="N327" i="1"/>
  <c r="BA326" i="1"/>
  <c r="P326" i="1" s="1"/>
  <c r="BB326" i="1" s="1"/>
  <c r="N321" i="1"/>
  <c r="BA319" i="1"/>
  <c r="P319" i="1" s="1"/>
  <c r="BB319" i="1" s="1"/>
  <c r="BA318" i="1"/>
  <c r="P318" i="1" s="1"/>
  <c r="BB318" i="1" s="1"/>
  <c r="BN303" i="1"/>
  <c r="BN301" i="1"/>
  <c r="BN284" i="1"/>
  <c r="N232" i="1"/>
  <c r="BA232" i="1"/>
  <c r="P232" i="1" s="1"/>
  <c r="BB232" i="1" s="1"/>
  <c r="BN213" i="1"/>
  <c r="BN167" i="1"/>
  <c r="BN375" i="1"/>
  <c r="BO347" i="1"/>
  <c r="BI343" i="1"/>
  <c r="BO341" i="1"/>
  <c r="BN337" i="1"/>
  <c r="BA336" i="1"/>
  <c r="P336" i="1" s="1"/>
  <c r="BB336" i="1" s="1"/>
  <c r="BN327" i="1"/>
  <c r="BM320" i="1"/>
  <c r="BO320" i="1" s="1"/>
  <c r="BI316" i="1"/>
  <c r="BN315" i="1"/>
  <c r="BC283" i="1"/>
  <c r="BD283" i="1" s="1"/>
  <c r="BG283" i="1" s="1"/>
  <c r="L283" i="1" s="1"/>
  <c r="BJ283" i="1" s="1"/>
  <c r="M283" i="1" s="1"/>
  <c r="O283" i="1"/>
  <c r="AW280" i="1"/>
  <c r="K280" i="1"/>
  <c r="K258" i="1"/>
  <c r="AW258" i="1"/>
  <c r="BC257" i="1"/>
  <c r="BD257" i="1" s="1"/>
  <c r="BG257" i="1" s="1"/>
  <c r="L257" i="1" s="1"/>
  <c r="BJ257" i="1" s="1"/>
  <c r="M257" i="1" s="1"/>
  <c r="O257" i="1"/>
  <c r="BM257" i="1"/>
  <c r="BO257" i="1" s="1"/>
  <c r="BC199" i="1"/>
  <c r="BD199" i="1" s="1"/>
  <c r="BG199" i="1" s="1"/>
  <c r="L199" i="1" s="1"/>
  <c r="BJ199" i="1" s="1"/>
  <c r="M199" i="1" s="1"/>
  <c r="BC197" i="1"/>
  <c r="BD197" i="1" s="1"/>
  <c r="BG197" i="1" s="1"/>
  <c r="L197" i="1" s="1"/>
  <c r="BJ197" i="1" s="1"/>
  <c r="O197" i="1"/>
  <c r="O172" i="1"/>
  <c r="BC172" i="1"/>
  <c r="BD172" i="1" s="1"/>
  <c r="BG172" i="1" s="1"/>
  <c r="L172" i="1" s="1"/>
  <c r="BJ172" i="1" s="1"/>
  <c r="M172" i="1" s="1"/>
  <c r="BM172" i="1"/>
  <c r="BC245" i="1"/>
  <c r="BD245" i="1" s="1"/>
  <c r="BG245" i="1" s="1"/>
  <c r="L245" i="1" s="1"/>
  <c r="BJ245" i="1" s="1"/>
  <c r="M245" i="1" s="1"/>
  <c r="O245" i="1"/>
  <c r="BN203" i="1"/>
  <c r="BO203" i="1" s="1"/>
  <c r="K107" i="1"/>
  <c r="AW107" i="1"/>
  <c r="N330" i="1"/>
  <c r="BN326" i="1"/>
  <c r="BN321" i="1"/>
  <c r="BA308" i="1"/>
  <c r="P308" i="1" s="1"/>
  <c r="BB308" i="1" s="1"/>
  <c r="BA289" i="1"/>
  <c r="P289" i="1" s="1"/>
  <c r="BB289" i="1" s="1"/>
  <c r="BC267" i="1"/>
  <c r="BD267" i="1" s="1"/>
  <c r="BG267" i="1" s="1"/>
  <c r="L267" i="1" s="1"/>
  <c r="BJ267" i="1" s="1"/>
  <c r="M267" i="1" s="1"/>
  <c r="O267" i="1"/>
  <c r="BC254" i="1"/>
  <c r="BD254" i="1" s="1"/>
  <c r="BG254" i="1" s="1"/>
  <c r="L254" i="1" s="1"/>
  <c r="BJ254" i="1" s="1"/>
  <c r="M254" i="1" s="1"/>
  <c r="O254" i="1"/>
  <c r="BM254" i="1"/>
  <c r="N245" i="1"/>
  <c r="N240" i="1"/>
  <c r="BO206" i="1"/>
  <c r="BN206" i="1"/>
  <c r="N350" i="1"/>
  <c r="BA335" i="1"/>
  <c r="P335" i="1" s="1"/>
  <c r="BB335" i="1" s="1"/>
  <c r="AW325" i="1"/>
  <c r="K325" i="1"/>
  <c r="BA299" i="1"/>
  <c r="P299" i="1" s="1"/>
  <c r="BB299" i="1" s="1"/>
  <c r="BN275" i="1"/>
  <c r="N227" i="1"/>
  <c r="AW355" i="1"/>
  <c r="BN350" i="1"/>
  <c r="BA345" i="1"/>
  <c r="P345" i="1" s="1"/>
  <c r="BB345" i="1" s="1"/>
  <c r="N344" i="1"/>
  <c r="BA334" i="1"/>
  <c r="P334" i="1" s="1"/>
  <c r="BB334" i="1" s="1"/>
  <c r="BM311" i="1"/>
  <c r="BO311" i="1" s="1"/>
  <c r="N309" i="1"/>
  <c r="BA302" i="1"/>
  <c r="P302" i="1" s="1"/>
  <c r="BB302" i="1" s="1"/>
  <c r="N297" i="1"/>
  <c r="N293" i="1"/>
  <c r="BM293" i="1"/>
  <c r="BO293" i="1" s="1"/>
  <c r="N290" i="1"/>
  <c r="BM290" i="1"/>
  <c r="BO290" i="1" s="1"/>
  <c r="BC249" i="1"/>
  <c r="BD249" i="1" s="1"/>
  <c r="BG249" i="1" s="1"/>
  <c r="L249" i="1" s="1"/>
  <c r="BJ249" i="1" s="1"/>
  <c r="M249" i="1" s="1"/>
  <c r="O249" i="1"/>
  <c r="O237" i="1"/>
  <c r="BC237" i="1"/>
  <c r="BD237" i="1" s="1"/>
  <c r="BG237" i="1" s="1"/>
  <c r="L237" i="1" s="1"/>
  <c r="BJ237" i="1" s="1"/>
  <c r="M237" i="1" s="1"/>
  <c r="N211" i="1"/>
  <c r="BA211" i="1"/>
  <c r="P211" i="1" s="1"/>
  <c r="BB211" i="1" s="1"/>
  <c r="BN210" i="1"/>
  <c r="N166" i="1"/>
  <c r="BN365" i="1"/>
  <c r="BA359" i="1"/>
  <c r="P359" i="1" s="1"/>
  <c r="BB359" i="1" s="1"/>
  <c r="BN331" i="1"/>
  <c r="BN317" i="1"/>
  <c r="BO317" i="1" s="1"/>
  <c r="N306" i="1"/>
  <c r="AW295" i="1"/>
  <c r="K295" i="1"/>
  <c r="AW292" i="1"/>
  <c r="K292" i="1"/>
  <c r="BC286" i="1"/>
  <c r="BD286" i="1" s="1"/>
  <c r="BG286" i="1" s="1"/>
  <c r="L286" i="1" s="1"/>
  <c r="O286" i="1"/>
  <c r="BA201" i="1"/>
  <c r="P201" i="1" s="1"/>
  <c r="BB201" i="1" s="1"/>
  <c r="O199" i="1"/>
  <c r="O191" i="1"/>
  <c r="BC191" i="1"/>
  <c r="BD191" i="1" s="1"/>
  <c r="BG191" i="1" s="1"/>
  <c r="L191" i="1" s="1"/>
  <c r="BJ191" i="1" s="1"/>
  <c r="M191" i="1" s="1"/>
  <c r="N331" i="1"/>
  <c r="BN324" i="1"/>
  <c r="N318" i="1"/>
  <c r="BA315" i="1"/>
  <c r="P315" i="1" s="1"/>
  <c r="BB315" i="1" s="1"/>
  <c r="BN312" i="1"/>
  <c r="AW294" i="1"/>
  <c r="BA294" i="1" s="1"/>
  <c r="P294" i="1" s="1"/>
  <c r="BB294" i="1" s="1"/>
  <c r="AW291" i="1"/>
  <c r="BA291" i="1" s="1"/>
  <c r="P291" i="1" s="1"/>
  <c r="BB291" i="1" s="1"/>
  <c r="BA263" i="1"/>
  <c r="P263" i="1" s="1"/>
  <c r="BB263" i="1" s="1"/>
  <c r="T247" i="1"/>
  <c r="BA247" i="1"/>
  <c r="P247" i="1" s="1"/>
  <c r="BB247" i="1" s="1"/>
  <c r="BA241" i="1"/>
  <c r="P241" i="1" s="1"/>
  <c r="BB241" i="1" s="1"/>
  <c r="BA235" i="1"/>
  <c r="P235" i="1" s="1"/>
  <c r="BB235" i="1" s="1"/>
  <c r="BN229" i="1"/>
  <c r="K212" i="1"/>
  <c r="AW212" i="1"/>
  <c r="BC200" i="1"/>
  <c r="BD200" i="1" s="1"/>
  <c r="BG200" i="1" s="1"/>
  <c r="L200" i="1" s="1"/>
  <c r="BJ200" i="1" s="1"/>
  <c r="M200" i="1" s="1"/>
  <c r="O200" i="1"/>
  <c r="BA330" i="1"/>
  <c r="P330" i="1" s="1"/>
  <c r="BB330" i="1" s="1"/>
  <c r="BM328" i="1"/>
  <c r="BO328" i="1" s="1"/>
  <c r="AW314" i="1"/>
  <c r="BA268" i="1"/>
  <c r="P268" i="1" s="1"/>
  <c r="BB268" i="1" s="1"/>
  <c r="BA225" i="1"/>
  <c r="P225" i="1" s="1"/>
  <c r="BB225" i="1" s="1"/>
  <c r="BC194" i="1"/>
  <c r="BD194" i="1" s="1"/>
  <c r="BG194" i="1" s="1"/>
  <c r="L194" i="1" s="1"/>
  <c r="BJ194" i="1" s="1"/>
  <c r="M194" i="1" s="1"/>
  <c r="O194" i="1"/>
  <c r="BN288" i="1"/>
  <c r="BN272" i="1"/>
  <c r="N213" i="1"/>
  <c r="BA213" i="1"/>
  <c r="P213" i="1" s="1"/>
  <c r="BB213" i="1" s="1"/>
  <c r="M206" i="1"/>
  <c r="BC179" i="1"/>
  <c r="BD179" i="1" s="1"/>
  <c r="BG179" i="1" s="1"/>
  <c r="L179" i="1" s="1"/>
  <c r="BJ179" i="1" s="1"/>
  <c r="M179" i="1" s="1"/>
  <c r="O179" i="1"/>
  <c r="BI328" i="1"/>
  <c r="BI322" i="1"/>
  <c r="BI310" i="1"/>
  <c r="BN283" i="1"/>
  <c r="BN279" i="1"/>
  <c r="K264" i="1"/>
  <c r="AW264" i="1"/>
  <c r="BA264" i="1" s="1"/>
  <c r="P264" i="1" s="1"/>
  <c r="BB264" i="1" s="1"/>
  <c r="BA261" i="1"/>
  <c r="P261" i="1" s="1"/>
  <c r="BB261" i="1" s="1"/>
  <c r="BN241" i="1"/>
  <c r="K236" i="1"/>
  <c r="AW236" i="1"/>
  <c r="BC219" i="1"/>
  <c r="BD219" i="1" s="1"/>
  <c r="BG219" i="1" s="1"/>
  <c r="L219" i="1" s="1"/>
  <c r="BJ219" i="1" s="1"/>
  <c r="M219" i="1" s="1"/>
  <c r="O219" i="1"/>
  <c r="AW187" i="1"/>
  <c r="K187" i="1"/>
  <c r="BA333" i="1"/>
  <c r="P333" i="1" s="1"/>
  <c r="BB333" i="1" s="1"/>
  <c r="BM324" i="1"/>
  <c r="BO324" i="1" s="1"/>
  <c r="N324" i="1"/>
  <c r="BA321" i="1"/>
  <c r="P321" i="1" s="1"/>
  <c r="BB321" i="1" s="1"/>
  <c r="BN318" i="1"/>
  <c r="N312" i="1"/>
  <c r="BA309" i="1"/>
  <c r="P309" i="1" s="1"/>
  <c r="BB309" i="1" s="1"/>
  <c r="AW308" i="1"/>
  <c r="BA306" i="1"/>
  <c r="P306" i="1" s="1"/>
  <c r="BB306" i="1" s="1"/>
  <c r="AW305" i="1"/>
  <c r="BA303" i="1"/>
  <c r="P303" i="1" s="1"/>
  <c r="BB303" i="1" s="1"/>
  <c r="AW302" i="1"/>
  <c r="BA300" i="1"/>
  <c r="P300" i="1" s="1"/>
  <c r="BB300" i="1" s="1"/>
  <c r="K299" i="1"/>
  <c r="BM269" i="1"/>
  <c r="BO269" i="1"/>
  <c r="N242" i="1"/>
  <c r="BC231" i="1"/>
  <c r="BD231" i="1" s="1"/>
  <c r="BG231" i="1" s="1"/>
  <c r="L231" i="1" s="1"/>
  <c r="BJ231" i="1" s="1"/>
  <c r="M231" i="1" s="1"/>
  <c r="O231" i="1"/>
  <c r="BC221" i="1"/>
  <c r="BD221" i="1" s="1"/>
  <c r="BG221" i="1" s="1"/>
  <c r="L221" i="1" s="1"/>
  <c r="BJ221" i="1" s="1"/>
  <c r="M221" i="1" s="1"/>
  <c r="O221" i="1"/>
  <c r="BN200" i="1"/>
  <c r="BA297" i="1"/>
  <c r="P297" i="1" s="1"/>
  <c r="BB297" i="1" s="1"/>
  <c r="AW289" i="1"/>
  <c r="K289" i="1"/>
  <c r="N285" i="1"/>
  <c r="N281" i="1"/>
  <c r="BM281" i="1"/>
  <c r="BO281" i="1" s="1"/>
  <c r="N274" i="1"/>
  <c r="BC272" i="1"/>
  <c r="BD272" i="1" s="1"/>
  <c r="BG272" i="1" s="1"/>
  <c r="L272" i="1" s="1"/>
  <c r="BJ272" i="1" s="1"/>
  <c r="M272" i="1" s="1"/>
  <c r="O272" i="1"/>
  <c r="BN267" i="1"/>
  <c r="BA327" i="1"/>
  <c r="P327" i="1" s="1"/>
  <c r="BB327" i="1" s="1"/>
  <c r="K322" i="1"/>
  <c r="K310" i="1"/>
  <c r="BN265" i="1"/>
  <c r="N244" i="1"/>
  <c r="N228" i="1"/>
  <c r="BA227" i="1"/>
  <c r="P227" i="1" s="1"/>
  <c r="BB227" i="1" s="1"/>
  <c r="M203" i="1"/>
  <c r="BA282" i="1"/>
  <c r="P282" i="1" s="1"/>
  <c r="BB282" i="1" s="1"/>
  <c r="BA274" i="1"/>
  <c r="P274" i="1" s="1"/>
  <c r="BB274" i="1" s="1"/>
  <c r="BN266" i="1"/>
  <c r="BA252" i="1"/>
  <c r="P252" i="1" s="1"/>
  <c r="BB252" i="1" s="1"/>
  <c r="BN247" i="1"/>
  <c r="BN245" i="1"/>
  <c r="BA242" i="1"/>
  <c r="P242" i="1" s="1"/>
  <c r="BB242" i="1" s="1"/>
  <c r="BC190" i="1"/>
  <c r="BD190" i="1" s="1"/>
  <c r="BG190" i="1" s="1"/>
  <c r="L190" i="1" s="1"/>
  <c r="BJ190" i="1" s="1"/>
  <c r="O190" i="1"/>
  <c r="BC181" i="1"/>
  <c r="BD181" i="1" s="1"/>
  <c r="BG181" i="1" s="1"/>
  <c r="L181" i="1" s="1"/>
  <c r="BJ181" i="1" s="1"/>
  <c r="M181" i="1" s="1"/>
  <c r="N167" i="1"/>
  <c r="BI289" i="1"/>
  <c r="BA288" i="1"/>
  <c r="P288" i="1" s="1"/>
  <c r="BB288" i="1" s="1"/>
  <c r="BI280" i="1"/>
  <c r="BA279" i="1"/>
  <c r="P279" i="1" s="1"/>
  <c r="BB279" i="1" s="1"/>
  <c r="BN276" i="1"/>
  <c r="BN227" i="1"/>
  <c r="N217" i="1"/>
  <c r="BN201" i="1"/>
  <c r="O184" i="1"/>
  <c r="BC184" i="1"/>
  <c r="BD184" i="1" s="1"/>
  <c r="BG184" i="1" s="1"/>
  <c r="L184" i="1" s="1"/>
  <c r="N178" i="1"/>
  <c r="O171" i="1"/>
  <c r="BC171" i="1"/>
  <c r="BD171" i="1" s="1"/>
  <c r="BG171" i="1" s="1"/>
  <c r="L171" i="1" s="1"/>
  <c r="BJ171" i="1" s="1"/>
  <c r="M171" i="1" s="1"/>
  <c r="N144" i="1"/>
  <c r="BA144" i="1"/>
  <c r="P144" i="1" s="1"/>
  <c r="BB144" i="1" s="1"/>
  <c r="BN285" i="1"/>
  <c r="BA266" i="1"/>
  <c r="P266" i="1" s="1"/>
  <c r="BB266" i="1" s="1"/>
  <c r="BN252" i="1"/>
  <c r="BN238" i="1"/>
  <c r="N221" i="1"/>
  <c r="N219" i="1"/>
  <c r="BM219" i="1"/>
  <c r="BO219" i="1" s="1"/>
  <c r="AW218" i="1"/>
  <c r="K218" i="1"/>
  <c r="BN217" i="1"/>
  <c r="BA204" i="1"/>
  <c r="P204" i="1" s="1"/>
  <c r="BB204" i="1" s="1"/>
  <c r="BM200" i="1"/>
  <c r="BO200" i="1" s="1"/>
  <c r="AW287" i="1"/>
  <c r="BA246" i="1"/>
  <c r="P246" i="1" s="1"/>
  <c r="BB246" i="1" s="1"/>
  <c r="N209" i="1"/>
  <c r="O181" i="1"/>
  <c r="O122" i="1"/>
  <c r="BC122" i="1"/>
  <c r="BD122" i="1" s="1"/>
  <c r="BG122" i="1" s="1"/>
  <c r="L122" i="1" s="1"/>
  <c r="BJ122" i="1" s="1"/>
  <c r="M122" i="1" s="1"/>
  <c r="BA271" i="1"/>
  <c r="P271" i="1" s="1"/>
  <c r="BB271" i="1" s="1"/>
  <c r="BA258" i="1"/>
  <c r="P258" i="1" s="1"/>
  <c r="BB258" i="1" s="1"/>
  <c r="BA256" i="1"/>
  <c r="P256" i="1" s="1"/>
  <c r="BB256" i="1" s="1"/>
  <c r="BA229" i="1"/>
  <c r="P229" i="1" s="1"/>
  <c r="BB229" i="1" s="1"/>
  <c r="BN209" i="1"/>
  <c r="N185" i="1"/>
  <c r="AW155" i="1"/>
  <c r="K155" i="1"/>
  <c r="BA285" i="1"/>
  <c r="P285" i="1" s="1"/>
  <c r="BB285" i="1" s="1"/>
  <c r="BA276" i="1"/>
  <c r="P276" i="1" s="1"/>
  <c r="BB276" i="1" s="1"/>
  <c r="K248" i="1"/>
  <c r="AW248" i="1"/>
  <c r="BA244" i="1"/>
  <c r="P244" i="1" s="1"/>
  <c r="BB244" i="1" s="1"/>
  <c r="BA228" i="1"/>
  <c r="P228" i="1" s="1"/>
  <c r="BB228" i="1" s="1"/>
  <c r="BM226" i="1"/>
  <c r="BO226" i="1" s="1"/>
  <c r="N210" i="1"/>
  <c r="BA210" i="1"/>
  <c r="P210" i="1" s="1"/>
  <c r="BB210" i="1" s="1"/>
  <c r="BA202" i="1"/>
  <c r="P202" i="1" s="1"/>
  <c r="BB202" i="1" s="1"/>
  <c r="BC188" i="1"/>
  <c r="BD188" i="1" s="1"/>
  <c r="BG188" i="1" s="1"/>
  <c r="L188" i="1" s="1"/>
  <c r="O188" i="1"/>
  <c r="BN179" i="1"/>
  <c r="BA265" i="1"/>
  <c r="P265" i="1" s="1"/>
  <c r="BB265" i="1" s="1"/>
  <c r="BA243" i="1"/>
  <c r="P243" i="1" s="1"/>
  <c r="BB243" i="1" s="1"/>
  <c r="K211" i="1"/>
  <c r="K197" i="1"/>
  <c r="N179" i="1"/>
  <c r="BA173" i="1"/>
  <c r="P173" i="1" s="1"/>
  <c r="BB173" i="1" s="1"/>
  <c r="BK169" i="1"/>
  <c r="BL169" i="1"/>
  <c r="BK139" i="1"/>
  <c r="BL139" i="1"/>
  <c r="BO250" i="1"/>
  <c r="BM249" i="1"/>
  <c r="BO249" i="1" s="1"/>
  <c r="AW224" i="1"/>
  <c r="K224" i="1"/>
  <c r="K216" i="1"/>
  <c r="AW216" i="1"/>
  <c r="BA216" i="1" s="1"/>
  <c r="P216" i="1" s="1"/>
  <c r="BB216" i="1" s="1"/>
  <c r="BA209" i="1"/>
  <c r="P209" i="1" s="1"/>
  <c r="BB209" i="1" s="1"/>
  <c r="K208" i="1"/>
  <c r="BN192" i="1"/>
  <c r="N160" i="1"/>
  <c r="O118" i="1"/>
  <c r="BC118" i="1"/>
  <c r="BD118" i="1" s="1"/>
  <c r="BG118" i="1" s="1"/>
  <c r="L118" i="1" s="1"/>
  <c r="BJ118" i="1" s="1"/>
  <c r="M118" i="1" s="1"/>
  <c r="K260" i="1"/>
  <c r="BA259" i="1"/>
  <c r="P259" i="1" s="1"/>
  <c r="BB259" i="1" s="1"/>
  <c r="BA253" i="1"/>
  <c r="P253" i="1" s="1"/>
  <c r="BB253" i="1" s="1"/>
  <c r="BN226" i="1"/>
  <c r="BA223" i="1"/>
  <c r="P223" i="1" s="1"/>
  <c r="BB223" i="1" s="1"/>
  <c r="BA220" i="1"/>
  <c r="P220" i="1" s="1"/>
  <c r="BB220" i="1" s="1"/>
  <c r="BN207" i="1"/>
  <c r="BA198" i="1"/>
  <c r="P198" i="1" s="1"/>
  <c r="BB198" i="1" s="1"/>
  <c r="K175" i="1"/>
  <c r="AW175" i="1"/>
  <c r="BI263" i="1"/>
  <c r="AW255" i="1"/>
  <c r="BO254" i="1"/>
  <c r="N249" i="1"/>
  <c r="AW239" i="1"/>
  <c r="N223" i="1"/>
  <c r="BA205" i="1"/>
  <c r="P205" i="1" s="1"/>
  <c r="BB205" i="1" s="1"/>
  <c r="AW183" i="1"/>
  <c r="K183" i="1"/>
  <c r="BN173" i="1"/>
  <c r="K263" i="1"/>
  <c r="BA240" i="1"/>
  <c r="P240" i="1" s="1"/>
  <c r="BB240" i="1" s="1"/>
  <c r="BN235" i="1"/>
  <c r="BN223" i="1"/>
  <c r="BN220" i="1"/>
  <c r="BA217" i="1"/>
  <c r="P217" i="1" s="1"/>
  <c r="BB217" i="1" s="1"/>
  <c r="AW214" i="1"/>
  <c r="O169" i="1"/>
  <c r="BN161" i="1"/>
  <c r="AW152" i="1"/>
  <c r="K152" i="1"/>
  <c r="BA262" i="1"/>
  <c r="P262" i="1" s="1"/>
  <c r="BB262" i="1" s="1"/>
  <c r="AW233" i="1"/>
  <c r="BN214" i="1"/>
  <c r="BA196" i="1"/>
  <c r="P196" i="1" s="1"/>
  <c r="BB196" i="1" s="1"/>
  <c r="AW193" i="1"/>
  <c r="K193" i="1"/>
  <c r="BA187" i="1"/>
  <c r="P187" i="1" s="1"/>
  <c r="BB187" i="1" s="1"/>
  <c r="BN176" i="1"/>
  <c r="BM169" i="1"/>
  <c r="BC110" i="1"/>
  <c r="BD110" i="1" s="1"/>
  <c r="BG110" i="1" s="1"/>
  <c r="L110" i="1" s="1"/>
  <c r="BJ110" i="1" s="1"/>
  <c r="M110" i="1" s="1"/>
  <c r="O110" i="1"/>
  <c r="BA234" i="1"/>
  <c r="P234" i="1" s="1"/>
  <c r="BB234" i="1" s="1"/>
  <c r="K222" i="1"/>
  <c r="AW222" i="1"/>
  <c r="BA222" i="1" s="1"/>
  <c r="P222" i="1" s="1"/>
  <c r="BB222" i="1" s="1"/>
  <c r="BN205" i="1"/>
  <c r="BA193" i="1"/>
  <c r="P193" i="1" s="1"/>
  <c r="BB193" i="1" s="1"/>
  <c r="BA163" i="1"/>
  <c r="P163" i="1" s="1"/>
  <c r="BB163" i="1" s="1"/>
  <c r="BC137" i="1"/>
  <c r="BD137" i="1" s="1"/>
  <c r="BG137" i="1" s="1"/>
  <c r="L137" i="1" s="1"/>
  <c r="BJ137" i="1" s="1"/>
  <c r="O137" i="1"/>
  <c r="N129" i="1"/>
  <c r="BA129" i="1"/>
  <c r="P129" i="1" s="1"/>
  <c r="BB129" i="1" s="1"/>
  <c r="BC105" i="1"/>
  <c r="BD105" i="1" s="1"/>
  <c r="BG105" i="1" s="1"/>
  <c r="L105" i="1" s="1"/>
  <c r="BJ105" i="1" s="1"/>
  <c r="M105" i="1" s="1"/>
  <c r="BM105" i="1"/>
  <c r="BO105" i="1" s="1"/>
  <c r="O105" i="1"/>
  <c r="BN202" i="1"/>
  <c r="BN199" i="1"/>
  <c r="BA183" i="1"/>
  <c r="P183" i="1" s="1"/>
  <c r="BB183" i="1" s="1"/>
  <c r="BA178" i="1"/>
  <c r="P178" i="1" s="1"/>
  <c r="BB178" i="1" s="1"/>
  <c r="BA164" i="1"/>
  <c r="P164" i="1" s="1"/>
  <c r="BB164" i="1" s="1"/>
  <c r="O125" i="1"/>
  <c r="BC125" i="1"/>
  <c r="BD125" i="1" s="1"/>
  <c r="BG125" i="1" s="1"/>
  <c r="L125" i="1" s="1"/>
  <c r="BJ125" i="1" s="1"/>
  <c r="M125" i="1" s="1"/>
  <c r="BM125" i="1"/>
  <c r="BA168" i="1"/>
  <c r="P168" i="1" s="1"/>
  <c r="BB168" i="1" s="1"/>
  <c r="BA167" i="1"/>
  <c r="P167" i="1" s="1"/>
  <c r="BB167" i="1" s="1"/>
  <c r="BA166" i="1"/>
  <c r="P166" i="1" s="1"/>
  <c r="BB166" i="1" s="1"/>
  <c r="N163" i="1"/>
  <c r="BC157" i="1"/>
  <c r="BD157" i="1" s="1"/>
  <c r="BG157" i="1" s="1"/>
  <c r="L157" i="1" s="1"/>
  <c r="BJ157" i="1" s="1"/>
  <c r="M157" i="1" s="1"/>
  <c r="O157" i="1"/>
  <c r="BI197" i="1"/>
  <c r="BA192" i="1"/>
  <c r="P192" i="1" s="1"/>
  <c r="BB192" i="1" s="1"/>
  <c r="N190" i="1"/>
  <c r="BA182" i="1"/>
  <c r="P182" i="1" s="1"/>
  <c r="BB182" i="1" s="1"/>
  <c r="N168" i="1"/>
  <c r="K165" i="1"/>
  <c r="AW165" i="1"/>
  <c r="K162" i="1"/>
  <c r="AW162" i="1"/>
  <c r="N157" i="1"/>
  <c r="BC148" i="1"/>
  <c r="BD148" i="1" s="1"/>
  <c r="BG148" i="1" s="1"/>
  <c r="L148" i="1" s="1"/>
  <c r="BJ148" i="1" s="1"/>
  <c r="M148" i="1" s="1"/>
  <c r="O148" i="1"/>
  <c r="K196" i="1"/>
  <c r="BN186" i="1"/>
  <c r="BI181" i="1"/>
  <c r="AW174" i="1"/>
  <c r="BA174" i="1" s="1"/>
  <c r="P174" i="1" s="1"/>
  <c r="BB174" i="1" s="1"/>
  <c r="N153" i="1"/>
  <c r="BA153" i="1"/>
  <c r="P153" i="1" s="1"/>
  <c r="BB153" i="1" s="1"/>
  <c r="AW195" i="1"/>
  <c r="K190" i="1"/>
  <c r="N189" i="1"/>
  <c r="N186" i="1"/>
  <c r="BN180" i="1"/>
  <c r="BN172" i="1"/>
  <c r="BO172" i="1" s="1"/>
  <c r="K114" i="1"/>
  <c r="AW114" i="1"/>
  <c r="BN195" i="1"/>
  <c r="BN189" i="1"/>
  <c r="K182" i="1"/>
  <c r="AW182" i="1"/>
  <c r="BA176" i="1"/>
  <c r="P176" i="1" s="1"/>
  <c r="BB176" i="1" s="1"/>
  <c r="BN160" i="1"/>
  <c r="N150" i="1"/>
  <c r="BA150" i="1"/>
  <c r="P150" i="1" s="1"/>
  <c r="BB150" i="1" s="1"/>
  <c r="BA141" i="1"/>
  <c r="P141" i="1" s="1"/>
  <c r="BB141" i="1" s="1"/>
  <c r="BI140" i="1"/>
  <c r="BA127" i="1"/>
  <c r="P127" i="1" s="1"/>
  <c r="BB127" i="1" s="1"/>
  <c r="BN113" i="1"/>
  <c r="BC98" i="1"/>
  <c r="BD98" i="1" s="1"/>
  <c r="BG98" i="1" s="1"/>
  <c r="L98" i="1" s="1"/>
  <c r="BJ98" i="1" s="1"/>
  <c r="M98" i="1" s="1"/>
  <c r="O98" i="1"/>
  <c r="BM98" i="1"/>
  <c r="BO98" i="1" s="1"/>
  <c r="BA186" i="1"/>
  <c r="P186" i="1" s="1"/>
  <c r="BB186" i="1" s="1"/>
  <c r="BA185" i="1"/>
  <c r="P185" i="1" s="1"/>
  <c r="BB185" i="1" s="1"/>
  <c r="K164" i="1"/>
  <c r="AW164" i="1"/>
  <c r="BA160" i="1"/>
  <c r="P160" i="1" s="1"/>
  <c r="BB160" i="1" s="1"/>
  <c r="BA143" i="1"/>
  <c r="P143" i="1" s="1"/>
  <c r="BB143" i="1" s="1"/>
  <c r="O119" i="1"/>
  <c r="BC119" i="1"/>
  <c r="BD119" i="1" s="1"/>
  <c r="BG119" i="1" s="1"/>
  <c r="L119" i="1" s="1"/>
  <c r="BJ119" i="1" s="1"/>
  <c r="M119" i="1" s="1"/>
  <c r="K147" i="1"/>
  <c r="AW147" i="1"/>
  <c r="AW146" i="1"/>
  <c r="K146" i="1"/>
  <c r="N141" i="1"/>
  <c r="BC130" i="1"/>
  <c r="BD130" i="1" s="1"/>
  <c r="BG130" i="1" s="1"/>
  <c r="L130" i="1" s="1"/>
  <c r="BJ130" i="1" s="1"/>
  <c r="M130" i="1" s="1"/>
  <c r="O130" i="1"/>
  <c r="N127" i="1"/>
  <c r="BC123" i="1"/>
  <c r="BD123" i="1" s="1"/>
  <c r="BG123" i="1" s="1"/>
  <c r="L123" i="1" s="1"/>
  <c r="BJ123" i="1" s="1"/>
  <c r="M123" i="1" s="1"/>
  <c r="O123" i="1"/>
  <c r="BN168" i="1"/>
  <c r="BA159" i="1"/>
  <c r="P159" i="1" s="1"/>
  <c r="BB159" i="1" s="1"/>
  <c r="BI158" i="1"/>
  <c r="BI153" i="1"/>
  <c r="AW128" i="1"/>
  <c r="K128" i="1"/>
  <c r="N124" i="1"/>
  <c r="BC104" i="1"/>
  <c r="BD104" i="1" s="1"/>
  <c r="BG104" i="1" s="1"/>
  <c r="L104" i="1" s="1"/>
  <c r="BJ104" i="1" s="1"/>
  <c r="M104" i="1" s="1"/>
  <c r="O104" i="1"/>
  <c r="BN170" i="1"/>
  <c r="BA162" i="1"/>
  <c r="P162" i="1" s="1"/>
  <c r="BB162" i="1" s="1"/>
  <c r="BN143" i="1"/>
  <c r="AW132" i="1"/>
  <c r="K132" i="1"/>
  <c r="N131" i="1"/>
  <c r="K120" i="1"/>
  <c r="AW120" i="1"/>
  <c r="O112" i="1"/>
  <c r="BC112" i="1"/>
  <c r="BD112" i="1" s="1"/>
  <c r="BG112" i="1" s="1"/>
  <c r="L112" i="1" s="1"/>
  <c r="BJ112" i="1" s="1"/>
  <c r="M112" i="1" s="1"/>
  <c r="K89" i="1"/>
  <c r="AW89" i="1"/>
  <c r="BI184" i="1"/>
  <c r="K181" i="1"/>
  <c r="BO169" i="1"/>
  <c r="BA158" i="1"/>
  <c r="P158" i="1" s="1"/>
  <c r="BB158" i="1" s="1"/>
  <c r="BA155" i="1"/>
  <c r="P155" i="1" s="1"/>
  <c r="BB155" i="1" s="1"/>
  <c r="BA152" i="1"/>
  <c r="P152" i="1" s="1"/>
  <c r="BB152" i="1" s="1"/>
  <c r="BA149" i="1"/>
  <c r="P149" i="1" s="1"/>
  <c r="BB149" i="1" s="1"/>
  <c r="N138" i="1"/>
  <c r="BN119" i="1"/>
  <c r="BC109" i="1"/>
  <c r="BD109" i="1" s="1"/>
  <c r="BG109" i="1" s="1"/>
  <c r="L109" i="1" s="1"/>
  <c r="BJ109" i="1" s="1"/>
  <c r="M109" i="1" s="1"/>
  <c r="O109" i="1"/>
  <c r="BK99" i="1"/>
  <c r="BL99" i="1"/>
  <c r="BA195" i="1"/>
  <c r="P195" i="1" s="1"/>
  <c r="BB195" i="1" s="1"/>
  <c r="BA189" i="1"/>
  <c r="P189" i="1" s="1"/>
  <c r="BB189" i="1" s="1"/>
  <c r="BA180" i="1"/>
  <c r="P180" i="1" s="1"/>
  <c r="BB180" i="1" s="1"/>
  <c r="BA161" i="1"/>
  <c r="P161" i="1" s="1"/>
  <c r="BB161" i="1" s="1"/>
  <c r="BN125" i="1"/>
  <c r="BO125" i="1"/>
  <c r="AW76" i="1"/>
  <c r="K76" i="1"/>
  <c r="BA154" i="1"/>
  <c r="P154" i="1" s="1"/>
  <c r="BB154" i="1" s="1"/>
  <c r="AW142" i="1"/>
  <c r="K142" i="1"/>
  <c r="BN138" i="1"/>
  <c r="BA131" i="1"/>
  <c r="P131" i="1" s="1"/>
  <c r="BB131" i="1" s="1"/>
  <c r="BA120" i="1"/>
  <c r="P120" i="1" s="1"/>
  <c r="BB120" i="1" s="1"/>
  <c r="BC95" i="1"/>
  <c r="BD95" i="1" s="1"/>
  <c r="BG95" i="1" s="1"/>
  <c r="L95" i="1" s="1"/>
  <c r="BJ95" i="1" s="1"/>
  <c r="O95" i="1"/>
  <c r="BN158" i="1"/>
  <c r="BN149" i="1"/>
  <c r="BI136" i="1"/>
  <c r="BA134" i="1"/>
  <c r="P134" i="1" s="1"/>
  <c r="BB134" i="1" s="1"/>
  <c r="N119" i="1"/>
  <c r="N115" i="1"/>
  <c r="N111" i="1"/>
  <c r="BA107" i="1"/>
  <c r="P107" i="1" s="1"/>
  <c r="BB107" i="1" s="1"/>
  <c r="N106" i="1"/>
  <c r="O102" i="1"/>
  <c r="BC102" i="1"/>
  <c r="BD102" i="1" s="1"/>
  <c r="BG102" i="1" s="1"/>
  <c r="L102" i="1" s="1"/>
  <c r="BJ102" i="1" s="1"/>
  <c r="M102" i="1" s="1"/>
  <c r="BC93" i="1"/>
  <c r="BD93" i="1" s="1"/>
  <c r="BG93" i="1" s="1"/>
  <c r="L93" i="1" s="1"/>
  <c r="BJ93" i="1" s="1"/>
  <c r="M93" i="1" s="1"/>
  <c r="O93" i="1"/>
  <c r="O73" i="1"/>
  <c r="BC73" i="1"/>
  <c r="BD73" i="1" s="1"/>
  <c r="BG73" i="1" s="1"/>
  <c r="L73" i="1" s="1"/>
  <c r="BJ73" i="1" s="1"/>
  <c r="BA145" i="1"/>
  <c r="P145" i="1" s="1"/>
  <c r="BB145" i="1" s="1"/>
  <c r="BN131" i="1"/>
  <c r="BA124" i="1"/>
  <c r="P124" i="1" s="1"/>
  <c r="BB124" i="1" s="1"/>
  <c r="BK87" i="1"/>
  <c r="BL87" i="1"/>
  <c r="O81" i="1"/>
  <c r="BC81" i="1"/>
  <c r="BD81" i="1" s="1"/>
  <c r="BG81" i="1" s="1"/>
  <c r="L81" i="1" s="1"/>
  <c r="BJ81" i="1" s="1"/>
  <c r="M81" i="1" s="1"/>
  <c r="BM139" i="1"/>
  <c r="BO139" i="1" s="1"/>
  <c r="N139" i="1"/>
  <c r="BM109" i="1"/>
  <c r="N109" i="1"/>
  <c r="O69" i="1"/>
  <c r="BC69" i="1"/>
  <c r="BD69" i="1" s="1"/>
  <c r="BG69" i="1" s="1"/>
  <c r="L69" i="1" s="1"/>
  <c r="BJ69" i="1" s="1"/>
  <c r="M69" i="1" s="1"/>
  <c r="BC52" i="1"/>
  <c r="BD52" i="1" s="1"/>
  <c r="BG52" i="1" s="1"/>
  <c r="L52" i="1" s="1"/>
  <c r="BJ52" i="1" s="1"/>
  <c r="M52" i="1" s="1"/>
  <c r="O52" i="1"/>
  <c r="O47" i="1"/>
  <c r="BC47" i="1"/>
  <c r="BD47" i="1" s="1"/>
  <c r="BG47" i="1" s="1"/>
  <c r="L47" i="1" s="1"/>
  <c r="BJ47" i="1" s="1"/>
  <c r="M47" i="1" s="1"/>
  <c r="N148" i="1"/>
  <c r="K137" i="1"/>
  <c r="N123" i="1"/>
  <c r="N52" i="1"/>
  <c r="BM151" i="1"/>
  <c r="BO151" i="1" s="1"/>
  <c r="BA140" i="1"/>
  <c r="P140" i="1" s="1"/>
  <c r="BB140" i="1" s="1"/>
  <c r="AW136" i="1"/>
  <c r="K136" i="1"/>
  <c r="BA135" i="1"/>
  <c r="P135" i="1" s="1"/>
  <c r="BB135" i="1" s="1"/>
  <c r="K126" i="1"/>
  <c r="AW126" i="1"/>
  <c r="BI112" i="1"/>
  <c r="BI111" i="1"/>
  <c r="BN92" i="1"/>
  <c r="N88" i="1"/>
  <c r="BA138" i="1"/>
  <c r="P138" i="1" s="1"/>
  <c r="BB138" i="1" s="1"/>
  <c r="BN127" i="1"/>
  <c r="BA121" i="1"/>
  <c r="P121" i="1" s="1"/>
  <c r="BB121" i="1" s="1"/>
  <c r="BA115" i="1"/>
  <c r="P115" i="1" s="1"/>
  <c r="BB115" i="1" s="1"/>
  <c r="AW113" i="1"/>
  <c r="BO109" i="1"/>
  <c r="AW101" i="1"/>
  <c r="BA101" i="1" s="1"/>
  <c r="P101" i="1" s="1"/>
  <c r="BB101" i="1" s="1"/>
  <c r="K101" i="1"/>
  <c r="BA100" i="1"/>
  <c r="P100" i="1" s="1"/>
  <c r="BB100" i="1" s="1"/>
  <c r="BM99" i="1"/>
  <c r="BO99" i="1" s="1"/>
  <c r="BI94" i="1"/>
  <c r="K62" i="1"/>
  <c r="AW62" i="1"/>
  <c r="K108" i="1"/>
  <c r="AW108" i="1"/>
  <c r="BN104" i="1"/>
  <c r="O94" i="1"/>
  <c r="BC94" i="1"/>
  <c r="BD94" i="1" s="1"/>
  <c r="BG94" i="1" s="1"/>
  <c r="L94" i="1" s="1"/>
  <c r="BJ94" i="1" s="1"/>
  <c r="BC86" i="1"/>
  <c r="BD86" i="1" s="1"/>
  <c r="BG86" i="1" s="1"/>
  <c r="L86" i="1" s="1"/>
  <c r="BJ86" i="1" s="1"/>
  <c r="M86" i="1" s="1"/>
  <c r="O86" i="1"/>
  <c r="BM86" i="1"/>
  <c r="BL38" i="1"/>
  <c r="BK38" i="1"/>
  <c r="BA116" i="1"/>
  <c r="P116" i="1" s="1"/>
  <c r="BB116" i="1" s="1"/>
  <c r="BA92" i="1"/>
  <c r="P92" i="1" s="1"/>
  <c r="BB92" i="1" s="1"/>
  <c r="O91" i="1"/>
  <c r="BC91" i="1"/>
  <c r="BD91" i="1" s="1"/>
  <c r="BG91" i="1" s="1"/>
  <c r="L91" i="1" s="1"/>
  <c r="BJ91" i="1" s="1"/>
  <c r="M91" i="1" s="1"/>
  <c r="BA76" i="1"/>
  <c r="P76" i="1" s="1"/>
  <c r="BB76" i="1" s="1"/>
  <c r="O20" i="1"/>
  <c r="BC20" i="1"/>
  <c r="BD20" i="1" s="1"/>
  <c r="BG20" i="1" s="1"/>
  <c r="L20" i="1" s="1"/>
  <c r="BJ20" i="1" s="1"/>
  <c r="M20" i="1" s="1"/>
  <c r="AW59" i="1"/>
  <c r="BA59" i="1" s="1"/>
  <c r="P59" i="1" s="1"/>
  <c r="BB59" i="1" s="1"/>
  <c r="K59" i="1"/>
  <c r="BN44" i="1"/>
  <c r="L32" i="1"/>
  <c r="BJ32" i="1" s="1"/>
  <c r="M32" i="1" s="1"/>
  <c r="BI125" i="1"/>
  <c r="BA111" i="1"/>
  <c r="P111" i="1" s="1"/>
  <c r="BB111" i="1" s="1"/>
  <c r="BN110" i="1"/>
  <c r="BN100" i="1"/>
  <c r="AW97" i="1"/>
  <c r="BA97" i="1" s="1"/>
  <c r="P97" i="1" s="1"/>
  <c r="BB97" i="1" s="1"/>
  <c r="K97" i="1"/>
  <c r="N95" i="1"/>
  <c r="BM95" i="1"/>
  <c r="BC83" i="1"/>
  <c r="BD83" i="1" s="1"/>
  <c r="BG83" i="1" s="1"/>
  <c r="L83" i="1" s="1"/>
  <c r="BJ83" i="1" s="1"/>
  <c r="M83" i="1" s="1"/>
  <c r="O83" i="1"/>
  <c r="N80" i="1"/>
  <c r="BK72" i="1"/>
  <c r="BL72" i="1"/>
  <c r="BI108" i="1"/>
  <c r="AW61" i="1"/>
  <c r="BA61" i="1" s="1"/>
  <c r="P61" i="1" s="1"/>
  <c r="BB61" i="1" s="1"/>
  <c r="K61" i="1"/>
  <c r="K82" i="1"/>
  <c r="AW82" i="1"/>
  <c r="BL77" i="1"/>
  <c r="BK77" i="1"/>
  <c r="BL71" i="1"/>
  <c r="BK71" i="1"/>
  <c r="O67" i="1"/>
  <c r="BM67" i="1"/>
  <c r="BO67" i="1" s="1"/>
  <c r="BC67" i="1"/>
  <c r="BD67" i="1" s="1"/>
  <c r="BG67" i="1" s="1"/>
  <c r="L67" i="1" s="1"/>
  <c r="BJ67" i="1" s="1"/>
  <c r="M67" i="1" s="1"/>
  <c r="N103" i="1"/>
  <c r="BN99" i="1"/>
  <c r="N78" i="1"/>
  <c r="O77" i="1"/>
  <c r="BM77" i="1"/>
  <c r="BO77" i="1" s="1"/>
  <c r="K102" i="1"/>
  <c r="BI100" i="1"/>
  <c r="BN93" i="1"/>
  <c r="BN81" i="1"/>
  <c r="O72" i="1"/>
  <c r="BA64" i="1"/>
  <c r="P64" i="1" s="1"/>
  <c r="BB64" i="1" s="1"/>
  <c r="K117" i="1"/>
  <c r="AW117" i="1"/>
  <c r="N110" i="1"/>
  <c r="BM110" i="1"/>
  <c r="BO110" i="1" s="1"/>
  <c r="N58" i="1"/>
  <c r="BO47" i="1"/>
  <c r="N116" i="1"/>
  <c r="BI114" i="1"/>
  <c r="K103" i="1"/>
  <c r="BN98" i="1"/>
  <c r="BM94" i="1"/>
  <c r="BA89" i="1"/>
  <c r="P89" i="1" s="1"/>
  <c r="BB89" i="1" s="1"/>
  <c r="BN70" i="1"/>
  <c r="BA68" i="1"/>
  <c r="P68" i="1" s="1"/>
  <c r="BB68" i="1" s="1"/>
  <c r="N68" i="1"/>
  <c r="BL34" i="1"/>
  <c r="BK34" i="1"/>
  <c r="BA106" i="1"/>
  <c r="P106" i="1" s="1"/>
  <c r="BB106" i="1" s="1"/>
  <c r="BI101" i="1"/>
  <c r="BN87" i="1"/>
  <c r="BO87" i="1"/>
  <c r="AW85" i="1"/>
  <c r="BA85" i="1" s="1"/>
  <c r="P85" i="1" s="1"/>
  <c r="BB85" i="1" s="1"/>
  <c r="BA103" i="1"/>
  <c r="P103" i="1" s="1"/>
  <c r="BB103" i="1" s="1"/>
  <c r="AW90" i="1"/>
  <c r="BA88" i="1"/>
  <c r="P88" i="1" s="1"/>
  <c r="BB88" i="1" s="1"/>
  <c r="AW74" i="1"/>
  <c r="AW96" i="1"/>
  <c r="BA96" i="1" s="1"/>
  <c r="P96" i="1" s="1"/>
  <c r="BB96" i="1" s="1"/>
  <c r="K96" i="1"/>
  <c r="BN90" i="1"/>
  <c r="BC84" i="1"/>
  <c r="BD84" i="1" s="1"/>
  <c r="BG84" i="1" s="1"/>
  <c r="L84" i="1" s="1"/>
  <c r="BJ84" i="1" s="1"/>
  <c r="M84" i="1" s="1"/>
  <c r="N51" i="1"/>
  <c r="BA80" i="1"/>
  <c r="P80" i="1" s="1"/>
  <c r="BB80" i="1" s="1"/>
  <c r="BA58" i="1"/>
  <c r="P58" i="1" s="1"/>
  <c r="BB58" i="1" s="1"/>
  <c r="BN20" i="1"/>
  <c r="BI42" i="1"/>
  <c r="BC13" i="1"/>
  <c r="BD13" i="1" s="1"/>
  <c r="BG13" i="1" s="1"/>
  <c r="L13" i="1" s="1"/>
  <c r="BJ13" i="1" s="1"/>
  <c r="M13" i="1" s="1"/>
  <c r="O13" i="1"/>
  <c r="K95" i="1"/>
  <c r="K94" i="1"/>
  <c r="BN84" i="1"/>
  <c r="BA49" i="1"/>
  <c r="P49" i="1" s="1"/>
  <c r="BB49" i="1" s="1"/>
  <c r="BN29" i="1"/>
  <c r="O23" i="1"/>
  <c r="BC23" i="1"/>
  <c r="BD23" i="1" s="1"/>
  <c r="BG23" i="1" s="1"/>
  <c r="L23" i="1" s="1"/>
  <c r="BJ23" i="1" s="1"/>
  <c r="M23" i="1" s="1"/>
  <c r="BO86" i="1"/>
  <c r="BM83" i="1"/>
  <c r="BO83" i="1" s="1"/>
  <c r="BN83" i="1"/>
  <c r="BA65" i="1"/>
  <c r="P65" i="1" s="1"/>
  <c r="BB65" i="1" s="1"/>
  <c r="O41" i="1"/>
  <c r="BM41" i="1"/>
  <c r="BO41" i="1" s="1"/>
  <c r="BC41" i="1"/>
  <c r="BD41" i="1" s="1"/>
  <c r="BG41" i="1" s="1"/>
  <c r="L41" i="1" s="1"/>
  <c r="BJ41" i="1" s="1"/>
  <c r="M41" i="1" s="1"/>
  <c r="O29" i="1"/>
  <c r="BC29" i="1"/>
  <c r="BD29" i="1" s="1"/>
  <c r="BG29" i="1" s="1"/>
  <c r="L29" i="1" s="1"/>
  <c r="BJ29" i="1" s="1"/>
  <c r="M29" i="1" s="1"/>
  <c r="BA21" i="1"/>
  <c r="P21" i="1" s="1"/>
  <c r="BB21" i="1" s="1"/>
  <c r="BM87" i="1"/>
  <c r="BM71" i="1"/>
  <c r="BO71" i="1" s="1"/>
  <c r="BN63" i="1"/>
  <c r="O38" i="1"/>
  <c r="BM38" i="1"/>
  <c r="BO38" i="1" s="1"/>
  <c r="AW79" i="1"/>
  <c r="K79" i="1"/>
  <c r="BA56" i="1"/>
  <c r="P56" i="1" s="1"/>
  <c r="BB56" i="1" s="1"/>
  <c r="BN47" i="1"/>
  <c r="BC43" i="1"/>
  <c r="BD43" i="1" s="1"/>
  <c r="BG43" i="1" s="1"/>
  <c r="L43" i="1" s="1"/>
  <c r="BJ43" i="1" s="1"/>
  <c r="M43" i="1" s="1"/>
  <c r="O43" i="1"/>
  <c r="L40" i="1"/>
  <c r="BJ40" i="1" s="1"/>
  <c r="M40" i="1" s="1"/>
  <c r="O25" i="1"/>
  <c r="BC25" i="1"/>
  <c r="BD25" i="1" s="1"/>
  <c r="BG25" i="1" s="1"/>
  <c r="L25" i="1" s="1"/>
  <c r="BJ25" i="1" s="1"/>
  <c r="M25" i="1" s="1"/>
  <c r="N50" i="1"/>
  <c r="BN49" i="1"/>
  <c r="K42" i="1"/>
  <c r="AW42" i="1"/>
  <c r="L35" i="1"/>
  <c r="BJ35" i="1" s="1"/>
  <c r="M35" i="1" s="1"/>
  <c r="BA70" i="1"/>
  <c r="P70" i="1" s="1"/>
  <c r="BB70" i="1" s="1"/>
  <c r="BA66" i="1"/>
  <c r="P66" i="1" s="1"/>
  <c r="BB66" i="1" s="1"/>
  <c r="N43" i="1"/>
  <c r="N31" i="1"/>
  <c r="BA78" i="1"/>
  <c r="P78" i="1" s="1"/>
  <c r="BB78" i="1" s="1"/>
  <c r="BN67" i="1"/>
  <c r="BN50" i="1"/>
  <c r="BA46" i="1"/>
  <c r="P46" i="1" s="1"/>
  <c r="BB46" i="1" s="1"/>
  <c r="BI45" i="1"/>
  <c r="BN38" i="1"/>
  <c r="BI73" i="1"/>
  <c r="BI64" i="1"/>
  <c r="K64" i="1"/>
  <c r="BA63" i="1"/>
  <c r="P63" i="1" s="1"/>
  <c r="BB63" i="1" s="1"/>
  <c r="BA62" i="1"/>
  <c r="P62" i="1" s="1"/>
  <c r="BB62" i="1" s="1"/>
  <c r="K54" i="1"/>
  <c r="AW54" i="1"/>
  <c r="K39" i="1"/>
  <c r="AW39" i="1"/>
  <c r="BA39" i="1" s="1"/>
  <c r="P39" i="1" s="1"/>
  <c r="BB39" i="1" s="1"/>
  <c r="BM34" i="1"/>
  <c r="BO34" i="1" s="1"/>
  <c r="N34" i="1"/>
  <c r="N21" i="1"/>
  <c r="BC19" i="1"/>
  <c r="BD19" i="1" s="1"/>
  <c r="BG19" i="1" s="1"/>
  <c r="L19" i="1" s="1"/>
  <c r="BJ19" i="1" s="1"/>
  <c r="M19" i="1" s="1"/>
  <c r="O19" i="1"/>
  <c r="K73" i="1"/>
  <c r="BA57" i="1"/>
  <c r="P57" i="1" s="1"/>
  <c r="BB57" i="1" s="1"/>
  <c r="K48" i="1"/>
  <c r="AW48" i="1"/>
  <c r="O37" i="1"/>
  <c r="BC37" i="1"/>
  <c r="BD37" i="1" s="1"/>
  <c r="BG37" i="1" s="1"/>
  <c r="L37" i="1" s="1"/>
  <c r="BJ37" i="1" s="1"/>
  <c r="M37" i="1" s="1"/>
  <c r="BN32" i="1"/>
  <c r="BN30" i="1"/>
  <c r="BN21" i="1"/>
  <c r="O32" i="1"/>
  <c r="BM32" i="1"/>
  <c r="BO32" i="1" s="1"/>
  <c r="BI61" i="1"/>
  <c r="N57" i="1"/>
  <c r="BA55" i="1"/>
  <c r="P55" i="1" s="1"/>
  <c r="BB55" i="1" s="1"/>
  <c r="AW53" i="1"/>
  <c r="BN51" i="1"/>
  <c r="BA44" i="1"/>
  <c r="P44" i="1" s="1"/>
  <c r="BB44" i="1" s="1"/>
  <c r="O35" i="1"/>
  <c r="BM35" i="1"/>
  <c r="BO35" i="1" s="1"/>
  <c r="BN35" i="1"/>
  <c r="N30" i="1"/>
  <c r="BA28" i="1"/>
  <c r="P28" i="1" s="1"/>
  <c r="BB28" i="1" s="1"/>
  <c r="O26" i="1"/>
  <c r="BC26" i="1"/>
  <c r="BD26" i="1" s="1"/>
  <c r="BG26" i="1" s="1"/>
  <c r="L26" i="1" s="1"/>
  <c r="BA75" i="1"/>
  <c r="P75" i="1" s="1"/>
  <c r="BB75" i="1" s="1"/>
  <c r="BM72" i="1"/>
  <c r="BO72" i="1" s="1"/>
  <c r="BA60" i="1"/>
  <c r="P60" i="1" s="1"/>
  <c r="BB60" i="1" s="1"/>
  <c r="BN53" i="1"/>
  <c r="BA50" i="1"/>
  <c r="P50" i="1" s="1"/>
  <c r="BB50" i="1" s="1"/>
  <c r="BM47" i="1"/>
  <c r="N47" i="1"/>
  <c r="BN36" i="1"/>
  <c r="BA31" i="1"/>
  <c r="P31" i="1" s="1"/>
  <c r="BB31" i="1" s="1"/>
  <c r="BM19" i="1"/>
  <c r="BO19" i="1" s="1"/>
  <c r="BC27" i="1"/>
  <c r="BD27" i="1" s="1"/>
  <c r="BG27" i="1" s="1"/>
  <c r="L27" i="1" s="1"/>
  <c r="BJ27" i="1" s="1"/>
  <c r="M27" i="1" s="1"/>
  <c r="O27" i="1"/>
  <c r="BM40" i="1"/>
  <c r="BO40" i="1" s="1"/>
  <c r="BM37" i="1"/>
  <c r="BO37" i="1" s="1"/>
  <c r="BA54" i="1"/>
  <c r="P54" i="1" s="1"/>
  <c r="BB54" i="1" s="1"/>
  <c r="AW45" i="1"/>
  <c r="N28" i="1"/>
  <c r="BM27" i="1"/>
  <c r="N27" i="1"/>
  <c r="N19" i="1"/>
  <c r="BM13" i="1"/>
  <c r="BO13" i="1" s="1"/>
  <c r="N13" i="1"/>
  <c r="BA30" i="1"/>
  <c r="P30" i="1" s="1"/>
  <c r="BB30" i="1" s="1"/>
  <c r="BN27" i="1"/>
  <c r="BO27" i="1"/>
  <c r="BA24" i="1"/>
  <c r="P24" i="1" s="1"/>
  <c r="BB24" i="1" s="1"/>
  <c r="BA22" i="1"/>
  <c r="P22" i="1" s="1"/>
  <c r="BB22" i="1" s="1"/>
  <c r="BN13" i="1"/>
  <c r="BA51" i="1"/>
  <c r="P51" i="1" s="1"/>
  <c r="BB51" i="1" s="1"/>
  <c r="BA33" i="1"/>
  <c r="P33" i="1" s="1"/>
  <c r="BB33" i="1" s="1"/>
  <c r="BA36" i="1"/>
  <c r="P36" i="1" s="1"/>
  <c r="BB36" i="1" s="1"/>
  <c r="O59" i="1" l="1"/>
  <c r="BC59" i="1"/>
  <c r="BD59" i="1" s="1"/>
  <c r="BG59" i="1" s="1"/>
  <c r="L59" i="1" s="1"/>
  <c r="BJ59" i="1" s="1"/>
  <c r="M59" i="1" s="1"/>
  <c r="BC101" i="1"/>
  <c r="BD101" i="1" s="1"/>
  <c r="BG101" i="1" s="1"/>
  <c r="L101" i="1" s="1"/>
  <c r="BJ101" i="1" s="1"/>
  <c r="M101" i="1" s="1"/>
  <c r="O101" i="1"/>
  <c r="BM679" i="1"/>
  <c r="BO679" i="1" s="1"/>
  <c r="BM36" i="1"/>
  <c r="BO36" i="1" s="1"/>
  <c r="O39" i="1"/>
  <c r="BC39" i="1"/>
  <c r="BD39" i="1" s="1"/>
  <c r="BG39" i="1" s="1"/>
  <c r="L39" i="1" s="1"/>
  <c r="BJ39" i="1" s="1"/>
  <c r="M39" i="1" s="1"/>
  <c r="BC291" i="1"/>
  <c r="BD291" i="1" s="1"/>
  <c r="BG291" i="1" s="1"/>
  <c r="L291" i="1" s="1"/>
  <c r="BJ291" i="1" s="1"/>
  <c r="M291" i="1" s="1"/>
  <c r="O291" i="1"/>
  <c r="BM31" i="1"/>
  <c r="BO31" i="1" s="1"/>
  <c r="BM50" i="1"/>
  <c r="BO50" i="1" s="1"/>
  <c r="BC174" i="1"/>
  <c r="BD174" i="1" s="1"/>
  <c r="BG174" i="1" s="1"/>
  <c r="L174" i="1" s="1"/>
  <c r="BJ174" i="1" s="1"/>
  <c r="M174" i="1" s="1"/>
  <c r="O174" i="1"/>
  <c r="BC294" i="1"/>
  <c r="BD294" i="1" s="1"/>
  <c r="BG294" i="1" s="1"/>
  <c r="L294" i="1" s="1"/>
  <c r="BJ294" i="1" s="1"/>
  <c r="M294" i="1" s="1"/>
  <c r="O294" i="1"/>
  <c r="O655" i="1"/>
  <c r="BC655" i="1"/>
  <c r="BD655" i="1" s="1"/>
  <c r="BG655" i="1" s="1"/>
  <c r="L655" i="1" s="1"/>
  <c r="BJ655" i="1" s="1"/>
  <c r="M655" i="1" s="1"/>
  <c r="BM813" i="1"/>
  <c r="BO813" i="1" s="1"/>
  <c r="BM719" i="1"/>
  <c r="BO719" i="1" s="1"/>
  <c r="O97" i="1"/>
  <c r="BC97" i="1"/>
  <c r="BD97" i="1" s="1"/>
  <c r="BG97" i="1" s="1"/>
  <c r="L97" i="1" s="1"/>
  <c r="BJ97" i="1" s="1"/>
  <c r="M97" i="1" s="1"/>
  <c r="BM448" i="1"/>
  <c r="BO448" i="1" s="1"/>
  <c r="BM654" i="1"/>
  <c r="BO654" i="1" s="1"/>
  <c r="O96" i="1"/>
  <c r="BC96" i="1"/>
  <c r="BD96" i="1" s="1"/>
  <c r="BG96" i="1" s="1"/>
  <c r="L96" i="1" s="1"/>
  <c r="BJ96" i="1" s="1"/>
  <c r="M96" i="1" s="1"/>
  <c r="O61" i="1"/>
  <c r="BC61" i="1"/>
  <c r="BD61" i="1" s="1"/>
  <c r="BG61" i="1" s="1"/>
  <c r="L61" i="1" s="1"/>
  <c r="BJ61" i="1" s="1"/>
  <c r="M61" i="1" s="1"/>
  <c r="BM345" i="1"/>
  <c r="BO345" i="1" s="1"/>
  <c r="O663" i="1"/>
  <c r="BC663" i="1"/>
  <c r="BD663" i="1" s="1"/>
  <c r="BG663" i="1" s="1"/>
  <c r="L663" i="1" s="1"/>
  <c r="BJ663" i="1" s="1"/>
  <c r="M663" i="1" s="1"/>
  <c r="BC222" i="1"/>
  <c r="BD222" i="1" s="1"/>
  <c r="BG222" i="1" s="1"/>
  <c r="L222" i="1" s="1"/>
  <c r="BJ222" i="1" s="1"/>
  <c r="M222" i="1" s="1"/>
  <c r="O222" i="1"/>
  <c r="BC264" i="1"/>
  <c r="BD264" i="1" s="1"/>
  <c r="BG264" i="1" s="1"/>
  <c r="L264" i="1" s="1"/>
  <c r="BJ264" i="1" s="1"/>
  <c r="M264" i="1" s="1"/>
  <c r="O264" i="1"/>
  <c r="BM318" i="1"/>
  <c r="BO318" i="1" s="1"/>
  <c r="BC619" i="1"/>
  <c r="BD619" i="1" s="1"/>
  <c r="BG619" i="1" s="1"/>
  <c r="L619" i="1" s="1"/>
  <c r="BJ619" i="1" s="1"/>
  <c r="M619" i="1" s="1"/>
  <c r="O619" i="1"/>
  <c r="O613" i="1"/>
  <c r="BC613" i="1"/>
  <c r="BD613" i="1" s="1"/>
  <c r="BG613" i="1" s="1"/>
  <c r="L613" i="1" s="1"/>
  <c r="BJ613" i="1" s="1"/>
  <c r="M613" i="1" s="1"/>
  <c r="O627" i="1"/>
  <c r="BC627" i="1"/>
  <c r="BD627" i="1" s="1"/>
  <c r="BG627" i="1" s="1"/>
  <c r="L627" i="1" s="1"/>
  <c r="BJ627" i="1" s="1"/>
  <c r="M627" i="1" s="1"/>
  <c r="BC789" i="1"/>
  <c r="BD789" i="1" s="1"/>
  <c r="BG789" i="1" s="1"/>
  <c r="L789" i="1" s="1"/>
  <c r="BJ789" i="1" s="1"/>
  <c r="M789" i="1" s="1"/>
  <c r="O789" i="1"/>
  <c r="BC771" i="1"/>
  <c r="BD771" i="1" s="1"/>
  <c r="BG771" i="1" s="1"/>
  <c r="L771" i="1" s="1"/>
  <c r="BJ771" i="1" s="1"/>
  <c r="M771" i="1" s="1"/>
  <c r="O771" i="1"/>
  <c r="O85" i="1"/>
  <c r="BC85" i="1"/>
  <c r="BD85" i="1" s="1"/>
  <c r="BG85" i="1" s="1"/>
  <c r="L85" i="1" s="1"/>
  <c r="BJ85" i="1" s="1"/>
  <c r="M85" i="1" s="1"/>
  <c r="BM30" i="1"/>
  <c r="BO30" i="1" s="1"/>
  <c r="BM228" i="1"/>
  <c r="BO228" i="1" s="1"/>
  <c r="BC466" i="1"/>
  <c r="BD466" i="1" s="1"/>
  <c r="BG466" i="1" s="1"/>
  <c r="L466" i="1" s="1"/>
  <c r="BJ466" i="1" s="1"/>
  <c r="M466" i="1" s="1"/>
  <c r="O466" i="1"/>
  <c r="BC216" i="1"/>
  <c r="BD216" i="1" s="1"/>
  <c r="BG216" i="1" s="1"/>
  <c r="L216" i="1" s="1"/>
  <c r="BJ216" i="1" s="1"/>
  <c r="M216" i="1" s="1"/>
  <c r="O216" i="1"/>
  <c r="BM333" i="1"/>
  <c r="BO333" i="1" s="1"/>
  <c r="BM642" i="1"/>
  <c r="BO642" i="1" s="1"/>
  <c r="BC62" i="1"/>
  <c r="BD62" i="1" s="1"/>
  <c r="BG62" i="1" s="1"/>
  <c r="L62" i="1" s="1"/>
  <c r="BJ62" i="1" s="1"/>
  <c r="M62" i="1" s="1"/>
  <c r="O62" i="1"/>
  <c r="BK102" i="1"/>
  <c r="BL102" i="1"/>
  <c r="O178" i="1"/>
  <c r="BC178" i="1"/>
  <c r="BD178" i="1" s="1"/>
  <c r="BG178" i="1" s="1"/>
  <c r="L178" i="1" s="1"/>
  <c r="BJ178" i="1" s="1"/>
  <c r="M178" i="1" s="1"/>
  <c r="BC285" i="1"/>
  <c r="BD285" i="1" s="1"/>
  <c r="BG285" i="1" s="1"/>
  <c r="L285" i="1" s="1"/>
  <c r="BJ285" i="1" s="1"/>
  <c r="M285" i="1" s="1"/>
  <c r="O285" i="1"/>
  <c r="BC327" i="1"/>
  <c r="BD327" i="1" s="1"/>
  <c r="BG327" i="1" s="1"/>
  <c r="L327" i="1" s="1"/>
  <c r="BJ327" i="1" s="1"/>
  <c r="M327" i="1" s="1"/>
  <c r="O327" i="1"/>
  <c r="BK301" i="1"/>
  <c r="BL301" i="1"/>
  <c r="O461" i="1"/>
  <c r="BC461" i="1"/>
  <c r="BD461" i="1" s="1"/>
  <c r="BG461" i="1" s="1"/>
  <c r="L461" i="1" s="1"/>
  <c r="BJ461" i="1" s="1"/>
  <c r="M461" i="1" s="1"/>
  <c r="BL424" i="1"/>
  <c r="BK424" i="1"/>
  <c r="O586" i="1"/>
  <c r="BC586" i="1"/>
  <c r="BD586" i="1" s="1"/>
  <c r="BG586" i="1" s="1"/>
  <c r="L586" i="1" s="1"/>
  <c r="BJ586" i="1" s="1"/>
  <c r="M586" i="1" s="1"/>
  <c r="N698" i="1"/>
  <c r="BA698" i="1"/>
  <c r="P698" i="1" s="1"/>
  <c r="BB698" i="1" s="1"/>
  <c r="BN575" i="1"/>
  <c r="N762" i="1"/>
  <c r="BC712" i="1"/>
  <c r="BD712" i="1" s="1"/>
  <c r="BG712" i="1" s="1"/>
  <c r="L712" i="1" s="1"/>
  <c r="BJ712" i="1" s="1"/>
  <c r="M712" i="1" s="1"/>
  <c r="O712" i="1"/>
  <c r="N777" i="1"/>
  <c r="BM118" i="1"/>
  <c r="BO118" i="1" s="1"/>
  <c r="BN155" i="1"/>
  <c r="BM178" i="1"/>
  <c r="BO178" i="1" s="1"/>
  <c r="BK245" i="1"/>
  <c r="BL245" i="1"/>
  <c r="O319" i="1"/>
  <c r="BC319" i="1"/>
  <c r="BD319" i="1" s="1"/>
  <c r="BG319" i="1" s="1"/>
  <c r="L319" i="1" s="1"/>
  <c r="BK273" i="1"/>
  <c r="BL273" i="1"/>
  <c r="BM270" i="1"/>
  <c r="BO270" i="1" s="1"/>
  <c r="BL320" i="1"/>
  <c r="BK320" i="1"/>
  <c r="O316" i="1"/>
  <c r="BC316" i="1"/>
  <c r="BD316" i="1" s="1"/>
  <c r="BG316" i="1" s="1"/>
  <c r="L316" i="1" s="1"/>
  <c r="BJ316" i="1" s="1"/>
  <c r="M316" i="1" s="1"/>
  <c r="BC367" i="1"/>
  <c r="BD367" i="1" s="1"/>
  <c r="BG367" i="1" s="1"/>
  <c r="L367" i="1" s="1"/>
  <c r="BJ367" i="1" s="1"/>
  <c r="M367" i="1" s="1"/>
  <c r="O367" i="1"/>
  <c r="O476" i="1"/>
  <c r="BC476" i="1"/>
  <c r="BD476" i="1" s="1"/>
  <c r="BG476" i="1" s="1"/>
  <c r="L476" i="1" s="1"/>
  <c r="BJ476" i="1" s="1"/>
  <c r="M476" i="1" s="1"/>
  <c r="BN386" i="1"/>
  <c r="O431" i="1"/>
  <c r="BC431" i="1"/>
  <c r="BD431" i="1" s="1"/>
  <c r="BG431" i="1" s="1"/>
  <c r="L431" i="1" s="1"/>
  <c r="BJ431" i="1" s="1"/>
  <c r="M431" i="1" s="1"/>
  <c r="BC487" i="1"/>
  <c r="BD487" i="1" s="1"/>
  <c r="BG487" i="1" s="1"/>
  <c r="L487" i="1" s="1"/>
  <c r="BJ487" i="1" s="1"/>
  <c r="M487" i="1" s="1"/>
  <c r="O487" i="1"/>
  <c r="O428" i="1"/>
  <c r="BC428" i="1"/>
  <c r="BD428" i="1" s="1"/>
  <c r="BG428" i="1" s="1"/>
  <c r="L428" i="1" s="1"/>
  <c r="BJ428" i="1" s="1"/>
  <c r="M428" i="1" s="1"/>
  <c r="N465" i="1"/>
  <c r="BC473" i="1"/>
  <c r="BD473" i="1" s="1"/>
  <c r="BG473" i="1" s="1"/>
  <c r="L473" i="1" s="1"/>
  <c r="BJ473" i="1" s="1"/>
  <c r="M473" i="1" s="1"/>
  <c r="O473" i="1"/>
  <c r="BK427" i="1"/>
  <c r="BL427" i="1"/>
  <c r="BL353" i="1"/>
  <c r="BK353" i="1"/>
  <c r="N514" i="1"/>
  <c r="BK470" i="1"/>
  <c r="BL470" i="1"/>
  <c r="BC545" i="1"/>
  <c r="BD545" i="1" s="1"/>
  <c r="BG545" i="1" s="1"/>
  <c r="L545" i="1" s="1"/>
  <c r="BJ545" i="1" s="1"/>
  <c r="M545" i="1" s="1"/>
  <c r="O545" i="1"/>
  <c r="BO360" i="1"/>
  <c r="BC588" i="1"/>
  <c r="BD588" i="1" s="1"/>
  <c r="BG588" i="1" s="1"/>
  <c r="L588" i="1" s="1"/>
  <c r="BJ588" i="1" s="1"/>
  <c r="M588" i="1" s="1"/>
  <c r="O588" i="1"/>
  <c r="BC597" i="1"/>
  <c r="BD597" i="1" s="1"/>
  <c r="BG597" i="1" s="1"/>
  <c r="L597" i="1" s="1"/>
  <c r="BJ597" i="1" s="1"/>
  <c r="M597" i="1" s="1"/>
  <c r="O597" i="1"/>
  <c r="O630" i="1"/>
  <c r="BC630" i="1"/>
  <c r="BD630" i="1" s="1"/>
  <c r="BG630" i="1" s="1"/>
  <c r="L630" i="1" s="1"/>
  <c r="BJ630" i="1" s="1"/>
  <c r="M630" i="1" s="1"/>
  <c r="BN628" i="1"/>
  <c r="N579" i="1"/>
  <c r="BN631" i="1"/>
  <c r="N667" i="1"/>
  <c r="O605" i="1"/>
  <c r="BC605" i="1"/>
  <c r="BD605" i="1" s="1"/>
  <c r="BG605" i="1" s="1"/>
  <c r="L605" i="1" s="1"/>
  <c r="BJ605" i="1" s="1"/>
  <c r="M605" i="1" s="1"/>
  <c r="BM601" i="1"/>
  <c r="BO601" i="1" s="1"/>
  <c r="O601" i="1"/>
  <c r="BC601" i="1"/>
  <c r="BD601" i="1" s="1"/>
  <c r="BG601" i="1" s="1"/>
  <c r="L601" i="1" s="1"/>
  <c r="BJ601" i="1" s="1"/>
  <c r="M601" i="1" s="1"/>
  <c r="N537" i="1"/>
  <c r="BM537" i="1"/>
  <c r="BO537" i="1" s="1"/>
  <c r="N606" i="1"/>
  <c r="BL666" i="1"/>
  <c r="BK666" i="1"/>
  <c r="O640" i="1"/>
  <c r="BC640" i="1"/>
  <c r="BD640" i="1" s="1"/>
  <c r="BG640" i="1" s="1"/>
  <c r="L640" i="1" s="1"/>
  <c r="BJ640" i="1" s="1"/>
  <c r="M640" i="1" s="1"/>
  <c r="N707" i="1"/>
  <c r="BA707" i="1"/>
  <c r="P707" i="1" s="1"/>
  <c r="BB707" i="1" s="1"/>
  <c r="O604" i="1"/>
  <c r="BC604" i="1"/>
  <c r="BD604" i="1" s="1"/>
  <c r="BG604" i="1" s="1"/>
  <c r="L604" i="1" s="1"/>
  <c r="BJ604" i="1" s="1"/>
  <c r="M604" i="1" s="1"/>
  <c r="N636" i="1"/>
  <c r="BN670" i="1"/>
  <c r="BN787" i="1"/>
  <c r="BM562" i="1"/>
  <c r="BO562" i="1" s="1"/>
  <c r="O599" i="1"/>
  <c r="BC599" i="1"/>
  <c r="BD599" i="1" s="1"/>
  <c r="BG599" i="1" s="1"/>
  <c r="L599" i="1" s="1"/>
  <c r="BJ599" i="1" s="1"/>
  <c r="M599" i="1" s="1"/>
  <c r="BK615" i="1"/>
  <c r="BL615" i="1"/>
  <c r="BC783" i="1"/>
  <c r="BD783" i="1" s="1"/>
  <c r="BG783" i="1" s="1"/>
  <c r="L783" i="1" s="1"/>
  <c r="BJ783" i="1" s="1"/>
  <c r="M783" i="1" s="1"/>
  <c r="O783" i="1"/>
  <c r="BN823" i="1"/>
  <c r="BK741" i="1"/>
  <c r="BL741" i="1"/>
  <c r="BC837" i="1"/>
  <c r="BD837" i="1" s="1"/>
  <c r="BG837" i="1" s="1"/>
  <c r="L837" i="1" s="1"/>
  <c r="O837" i="1"/>
  <c r="BK713" i="1"/>
  <c r="BL713" i="1"/>
  <c r="BC710" i="1"/>
  <c r="BD710" i="1" s="1"/>
  <c r="BG710" i="1" s="1"/>
  <c r="L710" i="1" s="1"/>
  <c r="BJ710" i="1" s="1"/>
  <c r="M710" i="1" s="1"/>
  <c r="O710" i="1"/>
  <c r="BK706" i="1"/>
  <c r="BL706" i="1"/>
  <c r="BC721" i="1"/>
  <c r="BD721" i="1" s="1"/>
  <c r="BG721" i="1" s="1"/>
  <c r="L721" i="1" s="1"/>
  <c r="BJ721" i="1" s="1"/>
  <c r="M721" i="1" s="1"/>
  <c r="O721" i="1"/>
  <c r="BK503" i="1"/>
  <c r="BL503" i="1"/>
  <c r="BK633" i="1"/>
  <c r="BL633" i="1"/>
  <c r="BK441" i="1"/>
  <c r="BL441" i="1"/>
  <c r="BL821" i="1"/>
  <c r="BK821" i="1"/>
  <c r="BL665" i="1"/>
  <c r="BK665" i="1"/>
  <c r="BK91" i="1"/>
  <c r="BL91" i="1"/>
  <c r="O124" i="1"/>
  <c r="BC124" i="1"/>
  <c r="BD124" i="1" s="1"/>
  <c r="BG124" i="1" s="1"/>
  <c r="L124" i="1" s="1"/>
  <c r="BJ124" i="1" s="1"/>
  <c r="M124" i="1" s="1"/>
  <c r="BN142" i="1"/>
  <c r="BN128" i="1"/>
  <c r="N239" i="1"/>
  <c r="BA239" i="1"/>
  <c r="P239" i="1" s="1"/>
  <c r="BB239" i="1" s="1"/>
  <c r="BN236" i="1"/>
  <c r="BK322" i="1"/>
  <c r="BL322" i="1"/>
  <c r="N386" i="1"/>
  <c r="BK238" i="1"/>
  <c r="BL238" i="1"/>
  <c r="BK275" i="1"/>
  <c r="BL275" i="1"/>
  <c r="N622" i="1"/>
  <c r="N664" i="1"/>
  <c r="BN606" i="1"/>
  <c r="BN784" i="1"/>
  <c r="BC778" i="1"/>
  <c r="BD778" i="1" s="1"/>
  <c r="BG778" i="1" s="1"/>
  <c r="L778" i="1" s="1"/>
  <c r="BJ778" i="1" s="1"/>
  <c r="M778" i="1" s="1"/>
  <c r="O778" i="1"/>
  <c r="O183" i="1"/>
  <c r="BC183" i="1"/>
  <c r="BD183" i="1" s="1"/>
  <c r="BG183" i="1" s="1"/>
  <c r="L183" i="1" s="1"/>
  <c r="BJ183" i="1" s="1"/>
  <c r="M183" i="1" s="1"/>
  <c r="BC389" i="1"/>
  <c r="BD389" i="1" s="1"/>
  <c r="BG389" i="1" s="1"/>
  <c r="L389" i="1" s="1"/>
  <c r="BJ389" i="1" s="1"/>
  <c r="M389" i="1" s="1"/>
  <c r="O389" i="1"/>
  <c r="BK805" i="1"/>
  <c r="BL805" i="1"/>
  <c r="O33" i="1"/>
  <c r="BC33" i="1"/>
  <c r="BD33" i="1" s="1"/>
  <c r="BG33" i="1" s="1"/>
  <c r="L33" i="1" s="1"/>
  <c r="O60" i="1"/>
  <c r="BC60" i="1"/>
  <c r="BD60" i="1" s="1"/>
  <c r="BG60" i="1" s="1"/>
  <c r="L60" i="1" s="1"/>
  <c r="BJ60" i="1" s="1"/>
  <c r="M60" i="1" s="1"/>
  <c r="O44" i="1"/>
  <c r="BC44" i="1"/>
  <c r="BD44" i="1" s="1"/>
  <c r="BG44" i="1" s="1"/>
  <c r="L44" i="1" s="1"/>
  <c r="BJ44" i="1" s="1"/>
  <c r="M44" i="1" s="1"/>
  <c r="BK19" i="1"/>
  <c r="BL19" i="1"/>
  <c r="BN64" i="1"/>
  <c r="BC65" i="1"/>
  <c r="BD65" i="1" s="1"/>
  <c r="BG65" i="1" s="1"/>
  <c r="L65" i="1" s="1"/>
  <c r="O65" i="1"/>
  <c r="BN96" i="1"/>
  <c r="N117" i="1"/>
  <c r="BK32" i="1"/>
  <c r="BL32" i="1"/>
  <c r="BC92" i="1"/>
  <c r="BD92" i="1" s="1"/>
  <c r="BG92" i="1" s="1"/>
  <c r="L92" i="1" s="1"/>
  <c r="O92" i="1"/>
  <c r="BN108" i="1"/>
  <c r="N113" i="1"/>
  <c r="BM148" i="1"/>
  <c r="BO148" i="1" s="1"/>
  <c r="BN181" i="1"/>
  <c r="N132" i="1"/>
  <c r="BA132" i="1"/>
  <c r="P132" i="1" s="1"/>
  <c r="BB132" i="1" s="1"/>
  <c r="N164" i="1"/>
  <c r="BC150" i="1"/>
  <c r="BD150" i="1" s="1"/>
  <c r="BG150" i="1" s="1"/>
  <c r="L150" i="1" s="1"/>
  <c r="BJ150" i="1" s="1"/>
  <c r="M150" i="1" s="1"/>
  <c r="O150" i="1"/>
  <c r="N114" i="1"/>
  <c r="BA114" i="1"/>
  <c r="P114" i="1" s="1"/>
  <c r="BB114" i="1" s="1"/>
  <c r="N195" i="1"/>
  <c r="BM157" i="1"/>
  <c r="BO157" i="1" s="1"/>
  <c r="BM137" i="1"/>
  <c r="BC234" i="1"/>
  <c r="BD234" i="1" s="1"/>
  <c r="BG234" i="1" s="1"/>
  <c r="L234" i="1" s="1"/>
  <c r="BJ234" i="1" s="1"/>
  <c r="M234" i="1" s="1"/>
  <c r="O234" i="1"/>
  <c r="N233" i="1"/>
  <c r="BA233" i="1"/>
  <c r="P233" i="1" s="1"/>
  <c r="BB233" i="1" s="1"/>
  <c r="N214" i="1"/>
  <c r="BC223" i="1"/>
  <c r="BD223" i="1" s="1"/>
  <c r="BG223" i="1" s="1"/>
  <c r="L223" i="1" s="1"/>
  <c r="O223" i="1"/>
  <c r="BM238" i="1"/>
  <c r="BO238" i="1" s="1"/>
  <c r="BC210" i="1"/>
  <c r="BD210" i="1" s="1"/>
  <c r="BG210" i="1" s="1"/>
  <c r="L210" i="1" s="1"/>
  <c r="BJ210" i="1" s="1"/>
  <c r="M210" i="1" s="1"/>
  <c r="O210" i="1"/>
  <c r="N155" i="1"/>
  <c r="BM122" i="1"/>
  <c r="BO122" i="1" s="1"/>
  <c r="BM272" i="1"/>
  <c r="BO272" i="1" s="1"/>
  <c r="BJ184" i="1"/>
  <c r="M184" i="1" s="1"/>
  <c r="BM184" i="1"/>
  <c r="BO184" i="1" s="1"/>
  <c r="BC297" i="1"/>
  <c r="BD297" i="1" s="1"/>
  <c r="BG297" i="1" s="1"/>
  <c r="L297" i="1" s="1"/>
  <c r="O297" i="1"/>
  <c r="BN299" i="1"/>
  <c r="BC321" i="1"/>
  <c r="BD321" i="1" s="1"/>
  <c r="BG321" i="1" s="1"/>
  <c r="L321" i="1" s="1"/>
  <c r="BJ321" i="1" s="1"/>
  <c r="M321" i="1" s="1"/>
  <c r="O321" i="1"/>
  <c r="N212" i="1"/>
  <c r="BA212" i="1"/>
  <c r="P212" i="1" s="1"/>
  <c r="BB212" i="1" s="1"/>
  <c r="BC201" i="1"/>
  <c r="BD201" i="1" s="1"/>
  <c r="BG201" i="1" s="1"/>
  <c r="L201" i="1" s="1"/>
  <c r="BJ201" i="1" s="1"/>
  <c r="M201" i="1" s="1"/>
  <c r="O201" i="1"/>
  <c r="BL257" i="1"/>
  <c r="BK257" i="1"/>
  <c r="BM273" i="1"/>
  <c r="BO273" i="1" s="1"/>
  <c r="BC375" i="1"/>
  <c r="BD375" i="1" s="1"/>
  <c r="BG375" i="1" s="1"/>
  <c r="L375" i="1" s="1"/>
  <c r="BJ375" i="1" s="1"/>
  <c r="M375" i="1" s="1"/>
  <c r="BM375" i="1"/>
  <c r="BO375" i="1" s="1"/>
  <c r="O375" i="1"/>
  <c r="BJ296" i="1"/>
  <c r="M296" i="1" s="1"/>
  <c r="BM296" i="1"/>
  <c r="BO296" i="1" s="1"/>
  <c r="N348" i="1"/>
  <c r="BA348" i="1"/>
  <c r="P348" i="1" s="1"/>
  <c r="BB348" i="1" s="1"/>
  <c r="BK293" i="1"/>
  <c r="BL293" i="1"/>
  <c r="BC381" i="1"/>
  <c r="BD381" i="1" s="1"/>
  <c r="BG381" i="1" s="1"/>
  <c r="L381" i="1" s="1"/>
  <c r="BJ381" i="1" s="1"/>
  <c r="M381" i="1" s="1"/>
  <c r="O381" i="1"/>
  <c r="BM365" i="1"/>
  <c r="BO365" i="1" s="1"/>
  <c r="BM434" i="1"/>
  <c r="BO434" i="1" s="1"/>
  <c r="BC479" i="1"/>
  <c r="BD479" i="1" s="1"/>
  <c r="BG479" i="1" s="1"/>
  <c r="L479" i="1" s="1"/>
  <c r="O479" i="1"/>
  <c r="BM431" i="1"/>
  <c r="BO431" i="1" s="1"/>
  <c r="BC338" i="1"/>
  <c r="BD338" i="1" s="1"/>
  <c r="BG338" i="1" s="1"/>
  <c r="L338" i="1" s="1"/>
  <c r="BJ338" i="1" s="1"/>
  <c r="M338" i="1" s="1"/>
  <c r="O338" i="1"/>
  <c r="BN332" i="1"/>
  <c r="O432" i="1"/>
  <c r="BC432" i="1"/>
  <c r="BD432" i="1" s="1"/>
  <c r="BG432" i="1" s="1"/>
  <c r="L432" i="1" s="1"/>
  <c r="BK281" i="1"/>
  <c r="BL281" i="1"/>
  <c r="BK411" i="1"/>
  <c r="BL411" i="1"/>
  <c r="O490" i="1"/>
  <c r="BC490" i="1"/>
  <c r="BD490" i="1" s="1"/>
  <c r="BG490" i="1" s="1"/>
  <c r="L490" i="1" s="1"/>
  <c r="BJ490" i="1" s="1"/>
  <c r="M490" i="1" s="1"/>
  <c r="BM490" i="1"/>
  <c r="BO490" i="1" s="1"/>
  <c r="BL415" i="1"/>
  <c r="BK415" i="1"/>
  <c r="BM476" i="1"/>
  <c r="BO476" i="1" s="1"/>
  <c r="BK357" i="1"/>
  <c r="BL357" i="1"/>
  <c r="BN498" i="1"/>
  <c r="BN573" i="1"/>
  <c r="BM430" i="1"/>
  <c r="BO430" i="1" s="1"/>
  <c r="BM436" i="1"/>
  <c r="BO436" i="1" s="1"/>
  <c r="BM478" i="1"/>
  <c r="BO478" i="1" s="1"/>
  <c r="BM450" i="1"/>
  <c r="BO450" i="1" s="1"/>
  <c r="BC450" i="1"/>
  <c r="BD450" i="1" s="1"/>
  <c r="BG450" i="1" s="1"/>
  <c r="L450" i="1" s="1"/>
  <c r="BJ450" i="1" s="1"/>
  <c r="M450" i="1" s="1"/>
  <c r="O450" i="1"/>
  <c r="BK360" i="1"/>
  <c r="BL360" i="1"/>
  <c r="BC591" i="1"/>
  <c r="BD591" i="1" s="1"/>
  <c r="BG591" i="1" s="1"/>
  <c r="L591" i="1" s="1"/>
  <c r="BJ591" i="1" s="1"/>
  <c r="M591" i="1" s="1"/>
  <c r="O591" i="1"/>
  <c r="BA606" i="1"/>
  <c r="P606" i="1" s="1"/>
  <c r="BB606" i="1" s="1"/>
  <c r="O639" i="1"/>
  <c r="BC639" i="1"/>
  <c r="BD639" i="1" s="1"/>
  <c r="BG639" i="1" s="1"/>
  <c r="L639" i="1" s="1"/>
  <c r="BJ639" i="1" s="1"/>
  <c r="M639" i="1" s="1"/>
  <c r="N628" i="1"/>
  <c r="BC475" i="1"/>
  <c r="BD475" i="1" s="1"/>
  <c r="BG475" i="1" s="1"/>
  <c r="L475" i="1" s="1"/>
  <c r="BJ475" i="1" s="1"/>
  <c r="M475" i="1" s="1"/>
  <c r="O475" i="1"/>
  <c r="N631" i="1"/>
  <c r="BM417" i="1"/>
  <c r="BO417" i="1" s="1"/>
  <c r="N609" i="1"/>
  <c r="BM473" i="1"/>
  <c r="BO473" i="1" s="1"/>
  <c r="BN537" i="1"/>
  <c r="BK502" i="1"/>
  <c r="BL502" i="1"/>
  <c r="BN625" i="1"/>
  <c r="BN646" i="1"/>
  <c r="N716" i="1"/>
  <c r="BA716" i="1"/>
  <c r="P716" i="1" s="1"/>
  <c r="BB716" i="1" s="1"/>
  <c r="BJ571" i="1"/>
  <c r="M571" i="1" s="1"/>
  <c r="BM571" i="1"/>
  <c r="BO571" i="1" s="1"/>
  <c r="BM605" i="1"/>
  <c r="BO605" i="1" s="1"/>
  <c r="BN636" i="1"/>
  <c r="N670" i="1"/>
  <c r="BA670" i="1"/>
  <c r="P670" i="1" s="1"/>
  <c r="BB670" i="1" s="1"/>
  <c r="BN790" i="1"/>
  <c r="BC780" i="1"/>
  <c r="BD780" i="1" s="1"/>
  <c r="BG780" i="1" s="1"/>
  <c r="L780" i="1" s="1"/>
  <c r="BJ780" i="1" s="1"/>
  <c r="M780" i="1" s="1"/>
  <c r="O780" i="1"/>
  <c r="BC786" i="1"/>
  <c r="BD786" i="1" s="1"/>
  <c r="BG786" i="1" s="1"/>
  <c r="L786" i="1" s="1"/>
  <c r="BJ786" i="1" s="1"/>
  <c r="M786" i="1" s="1"/>
  <c r="O786" i="1"/>
  <c r="N823" i="1"/>
  <c r="BC738" i="1"/>
  <c r="BD738" i="1" s="1"/>
  <c r="BG738" i="1" s="1"/>
  <c r="L738" i="1" s="1"/>
  <c r="O738" i="1"/>
  <c r="BK559" i="1"/>
  <c r="BL559" i="1"/>
  <c r="O796" i="1"/>
  <c r="BC796" i="1"/>
  <c r="BD796" i="1" s="1"/>
  <c r="BG796" i="1" s="1"/>
  <c r="L796" i="1" s="1"/>
  <c r="O828" i="1"/>
  <c r="BC828" i="1"/>
  <c r="BD828" i="1" s="1"/>
  <c r="BG828" i="1" s="1"/>
  <c r="L828" i="1" s="1"/>
  <c r="BC731" i="1"/>
  <c r="BD731" i="1" s="1"/>
  <c r="BG731" i="1" s="1"/>
  <c r="L731" i="1" s="1"/>
  <c r="O731" i="1"/>
  <c r="BK695" i="1"/>
  <c r="BL695" i="1"/>
  <c r="BK635" i="1"/>
  <c r="BL635" i="1"/>
  <c r="BM503" i="1"/>
  <c r="BO503" i="1" s="1"/>
  <c r="BK684" i="1"/>
  <c r="BL684" i="1"/>
  <c r="BK841" i="1"/>
  <c r="BL841" i="1"/>
  <c r="BK754" i="1"/>
  <c r="BL754" i="1"/>
  <c r="BL803" i="1"/>
  <c r="BK803" i="1"/>
  <c r="BK776" i="1"/>
  <c r="BL776" i="1"/>
  <c r="BK699" i="1"/>
  <c r="BL699" i="1"/>
  <c r="BK755" i="1"/>
  <c r="BL755" i="1"/>
  <c r="BK25" i="1"/>
  <c r="BL25" i="1"/>
  <c r="O160" i="1"/>
  <c r="BC160" i="1"/>
  <c r="BD160" i="1" s="1"/>
  <c r="BG160" i="1" s="1"/>
  <c r="L160" i="1" s="1"/>
  <c r="BJ160" i="1" s="1"/>
  <c r="M160" i="1" s="1"/>
  <c r="BC202" i="1"/>
  <c r="BD202" i="1" s="1"/>
  <c r="BG202" i="1" s="1"/>
  <c r="L202" i="1" s="1"/>
  <c r="BJ202" i="1" s="1"/>
  <c r="M202" i="1" s="1"/>
  <c r="BM202" i="1"/>
  <c r="BO202" i="1" s="1"/>
  <c r="O202" i="1"/>
  <c r="BK200" i="1"/>
  <c r="BL200" i="1"/>
  <c r="N373" i="1"/>
  <c r="BC51" i="1"/>
  <c r="BD51" i="1" s="1"/>
  <c r="BG51" i="1" s="1"/>
  <c r="L51" i="1" s="1"/>
  <c r="BJ51" i="1" s="1"/>
  <c r="M51" i="1" s="1"/>
  <c r="O51" i="1"/>
  <c r="BL27" i="1"/>
  <c r="BK27" i="1"/>
  <c r="BC58" i="1"/>
  <c r="BD58" i="1" s="1"/>
  <c r="BG58" i="1" s="1"/>
  <c r="L58" i="1" s="1"/>
  <c r="BJ58" i="1" s="1"/>
  <c r="M58" i="1" s="1"/>
  <c r="O58" i="1"/>
  <c r="BM96" i="1"/>
  <c r="BO96" i="1" s="1"/>
  <c r="N96" i="1"/>
  <c r="O106" i="1"/>
  <c r="BC106" i="1"/>
  <c r="BD106" i="1" s="1"/>
  <c r="BG106" i="1" s="1"/>
  <c r="L106" i="1" s="1"/>
  <c r="BJ106" i="1" s="1"/>
  <c r="M106" i="1" s="1"/>
  <c r="BN117" i="1"/>
  <c r="O116" i="1"/>
  <c r="BC116" i="1"/>
  <c r="BD116" i="1" s="1"/>
  <c r="BG116" i="1" s="1"/>
  <c r="L116" i="1" s="1"/>
  <c r="BA117" i="1"/>
  <c r="P117" i="1" s="1"/>
  <c r="BB117" i="1" s="1"/>
  <c r="O154" i="1"/>
  <c r="BC154" i="1"/>
  <c r="BD154" i="1" s="1"/>
  <c r="BG154" i="1" s="1"/>
  <c r="L154" i="1" s="1"/>
  <c r="BN164" i="1"/>
  <c r="BN114" i="1"/>
  <c r="N162" i="1"/>
  <c r="BM190" i="1"/>
  <c r="BC217" i="1"/>
  <c r="BD217" i="1" s="1"/>
  <c r="BG217" i="1" s="1"/>
  <c r="L217" i="1" s="1"/>
  <c r="O217" i="1"/>
  <c r="BN263" i="1"/>
  <c r="BM160" i="1"/>
  <c r="BO160" i="1" s="1"/>
  <c r="BN211" i="1"/>
  <c r="BM210" i="1"/>
  <c r="BO210" i="1" s="1"/>
  <c r="BK122" i="1"/>
  <c r="BL122" i="1"/>
  <c r="BC252" i="1"/>
  <c r="BD252" i="1" s="1"/>
  <c r="BG252" i="1" s="1"/>
  <c r="L252" i="1" s="1"/>
  <c r="O252" i="1"/>
  <c r="BC300" i="1"/>
  <c r="BD300" i="1" s="1"/>
  <c r="BG300" i="1" s="1"/>
  <c r="L300" i="1" s="1"/>
  <c r="BJ300" i="1" s="1"/>
  <c r="M300" i="1" s="1"/>
  <c r="O300" i="1"/>
  <c r="O261" i="1"/>
  <c r="BC261" i="1"/>
  <c r="BD261" i="1" s="1"/>
  <c r="BG261" i="1" s="1"/>
  <c r="L261" i="1" s="1"/>
  <c r="BN212" i="1"/>
  <c r="BM245" i="1"/>
  <c r="BO245" i="1" s="1"/>
  <c r="N258" i="1"/>
  <c r="BM258" i="1"/>
  <c r="BO258" i="1" s="1"/>
  <c r="BM321" i="1"/>
  <c r="BO321" i="1" s="1"/>
  <c r="BK226" i="1"/>
  <c r="BL226" i="1"/>
  <c r="BC398" i="1"/>
  <c r="BD398" i="1" s="1"/>
  <c r="BG398" i="1" s="1"/>
  <c r="L398" i="1" s="1"/>
  <c r="BJ398" i="1" s="1"/>
  <c r="M398" i="1" s="1"/>
  <c r="O398" i="1"/>
  <c r="BN348" i="1"/>
  <c r="O404" i="1"/>
  <c r="BC404" i="1"/>
  <c r="BD404" i="1" s="1"/>
  <c r="BG404" i="1" s="1"/>
  <c r="L404" i="1" s="1"/>
  <c r="BK382" i="1"/>
  <c r="BL382" i="1"/>
  <c r="BN339" i="1"/>
  <c r="BK328" i="1"/>
  <c r="BL328" i="1"/>
  <c r="O482" i="1"/>
  <c r="BC482" i="1"/>
  <c r="BD482" i="1" s="1"/>
  <c r="BG482" i="1" s="1"/>
  <c r="L482" i="1" s="1"/>
  <c r="BJ482" i="1" s="1"/>
  <c r="M482" i="1" s="1"/>
  <c r="N332" i="1"/>
  <c r="BA332" i="1"/>
  <c r="P332" i="1" s="1"/>
  <c r="BB332" i="1" s="1"/>
  <c r="BK349" i="1"/>
  <c r="BL349" i="1"/>
  <c r="BC494" i="1"/>
  <c r="BD494" i="1" s="1"/>
  <c r="BG494" i="1" s="1"/>
  <c r="L494" i="1" s="1"/>
  <c r="BJ494" i="1" s="1"/>
  <c r="M494" i="1" s="1"/>
  <c r="O494" i="1"/>
  <c r="BC446" i="1"/>
  <c r="BD446" i="1" s="1"/>
  <c r="BG446" i="1" s="1"/>
  <c r="L446" i="1" s="1"/>
  <c r="O446" i="1"/>
  <c r="BK343" i="1"/>
  <c r="BL343" i="1"/>
  <c r="BC471" i="1"/>
  <c r="BD471" i="1" s="1"/>
  <c r="BG471" i="1" s="1"/>
  <c r="L471" i="1" s="1"/>
  <c r="O471" i="1"/>
  <c r="BC454" i="1"/>
  <c r="BD454" i="1" s="1"/>
  <c r="BG454" i="1" s="1"/>
  <c r="L454" i="1" s="1"/>
  <c r="BJ454" i="1" s="1"/>
  <c r="M454" i="1" s="1"/>
  <c r="O454" i="1"/>
  <c r="BC532" i="1"/>
  <c r="BD532" i="1" s="1"/>
  <c r="BG532" i="1" s="1"/>
  <c r="L532" i="1" s="1"/>
  <c r="BJ532" i="1" s="1"/>
  <c r="M532" i="1" s="1"/>
  <c r="O532" i="1"/>
  <c r="BM470" i="1"/>
  <c r="BO470" i="1" s="1"/>
  <c r="N498" i="1"/>
  <c r="N573" i="1"/>
  <c r="N472" i="1"/>
  <c r="BK469" i="1"/>
  <c r="BL469" i="1"/>
  <c r="BC542" i="1"/>
  <c r="BD542" i="1" s="1"/>
  <c r="BG542" i="1" s="1"/>
  <c r="L542" i="1" s="1"/>
  <c r="BJ542" i="1" s="1"/>
  <c r="M542" i="1" s="1"/>
  <c r="O542" i="1"/>
  <c r="N538" i="1"/>
  <c r="BA538" i="1"/>
  <c r="P538" i="1" s="1"/>
  <c r="BB538" i="1" s="1"/>
  <c r="O508" i="1"/>
  <c r="BC508" i="1"/>
  <c r="BD508" i="1" s="1"/>
  <c r="BG508" i="1" s="1"/>
  <c r="L508" i="1" s="1"/>
  <c r="BC594" i="1"/>
  <c r="BD594" i="1" s="1"/>
  <c r="BG594" i="1" s="1"/>
  <c r="L594" i="1" s="1"/>
  <c r="BJ594" i="1" s="1"/>
  <c r="M594" i="1" s="1"/>
  <c r="O594" i="1"/>
  <c r="BC616" i="1"/>
  <c r="BD616" i="1" s="1"/>
  <c r="BG616" i="1" s="1"/>
  <c r="L616" i="1" s="1"/>
  <c r="BJ616" i="1" s="1"/>
  <c r="M616" i="1" s="1"/>
  <c r="O616" i="1"/>
  <c r="BN649" i="1"/>
  <c r="BL530" i="1"/>
  <c r="BK530" i="1"/>
  <c r="BN637" i="1"/>
  <c r="BN640" i="1"/>
  <c r="BO536" i="1"/>
  <c r="BK417" i="1"/>
  <c r="BL417" i="1"/>
  <c r="BN609" i="1"/>
  <c r="BC522" i="1"/>
  <c r="BD522" i="1" s="1"/>
  <c r="BG522" i="1" s="1"/>
  <c r="L522" i="1" s="1"/>
  <c r="BJ522" i="1" s="1"/>
  <c r="M522" i="1" s="1"/>
  <c r="O522" i="1"/>
  <c r="O614" i="1"/>
  <c r="BM614" i="1"/>
  <c r="BO614" i="1" s="1"/>
  <c r="BC614" i="1"/>
  <c r="BD614" i="1" s="1"/>
  <c r="BG614" i="1" s="1"/>
  <c r="L614" i="1" s="1"/>
  <c r="BJ614" i="1" s="1"/>
  <c r="M614" i="1" s="1"/>
  <c r="BN597" i="1"/>
  <c r="BM677" i="1"/>
  <c r="BO677" i="1" s="1"/>
  <c r="N625" i="1"/>
  <c r="BL534" i="1"/>
  <c r="BK534" i="1"/>
  <c r="BN673" i="1"/>
  <c r="N646" i="1"/>
  <c r="BA646" i="1"/>
  <c r="P646" i="1" s="1"/>
  <c r="BB646" i="1" s="1"/>
  <c r="N726" i="1"/>
  <c r="BA726" i="1"/>
  <c r="P726" i="1" s="1"/>
  <c r="BB726" i="1" s="1"/>
  <c r="N612" i="1"/>
  <c r="O641" i="1"/>
  <c r="BC641" i="1"/>
  <c r="BD641" i="1" s="1"/>
  <c r="BG641" i="1" s="1"/>
  <c r="L641" i="1" s="1"/>
  <c r="BJ641" i="1" s="1"/>
  <c r="M641" i="1" s="1"/>
  <c r="BN793" i="1"/>
  <c r="BN661" i="1"/>
  <c r="BC784" i="1"/>
  <c r="BD784" i="1" s="1"/>
  <c r="BG784" i="1" s="1"/>
  <c r="L784" i="1" s="1"/>
  <c r="O784" i="1"/>
  <c r="N710" i="1"/>
  <c r="BM710" i="1"/>
  <c r="BO710" i="1" s="1"/>
  <c r="BC718" i="1"/>
  <c r="BD718" i="1" s="1"/>
  <c r="BG718" i="1" s="1"/>
  <c r="L718" i="1" s="1"/>
  <c r="O718" i="1"/>
  <c r="BL595" i="1"/>
  <c r="BK595" i="1"/>
  <c r="BC740" i="1"/>
  <c r="BD740" i="1" s="1"/>
  <c r="BG740" i="1" s="1"/>
  <c r="L740" i="1" s="1"/>
  <c r="O740" i="1"/>
  <c r="BN652" i="1"/>
  <c r="BK531" i="1"/>
  <c r="BL531" i="1"/>
  <c r="BC804" i="1"/>
  <c r="BD804" i="1" s="1"/>
  <c r="BG804" i="1" s="1"/>
  <c r="L804" i="1" s="1"/>
  <c r="O804" i="1"/>
  <c r="N839" i="1"/>
  <c r="N504" i="1"/>
  <c r="BM504" i="1"/>
  <c r="BC650" i="1"/>
  <c r="BD650" i="1" s="1"/>
  <c r="BG650" i="1" s="1"/>
  <c r="L650" i="1" s="1"/>
  <c r="O650" i="1"/>
  <c r="BC806" i="1"/>
  <c r="BD806" i="1" s="1"/>
  <c r="BG806" i="1" s="1"/>
  <c r="L806" i="1" s="1"/>
  <c r="BJ806" i="1" s="1"/>
  <c r="M806" i="1" s="1"/>
  <c r="O806" i="1"/>
  <c r="BM841" i="1"/>
  <c r="BO841" i="1" s="1"/>
  <c r="BK705" i="1"/>
  <c r="BL705" i="1"/>
  <c r="BK794" i="1"/>
  <c r="BL794" i="1"/>
  <c r="M814" i="1"/>
  <c r="BK767" i="1"/>
  <c r="BL767" i="1"/>
  <c r="M838" i="1"/>
  <c r="BM699" i="1"/>
  <c r="BO699" i="1" s="1"/>
  <c r="BN73" i="1"/>
  <c r="BK148" i="1"/>
  <c r="BL148" i="1"/>
  <c r="BJ207" i="1"/>
  <c r="M207" i="1" s="1"/>
  <c r="BM207" i="1"/>
  <c r="BO207" i="1" s="1"/>
  <c r="O437" i="1"/>
  <c r="BC437" i="1"/>
  <c r="BD437" i="1" s="1"/>
  <c r="BG437" i="1" s="1"/>
  <c r="L437" i="1" s="1"/>
  <c r="BJ437" i="1" s="1"/>
  <c r="M437" i="1" s="1"/>
  <c r="BC628" i="1"/>
  <c r="BD628" i="1" s="1"/>
  <c r="BG628" i="1" s="1"/>
  <c r="L628" i="1" s="1"/>
  <c r="BJ628" i="1" s="1"/>
  <c r="M628" i="1" s="1"/>
  <c r="O628" i="1"/>
  <c r="BC746" i="1"/>
  <c r="BD746" i="1" s="1"/>
  <c r="BG746" i="1" s="1"/>
  <c r="L746" i="1" s="1"/>
  <c r="BJ746" i="1" s="1"/>
  <c r="M746" i="1" s="1"/>
  <c r="O746" i="1"/>
  <c r="BK677" i="1"/>
  <c r="BL677" i="1"/>
  <c r="O63" i="1"/>
  <c r="BC63" i="1"/>
  <c r="BD63" i="1" s="1"/>
  <c r="BG63" i="1" s="1"/>
  <c r="L63" i="1" s="1"/>
  <c r="BJ63" i="1" s="1"/>
  <c r="M63" i="1" s="1"/>
  <c r="BN132" i="1"/>
  <c r="BC240" i="1"/>
  <c r="BD240" i="1" s="1"/>
  <c r="BG240" i="1" s="1"/>
  <c r="L240" i="1" s="1"/>
  <c r="BJ240" i="1" s="1"/>
  <c r="M240" i="1" s="1"/>
  <c r="O240" i="1"/>
  <c r="O288" i="1"/>
  <c r="BC288" i="1"/>
  <c r="BD288" i="1" s="1"/>
  <c r="BG288" i="1" s="1"/>
  <c r="L288" i="1" s="1"/>
  <c r="BJ288" i="1" s="1"/>
  <c r="M288" i="1" s="1"/>
  <c r="BJ377" i="1"/>
  <c r="M377" i="1" s="1"/>
  <c r="BM377" i="1"/>
  <c r="BO377" i="1" s="1"/>
  <c r="O75" i="1"/>
  <c r="BC75" i="1"/>
  <c r="BD75" i="1" s="1"/>
  <c r="BG75" i="1" s="1"/>
  <c r="L75" i="1" s="1"/>
  <c r="BJ75" i="1" s="1"/>
  <c r="M75" i="1" s="1"/>
  <c r="BM43" i="1"/>
  <c r="BO43" i="1" s="1"/>
  <c r="BL40" i="1"/>
  <c r="BK40" i="1"/>
  <c r="BM75" i="1"/>
  <c r="BO75" i="1" s="1"/>
  <c r="BM69" i="1"/>
  <c r="BO69" i="1" s="1"/>
  <c r="BA74" i="1"/>
  <c r="P74" i="1" s="1"/>
  <c r="BB74" i="1" s="1"/>
  <c r="N74" i="1"/>
  <c r="BL83" i="1"/>
  <c r="BK83" i="1"/>
  <c r="N126" i="1"/>
  <c r="BA126" i="1"/>
  <c r="P126" i="1" s="1"/>
  <c r="BB126" i="1" s="1"/>
  <c r="BM123" i="1"/>
  <c r="BO123" i="1" s="1"/>
  <c r="O145" i="1"/>
  <c r="BC145" i="1"/>
  <c r="BD145" i="1" s="1"/>
  <c r="BG145" i="1" s="1"/>
  <c r="L145" i="1" s="1"/>
  <c r="BJ145" i="1" s="1"/>
  <c r="M145" i="1" s="1"/>
  <c r="BC107" i="1"/>
  <c r="BD107" i="1" s="1"/>
  <c r="BG107" i="1" s="1"/>
  <c r="L107" i="1" s="1"/>
  <c r="BJ107" i="1" s="1"/>
  <c r="M107" i="1" s="1"/>
  <c r="O107" i="1"/>
  <c r="BN76" i="1"/>
  <c r="BK109" i="1"/>
  <c r="BL109" i="1"/>
  <c r="N89" i="1"/>
  <c r="BC159" i="1"/>
  <c r="BD159" i="1" s="1"/>
  <c r="BG159" i="1" s="1"/>
  <c r="L159" i="1" s="1"/>
  <c r="BJ159" i="1" s="1"/>
  <c r="M159" i="1" s="1"/>
  <c r="O159" i="1"/>
  <c r="BN146" i="1"/>
  <c r="O185" i="1"/>
  <c r="BC185" i="1"/>
  <c r="BD185" i="1" s="1"/>
  <c r="BG185" i="1" s="1"/>
  <c r="L185" i="1" s="1"/>
  <c r="BJ185" i="1" s="1"/>
  <c r="M185" i="1" s="1"/>
  <c r="BC153" i="1"/>
  <c r="BD153" i="1" s="1"/>
  <c r="BG153" i="1" s="1"/>
  <c r="L153" i="1" s="1"/>
  <c r="BJ153" i="1" s="1"/>
  <c r="M153" i="1" s="1"/>
  <c r="O153" i="1"/>
  <c r="BN162" i="1"/>
  <c r="O166" i="1"/>
  <c r="BC166" i="1"/>
  <c r="BD166" i="1" s="1"/>
  <c r="BG166" i="1" s="1"/>
  <c r="L166" i="1" s="1"/>
  <c r="BJ166" i="1" s="1"/>
  <c r="M166" i="1" s="1"/>
  <c r="M137" i="1"/>
  <c r="BL110" i="1"/>
  <c r="BK110" i="1"/>
  <c r="N255" i="1"/>
  <c r="BA255" i="1"/>
  <c r="P255" i="1" s="1"/>
  <c r="BB255" i="1" s="1"/>
  <c r="BM234" i="1"/>
  <c r="BO234" i="1" s="1"/>
  <c r="BN218" i="1"/>
  <c r="BK272" i="1"/>
  <c r="BL272" i="1"/>
  <c r="N302" i="1"/>
  <c r="N264" i="1"/>
  <c r="BM264" i="1"/>
  <c r="BC315" i="1"/>
  <c r="BD315" i="1" s="1"/>
  <c r="BG315" i="1" s="1"/>
  <c r="L315" i="1" s="1"/>
  <c r="BJ315" i="1" s="1"/>
  <c r="M315" i="1" s="1"/>
  <c r="O315" i="1"/>
  <c r="BJ286" i="1"/>
  <c r="M286" i="1" s="1"/>
  <c r="BM286" i="1"/>
  <c r="BO286" i="1" s="1"/>
  <c r="BC359" i="1"/>
  <c r="BD359" i="1" s="1"/>
  <c r="BG359" i="1" s="1"/>
  <c r="L359" i="1" s="1"/>
  <c r="BJ359" i="1" s="1"/>
  <c r="M359" i="1" s="1"/>
  <c r="O359" i="1"/>
  <c r="BK249" i="1"/>
  <c r="BL249" i="1"/>
  <c r="BN258" i="1"/>
  <c r="BC336" i="1"/>
  <c r="BD336" i="1" s="1"/>
  <c r="BG336" i="1" s="1"/>
  <c r="L336" i="1" s="1"/>
  <c r="BJ336" i="1" s="1"/>
  <c r="M336" i="1" s="1"/>
  <c r="O336" i="1"/>
  <c r="BC232" i="1"/>
  <c r="BD232" i="1" s="1"/>
  <c r="BG232" i="1" s="1"/>
  <c r="L232" i="1" s="1"/>
  <c r="BJ232" i="1" s="1"/>
  <c r="M232" i="1" s="1"/>
  <c r="O232" i="1"/>
  <c r="O326" i="1"/>
  <c r="BC326" i="1"/>
  <c r="BD326" i="1" s="1"/>
  <c r="BG326" i="1" s="1"/>
  <c r="L326" i="1" s="1"/>
  <c r="BJ326" i="1" s="1"/>
  <c r="M326" i="1" s="1"/>
  <c r="BN313" i="1"/>
  <c r="N334" i="1"/>
  <c r="BM300" i="1"/>
  <c r="BO300" i="1" s="1"/>
  <c r="N352" i="1"/>
  <c r="BA352" i="1"/>
  <c r="P352" i="1" s="1"/>
  <c r="BB352" i="1" s="1"/>
  <c r="BM384" i="1"/>
  <c r="BO384" i="1" s="1"/>
  <c r="O443" i="1"/>
  <c r="BC443" i="1"/>
  <c r="BD443" i="1" s="1"/>
  <c r="BG443" i="1" s="1"/>
  <c r="L443" i="1" s="1"/>
  <c r="BJ443" i="1" s="1"/>
  <c r="M443" i="1" s="1"/>
  <c r="N339" i="1"/>
  <c r="BA339" i="1"/>
  <c r="P339" i="1" s="1"/>
  <c r="BB339" i="1" s="1"/>
  <c r="BM387" i="1"/>
  <c r="BO387" i="1" s="1"/>
  <c r="BC485" i="1"/>
  <c r="BD485" i="1" s="1"/>
  <c r="BG485" i="1" s="1"/>
  <c r="L485" i="1" s="1"/>
  <c r="BJ485" i="1" s="1"/>
  <c r="M485" i="1" s="1"/>
  <c r="O485" i="1"/>
  <c r="BC444" i="1"/>
  <c r="BD444" i="1" s="1"/>
  <c r="BG444" i="1" s="1"/>
  <c r="L444" i="1" s="1"/>
  <c r="BJ444" i="1" s="1"/>
  <c r="M444" i="1" s="1"/>
  <c r="O444" i="1"/>
  <c r="BC433" i="1"/>
  <c r="BD433" i="1" s="1"/>
  <c r="BG433" i="1" s="1"/>
  <c r="L433" i="1" s="1"/>
  <c r="BJ433" i="1" s="1"/>
  <c r="M433" i="1" s="1"/>
  <c r="O433" i="1"/>
  <c r="M366" i="1"/>
  <c r="O496" i="1"/>
  <c r="BC496" i="1"/>
  <c r="BD496" i="1" s="1"/>
  <c r="BG496" i="1" s="1"/>
  <c r="L496" i="1" s="1"/>
  <c r="BJ496" i="1" s="1"/>
  <c r="M496" i="1" s="1"/>
  <c r="BM496" i="1"/>
  <c r="BO496" i="1" s="1"/>
  <c r="BC520" i="1"/>
  <c r="BD520" i="1" s="1"/>
  <c r="BG520" i="1" s="1"/>
  <c r="L520" i="1" s="1"/>
  <c r="BJ520" i="1" s="1"/>
  <c r="M520" i="1" s="1"/>
  <c r="O520" i="1"/>
  <c r="BJ418" i="1"/>
  <c r="M418" i="1" s="1"/>
  <c r="BM418" i="1"/>
  <c r="BO418" i="1" s="1"/>
  <c r="BC456" i="1"/>
  <c r="BD456" i="1" s="1"/>
  <c r="BG456" i="1" s="1"/>
  <c r="L456" i="1" s="1"/>
  <c r="BJ456" i="1" s="1"/>
  <c r="M456" i="1" s="1"/>
  <c r="O456" i="1"/>
  <c r="N547" i="1"/>
  <c r="BC484" i="1"/>
  <c r="BD484" i="1" s="1"/>
  <c r="BG484" i="1" s="1"/>
  <c r="L484" i="1" s="1"/>
  <c r="BJ484" i="1" s="1"/>
  <c r="M484" i="1" s="1"/>
  <c r="O484" i="1"/>
  <c r="N505" i="1"/>
  <c r="BM402" i="1"/>
  <c r="BO402" i="1" s="1"/>
  <c r="BN472" i="1"/>
  <c r="N499" i="1"/>
  <c r="O557" i="1"/>
  <c r="BC557" i="1"/>
  <c r="BD557" i="1" s="1"/>
  <c r="BG557" i="1" s="1"/>
  <c r="L557" i="1" s="1"/>
  <c r="BJ557" i="1" s="1"/>
  <c r="M557" i="1" s="1"/>
  <c r="BK430" i="1"/>
  <c r="BL430" i="1"/>
  <c r="BK436" i="1"/>
  <c r="BL436" i="1"/>
  <c r="BK478" i="1"/>
  <c r="BL478" i="1"/>
  <c r="BC540" i="1"/>
  <c r="BD540" i="1" s="1"/>
  <c r="BG540" i="1" s="1"/>
  <c r="L540" i="1" s="1"/>
  <c r="O540" i="1"/>
  <c r="BN560" i="1"/>
  <c r="BC625" i="1"/>
  <c r="BD625" i="1" s="1"/>
  <c r="BG625" i="1" s="1"/>
  <c r="L625" i="1" s="1"/>
  <c r="BJ625" i="1" s="1"/>
  <c r="M625" i="1" s="1"/>
  <c r="O625" i="1"/>
  <c r="BA649" i="1"/>
  <c r="P649" i="1" s="1"/>
  <c r="BB649" i="1" s="1"/>
  <c r="N649" i="1"/>
  <c r="N637" i="1"/>
  <c r="BM491" i="1"/>
  <c r="BO491" i="1" s="1"/>
  <c r="O590" i="1"/>
  <c r="BC590" i="1"/>
  <c r="BD590" i="1" s="1"/>
  <c r="BG590" i="1" s="1"/>
  <c r="L590" i="1" s="1"/>
  <c r="BJ590" i="1" s="1"/>
  <c r="M590" i="1" s="1"/>
  <c r="BM640" i="1"/>
  <c r="BO640" i="1" s="1"/>
  <c r="N640" i="1"/>
  <c r="O624" i="1"/>
  <c r="BC624" i="1"/>
  <c r="BD624" i="1" s="1"/>
  <c r="BG624" i="1" s="1"/>
  <c r="L624" i="1" s="1"/>
  <c r="BJ624" i="1" s="1"/>
  <c r="M624" i="1" s="1"/>
  <c r="O620" i="1"/>
  <c r="BC620" i="1"/>
  <c r="BD620" i="1" s="1"/>
  <c r="BG620" i="1" s="1"/>
  <c r="L620" i="1" s="1"/>
  <c r="BJ620" i="1" s="1"/>
  <c r="M620" i="1" s="1"/>
  <c r="BK543" i="1"/>
  <c r="BL543" i="1"/>
  <c r="BM597" i="1"/>
  <c r="BO597" i="1" s="1"/>
  <c r="N597" i="1"/>
  <c r="BM666" i="1"/>
  <c r="BO666" i="1" s="1"/>
  <c r="BN570" i="1"/>
  <c r="BJ653" i="1"/>
  <c r="M653" i="1" s="1"/>
  <c r="BM653" i="1"/>
  <c r="BO653" i="1" s="1"/>
  <c r="BM639" i="1"/>
  <c r="BO639" i="1" s="1"/>
  <c r="N673" i="1"/>
  <c r="O657" i="1"/>
  <c r="BC657" i="1"/>
  <c r="BD657" i="1" s="1"/>
  <c r="BG657" i="1" s="1"/>
  <c r="L657" i="1" s="1"/>
  <c r="N735" i="1"/>
  <c r="BA735" i="1"/>
  <c r="P735" i="1" s="1"/>
  <c r="BB735" i="1" s="1"/>
  <c r="BC682" i="1"/>
  <c r="BD682" i="1" s="1"/>
  <c r="BG682" i="1" s="1"/>
  <c r="L682" i="1" s="1"/>
  <c r="O682" i="1"/>
  <c r="BN796" i="1"/>
  <c r="BC781" i="1"/>
  <c r="BD781" i="1" s="1"/>
  <c r="BG781" i="1" s="1"/>
  <c r="L781" i="1" s="1"/>
  <c r="O781" i="1"/>
  <c r="N661" i="1"/>
  <c r="BC787" i="1"/>
  <c r="BD787" i="1" s="1"/>
  <c r="BG787" i="1" s="1"/>
  <c r="L787" i="1" s="1"/>
  <c r="O787" i="1"/>
  <c r="BM712" i="1"/>
  <c r="BO712" i="1" s="1"/>
  <c r="BM559" i="1"/>
  <c r="BO559" i="1" s="1"/>
  <c r="BM786" i="1"/>
  <c r="BO786" i="1" s="1"/>
  <c r="BC749" i="1"/>
  <c r="BD749" i="1" s="1"/>
  <c r="BG749" i="1" s="1"/>
  <c r="L749" i="1" s="1"/>
  <c r="O749" i="1"/>
  <c r="N652" i="1"/>
  <c r="BC720" i="1"/>
  <c r="BD720" i="1" s="1"/>
  <c r="BG720" i="1" s="1"/>
  <c r="L720" i="1" s="1"/>
  <c r="O720" i="1"/>
  <c r="BC748" i="1"/>
  <c r="BD748" i="1" s="1"/>
  <c r="BG748" i="1" s="1"/>
  <c r="L748" i="1" s="1"/>
  <c r="O748" i="1"/>
  <c r="BK683" i="1"/>
  <c r="BL683" i="1"/>
  <c r="BM551" i="1"/>
  <c r="BO551" i="1" s="1"/>
  <c r="BM805" i="1"/>
  <c r="BO504" i="1"/>
  <c r="BN504" i="1"/>
  <c r="BC812" i="1"/>
  <c r="BD812" i="1" s="1"/>
  <c r="BG812" i="1" s="1"/>
  <c r="L812" i="1" s="1"/>
  <c r="BJ812" i="1" s="1"/>
  <c r="M812" i="1" s="1"/>
  <c r="O812" i="1"/>
  <c r="BN832" i="1"/>
  <c r="BM799" i="1"/>
  <c r="BM723" i="1"/>
  <c r="BO723" i="1" s="1"/>
  <c r="BM800" i="1"/>
  <c r="BO800" i="1" s="1"/>
  <c r="BK752" i="1"/>
  <c r="BL752" i="1"/>
  <c r="BM814" i="1"/>
  <c r="BO814" i="1" s="1"/>
  <c r="BL809" i="1"/>
  <c r="BK809" i="1"/>
  <c r="BA823" i="1"/>
  <c r="P823" i="1" s="1"/>
  <c r="BB823" i="1" s="1"/>
  <c r="M802" i="1"/>
  <c r="BM770" i="1"/>
  <c r="BO770" i="1" s="1"/>
  <c r="BM761" i="1"/>
  <c r="BO761" i="1" s="1"/>
  <c r="BK611" i="1"/>
  <c r="BL611" i="1"/>
  <c r="BJ26" i="1"/>
  <c r="M26" i="1" s="1"/>
  <c r="BM26" i="1"/>
  <c r="BO26" i="1" s="1"/>
  <c r="O66" i="1"/>
  <c r="BC66" i="1"/>
  <c r="BD66" i="1" s="1"/>
  <c r="BG66" i="1" s="1"/>
  <c r="L66" i="1" s="1"/>
  <c r="BM81" i="1"/>
  <c r="BO81" i="1" s="1"/>
  <c r="O80" i="1"/>
  <c r="BC80" i="1"/>
  <c r="BD80" i="1" s="1"/>
  <c r="BG80" i="1" s="1"/>
  <c r="L80" i="1" s="1"/>
  <c r="BJ80" i="1" s="1"/>
  <c r="M80" i="1" s="1"/>
  <c r="O88" i="1"/>
  <c r="BC88" i="1"/>
  <c r="BD88" i="1" s="1"/>
  <c r="BG88" i="1" s="1"/>
  <c r="L88" i="1" s="1"/>
  <c r="BJ88" i="1" s="1"/>
  <c r="M88" i="1" s="1"/>
  <c r="BN103" i="1"/>
  <c r="BN59" i="1"/>
  <c r="BM62" i="1"/>
  <c r="N62" i="1"/>
  <c r="O115" i="1"/>
  <c r="BC115" i="1"/>
  <c r="BD115" i="1" s="1"/>
  <c r="BG115" i="1" s="1"/>
  <c r="L115" i="1" s="1"/>
  <c r="BN126" i="1"/>
  <c r="N76" i="1"/>
  <c r="BN89" i="1"/>
  <c r="O162" i="1"/>
  <c r="BC162" i="1"/>
  <c r="BD162" i="1" s="1"/>
  <c r="BG162" i="1" s="1"/>
  <c r="L162" i="1" s="1"/>
  <c r="BJ162" i="1" s="1"/>
  <c r="M162" i="1" s="1"/>
  <c r="N146" i="1"/>
  <c r="BA146" i="1"/>
  <c r="P146" i="1" s="1"/>
  <c r="BB146" i="1" s="1"/>
  <c r="O186" i="1"/>
  <c r="BC186" i="1"/>
  <c r="BD186" i="1" s="1"/>
  <c r="BG186" i="1" s="1"/>
  <c r="L186" i="1" s="1"/>
  <c r="N165" i="1"/>
  <c r="BA165" i="1"/>
  <c r="P165" i="1" s="1"/>
  <c r="BB165" i="1" s="1"/>
  <c r="O167" i="1"/>
  <c r="BC167" i="1"/>
  <c r="BD167" i="1" s="1"/>
  <c r="BG167" i="1" s="1"/>
  <c r="L167" i="1" s="1"/>
  <c r="BJ167" i="1" s="1"/>
  <c r="M167" i="1" s="1"/>
  <c r="BC163" i="1"/>
  <c r="BD163" i="1" s="1"/>
  <c r="BG163" i="1" s="1"/>
  <c r="L163" i="1" s="1"/>
  <c r="O163" i="1"/>
  <c r="BA214" i="1"/>
  <c r="P214" i="1" s="1"/>
  <c r="BB214" i="1" s="1"/>
  <c r="N218" i="1"/>
  <c r="BA218" i="1"/>
  <c r="P218" i="1" s="1"/>
  <c r="BB218" i="1" s="1"/>
  <c r="BM181" i="1"/>
  <c r="BO181" i="1" s="1"/>
  <c r="BC303" i="1"/>
  <c r="BD303" i="1" s="1"/>
  <c r="BG303" i="1" s="1"/>
  <c r="L303" i="1" s="1"/>
  <c r="BJ303" i="1" s="1"/>
  <c r="M303" i="1" s="1"/>
  <c r="O303" i="1"/>
  <c r="BC333" i="1"/>
  <c r="BD333" i="1" s="1"/>
  <c r="BG333" i="1" s="1"/>
  <c r="L333" i="1" s="1"/>
  <c r="BJ333" i="1" s="1"/>
  <c r="M333" i="1" s="1"/>
  <c r="O333" i="1"/>
  <c r="BN264" i="1"/>
  <c r="BO264" i="1"/>
  <c r="BN292" i="1"/>
  <c r="BC334" i="1"/>
  <c r="BD334" i="1" s="1"/>
  <c r="BG334" i="1" s="1"/>
  <c r="L334" i="1" s="1"/>
  <c r="BJ334" i="1" s="1"/>
  <c r="M334" i="1" s="1"/>
  <c r="O334" i="1"/>
  <c r="BC299" i="1"/>
  <c r="BD299" i="1" s="1"/>
  <c r="BG299" i="1" s="1"/>
  <c r="L299" i="1" s="1"/>
  <c r="BJ299" i="1" s="1"/>
  <c r="M299" i="1" s="1"/>
  <c r="O299" i="1"/>
  <c r="BM299" i="1"/>
  <c r="BO299" i="1" s="1"/>
  <c r="BK172" i="1"/>
  <c r="BL172" i="1"/>
  <c r="BN280" i="1"/>
  <c r="BM232" i="1"/>
  <c r="BO232" i="1" s="1"/>
  <c r="N335" i="1"/>
  <c r="N313" i="1"/>
  <c r="N410" i="1"/>
  <c r="BM323" i="1"/>
  <c r="BO323" i="1" s="1"/>
  <c r="BC372" i="1"/>
  <c r="BD372" i="1" s="1"/>
  <c r="BG372" i="1" s="1"/>
  <c r="L372" i="1" s="1"/>
  <c r="BJ372" i="1" s="1"/>
  <c r="M372" i="1" s="1"/>
  <c r="O372" i="1"/>
  <c r="BM336" i="1"/>
  <c r="BO336" i="1" s="1"/>
  <c r="BA313" i="1"/>
  <c r="P313" i="1" s="1"/>
  <c r="BB313" i="1" s="1"/>
  <c r="BA410" i="1"/>
  <c r="P410" i="1" s="1"/>
  <c r="BB410" i="1" s="1"/>
  <c r="BN352" i="1"/>
  <c r="BK156" i="1"/>
  <c r="BL156" i="1"/>
  <c r="BM307" i="1"/>
  <c r="BO307" i="1" s="1"/>
  <c r="BC435" i="1"/>
  <c r="BD435" i="1" s="1"/>
  <c r="BG435" i="1" s="1"/>
  <c r="L435" i="1" s="1"/>
  <c r="BJ435" i="1" s="1"/>
  <c r="M435" i="1" s="1"/>
  <c r="O435" i="1"/>
  <c r="BK387" i="1"/>
  <c r="BL387" i="1"/>
  <c r="O489" i="1"/>
  <c r="BC489" i="1"/>
  <c r="BD489" i="1" s="1"/>
  <c r="BG489" i="1" s="1"/>
  <c r="L489" i="1" s="1"/>
  <c r="BJ489" i="1" s="1"/>
  <c r="M489" i="1" s="1"/>
  <c r="O379" i="1"/>
  <c r="BC379" i="1"/>
  <c r="BD379" i="1" s="1"/>
  <c r="BG379" i="1" s="1"/>
  <c r="L379" i="1" s="1"/>
  <c r="O363" i="1"/>
  <c r="BC363" i="1"/>
  <c r="BD363" i="1" s="1"/>
  <c r="BG363" i="1" s="1"/>
  <c r="L363" i="1" s="1"/>
  <c r="BJ363" i="1" s="1"/>
  <c r="M363" i="1" s="1"/>
  <c r="BM363" i="1"/>
  <c r="BO363" i="1" s="1"/>
  <c r="N24" i="1"/>
  <c r="BM381" i="1"/>
  <c r="BO381" i="1" s="1"/>
  <c r="BK351" i="1"/>
  <c r="BL351" i="1"/>
  <c r="N466" i="1"/>
  <c r="BM466" i="1"/>
  <c r="O467" i="1"/>
  <c r="BC467" i="1"/>
  <c r="BD467" i="1" s="1"/>
  <c r="BG467" i="1" s="1"/>
  <c r="L467" i="1" s="1"/>
  <c r="BJ467" i="1" s="1"/>
  <c r="M467" i="1" s="1"/>
  <c r="N556" i="1"/>
  <c r="BA556" i="1"/>
  <c r="P556" i="1" s="1"/>
  <c r="BB556" i="1" s="1"/>
  <c r="BN505" i="1"/>
  <c r="BK421" i="1"/>
  <c r="BL421" i="1"/>
  <c r="BA498" i="1"/>
  <c r="P498" i="1" s="1"/>
  <c r="BB498" i="1" s="1"/>
  <c r="BC544" i="1"/>
  <c r="BD544" i="1" s="1"/>
  <c r="BG544" i="1" s="1"/>
  <c r="L544" i="1" s="1"/>
  <c r="O544" i="1"/>
  <c r="BN499" i="1"/>
  <c r="O554" i="1"/>
  <c r="BC554" i="1"/>
  <c r="BD554" i="1" s="1"/>
  <c r="BG554" i="1" s="1"/>
  <c r="L554" i="1" s="1"/>
  <c r="BJ554" i="1" s="1"/>
  <c r="M554" i="1" s="1"/>
  <c r="BC500" i="1"/>
  <c r="BD500" i="1" s="1"/>
  <c r="BG500" i="1" s="1"/>
  <c r="L500" i="1" s="1"/>
  <c r="BJ500" i="1" s="1"/>
  <c r="M500" i="1" s="1"/>
  <c r="O500" i="1"/>
  <c r="BN558" i="1"/>
  <c r="BA514" i="1"/>
  <c r="P514" i="1" s="1"/>
  <c r="BB514" i="1" s="1"/>
  <c r="BK462" i="1"/>
  <c r="BL462" i="1"/>
  <c r="BN564" i="1"/>
  <c r="BC634" i="1"/>
  <c r="BD634" i="1" s="1"/>
  <c r="BG634" i="1" s="1"/>
  <c r="L634" i="1" s="1"/>
  <c r="BJ634" i="1" s="1"/>
  <c r="M634" i="1" s="1"/>
  <c r="O634" i="1"/>
  <c r="BN561" i="1"/>
  <c r="BN582" i="1"/>
  <c r="BN451" i="1"/>
  <c r="O593" i="1"/>
  <c r="BC593" i="1"/>
  <c r="BD593" i="1" s="1"/>
  <c r="BG593" i="1" s="1"/>
  <c r="L593" i="1" s="1"/>
  <c r="BJ593" i="1" s="1"/>
  <c r="M593" i="1" s="1"/>
  <c r="BM557" i="1"/>
  <c r="BO557" i="1" s="1"/>
  <c r="BM627" i="1"/>
  <c r="N627" i="1"/>
  <c r="BC608" i="1"/>
  <c r="BD608" i="1" s="1"/>
  <c r="BG608" i="1" s="1"/>
  <c r="L608" i="1" s="1"/>
  <c r="BJ608" i="1" s="1"/>
  <c r="M608" i="1" s="1"/>
  <c r="O608" i="1"/>
  <c r="BM489" i="1"/>
  <c r="BO489" i="1" s="1"/>
  <c r="N570" i="1"/>
  <c r="BA570" i="1"/>
  <c r="P570" i="1" s="1"/>
  <c r="BB570" i="1" s="1"/>
  <c r="BN588" i="1"/>
  <c r="BC662" i="1"/>
  <c r="BD662" i="1" s="1"/>
  <c r="BG662" i="1" s="1"/>
  <c r="L662" i="1" s="1"/>
  <c r="O662" i="1"/>
  <c r="N744" i="1"/>
  <c r="BA744" i="1"/>
  <c r="P744" i="1" s="1"/>
  <c r="BB744" i="1" s="1"/>
  <c r="BA583" i="1"/>
  <c r="P583" i="1" s="1"/>
  <c r="BB583" i="1" s="1"/>
  <c r="N583" i="1"/>
  <c r="BM615" i="1"/>
  <c r="BO615" i="1" s="1"/>
  <c r="BN763" i="1"/>
  <c r="BN799" i="1"/>
  <c r="BO799" i="1"/>
  <c r="BK617" i="1"/>
  <c r="BL617" i="1"/>
  <c r="BM713" i="1"/>
  <c r="BO713" i="1" s="1"/>
  <c r="BM741" i="1"/>
  <c r="BO741" i="1" s="1"/>
  <c r="BL674" i="1"/>
  <c r="BK674" i="1"/>
  <c r="BK647" i="1"/>
  <c r="BL647" i="1"/>
  <c r="BA762" i="1"/>
  <c r="P762" i="1" s="1"/>
  <c r="BB762" i="1" s="1"/>
  <c r="BL589" i="1"/>
  <c r="BK589" i="1"/>
  <c r="BK346" i="1"/>
  <c r="BL346" i="1"/>
  <c r="BK656" i="1"/>
  <c r="BL656" i="1"/>
  <c r="BC798" i="1"/>
  <c r="BD798" i="1" s="1"/>
  <c r="BG798" i="1" s="1"/>
  <c r="L798" i="1" s="1"/>
  <c r="O798" i="1"/>
  <c r="BC810" i="1"/>
  <c r="BD810" i="1" s="1"/>
  <c r="BG810" i="1" s="1"/>
  <c r="L810" i="1" s="1"/>
  <c r="O810" i="1"/>
  <c r="BK732" i="1"/>
  <c r="BL732" i="1"/>
  <c r="BN651" i="1"/>
  <c r="BN817" i="1"/>
  <c r="BC775" i="1"/>
  <c r="BD775" i="1" s="1"/>
  <c r="BG775" i="1" s="1"/>
  <c r="L775" i="1" s="1"/>
  <c r="BJ775" i="1" s="1"/>
  <c r="M775" i="1" s="1"/>
  <c r="O775" i="1"/>
  <c r="N832" i="1"/>
  <c r="BK773" i="1"/>
  <c r="BL773" i="1"/>
  <c r="BA832" i="1"/>
  <c r="P832" i="1" s="1"/>
  <c r="BB832" i="1" s="1"/>
  <c r="BK797" i="1"/>
  <c r="BL797" i="1"/>
  <c r="BN102" i="1"/>
  <c r="BA108" i="1"/>
  <c r="P108" i="1" s="1"/>
  <c r="BB108" i="1" s="1"/>
  <c r="N108" i="1"/>
  <c r="BK157" i="1"/>
  <c r="BL157" i="1"/>
  <c r="BC266" i="1"/>
  <c r="BD266" i="1" s="1"/>
  <c r="BG266" i="1" s="1"/>
  <c r="L266" i="1" s="1"/>
  <c r="BJ266" i="1" s="1"/>
  <c r="M266" i="1" s="1"/>
  <c r="O266" i="1"/>
  <c r="BM266" i="1"/>
  <c r="BO266" i="1" s="1"/>
  <c r="N289" i="1"/>
  <c r="O308" i="1"/>
  <c r="BC308" i="1"/>
  <c r="BD308" i="1" s="1"/>
  <c r="BG308" i="1" s="1"/>
  <c r="L308" i="1" s="1"/>
  <c r="BJ308" i="1" s="1"/>
  <c r="M308" i="1" s="1"/>
  <c r="BC22" i="1"/>
  <c r="BD22" i="1" s="1"/>
  <c r="BG22" i="1" s="1"/>
  <c r="L22" i="1" s="1"/>
  <c r="O22" i="1"/>
  <c r="O31" i="1"/>
  <c r="BC31" i="1"/>
  <c r="BD31" i="1" s="1"/>
  <c r="BG31" i="1" s="1"/>
  <c r="L31" i="1" s="1"/>
  <c r="BJ31" i="1" s="1"/>
  <c r="M31" i="1" s="1"/>
  <c r="N53" i="1"/>
  <c r="BL37" i="1"/>
  <c r="BK37" i="1"/>
  <c r="O70" i="1"/>
  <c r="BC70" i="1"/>
  <c r="BD70" i="1" s="1"/>
  <c r="BG70" i="1" s="1"/>
  <c r="L70" i="1" s="1"/>
  <c r="BJ70" i="1" s="1"/>
  <c r="M70" i="1" s="1"/>
  <c r="BM70" i="1"/>
  <c r="BO70" i="1" s="1"/>
  <c r="BL43" i="1"/>
  <c r="BK43" i="1"/>
  <c r="N90" i="1"/>
  <c r="BA90" i="1"/>
  <c r="P90" i="1" s="1"/>
  <c r="BB90" i="1" s="1"/>
  <c r="O64" i="1"/>
  <c r="BC64" i="1"/>
  <c r="BD64" i="1" s="1"/>
  <c r="BG64" i="1" s="1"/>
  <c r="L64" i="1" s="1"/>
  <c r="BJ64" i="1" s="1"/>
  <c r="M64" i="1" s="1"/>
  <c r="N82" i="1"/>
  <c r="N59" i="1"/>
  <c r="BM59" i="1"/>
  <c r="BO59" i="1" s="1"/>
  <c r="BN62" i="1"/>
  <c r="BO62" i="1" s="1"/>
  <c r="BC121" i="1"/>
  <c r="BD121" i="1" s="1"/>
  <c r="BG121" i="1" s="1"/>
  <c r="L121" i="1" s="1"/>
  <c r="BJ121" i="1" s="1"/>
  <c r="M121" i="1" s="1"/>
  <c r="O121" i="1"/>
  <c r="BC135" i="1"/>
  <c r="BD135" i="1" s="1"/>
  <c r="BG135" i="1" s="1"/>
  <c r="L135" i="1" s="1"/>
  <c r="BJ135" i="1" s="1"/>
  <c r="M135" i="1" s="1"/>
  <c r="O135" i="1"/>
  <c r="BO137" i="1"/>
  <c r="BN137" i="1"/>
  <c r="M73" i="1"/>
  <c r="BK112" i="1"/>
  <c r="BL112" i="1"/>
  <c r="N147" i="1"/>
  <c r="BA147" i="1"/>
  <c r="P147" i="1" s="1"/>
  <c r="BB147" i="1" s="1"/>
  <c r="O176" i="1"/>
  <c r="BC176" i="1"/>
  <c r="BD176" i="1" s="1"/>
  <c r="BG176" i="1" s="1"/>
  <c r="L176" i="1" s="1"/>
  <c r="BJ176" i="1" s="1"/>
  <c r="M176" i="1" s="1"/>
  <c r="N174" i="1"/>
  <c r="BM174" i="1"/>
  <c r="BO174" i="1" s="1"/>
  <c r="BN165" i="1"/>
  <c r="O168" i="1"/>
  <c r="BC168" i="1"/>
  <c r="BD168" i="1" s="1"/>
  <c r="BG168" i="1" s="1"/>
  <c r="L168" i="1" s="1"/>
  <c r="BJ168" i="1" s="1"/>
  <c r="M168" i="1" s="1"/>
  <c r="O193" i="1"/>
  <c r="BC193" i="1"/>
  <c r="BD193" i="1" s="1"/>
  <c r="BG193" i="1" s="1"/>
  <c r="L193" i="1" s="1"/>
  <c r="BJ193" i="1" s="1"/>
  <c r="M193" i="1" s="1"/>
  <c r="BC262" i="1"/>
  <c r="BD262" i="1" s="1"/>
  <c r="BG262" i="1" s="1"/>
  <c r="L262" i="1" s="1"/>
  <c r="BJ262" i="1" s="1"/>
  <c r="M262" i="1" s="1"/>
  <c r="O262" i="1"/>
  <c r="BN183" i="1"/>
  <c r="BC144" i="1"/>
  <c r="BD144" i="1" s="1"/>
  <c r="BG144" i="1" s="1"/>
  <c r="L144" i="1" s="1"/>
  <c r="BJ144" i="1" s="1"/>
  <c r="M144" i="1" s="1"/>
  <c r="O144" i="1"/>
  <c r="BK181" i="1"/>
  <c r="BL181" i="1"/>
  <c r="BK221" i="1"/>
  <c r="BL221" i="1"/>
  <c r="N305" i="1"/>
  <c r="BN187" i="1"/>
  <c r="BK179" i="1"/>
  <c r="BL179" i="1"/>
  <c r="BK194" i="1"/>
  <c r="BL194" i="1"/>
  <c r="BC235" i="1"/>
  <c r="BD235" i="1" s="1"/>
  <c r="BG235" i="1" s="1"/>
  <c r="L235" i="1" s="1"/>
  <c r="BJ235" i="1" s="1"/>
  <c r="M235" i="1" s="1"/>
  <c r="O235" i="1"/>
  <c r="N292" i="1"/>
  <c r="BA305" i="1"/>
  <c r="P305" i="1" s="1"/>
  <c r="BB305" i="1" s="1"/>
  <c r="N280" i="1"/>
  <c r="BM327" i="1"/>
  <c r="BO327" i="1" s="1"/>
  <c r="BN335" i="1"/>
  <c r="BC356" i="1"/>
  <c r="BD356" i="1" s="1"/>
  <c r="BG356" i="1" s="1"/>
  <c r="L356" i="1" s="1"/>
  <c r="BJ356" i="1" s="1"/>
  <c r="M356" i="1" s="1"/>
  <c r="O356" i="1"/>
  <c r="N215" i="1"/>
  <c r="BA215" i="1"/>
  <c r="P215" i="1" s="1"/>
  <c r="BB215" i="1" s="1"/>
  <c r="BK307" i="1"/>
  <c r="BL307" i="1"/>
  <c r="O440" i="1"/>
  <c r="BC440" i="1"/>
  <c r="BD440" i="1" s="1"/>
  <c r="BG440" i="1" s="1"/>
  <c r="L440" i="1" s="1"/>
  <c r="BJ440" i="1" s="1"/>
  <c r="M440" i="1" s="1"/>
  <c r="BK384" i="1"/>
  <c r="BL384" i="1"/>
  <c r="BC455" i="1"/>
  <c r="BD455" i="1" s="1"/>
  <c r="BG455" i="1" s="1"/>
  <c r="L455" i="1" s="1"/>
  <c r="BJ455" i="1" s="1"/>
  <c r="M455" i="1" s="1"/>
  <c r="O455" i="1"/>
  <c r="BM389" i="1"/>
  <c r="BO389" i="1" s="1"/>
  <c r="O395" i="1"/>
  <c r="BC395" i="1"/>
  <c r="BD395" i="1" s="1"/>
  <c r="BG395" i="1" s="1"/>
  <c r="L395" i="1" s="1"/>
  <c r="BJ395" i="1" s="1"/>
  <c r="M395" i="1" s="1"/>
  <c r="BC492" i="1"/>
  <c r="BD492" i="1" s="1"/>
  <c r="BG492" i="1" s="1"/>
  <c r="L492" i="1" s="1"/>
  <c r="BJ492" i="1" s="1"/>
  <c r="M492" i="1" s="1"/>
  <c r="O492" i="1"/>
  <c r="BK347" i="1"/>
  <c r="BL347" i="1"/>
  <c r="BN385" i="1"/>
  <c r="BL341" i="1"/>
  <c r="BK341" i="1"/>
  <c r="BM461" i="1"/>
  <c r="BO461" i="1" s="1"/>
  <c r="N461" i="1"/>
  <c r="BC448" i="1"/>
  <c r="BD448" i="1" s="1"/>
  <c r="BG448" i="1" s="1"/>
  <c r="L448" i="1" s="1"/>
  <c r="BJ448" i="1" s="1"/>
  <c r="M448" i="1" s="1"/>
  <c r="O448" i="1"/>
  <c r="BN24" i="1"/>
  <c r="BL416" i="1"/>
  <c r="BK416" i="1"/>
  <c r="BK434" i="1"/>
  <c r="BL434" i="1"/>
  <c r="BN466" i="1"/>
  <c r="BO466" i="1" s="1"/>
  <c r="BJ400" i="1"/>
  <c r="M400" i="1" s="1"/>
  <c r="BM400" i="1"/>
  <c r="BO400" i="1" s="1"/>
  <c r="O480" i="1"/>
  <c r="BC480" i="1"/>
  <c r="BD480" i="1" s="1"/>
  <c r="BG480" i="1" s="1"/>
  <c r="L480" i="1" s="1"/>
  <c r="BJ480" i="1" s="1"/>
  <c r="M480" i="1" s="1"/>
  <c r="BM480" i="1"/>
  <c r="BO480" i="1" s="1"/>
  <c r="O575" i="1"/>
  <c r="BC575" i="1"/>
  <c r="BD575" i="1" s="1"/>
  <c r="BG575" i="1" s="1"/>
  <c r="L575" i="1" s="1"/>
  <c r="BJ575" i="1" s="1"/>
  <c r="M575" i="1" s="1"/>
  <c r="BM443" i="1"/>
  <c r="BO443" i="1" s="1"/>
  <c r="BM482" i="1"/>
  <c r="BO482" i="1" s="1"/>
  <c r="N558" i="1"/>
  <c r="N564" i="1"/>
  <c r="BL515" i="1"/>
  <c r="BK515" i="1"/>
  <c r="N367" i="1"/>
  <c r="N561" i="1"/>
  <c r="BK369" i="1"/>
  <c r="BL369" i="1"/>
  <c r="O547" i="1"/>
  <c r="BC547" i="1"/>
  <c r="BD547" i="1" s="1"/>
  <c r="BG547" i="1" s="1"/>
  <c r="L547" i="1" s="1"/>
  <c r="BJ547" i="1" s="1"/>
  <c r="M547" i="1" s="1"/>
  <c r="N582" i="1"/>
  <c r="N451" i="1"/>
  <c r="BA451" i="1"/>
  <c r="P451" i="1" s="1"/>
  <c r="BB451" i="1" s="1"/>
  <c r="BK491" i="1"/>
  <c r="BL491" i="1"/>
  <c r="O596" i="1"/>
  <c r="BC596" i="1"/>
  <c r="BD596" i="1" s="1"/>
  <c r="BG596" i="1" s="1"/>
  <c r="L596" i="1" s="1"/>
  <c r="BJ596" i="1" s="1"/>
  <c r="M596" i="1" s="1"/>
  <c r="O572" i="1"/>
  <c r="BC572" i="1"/>
  <c r="BD572" i="1" s="1"/>
  <c r="BG572" i="1" s="1"/>
  <c r="L572" i="1" s="1"/>
  <c r="BJ572" i="1" s="1"/>
  <c r="M572" i="1" s="1"/>
  <c r="BN627" i="1"/>
  <c r="BO627" i="1" s="1"/>
  <c r="BC539" i="1"/>
  <c r="BD539" i="1" s="1"/>
  <c r="BG539" i="1" s="1"/>
  <c r="L539" i="1" s="1"/>
  <c r="BJ539" i="1" s="1"/>
  <c r="M539" i="1" s="1"/>
  <c r="O539" i="1"/>
  <c r="O632" i="1"/>
  <c r="BC632" i="1"/>
  <c r="BD632" i="1" s="1"/>
  <c r="BG632" i="1" s="1"/>
  <c r="L632" i="1" s="1"/>
  <c r="BJ632" i="1" s="1"/>
  <c r="M632" i="1" s="1"/>
  <c r="BN616" i="1"/>
  <c r="BO616" i="1"/>
  <c r="BK546" i="1"/>
  <c r="BL546" i="1"/>
  <c r="BM588" i="1"/>
  <c r="BO588" i="1" s="1"/>
  <c r="N588" i="1"/>
  <c r="BN643" i="1"/>
  <c r="BC679" i="1"/>
  <c r="BD679" i="1" s="1"/>
  <c r="BG679" i="1" s="1"/>
  <c r="L679" i="1" s="1"/>
  <c r="BJ679" i="1" s="1"/>
  <c r="M679" i="1" s="1"/>
  <c r="O679" i="1"/>
  <c r="BM663" i="1"/>
  <c r="BO663" i="1" s="1"/>
  <c r="N663" i="1"/>
  <c r="BO524" i="1"/>
  <c r="N587" i="1"/>
  <c r="O585" i="1"/>
  <c r="BC585" i="1"/>
  <c r="BD585" i="1" s="1"/>
  <c r="BG585" i="1" s="1"/>
  <c r="L585" i="1" s="1"/>
  <c r="BJ585" i="1" s="1"/>
  <c r="M585" i="1" s="1"/>
  <c r="N618" i="1"/>
  <c r="BN766" i="1"/>
  <c r="BN802" i="1"/>
  <c r="BO802" i="1"/>
  <c r="BM789" i="1"/>
  <c r="BO789" i="1" s="1"/>
  <c r="N789" i="1"/>
  <c r="BC661" i="1"/>
  <c r="BD661" i="1" s="1"/>
  <c r="BG661" i="1" s="1"/>
  <c r="L661" i="1" s="1"/>
  <c r="BJ661" i="1" s="1"/>
  <c r="M661" i="1" s="1"/>
  <c r="O661" i="1"/>
  <c r="BC598" i="1"/>
  <c r="BD598" i="1" s="1"/>
  <c r="BG598" i="1" s="1"/>
  <c r="L598" i="1" s="1"/>
  <c r="BJ598" i="1" s="1"/>
  <c r="M598" i="1" s="1"/>
  <c r="O598" i="1"/>
  <c r="BM598" i="1"/>
  <c r="BO598" i="1" s="1"/>
  <c r="BC719" i="1"/>
  <c r="BD719" i="1" s="1"/>
  <c r="BG719" i="1" s="1"/>
  <c r="L719" i="1" s="1"/>
  <c r="BJ719" i="1" s="1"/>
  <c r="M719" i="1" s="1"/>
  <c r="O719" i="1"/>
  <c r="BC747" i="1"/>
  <c r="BD747" i="1" s="1"/>
  <c r="BG747" i="1" s="1"/>
  <c r="L747" i="1" s="1"/>
  <c r="BJ747" i="1" s="1"/>
  <c r="M747" i="1" s="1"/>
  <c r="O747" i="1"/>
  <c r="BC728" i="1"/>
  <c r="BD728" i="1" s="1"/>
  <c r="BG728" i="1" s="1"/>
  <c r="L728" i="1" s="1"/>
  <c r="O728" i="1"/>
  <c r="O760" i="1"/>
  <c r="BC760" i="1"/>
  <c r="BD760" i="1" s="1"/>
  <c r="BG760" i="1" s="1"/>
  <c r="L760" i="1" s="1"/>
  <c r="BJ760" i="1" s="1"/>
  <c r="M760" i="1" s="1"/>
  <c r="BN837" i="1"/>
  <c r="O819" i="1"/>
  <c r="BC819" i="1"/>
  <c r="BD819" i="1" s="1"/>
  <c r="BG819" i="1" s="1"/>
  <c r="L819" i="1" s="1"/>
  <c r="BK756" i="1"/>
  <c r="BL756" i="1"/>
  <c r="BK551" i="1"/>
  <c r="BL551" i="1"/>
  <c r="BA777" i="1"/>
  <c r="P777" i="1" s="1"/>
  <c r="BB777" i="1" s="1"/>
  <c r="BK529" i="1"/>
  <c r="BL529" i="1"/>
  <c r="BM651" i="1"/>
  <c r="BO651" i="1" s="1"/>
  <c r="N651" i="1"/>
  <c r="BA817" i="1"/>
  <c r="P817" i="1" s="1"/>
  <c r="BB817" i="1" s="1"/>
  <c r="N817" i="1"/>
  <c r="BK700" i="1"/>
  <c r="BL700" i="1"/>
  <c r="BK724" i="1"/>
  <c r="BL724" i="1"/>
  <c r="M799" i="1"/>
  <c r="BC820" i="1"/>
  <c r="BD820" i="1" s="1"/>
  <c r="BG820" i="1" s="1"/>
  <c r="L820" i="1" s="1"/>
  <c r="BJ820" i="1" s="1"/>
  <c r="M820" i="1" s="1"/>
  <c r="O820" i="1"/>
  <c r="BK723" i="1"/>
  <c r="BL723" i="1"/>
  <c r="BK800" i="1"/>
  <c r="BL800" i="1"/>
  <c r="BA839" i="1"/>
  <c r="P839" i="1" s="1"/>
  <c r="BB839" i="1" s="1"/>
  <c r="BK715" i="1"/>
  <c r="BL715" i="1"/>
  <c r="M808" i="1"/>
  <c r="BL770" i="1"/>
  <c r="BK770" i="1"/>
  <c r="BK761" i="1"/>
  <c r="BL761" i="1"/>
  <c r="BM611" i="1"/>
  <c r="BO611" i="1" s="1"/>
  <c r="BL52" i="1"/>
  <c r="BK52" i="1"/>
  <c r="BL118" i="1"/>
  <c r="BK118" i="1"/>
  <c r="BK270" i="1"/>
  <c r="BL270" i="1"/>
  <c r="O671" i="1"/>
  <c r="BC671" i="1"/>
  <c r="BD671" i="1" s="1"/>
  <c r="BG671" i="1" s="1"/>
  <c r="L671" i="1" s="1"/>
  <c r="BJ671" i="1" s="1"/>
  <c r="M671" i="1" s="1"/>
  <c r="BL69" i="1"/>
  <c r="BK69" i="1"/>
  <c r="N142" i="1"/>
  <c r="N128" i="1"/>
  <c r="BA128" i="1"/>
  <c r="P128" i="1" s="1"/>
  <c r="BB128" i="1" s="1"/>
  <c r="BO190" i="1"/>
  <c r="BN190" i="1"/>
  <c r="BN197" i="1"/>
  <c r="BM294" i="1"/>
  <c r="BO294" i="1" s="1"/>
  <c r="N294" i="1"/>
  <c r="BC413" i="1"/>
  <c r="BD413" i="1" s="1"/>
  <c r="BG413" i="1" s="1"/>
  <c r="L413" i="1" s="1"/>
  <c r="BJ413" i="1" s="1"/>
  <c r="M413" i="1" s="1"/>
  <c r="O413" i="1"/>
  <c r="BC24" i="1"/>
  <c r="BD24" i="1" s="1"/>
  <c r="BG24" i="1" s="1"/>
  <c r="L24" i="1" s="1"/>
  <c r="BJ24" i="1" s="1"/>
  <c r="M24" i="1" s="1"/>
  <c r="O24" i="1"/>
  <c r="N45" i="1"/>
  <c r="BC28" i="1"/>
  <c r="BD28" i="1" s="1"/>
  <c r="BG28" i="1" s="1"/>
  <c r="L28" i="1" s="1"/>
  <c r="BJ28" i="1" s="1"/>
  <c r="M28" i="1" s="1"/>
  <c r="O28" i="1"/>
  <c r="O55" i="1"/>
  <c r="BC55" i="1"/>
  <c r="BD55" i="1" s="1"/>
  <c r="BG55" i="1" s="1"/>
  <c r="L55" i="1" s="1"/>
  <c r="BJ55" i="1" s="1"/>
  <c r="M55" i="1" s="1"/>
  <c r="O46" i="1"/>
  <c r="BC46" i="1"/>
  <c r="BD46" i="1" s="1"/>
  <c r="BG46" i="1" s="1"/>
  <c r="L46" i="1" s="1"/>
  <c r="BJ46" i="1" s="1"/>
  <c r="M46" i="1" s="1"/>
  <c r="BK35" i="1"/>
  <c r="BL35" i="1"/>
  <c r="BC21" i="1"/>
  <c r="BD21" i="1" s="1"/>
  <c r="BG21" i="1" s="1"/>
  <c r="L21" i="1" s="1"/>
  <c r="O21" i="1"/>
  <c r="BM23" i="1"/>
  <c r="BO23" i="1" s="1"/>
  <c r="BM51" i="1"/>
  <c r="BO51" i="1" s="1"/>
  <c r="BM91" i="1"/>
  <c r="BO91" i="1" s="1"/>
  <c r="O68" i="1"/>
  <c r="BC68" i="1"/>
  <c r="BD68" i="1" s="1"/>
  <c r="BG68" i="1" s="1"/>
  <c r="L68" i="1" s="1"/>
  <c r="BN82" i="1"/>
  <c r="BN97" i="1"/>
  <c r="BO97" i="1" s="1"/>
  <c r="BN136" i="1"/>
  <c r="BM145" i="1"/>
  <c r="BO145" i="1" s="1"/>
  <c r="BM73" i="1"/>
  <c r="BO73" i="1" s="1"/>
  <c r="BA113" i="1"/>
  <c r="P113" i="1" s="1"/>
  <c r="BB113" i="1" s="1"/>
  <c r="M95" i="1"/>
  <c r="BM104" i="1"/>
  <c r="BO104" i="1" s="1"/>
  <c r="BN147" i="1"/>
  <c r="N182" i="1"/>
  <c r="BM168" i="1"/>
  <c r="BO168" i="1" s="1"/>
  <c r="BA142" i="1"/>
  <c r="P142" i="1" s="1"/>
  <c r="BB142" i="1" s="1"/>
  <c r="BM183" i="1"/>
  <c r="BO183" i="1" s="1"/>
  <c r="N183" i="1"/>
  <c r="O243" i="1"/>
  <c r="BC243" i="1"/>
  <c r="BD243" i="1" s="1"/>
  <c r="BG243" i="1" s="1"/>
  <c r="L243" i="1" s="1"/>
  <c r="BJ243" i="1" s="1"/>
  <c r="M243" i="1" s="1"/>
  <c r="O228" i="1"/>
  <c r="BC228" i="1"/>
  <c r="BD228" i="1" s="1"/>
  <c r="BG228" i="1" s="1"/>
  <c r="L228" i="1" s="1"/>
  <c r="BJ228" i="1" s="1"/>
  <c r="M228" i="1" s="1"/>
  <c r="BC229" i="1"/>
  <c r="BD229" i="1" s="1"/>
  <c r="BG229" i="1" s="1"/>
  <c r="L229" i="1" s="1"/>
  <c r="BJ229" i="1" s="1"/>
  <c r="M229" i="1" s="1"/>
  <c r="O229" i="1"/>
  <c r="BM144" i="1"/>
  <c r="BO144" i="1" s="1"/>
  <c r="BA280" i="1"/>
  <c r="P280" i="1" s="1"/>
  <c r="BB280" i="1" s="1"/>
  <c r="BC306" i="1"/>
  <c r="BD306" i="1" s="1"/>
  <c r="BG306" i="1" s="1"/>
  <c r="L306" i="1" s="1"/>
  <c r="BJ306" i="1" s="1"/>
  <c r="M306" i="1" s="1"/>
  <c r="O306" i="1"/>
  <c r="N187" i="1"/>
  <c r="BK206" i="1"/>
  <c r="BL206" i="1"/>
  <c r="BC225" i="1"/>
  <c r="BD225" i="1" s="1"/>
  <c r="BG225" i="1" s="1"/>
  <c r="L225" i="1" s="1"/>
  <c r="BJ225" i="1" s="1"/>
  <c r="M225" i="1" s="1"/>
  <c r="BM225" i="1"/>
  <c r="BO225" i="1" s="1"/>
  <c r="O225" i="1"/>
  <c r="BC241" i="1"/>
  <c r="BD241" i="1" s="1"/>
  <c r="BG241" i="1" s="1"/>
  <c r="L241" i="1" s="1"/>
  <c r="BJ241" i="1" s="1"/>
  <c r="M241" i="1" s="1"/>
  <c r="O241" i="1"/>
  <c r="BN295" i="1"/>
  <c r="BM166" i="1"/>
  <c r="BO166" i="1" s="1"/>
  <c r="BA292" i="1"/>
  <c r="P292" i="1" s="1"/>
  <c r="BB292" i="1" s="1"/>
  <c r="BC345" i="1"/>
  <c r="BD345" i="1" s="1"/>
  <c r="BG345" i="1" s="1"/>
  <c r="L345" i="1" s="1"/>
  <c r="BJ345" i="1" s="1"/>
  <c r="M345" i="1" s="1"/>
  <c r="O345" i="1"/>
  <c r="BN325" i="1"/>
  <c r="BL254" i="1"/>
  <c r="BK254" i="1"/>
  <c r="BM197" i="1"/>
  <c r="BO197" i="1" s="1"/>
  <c r="BM283" i="1"/>
  <c r="BO283" i="1" s="1"/>
  <c r="BA337" i="1"/>
  <c r="P337" i="1" s="1"/>
  <c r="BB337" i="1" s="1"/>
  <c r="N337" i="1"/>
  <c r="BM177" i="1"/>
  <c r="BO177" i="1" s="1"/>
  <c r="BM359" i="1"/>
  <c r="BO359" i="1" s="1"/>
  <c r="BA373" i="1"/>
  <c r="P373" i="1" s="1"/>
  <c r="BB373" i="1" s="1"/>
  <c r="BN215" i="1"/>
  <c r="BC298" i="1"/>
  <c r="BD298" i="1" s="1"/>
  <c r="BG298" i="1" s="1"/>
  <c r="L298" i="1" s="1"/>
  <c r="O298" i="1"/>
  <c r="BM394" i="1"/>
  <c r="BO394" i="1" s="1"/>
  <c r="O388" i="1"/>
  <c r="BC388" i="1"/>
  <c r="BD388" i="1" s="1"/>
  <c r="BG388" i="1" s="1"/>
  <c r="L388" i="1" s="1"/>
  <c r="BM416" i="1"/>
  <c r="BO416" i="1" s="1"/>
  <c r="BM208" i="1"/>
  <c r="O401" i="1"/>
  <c r="BC401" i="1"/>
  <c r="BD401" i="1" s="1"/>
  <c r="BG401" i="1" s="1"/>
  <c r="L401" i="1" s="1"/>
  <c r="BJ401" i="1" s="1"/>
  <c r="M401" i="1" s="1"/>
  <c r="O495" i="1"/>
  <c r="BC495" i="1"/>
  <c r="BD495" i="1" s="1"/>
  <c r="BG495" i="1" s="1"/>
  <c r="L495" i="1" s="1"/>
  <c r="BJ495" i="1" s="1"/>
  <c r="M495" i="1" s="1"/>
  <c r="BN409" i="1"/>
  <c r="BA385" i="1"/>
  <c r="P385" i="1" s="1"/>
  <c r="BB385" i="1" s="1"/>
  <c r="N385" i="1"/>
  <c r="BC460" i="1"/>
  <c r="BD460" i="1" s="1"/>
  <c r="BG460" i="1" s="1"/>
  <c r="L460" i="1" s="1"/>
  <c r="BJ460" i="1" s="1"/>
  <c r="M460" i="1" s="1"/>
  <c r="O460" i="1"/>
  <c r="BM398" i="1"/>
  <c r="BO398" i="1" s="1"/>
  <c r="BJ486" i="1"/>
  <c r="M486" i="1" s="1"/>
  <c r="BM486" i="1"/>
  <c r="BO486" i="1" s="1"/>
  <c r="BM492" i="1"/>
  <c r="BO492" i="1" s="1"/>
  <c r="BC527" i="1"/>
  <c r="BD527" i="1" s="1"/>
  <c r="BG527" i="1" s="1"/>
  <c r="L527" i="1" s="1"/>
  <c r="BJ527" i="1" s="1"/>
  <c r="M527" i="1" s="1"/>
  <c r="O527" i="1"/>
  <c r="BM527" i="1"/>
  <c r="BO527" i="1" s="1"/>
  <c r="BN567" i="1"/>
  <c r="O549" i="1"/>
  <c r="BC549" i="1"/>
  <c r="BD549" i="1" s="1"/>
  <c r="BG549" i="1" s="1"/>
  <c r="L549" i="1" s="1"/>
  <c r="BJ549" i="1" s="1"/>
  <c r="M549" i="1" s="1"/>
  <c r="BK284" i="1"/>
  <c r="BL284" i="1"/>
  <c r="BC512" i="1"/>
  <c r="BD512" i="1" s="1"/>
  <c r="BG512" i="1" s="1"/>
  <c r="L512" i="1" s="1"/>
  <c r="BJ512" i="1" s="1"/>
  <c r="M512" i="1" s="1"/>
  <c r="O512" i="1"/>
  <c r="O563" i="1"/>
  <c r="BC563" i="1"/>
  <c r="BD563" i="1" s="1"/>
  <c r="BG563" i="1" s="1"/>
  <c r="L563" i="1" s="1"/>
  <c r="BM539" i="1"/>
  <c r="BO539" i="1" s="1"/>
  <c r="N516" i="1"/>
  <c r="BA516" i="1"/>
  <c r="P516" i="1" s="1"/>
  <c r="BB516" i="1" s="1"/>
  <c r="BN367" i="1"/>
  <c r="BA564" i="1"/>
  <c r="P564" i="1" s="1"/>
  <c r="BB564" i="1" s="1"/>
  <c r="BL438" i="1"/>
  <c r="BK438" i="1"/>
  <c r="N549" i="1"/>
  <c r="BN600" i="1"/>
  <c r="BM453" i="1"/>
  <c r="BO453" i="1" s="1"/>
  <c r="O548" i="1"/>
  <c r="BC548" i="1"/>
  <c r="BD548" i="1" s="1"/>
  <c r="BG548" i="1" s="1"/>
  <c r="L548" i="1" s="1"/>
  <c r="BN603" i="1"/>
  <c r="BM441" i="1"/>
  <c r="BO441" i="1" s="1"/>
  <c r="O578" i="1"/>
  <c r="BC578" i="1"/>
  <c r="BD578" i="1" s="1"/>
  <c r="BG578" i="1" s="1"/>
  <c r="L578" i="1" s="1"/>
  <c r="O642" i="1"/>
  <c r="BC642" i="1"/>
  <c r="BD642" i="1" s="1"/>
  <c r="BG642" i="1" s="1"/>
  <c r="L642" i="1" s="1"/>
  <c r="BJ642" i="1" s="1"/>
  <c r="M642" i="1" s="1"/>
  <c r="BA558" i="1"/>
  <c r="P558" i="1" s="1"/>
  <c r="BB558" i="1" s="1"/>
  <c r="O638" i="1"/>
  <c r="BC638" i="1"/>
  <c r="BD638" i="1" s="1"/>
  <c r="BG638" i="1" s="1"/>
  <c r="L638" i="1" s="1"/>
  <c r="BJ638" i="1" s="1"/>
  <c r="M638" i="1" s="1"/>
  <c r="BN569" i="1"/>
  <c r="BM616" i="1"/>
  <c r="N616" i="1"/>
  <c r="BA579" i="1"/>
  <c r="P579" i="1" s="1"/>
  <c r="BB579" i="1" s="1"/>
  <c r="BJ565" i="1"/>
  <c r="M565" i="1" s="1"/>
  <c r="BM565" i="1"/>
  <c r="BO565" i="1" s="1"/>
  <c r="BN658" i="1"/>
  <c r="BN594" i="1"/>
  <c r="N643" i="1"/>
  <c r="BA673" i="1"/>
  <c r="P673" i="1" s="1"/>
  <c r="BB673" i="1" s="1"/>
  <c r="BK524" i="1"/>
  <c r="BL524" i="1"/>
  <c r="BN587" i="1"/>
  <c r="BA631" i="1"/>
  <c r="P631" i="1" s="1"/>
  <c r="BB631" i="1" s="1"/>
  <c r="BM585" i="1"/>
  <c r="BO585" i="1" s="1"/>
  <c r="BN618" i="1"/>
  <c r="BN769" i="1"/>
  <c r="BN805" i="1"/>
  <c r="BO805" i="1"/>
  <c r="N691" i="1"/>
  <c r="BC687" i="1"/>
  <c r="BD687" i="1" s="1"/>
  <c r="BG687" i="1" s="1"/>
  <c r="L687" i="1" s="1"/>
  <c r="BJ687" i="1" s="1"/>
  <c r="M687" i="1" s="1"/>
  <c r="O687" i="1"/>
  <c r="BN835" i="1"/>
  <c r="O790" i="1"/>
  <c r="BC790" i="1"/>
  <c r="BD790" i="1" s="1"/>
  <c r="BG790" i="1" s="1"/>
  <c r="L790" i="1" s="1"/>
  <c r="BM690" i="1"/>
  <c r="BO690" i="1" s="1"/>
  <c r="O763" i="1"/>
  <c r="BC763" i="1"/>
  <c r="BD763" i="1" s="1"/>
  <c r="BG763" i="1" s="1"/>
  <c r="L763" i="1" s="1"/>
  <c r="BK680" i="1"/>
  <c r="BL680" i="1"/>
  <c r="BL407" i="1"/>
  <c r="BK407" i="1"/>
  <c r="BA587" i="1"/>
  <c r="P587" i="1" s="1"/>
  <c r="BB587" i="1" s="1"/>
  <c r="N757" i="1"/>
  <c r="BC816" i="1"/>
  <c r="BD816" i="1" s="1"/>
  <c r="BG816" i="1" s="1"/>
  <c r="L816" i="1" s="1"/>
  <c r="O816" i="1"/>
  <c r="BM530" i="1"/>
  <c r="BO530" i="1" s="1"/>
  <c r="BC772" i="1"/>
  <c r="BD772" i="1" s="1"/>
  <c r="BG772" i="1" s="1"/>
  <c r="L772" i="1" s="1"/>
  <c r="O772" i="1"/>
  <c r="BK779" i="1"/>
  <c r="BL779" i="1"/>
  <c r="BM715" i="1"/>
  <c r="BO715" i="1" s="1"/>
  <c r="BM742" i="1"/>
  <c r="BO742" i="1" s="1"/>
  <c r="BM833" i="1"/>
  <c r="BO833" i="1" s="1"/>
  <c r="BM733" i="1"/>
  <c r="BO733" i="1" s="1"/>
  <c r="BM808" i="1"/>
  <c r="BK822" i="1"/>
  <c r="BL822" i="1"/>
  <c r="BC49" i="1"/>
  <c r="BD49" i="1" s="1"/>
  <c r="BG49" i="1" s="1"/>
  <c r="L49" i="1" s="1"/>
  <c r="BJ49" i="1" s="1"/>
  <c r="M49" i="1" s="1"/>
  <c r="O49" i="1"/>
  <c r="BC111" i="1"/>
  <c r="BD111" i="1" s="1"/>
  <c r="BG111" i="1" s="1"/>
  <c r="L111" i="1" s="1"/>
  <c r="BJ111" i="1" s="1"/>
  <c r="M111" i="1" s="1"/>
  <c r="O111" i="1"/>
  <c r="BM52" i="1"/>
  <c r="BO52" i="1" s="1"/>
  <c r="O195" i="1"/>
  <c r="BC195" i="1"/>
  <c r="BD195" i="1" s="1"/>
  <c r="BG195" i="1" s="1"/>
  <c r="L195" i="1" s="1"/>
  <c r="BJ195" i="1" s="1"/>
  <c r="M195" i="1" s="1"/>
  <c r="BN222" i="1"/>
  <c r="BN224" i="1"/>
  <c r="BK203" i="1"/>
  <c r="BL203" i="1"/>
  <c r="BM291" i="1"/>
  <c r="BO291" i="1" s="1"/>
  <c r="N291" i="1"/>
  <c r="BK365" i="1"/>
  <c r="BL365" i="1"/>
  <c r="O483" i="1"/>
  <c r="BC483" i="1"/>
  <c r="BD483" i="1" s="1"/>
  <c r="BG483" i="1" s="1"/>
  <c r="L483" i="1" s="1"/>
  <c r="BJ483" i="1" s="1"/>
  <c r="M483" i="1" s="1"/>
  <c r="BC528" i="1"/>
  <c r="BD528" i="1" s="1"/>
  <c r="BG528" i="1" s="1"/>
  <c r="L528" i="1" s="1"/>
  <c r="BJ528" i="1" s="1"/>
  <c r="M528" i="1" s="1"/>
  <c r="O528" i="1"/>
  <c r="O621" i="1"/>
  <c r="BC621" i="1"/>
  <c r="BD621" i="1" s="1"/>
  <c r="BG621" i="1" s="1"/>
  <c r="L621" i="1" s="1"/>
  <c r="BJ621" i="1" s="1"/>
  <c r="M621" i="1" s="1"/>
  <c r="BM619" i="1"/>
  <c r="N619" i="1"/>
  <c r="BK562" i="1"/>
  <c r="BL562" i="1"/>
  <c r="N701" i="1"/>
  <c r="O793" i="1"/>
  <c r="BC793" i="1"/>
  <c r="BD793" i="1" s="1"/>
  <c r="BG793" i="1" s="1"/>
  <c r="L793" i="1" s="1"/>
  <c r="BJ793" i="1" s="1"/>
  <c r="M793" i="1" s="1"/>
  <c r="BC739" i="1"/>
  <c r="BD739" i="1" s="1"/>
  <c r="BG739" i="1" s="1"/>
  <c r="L739" i="1" s="1"/>
  <c r="BJ739" i="1" s="1"/>
  <c r="M739" i="1" s="1"/>
  <c r="O739" i="1"/>
  <c r="N829" i="1"/>
  <c r="BA224" i="1"/>
  <c r="P224" i="1" s="1"/>
  <c r="BB224" i="1" s="1"/>
  <c r="N224" i="1"/>
  <c r="BC227" i="1"/>
  <c r="BD227" i="1" s="1"/>
  <c r="BG227" i="1" s="1"/>
  <c r="L227" i="1" s="1"/>
  <c r="O227" i="1"/>
  <c r="BC312" i="1"/>
  <c r="BD312" i="1" s="1"/>
  <c r="BG312" i="1" s="1"/>
  <c r="L312" i="1" s="1"/>
  <c r="BJ312" i="1" s="1"/>
  <c r="M312" i="1" s="1"/>
  <c r="O312" i="1"/>
  <c r="N48" i="1"/>
  <c r="BM39" i="1"/>
  <c r="N39" i="1"/>
  <c r="N42" i="1"/>
  <c r="O56" i="1"/>
  <c r="BC56" i="1"/>
  <c r="BD56" i="1" s="1"/>
  <c r="BG56" i="1" s="1"/>
  <c r="L56" i="1" s="1"/>
  <c r="BJ56" i="1" s="1"/>
  <c r="M56" i="1" s="1"/>
  <c r="BK29" i="1"/>
  <c r="BL29" i="1"/>
  <c r="BK23" i="1"/>
  <c r="BL23" i="1"/>
  <c r="BN94" i="1"/>
  <c r="BO94" i="1" s="1"/>
  <c r="BM102" i="1"/>
  <c r="BO102" i="1" s="1"/>
  <c r="BN61" i="1"/>
  <c r="BM97" i="1"/>
  <c r="N97" i="1"/>
  <c r="BL20" i="1"/>
  <c r="BK20" i="1"/>
  <c r="BL86" i="1"/>
  <c r="BK86" i="1"/>
  <c r="N136" i="1"/>
  <c r="BA136" i="1"/>
  <c r="P136" i="1" s="1"/>
  <c r="BB136" i="1" s="1"/>
  <c r="BK81" i="1"/>
  <c r="BL81" i="1"/>
  <c r="O120" i="1"/>
  <c r="BC120" i="1"/>
  <c r="BD120" i="1" s="1"/>
  <c r="BG120" i="1" s="1"/>
  <c r="L120" i="1" s="1"/>
  <c r="BJ120" i="1" s="1"/>
  <c r="M120" i="1" s="1"/>
  <c r="BM112" i="1"/>
  <c r="BO112" i="1" s="1"/>
  <c r="BL123" i="1"/>
  <c r="BK123" i="1"/>
  <c r="BK119" i="1"/>
  <c r="BL119" i="1"/>
  <c r="BK98" i="1"/>
  <c r="BL98" i="1"/>
  <c r="BN182" i="1"/>
  <c r="BC182" i="1"/>
  <c r="BD182" i="1" s="1"/>
  <c r="BG182" i="1" s="1"/>
  <c r="L182" i="1" s="1"/>
  <c r="BJ182" i="1" s="1"/>
  <c r="M182" i="1" s="1"/>
  <c r="O182" i="1"/>
  <c r="O187" i="1"/>
  <c r="BC187" i="1"/>
  <c r="BD187" i="1" s="1"/>
  <c r="BG187" i="1" s="1"/>
  <c r="L187" i="1" s="1"/>
  <c r="BJ187" i="1" s="1"/>
  <c r="M187" i="1" s="1"/>
  <c r="BN152" i="1"/>
  <c r="BC205" i="1"/>
  <c r="BD205" i="1" s="1"/>
  <c r="BG205" i="1" s="1"/>
  <c r="L205" i="1" s="1"/>
  <c r="BJ205" i="1" s="1"/>
  <c r="M205" i="1" s="1"/>
  <c r="O205" i="1"/>
  <c r="N175" i="1"/>
  <c r="O253" i="1"/>
  <c r="BC253" i="1"/>
  <c r="BD253" i="1" s="1"/>
  <c r="BG253" i="1" s="1"/>
  <c r="L253" i="1" s="1"/>
  <c r="BJ253" i="1" s="1"/>
  <c r="M253" i="1" s="1"/>
  <c r="BN208" i="1"/>
  <c r="BO208" i="1"/>
  <c r="O265" i="1"/>
  <c r="BC265" i="1"/>
  <c r="BD265" i="1" s="1"/>
  <c r="BG265" i="1" s="1"/>
  <c r="L265" i="1" s="1"/>
  <c r="BJ265" i="1" s="1"/>
  <c r="M265" i="1" s="1"/>
  <c r="BC244" i="1"/>
  <c r="BD244" i="1" s="1"/>
  <c r="BG244" i="1" s="1"/>
  <c r="L244" i="1" s="1"/>
  <c r="BJ244" i="1" s="1"/>
  <c r="M244" i="1" s="1"/>
  <c r="O244" i="1"/>
  <c r="BM221" i="1"/>
  <c r="BO221" i="1" s="1"/>
  <c r="M190" i="1"/>
  <c r="O274" i="1"/>
  <c r="BC274" i="1"/>
  <c r="BD274" i="1" s="1"/>
  <c r="BG274" i="1" s="1"/>
  <c r="L274" i="1" s="1"/>
  <c r="BJ274" i="1" s="1"/>
  <c r="M274" i="1" s="1"/>
  <c r="BK231" i="1"/>
  <c r="BL231" i="1"/>
  <c r="BM308" i="1"/>
  <c r="BO308" i="1" s="1"/>
  <c r="N308" i="1"/>
  <c r="BC213" i="1"/>
  <c r="BD213" i="1" s="1"/>
  <c r="BG213" i="1" s="1"/>
  <c r="L213" i="1" s="1"/>
  <c r="BJ213" i="1" s="1"/>
  <c r="M213" i="1" s="1"/>
  <c r="O213" i="1"/>
  <c r="O268" i="1"/>
  <c r="BC268" i="1"/>
  <c r="BD268" i="1" s="1"/>
  <c r="BG268" i="1" s="1"/>
  <c r="L268" i="1" s="1"/>
  <c r="BJ268" i="1" s="1"/>
  <c r="M268" i="1" s="1"/>
  <c r="BC247" i="1"/>
  <c r="BD247" i="1" s="1"/>
  <c r="BG247" i="1" s="1"/>
  <c r="L247" i="1" s="1"/>
  <c r="BJ247" i="1" s="1"/>
  <c r="M247" i="1" s="1"/>
  <c r="O247" i="1"/>
  <c r="N295" i="1"/>
  <c r="BA325" i="1"/>
  <c r="P325" i="1" s="1"/>
  <c r="BB325" i="1" s="1"/>
  <c r="N325" i="1"/>
  <c r="N107" i="1"/>
  <c r="BM107" i="1"/>
  <c r="BK344" i="1"/>
  <c r="BL344" i="1"/>
  <c r="O364" i="1"/>
  <c r="BC364" i="1"/>
  <c r="BD364" i="1" s="1"/>
  <c r="BG364" i="1" s="1"/>
  <c r="L364" i="1" s="1"/>
  <c r="BJ364" i="1" s="1"/>
  <c r="M364" i="1" s="1"/>
  <c r="BM413" i="1"/>
  <c r="BO413" i="1" s="1"/>
  <c r="N413" i="1"/>
  <c r="BL323" i="1"/>
  <c r="BK323" i="1"/>
  <c r="BN374" i="1"/>
  <c r="N329" i="1"/>
  <c r="BA329" i="1"/>
  <c r="P329" i="1" s="1"/>
  <c r="BB329" i="1" s="1"/>
  <c r="O464" i="1"/>
  <c r="BC464" i="1"/>
  <c r="BD464" i="1" s="1"/>
  <c r="BG464" i="1" s="1"/>
  <c r="L464" i="1" s="1"/>
  <c r="BJ464" i="1" s="1"/>
  <c r="M464" i="1" s="1"/>
  <c r="BK340" i="1"/>
  <c r="BL340" i="1"/>
  <c r="BK290" i="1"/>
  <c r="BL290" i="1"/>
  <c r="BK394" i="1"/>
  <c r="BL394" i="1"/>
  <c r="BN471" i="1"/>
  <c r="BM455" i="1"/>
  <c r="BO455" i="1" s="1"/>
  <c r="N455" i="1"/>
  <c r="BM326" i="1"/>
  <c r="BO326" i="1" s="1"/>
  <c r="O425" i="1"/>
  <c r="BC425" i="1"/>
  <c r="BD425" i="1" s="1"/>
  <c r="BG425" i="1" s="1"/>
  <c r="L425" i="1" s="1"/>
  <c r="BC445" i="1"/>
  <c r="BD445" i="1" s="1"/>
  <c r="BG445" i="1" s="1"/>
  <c r="L445" i="1" s="1"/>
  <c r="BJ445" i="1" s="1"/>
  <c r="M445" i="1" s="1"/>
  <c r="O445" i="1"/>
  <c r="BK402" i="1"/>
  <c r="BL402" i="1"/>
  <c r="O499" i="1"/>
  <c r="BC499" i="1"/>
  <c r="BD499" i="1" s="1"/>
  <c r="BG499" i="1" s="1"/>
  <c r="L499" i="1" s="1"/>
  <c r="BJ499" i="1" s="1"/>
  <c r="M499" i="1" s="1"/>
  <c r="BL390" i="1"/>
  <c r="BK390" i="1"/>
  <c r="BC504" i="1"/>
  <c r="BD504" i="1" s="1"/>
  <c r="BG504" i="1" s="1"/>
  <c r="L504" i="1" s="1"/>
  <c r="BJ504" i="1" s="1"/>
  <c r="M504" i="1" s="1"/>
  <c r="O504" i="1"/>
  <c r="N567" i="1"/>
  <c r="BA567" i="1"/>
  <c r="P567" i="1" s="1"/>
  <c r="BB567" i="1" s="1"/>
  <c r="O560" i="1"/>
  <c r="BC560" i="1"/>
  <c r="BD560" i="1" s="1"/>
  <c r="BG560" i="1" s="1"/>
  <c r="L560" i="1" s="1"/>
  <c r="BJ560" i="1" s="1"/>
  <c r="M560" i="1" s="1"/>
  <c r="BL497" i="1"/>
  <c r="BK497" i="1"/>
  <c r="BN576" i="1"/>
  <c r="BK442" i="1"/>
  <c r="BL442" i="1"/>
  <c r="BN516" i="1"/>
  <c r="BN549" i="1"/>
  <c r="N600" i="1"/>
  <c r="BK453" i="1"/>
  <c r="BL453" i="1"/>
  <c r="N603" i="1"/>
  <c r="O648" i="1"/>
  <c r="BC648" i="1"/>
  <c r="BD648" i="1" s="1"/>
  <c r="BG648" i="1" s="1"/>
  <c r="L648" i="1" s="1"/>
  <c r="BJ648" i="1" s="1"/>
  <c r="M648" i="1" s="1"/>
  <c r="BK510" i="1"/>
  <c r="BL510" i="1"/>
  <c r="N569" i="1"/>
  <c r="BC626" i="1"/>
  <c r="BD626" i="1" s="1"/>
  <c r="BG626" i="1" s="1"/>
  <c r="L626" i="1" s="1"/>
  <c r="BJ626" i="1" s="1"/>
  <c r="M626" i="1" s="1"/>
  <c r="O626" i="1"/>
  <c r="BN591" i="1"/>
  <c r="BO591" i="1"/>
  <c r="BC652" i="1"/>
  <c r="BD652" i="1" s="1"/>
  <c r="BG652" i="1" s="1"/>
  <c r="L652" i="1" s="1"/>
  <c r="BJ652" i="1" s="1"/>
  <c r="M652" i="1" s="1"/>
  <c r="O652" i="1"/>
  <c r="N658" i="1"/>
  <c r="BM594" i="1"/>
  <c r="BO594" i="1" s="1"/>
  <c r="N594" i="1"/>
  <c r="O651" i="1"/>
  <c r="BC651" i="1"/>
  <c r="BD651" i="1" s="1"/>
  <c r="BG651" i="1" s="1"/>
  <c r="L651" i="1" s="1"/>
  <c r="BJ651" i="1" s="1"/>
  <c r="M651" i="1" s="1"/>
  <c r="BC694" i="1"/>
  <c r="BD694" i="1" s="1"/>
  <c r="BG694" i="1" s="1"/>
  <c r="L694" i="1" s="1"/>
  <c r="BJ694" i="1" s="1"/>
  <c r="M694" i="1" s="1"/>
  <c r="O694" i="1"/>
  <c r="BM746" i="1"/>
  <c r="BO746" i="1" s="1"/>
  <c r="BA637" i="1"/>
  <c r="P637" i="1" s="1"/>
  <c r="BB637" i="1" s="1"/>
  <c r="O623" i="1"/>
  <c r="BC623" i="1"/>
  <c r="BD623" i="1" s="1"/>
  <c r="BG623" i="1" s="1"/>
  <c r="L623" i="1" s="1"/>
  <c r="BJ623" i="1" s="1"/>
  <c r="M623" i="1" s="1"/>
  <c r="BN772" i="1"/>
  <c r="BN808" i="1"/>
  <c r="BO808" i="1" s="1"/>
  <c r="BN691" i="1"/>
  <c r="BK685" i="1"/>
  <c r="BL685" i="1"/>
  <c r="BC758" i="1"/>
  <c r="BD758" i="1" s="1"/>
  <c r="BG758" i="1" s="1"/>
  <c r="L758" i="1" s="1"/>
  <c r="BJ758" i="1" s="1"/>
  <c r="M758" i="1" s="1"/>
  <c r="O758" i="1"/>
  <c r="BC692" i="1"/>
  <c r="BD692" i="1" s="1"/>
  <c r="BG692" i="1" s="1"/>
  <c r="L692" i="1" s="1"/>
  <c r="BJ692" i="1" s="1"/>
  <c r="M692" i="1" s="1"/>
  <c r="O692" i="1"/>
  <c r="BM692" i="1"/>
  <c r="BO692" i="1" s="1"/>
  <c r="BM747" i="1"/>
  <c r="BO747" i="1" s="1"/>
  <c r="BC807" i="1"/>
  <c r="BD807" i="1" s="1"/>
  <c r="BG807" i="1" s="1"/>
  <c r="L807" i="1" s="1"/>
  <c r="BJ807" i="1" s="1"/>
  <c r="M807" i="1" s="1"/>
  <c r="O807" i="1"/>
  <c r="N835" i="1"/>
  <c r="BM721" i="1"/>
  <c r="BO721" i="1" s="1"/>
  <c r="BM764" i="1"/>
  <c r="BO764" i="1" s="1"/>
  <c r="BJ764" i="1"/>
  <c r="M764" i="1" s="1"/>
  <c r="BK449" i="1"/>
  <c r="BL449" i="1"/>
  <c r="BM586" i="1"/>
  <c r="BO586" i="1" s="1"/>
  <c r="BC730" i="1"/>
  <c r="BD730" i="1" s="1"/>
  <c r="BG730" i="1" s="1"/>
  <c r="L730" i="1" s="1"/>
  <c r="O730" i="1"/>
  <c r="BC765" i="1"/>
  <c r="BD765" i="1" s="1"/>
  <c r="BG765" i="1" s="1"/>
  <c r="L765" i="1" s="1"/>
  <c r="O765" i="1"/>
  <c r="BA618" i="1"/>
  <c r="P618" i="1" s="1"/>
  <c r="BB618" i="1" s="1"/>
  <c r="BC702" i="1"/>
  <c r="BD702" i="1" s="1"/>
  <c r="BG702" i="1" s="1"/>
  <c r="L702" i="1" s="1"/>
  <c r="O702" i="1"/>
  <c r="BC768" i="1"/>
  <c r="BD768" i="1" s="1"/>
  <c r="BG768" i="1" s="1"/>
  <c r="L768" i="1" s="1"/>
  <c r="O768" i="1"/>
  <c r="BK782" i="1"/>
  <c r="BL782" i="1"/>
  <c r="BK552" i="1"/>
  <c r="BL552" i="1"/>
  <c r="BM827" i="1"/>
  <c r="BO827" i="1" s="1"/>
  <c r="BK727" i="1"/>
  <c r="BL727" i="1"/>
  <c r="BL815" i="1"/>
  <c r="BK815" i="1"/>
  <c r="BL833" i="1"/>
  <c r="BK833" i="1"/>
  <c r="BK734" i="1"/>
  <c r="BL734" i="1"/>
  <c r="BK696" i="1"/>
  <c r="BL696" i="1"/>
  <c r="BM791" i="1"/>
  <c r="BO791" i="1" s="1"/>
  <c r="BC220" i="1"/>
  <c r="BD220" i="1" s="1"/>
  <c r="BG220" i="1" s="1"/>
  <c r="L220" i="1" s="1"/>
  <c r="BJ220" i="1" s="1"/>
  <c r="M220" i="1" s="1"/>
  <c r="O220" i="1"/>
  <c r="BA48" i="1"/>
  <c r="P48" i="1" s="1"/>
  <c r="BB48" i="1" s="1"/>
  <c r="BN48" i="1"/>
  <c r="BN39" i="1"/>
  <c r="BO39" i="1"/>
  <c r="BN42" i="1"/>
  <c r="BM29" i="1"/>
  <c r="BO29" i="1" s="1"/>
  <c r="BN95" i="1"/>
  <c r="BO95" i="1" s="1"/>
  <c r="BC103" i="1"/>
  <c r="BD103" i="1" s="1"/>
  <c r="BG103" i="1" s="1"/>
  <c r="L103" i="1" s="1"/>
  <c r="BJ103" i="1" s="1"/>
  <c r="M103" i="1" s="1"/>
  <c r="O103" i="1"/>
  <c r="N61" i="1"/>
  <c r="BM61" i="1"/>
  <c r="BO61" i="1" s="1"/>
  <c r="BM20" i="1"/>
  <c r="BO20" i="1" s="1"/>
  <c r="M94" i="1"/>
  <c r="O100" i="1"/>
  <c r="BC100" i="1"/>
  <c r="BD100" i="1" s="1"/>
  <c r="BG100" i="1" s="1"/>
  <c r="L100" i="1" s="1"/>
  <c r="BJ100" i="1" s="1"/>
  <c r="M100" i="1" s="1"/>
  <c r="BC138" i="1"/>
  <c r="BD138" i="1" s="1"/>
  <c r="BG138" i="1" s="1"/>
  <c r="L138" i="1" s="1"/>
  <c r="BJ138" i="1" s="1"/>
  <c r="M138" i="1" s="1"/>
  <c r="O138" i="1"/>
  <c r="BC140" i="1"/>
  <c r="BD140" i="1" s="1"/>
  <c r="BG140" i="1" s="1"/>
  <c r="L140" i="1" s="1"/>
  <c r="BJ140" i="1" s="1"/>
  <c r="M140" i="1" s="1"/>
  <c r="O140" i="1"/>
  <c r="BK47" i="1"/>
  <c r="BL47" i="1"/>
  <c r="BM93" i="1"/>
  <c r="BO93" i="1" s="1"/>
  <c r="BC131" i="1"/>
  <c r="BD131" i="1" s="1"/>
  <c r="BG131" i="1" s="1"/>
  <c r="L131" i="1" s="1"/>
  <c r="BJ131" i="1" s="1"/>
  <c r="M131" i="1" s="1"/>
  <c r="O131" i="1"/>
  <c r="O161" i="1"/>
  <c r="BC161" i="1"/>
  <c r="BD161" i="1" s="1"/>
  <c r="BG161" i="1" s="1"/>
  <c r="L161" i="1" s="1"/>
  <c r="BJ161" i="1" s="1"/>
  <c r="M161" i="1" s="1"/>
  <c r="BM161" i="1"/>
  <c r="BO161" i="1" s="1"/>
  <c r="BC149" i="1"/>
  <c r="BD149" i="1" s="1"/>
  <c r="BG149" i="1" s="1"/>
  <c r="L149" i="1" s="1"/>
  <c r="BJ149" i="1" s="1"/>
  <c r="M149" i="1" s="1"/>
  <c r="O149" i="1"/>
  <c r="BM149" i="1"/>
  <c r="BO149" i="1" s="1"/>
  <c r="BM120" i="1"/>
  <c r="N120" i="1"/>
  <c r="BL104" i="1"/>
  <c r="BK104" i="1"/>
  <c r="BL125" i="1"/>
  <c r="BK125" i="1"/>
  <c r="BN193" i="1"/>
  <c r="N152" i="1"/>
  <c r="BM231" i="1"/>
  <c r="BO231" i="1" s="1"/>
  <c r="BN175" i="1"/>
  <c r="BC259" i="1"/>
  <c r="BD259" i="1" s="1"/>
  <c r="BG259" i="1" s="1"/>
  <c r="L259" i="1" s="1"/>
  <c r="O259" i="1"/>
  <c r="O209" i="1"/>
  <c r="BC209" i="1"/>
  <c r="BD209" i="1" s="1"/>
  <c r="BG209" i="1" s="1"/>
  <c r="L209" i="1" s="1"/>
  <c r="O173" i="1"/>
  <c r="BC173" i="1"/>
  <c r="BD173" i="1" s="1"/>
  <c r="BG173" i="1" s="1"/>
  <c r="L173" i="1" s="1"/>
  <c r="BJ173" i="1" s="1"/>
  <c r="M173" i="1" s="1"/>
  <c r="N248" i="1"/>
  <c r="BA248" i="1"/>
  <c r="P248" i="1" s="1"/>
  <c r="BB248" i="1" s="1"/>
  <c r="BC256" i="1"/>
  <c r="BD256" i="1" s="1"/>
  <c r="BG256" i="1" s="1"/>
  <c r="L256" i="1" s="1"/>
  <c r="O256" i="1"/>
  <c r="O246" i="1"/>
  <c r="BC246" i="1"/>
  <c r="BD246" i="1" s="1"/>
  <c r="BG246" i="1" s="1"/>
  <c r="L246" i="1" s="1"/>
  <c r="BL171" i="1"/>
  <c r="BK171" i="1"/>
  <c r="O282" i="1"/>
  <c r="BC282" i="1"/>
  <c r="BD282" i="1" s="1"/>
  <c r="BG282" i="1" s="1"/>
  <c r="L282" i="1" s="1"/>
  <c r="BJ282" i="1" s="1"/>
  <c r="M282" i="1" s="1"/>
  <c r="BC309" i="1"/>
  <c r="BD309" i="1" s="1"/>
  <c r="BG309" i="1" s="1"/>
  <c r="L309" i="1" s="1"/>
  <c r="BJ309" i="1" s="1"/>
  <c r="M309" i="1" s="1"/>
  <c r="O309" i="1"/>
  <c r="BM213" i="1"/>
  <c r="BO213" i="1" s="1"/>
  <c r="N314" i="1"/>
  <c r="BA355" i="1"/>
  <c r="P355" i="1" s="1"/>
  <c r="BB355" i="1" s="1"/>
  <c r="N355" i="1"/>
  <c r="O335" i="1"/>
  <c r="BC335" i="1"/>
  <c r="BD335" i="1" s="1"/>
  <c r="BG335" i="1" s="1"/>
  <c r="L335" i="1" s="1"/>
  <c r="BJ335" i="1" s="1"/>
  <c r="M335" i="1" s="1"/>
  <c r="BK267" i="1"/>
  <c r="BL267" i="1"/>
  <c r="BO107" i="1"/>
  <c r="BN107" i="1"/>
  <c r="M197" i="1"/>
  <c r="BL283" i="1"/>
  <c r="BK283" i="1"/>
  <c r="BM344" i="1"/>
  <c r="BO344" i="1" s="1"/>
  <c r="BN366" i="1"/>
  <c r="BO366" i="1" s="1"/>
  <c r="BC371" i="1"/>
  <c r="BD371" i="1" s="1"/>
  <c r="BG371" i="1" s="1"/>
  <c r="L371" i="1" s="1"/>
  <c r="BJ371" i="1" s="1"/>
  <c r="M371" i="1" s="1"/>
  <c r="O371" i="1"/>
  <c r="BK177" i="1"/>
  <c r="BL177" i="1"/>
  <c r="BC350" i="1"/>
  <c r="BD350" i="1" s="1"/>
  <c r="BG350" i="1" s="1"/>
  <c r="L350" i="1" s="1"/>
  <c r="O350" i="1"/>
  <c r="BO407" i="1"/>
  <c r="BM241" i="1"/>
  <c r="BO241" i="1" s="1"/>
  <c r="BK269" i="1"/>
  <c r="BL269" i="1"/>
  <c r="N374" i="1"/>
  <c r="BA374" i="1"/>
  <c r="P374" i="1" s="1"/>
  <c r="BB374" i="1" s="1"/>
  <c r="BN329" i="1"/>
  <c r="BC393" i="1"/>
  <c r="BD393" i="1" s="1"/>
  <c r="BG393" i="1" s="1"/>
  <c r="L393" i="1" s="1"/>
  <c r="BJ393" i="1" s="1"/>
  <c r="M393" i="1" s="1"/>
  <c r="O393" i="1"/>
  <c r="M208" i="1"/>
  <c r="O397" i="1"/>
  <c r="BC397" i="1"/>
  <c r="BD397" i="1" s="1"/>
  <c r="BG397" i="1" s="1"/>
  <c r="L397" i="1" s="1"/>
  <c r="BJ397" i="1" s="1"/>
  <c r="M397" i="1" s="1"/>
  <c r="BK391" i="1"/>
  <c r="BL391" i="1"/>
  <c r="BC472" i="1"/>
  <c r="BD472" i="1" s="1"/>
  <c r="BG472" i="1" s="1"/>
  <c r="L472" i="1" s="1"/>
  <c r="BJ472" i="1" s="1"/>
  <c r="M472" i="1" s="1"/>
  <c r="O472" i="1"/>
  <c r="N422" i="1"/>
  <c r="BC452" i="1"/>
  <c r="BD452" i="1" s="1"/>
  <c r="BG452" i="1" s="1"/>
  <c r="L452" i="1" s="1"/>
  <c r="BJ452" i="1" s="1"/>
  <c r="M452" i="1" s="1"/>
  <c r="O452" i="1"/>
  <c r="BL403" i="1"/>
  <c r="BK403" i="1"/>
  <c r="BC457" i="1"/>
  <c r="BD457" i="1" s="1"/>
  <c r="BG457" i="1" s="1"/>
  <c r="L457" i="1" s="1"/>
  <c r="BJ457" i="1" s="1"/>
  <c r="M457" i="1" s="1"/>
  <c r="O457" i="1"/>
  <c r="BK408" i="1"/>
  <c r="BL408" i="1"/>
  <c r="BC501" i="1"/>
  <c r="BD501" i="1" s="1"/>
  <c r="BG501" i="1" s="1"/>
  <c r="L501" i="1" s="1"/>
  <c r="O501" i="1"/>
  <c r="BM495" i="1"/>
  <c r="BO495" i="1" s="1"/>
  <c r="BK439" i="1"/>
  <c r="BL439" i="1"/>
  <c r="BK509" i="1"/>
  <c r="BL509" i="1"/>
  <c r="BK420" i="1"/>
  <c r="BL420" i="1"/>
  <c r="O581" i="1"/>
  <c r="BC581" i="1"/>
  <c r="BD581" i="1" s="1"/>
  <c r="BG581" i="1" s="1"/>
  <c r="L581" i="1" s="1"/>
  <c r="BC506" i="1"/>
  <c r="BD506" i="1" s="1"/>
  <c r="BG506" i="1" s="1"/>
  <c r="L506" i="1" s="1"/>
  <c r="BJ506" i="1" s="1"/>
  <c r="M506" i="1" s="1"/>
  <c r="O506" i="1"/>
  <c r="O569" i="1"/>
  <c r="BC569" i="1"/>
  <c r="BD569" i="1" s="1"/>
  <c r="BG569" i="1" s="1"/>
  <c r="L569" i="1" s="1"/>
  <c r="BJ569" i="1" s="1"/>
  <c r="M569" i="1" s="1"/>
  <c r="BM464" i="1"/>
  <c r="BO464" i="1" s="1"/>
  <c r="N464" i="1"/>
  <c r="BK324" i="1"/>
  <c r="BL324" i="1"/>
  <c r="N576" i="1"/>
  <c r="BA576" i="1"/>
  <c r="P576" i="1" s="1"/>
  <c r="BB576" i="1" s="1"/>
  <c r="O550" i="1"/>
  <c r="BC550" i="1"/>
  <c r="BD550" i="1" s="1"/>
  <c r="BG550" i="1" s="1"/>
  <c r="L550" i="1" s="1"/>
  <c r="BJ550" i="1" s="1"/>
  <c r="M550" i="1" s="1"/>
  <c r="BJ518" i="1"/>
  <c r="M518" i="1" s="1"/>
  <c r="BM518" i="1"/>
  <c r="BO518" i="1" s="1"/>
  <c r="BN610" i="1"/>
  <c r="BN555" i="1"/>
  <c r="BN613" i="1"/>
  <c r="BN655" i="1"/>
  <c r="BC574" i="1"/>
  <c r="BD574" i="1" s="1"/>
  <c r="BG574" i="1" s="1"/>
  <c r="L574" i="1" s="1"/>
  <c r="BJ574" i="1" s="1"/>
  <c r="M574" i="1" s="1"/>
  <c r="O574" i="1"/>
  <c r="BN634" i="1"/>
  <c r="BM591" i="1"/>
  <c r="N591" i="1"/>
  <c r="O654" i="1"/>
  <c r="BC654" i="1"/>
  <c r="BD654" i="1" s="1"/>
  <c r="BG654" i="1" s="1"/>
  <c r="L654" i="1" s="1"/>
  <c r="BJ654" i="1" s="1"/>
  <c r="M654" i="1" s="1"/>
  <c r="BA603" i="1"/>
  <c r="P603" i="1" s="1"/>
  <c r="BB603" i="1" s="1"/>
  <c r="BM593" i="1"/>
  <c r="BO593" i="1" s="1"/>
  <c r="BA643" i="1"/>
  <c r="P643" i="1" s="1"/>
  <c r="BB643" i="1" s="1"/>
  <c r="BM624" i="1"/>
  <c r="BO624" i="1" s="1"/>
  <c r="BN775" i="1"/>
  <c r="BN811" i="1"/>
  <c r="BO811" i="1" s="1"/>
  <c r="O686" i="1"/>
  <c r="BC686" i="1"/>
  <c r="BD686" i="1" s="1"/>
  <c r="BG686" i="1" s="1"/>
  <c r="L686" i="1" s="1"/>
  <c r="BN759" i="1"/>
  <c r="BC813" i="1"/>
  <c r="BD813" i="1" s="1"/>
  <c r="BG813" i="1" s="1"/>
  <c r="L813" i="1" s="1"/>
  <c r="BJ813" i="1" s="1"/>
  <c r="M813" i="1" s="1"/>
  <c r="O813" i="1"/>
  <c r="BO838" i="1"/>
  <c r="BN838" i="1"/>
  <c r="BM722" i="1"/>
  <c r="BO722" i="1" s="1"/>
  <c r="BN826" i="1"/>
  <c r="BK690" i="1"/>
  <c r="BL690" i="1"/>
  <c r="BC737" i="1"/>
  <c r="BD737" i="1" s="1"/>
  <c r="BG737" i="1" s="1"/>
  <c r="L737" i="1" s="1"/>
  <c r="O737" i="1"/>
  <c r="BK678" i="1"/>
  <c r="BL678" i="1"/>
  <c r="BK669" i="1"/>
  <c r="BL669" i="1"/>
  <c r="BM771" i="1"/>
  <c r="BO771" i="1" s="1"/>
  <c r="N771" i="1"/>
  <c r="BK774" i="1"/>
  <c r="BL774" i="1"/>
  <c r="BM592" i="1"/>
  <c r="BO592" i="1" s="1"/>
  <c r="O831" i="1"/>
  <c r="BC831" i="1"/>
  <c r="BD831" i="1" s="1"/>
  <c r="BG831" i="1" s="1"/>
  <c r="L831" i="1" s="1"/>
  <c r="BN820" i="1"/>
  <c r="BK742" i="1"/>
  <c r="BL742" i="1"/>
  <c r="BK827" i="1"/>
  <c r="BL827" i="1"/>
  <c r="BK834" i="1"/>
  <c r="BL834" i="1"/>
  <c r="BK733" i="1"/>
  <c r="BL733" i="1"/>
  <c r="BA829" i="1"/>
  <c r="P829" i="1" s="1"/>
  <c r="BB829" i="1" s="1"/>
  <c r="BK714" i="1"/>
  <c r="BL714" i="1"/>
  <c r="O158" i="1"/>
  <c r="BC158" i="1"/>
  <c r="BD158" i="1" s="1"/>
  <c r="BG158" i="1" s="1"/>
  <c r="L158" i="1" s="1"/>
  <c r="BJ158" i="1" s="1"/>
  <c r="M158" i="1" s="1"/>
  <c r="BJ188" i="1"/>
  <c r="M188" i="1" s="1"/>
  <c r="BM188" i="1"/>
  <c r="BO188" i="1" s="1"/>
  <c r="BN289" i="1"/>
  <c r="BC289" i="1"/>
  <c r="BD289" i="1" s="1"/>
  <c r="BG289" i="1" s="1"/>
  <c r="L289" i="1" s="1"/>
  <c r="BJ289" i="1" s="1"/>
  <c r="M289" i="1" s="1"/>
  <c r="O289" i="1"/>
  <c r="BC318" i="1"/>
  <c r="BD318" i="1" s="1"/>
  <c r="BG318" i="1" s="1"/>
  <c r="L318" i="1" s="1"/>
  <c r="BJ318" i="1" s="1"/>
  <c r="M318" i="1" s="1"/>
  <c r="O318" i="1"/>
  <c r="N277" i="1"/>
  <c r="BA277" i="1"/>
  <c r="P277" i="1" s="1"/>
  <c r="BB277" i="1" s="1"/>
  <c r="BC419" i="1"/>
  <c r="BD419" i="1" s="1"/>
  <c r="BG419" i="1" s="1"/>
  <c r="L419" i="1" s="1"/>
  <c r="BJ419" i="1" s="1"/>
  <c r="M419" i="1" s="1"/>
  <c r="O419" i="1"/>
  <c r="BN342" i="1"/>
  <c r="BC537" i="1"/>
  <c r="BD537" i="1" s="1"/>
  <c r="BG537" i="1" s="1"/>
  <c r="L537" i="1" s="1"/>
  <c r="BJ537" i="1" s="1"/>
  <c r="M537" i="1" s="1"/>
  <c r="O537" i="1"/>
  <c r="BN667" i="1"/>
  <c r="BC541" i="1"/>
  <c r="BD541" i="1" s="1"/>
  <c r="BG541" i="1" s="1"/>
  <c r="L541" i="1" s="1"/>
  <c r="BJ541" i="1" s="1"/>
  <c r="M541" i="1" s="1"/>
  <c r="O541" i="1"/>
  <c r="BK722" i="1"/>
  <c r="BL722" i="1"/>
  <c r="BC711" i="1"/>
  <c r="BD711" i="1" s="1"/>
  <c r="BG711" i="1" s="1"/>
  <c r="L711" i="1" s="1"/>
  <c r="BJ711" i="1" s="1"/>
  <c r="M711" i="1" s="1"/>
  <c r="O711" i="1"/>
  <c r="O36" i="1"/>
  <c r="BC36" i="1"/>
  <c r="BD36" i="1" s="1"/>
  <c r="BG36" i="1" s="1"/>
  <c r="L36" i="1" s="1"/>
  <c r="BJ36" i="1" s="1"/>
  <c r="M36" i="1" s="1"/>
  <c r="BC141" i="1"/>
  <c r="BD141" i="1" s="1"/>
  <c r="BG141" i="1" s="1"/>
  <c r="L141" i="1" s="1"/>
  <c r="BJ141" i="1" s="1"/>
  <c r="M141" i="1" s="1"/>
  <c r="O141" i="1"/>
  <c r="O204" i="1"/>
  <c r="BC204" i="1"/>
  <c r="BD204" i="1" s="1"/>
  <c r="BG204" i="1" s="1"/>
  <c r="L204" i="1" s="1"/>
  <c r="BJ204" i="1" s="1"/>
  <c r="M204" i="1" s="1"/>
  <c r="BK237" i="1"/>
  <c r="BL237" i="1"/>
  <c r="BL362" i="1"/>
  <c r="BK362" i="1"/>
  <c r="O30" i="1"/>
  <c r="BC30" i="1"/>
  <c r="BD30" i="1" s="1"/>
  <c r="BG30" i="1" s="1"/>
  <c r="L30" i="1" s="1"/>
  <c r="BJ30" i="1" s="1"/>
  <c r="M30" i="1" s="1"/>
  <c r="BC54" i="1"/>
  <c r="BD54" i="1" s="1"/>
  <c r="BG54" i="1" s="1"/>
  <c r="L54" i="1" s="1"/>
  <c r="BJ54" i="1" s="1"/>
  <c r="M54" i="1" s="1"/>
  <c r="O54" i="1"/>
  <c r="BA53" i="1"/>
  <c r="P53" i="1" s="1"/>
  <c r="BB53" i="1" s="1"/>
  <c r="BM54" i="1"/>
  <c r="N54" i="1"/>
  <c r="BM60" i="1"/>
  <c r="BO60" i="1" s="1"/>
  <c r="BN79" i="1"/>
  <c r="BM84" i="1"/>
  <c r="BO84" i="1" s="1"/>
  <c r="BA45" i="1"/>
  <c r="P45" i="1" s="1"/>
  <c r="BB45" i="1" s="1"/>
  <c r="BA82" i="1"/>
  <c r="P82" i="1" s="1"/>
  <c r="BB82" i="1" s="1"/>
  <c r="BM58" i="1"/>
  <c r="BO58" i="1" s="1"/>
  <c r="BM103" i="1"/>
  <c r="BO103" i="1" s="1"/>
  <c r="BN101" i="1"/>
  <c r="BM88" i="1"/>
  <c r="BO88" i="1" s="1"/>
  <c r="BC180" i="1"/>
  <c r="BD180" i="1" s="1"/>
  <c r="BG180" i="1" s="1"/>
  <c r="L180" i="1" s="1"/>
  <c r="BJ180" i="1" s="1"/>
  <c r="M180" i="1" s="1"/>
  <c r="O180" i="1"/>
  <c r="BC152" i="1"/>
  <c r="BD152" i="1" s="1"/>
  <c r="BG152" i="1" s="1"/>
  <c r="L152" i="1" s="1"/>
  <c r="BJ152" i="1" s="1"/>
  <c r="M152" i="1" s="1"/>
  <c r="O152" i="1"/>
  <c r="BN120" i="1"/>
  <c r="BO120" i="1" s="1"/>
  <c r="BM124" i="1"/>
  <c r="BO124" i="1" s="1"/>
  <c r="BC143" i="1"/>
  <c r="BD143" i="1" s="1"/>
  <c r="BG143" i="1" s="1"/>
  <c r="L143" i="1" s="1"/>
  <c r="BJ143" i="1" s="1"/>
  <c r="M143" i="1" s="1"/>
  <c r="O143" i="1"/>
  <c r="BN196" i="1"/>
  <c r="BC192" i="1"/>
  <c r="BD192" i="1" s="1"/>
  <c r="BG192" i="1" s="1"/>
  <c r="L192" i="1" s="1"/>
  <c r="O192" i="1"/>
  <c r="BK105" i="1"/>
  <c r="BL105" i="1"/>
  <c r="N193" i="1"/>
  <c r="O198" i="1"/>
  <c r="BM198" i="1"/>
  <c r="BO198" i="1" s="1"/>
  <c r="BC198" i="1"/>
  <c r="BD198" i="1" s="1"/>
  <c r="BG198" i="1" s="1"/>
  <c r="L198" i="1" s="1"/>
  <c r="BJ198" i="1" s="1"/>
  <c r="M198" i="1" s="1"/>
  <c r="BN260" i="1"/>
  <c r="BO260" i="1" s="1"/>
  <c r="N216" i="1"/>
  <c r="BM216" i="1"/>
  <c r="BN248" i="1"/>
  <c r="BC258" i="1"/>
  <c r="BD258" i="1" s="1"/>
  <c r="BG258" i="1" s="1"/>
  <c r="L258" i="1" s="1"/>
  <c r="BJ258" i="1" s="1"/>
  <c r="M258" i="1" s="1"/>
  <c r="O258" i="1"/>
  <c r="BM171" i="1"/>
  <c r="BO171" i="1" s="1"/>
  <c r="BM237" i="1"/>
  <c r="BO237" i="1" s="1"/>
  <c r="BA175" i="1"/>
  <c r="P175" i="1" s="1"/>
  <c r="BB175" i="1" s="1"/>
  <c r="BN310" i="1"/>
  <c r="BO310" i="1" s="1"/>
  <c r="BK219" i="1"/>
  <c r="BL219" i="1"/>
  <c r="BC263" i="1"/>
  <c r="BD263" i="1" s="1"/>
  <c r="BG263" i="1" s="1"/>
  <c r="L263" i="1" s="1"/>
  <c r="BJ263" i="1" s="1"/>
  <c r="M263" i="1" s="1"/>
  <c r="O263" i="1"/>
  <c r="BM191" i="1"/>
  <c r="BO191" i="1" s="1"/>
  <c r="BM306" i="1"/>
  <c r="BO306" i="1" s="1"/>
  <c r="BC211" i="1"/>
  <c r="BD211" i="1" s="1"/>
  <c r="BG211" i="1" s="1"/>
  <c r="L211" i="1" s="1"/>
  <c r="O211" i="1"/>
  <c r="BA295" i="1"/>
  <c r="P295" i="1" s="1"/>
  <c r="BB295" i="1" s="1"/>
  <c r="BM362" i="1"/>
  <c r="BO362" i="1" s="1"/>
  <c r="BM267" i="1"/>
  <c r="BO267" i="1" s="1"/>
  <c r="BM199" i="1"/>
  <c r="BO199" i="1" s="1"/>
  <c r="BA386" i="1"/>
  <c r="P386" i="1" s="1"/>
  <c r="BB386" i="1" s="1"/>
  <c r="N230" i="1"/>
  <c r="BA230" i="1"/>
  <c r="P230" i="1" s="1"/>
  <c r="BB230" i="1" s="1"/>
  <c r="BM304" i="1"/>
  <c r="BO304" i="1" s="1"/>
  <c r="M260" i="1"/>
  <c r="BM303" i="1"/>
  <c r="BO303" i="1" s="1"/>
  <c r="BA314" i="1"/>
  <c r="P314" i="1" s="1"/>
  <c r="BB314" i="1" s="1"/>
  <c r="BM353" i="1"/>
  <c r="BO353" i="1" s="1"/>
  <c r="BM397" i="1"/>
  <c r="BO397" i="1" s="1"/>
  <c r="M310" i="1"/>
  <c r="BM170" i="1"/>
  <c r="BO170" i="1" s="1"/>
  <c r="O477" i="1"/>
  <c r="BC477" i="1"/>
  <c r="BD477" i="1" s="1"/>
  <c r="BG477" i="1" s="1"/>
  <c r="L477" i="1" s="1"/>
  <c r="BJ477" i="1" s="1"/>
  <c r="M477" i="1" s="1"/>
  <c r="BN422" i="1"/>
  <c r="BC463" i="1"/>
  <c r="BD463" i="1" s="1"/>
  <c r="BG463" i="1" s="1"/>
  <c r="L463" i="1" s="1"/>
  <c r="BJ463" i="1" s="1"/>
  <c r="M463" i="1" s="1"/>
  <c r="O463" i="1"/>
  <c r="BC423" i="1"/>
  <c r="BD423" i="1" s="1"/>
  <c r="BG423" i="1" s="1"/>
  <c r="L423" i="1" s="1"/>
  <c r="O423" i="1"/>
  <c r="BM408" i="1"/>
  <c r="BO408" i="1" s="1"/>
  <c r="BK399" i="1"/>
  <c r="BL399" i="1"/>
  <c r="BM532" i="1"/>
  <c r="BO532" i="1" s="1"/>
  <c r="BA505" i="1"/>
  <c r="P505" i="1" s="1"/>
  <c r="BB505" i="1" s="1"/>
  <c r="O511" i="1"/>
  <c r="BC511" i="1"/>
  <c r="BD511" i="1" s="1"/>
  <c r="BG511" i="1" s="1"/>
  <c r="L511" i="1" s="1"/>
  <c r="BJ511" i="1" s="1"/>
  <c r="M511" i="1" s="1"/>
  <c r="BM456" i="1"/>
  <c r="BO456" i="1" s="1"/>
  <c r="N513" i="1"/>
  <c r="BA513" i="1"/>
  <c r="P513" i="1" s="1"/>
  <c r="BB513" i="1" s="1"/>
  <c r="BM401" i="1"/>
  <c r="N401" i="1"/>
  <c r="BN464" i="1"/>
  <c r="BM395" i="1"/>
  <c r="N395" i="1"/>
  <c r="O523" i="1"/>
  <c r="BC523" i="1"/>
  <c r="BD523" i="1" s="1"/>
  <c r="BG523" i="1" s="1"/>
  <c r="L523" i="1" s="1"/>
  <c r="BM275" i="1"/>
  <c r="BO275" i="1" s="1"/>
  <c r="BM485" i="1"/>
  <c r="BO485" i="1" s="1"/>
  <c r="BC553" i="1"/>
  <c r="BD553" i="1" s="1"/>
  <c r="BG553" i="1" s="1"/>
  <c r="L553" i="1" s="1"/>
  <c r="O553" i="1"/>
  <c r="O602" i="1"/>
  <c r="BC602" i="1"/>
  <c r="BD602" i="1" s="1"/>
  <c r="BG602" i="1" s="1"/>
  <c r="L602" i="1" s="1"/>
  <c r="BJ602" i="1" s="1"/>
  <c r="M602" i="1" s="1"/>
  <c r="N610" i="1"/>
  <c r="BM460" i="1"/>
  <c r="BO460" i="1" s="1"/>
  <c r="N566" i="1"/>
  <c r="BA555" i="1"/>
  <c r="P555" i="1" s="1"/>
  <c r="BB555" i="1" s="1"/>
  <c r="N555" i="1"/>
  <c r="N613" i="1"/>
  <c r="N655" i="1"/>
  <c r="BM655" i="1"/>
  <c r="BO655" i="1" s="1"/>
  <c r="BC580" i="1"/>
  <c r="BD580" i="1" s="1"/>
  <c r="BG580" i="1" s="1"/>
  <c r="L580" i="1" s="1"/>
  <c r="BJ580" i="1" s="1"/>
  <c r="M580" i="1" s="1"/>
  <c r="O580" i="1"/>
  <c r="BM574" i="1"/>
  <c r="BO574" i="1" s="1"/>
  <c r="BM572" i="1"/>
  <c r="BO572" i="1" s="1"/>
  <c r="N634" i="1"/>
  <c r="BM602" i="1"/>
  <c r="BO602" i="1" s="1"/>
  <c r="BA658" i="1"/>
  <c r="P658" i="1" s="1"/>
  <c r="BB658" i="1" s="1"/>
  <c r="BA610" i="1"/>
  <c r="P610" i="1" s="1"/>
  <c r="BB610" i="1" s="1"/>
  <c r="BA600" i="1"/>
  <c r="P600" i="1" s="1"/>
  <c r="BB600" i="1" s="1"/>
  <c r="BM630" i="1"/>
  <c r="BO630" i="1" s="1"/>
  <c r="N630" i="1"/>
  <c r="BA664" i="1"/>
  <c r="P664" i="1" s="1"/>
  <c r="BB664" i="1" s="1"/>
  <c r="BO778" i="1"/>
  <c r="BN778" i="1"/>
  <c r="BN814" i="1"/>
  <c r="BC757" i="1"/>
  <c r="BD757" i="1" s="1"/>
  <c r="BG757" i="1" s="1"/>
  <c r="L757" i="1" s="1"/>
  <c r="BJ757" i="1" s="1"/>
  <c r="M757" i="1" s="1"/>
  <c r="O757" i="1"/>
  <c r="BC688" i="1"/>
  <c r="BD688" i="1" s="1"/>
  <c r="BG688" i="1" s="1"/>
  <c r="L688" i="1" s="1"/>
  <c r="BJ688" i="1" s="1"/>
  <c r="M688" i="1" s="1"/>
  <c r="O688" i="1"/>
  <c r="BA759" i="1"/>
  <c r="P759" i="1" s="1"/>
  <c r="BB759" i="1" s="1"/>
  <c r="N759" i="1"/>
  <c r="BC801" i="1"/>
  <c r="BD801" i="1" s="1"/>
  <c r="BG801" i="1" s="1"/>
  <c r="L801" i="1" s="1"/>
  <c r="BJ801" i="1" s="1"/>
  <c r="M801" i="1" s="1"/>
  <c r="O801" i="1"/>
  <c r="BM694" i="1"/>
  <c r="BO694" i="1" s="1"/>
  <c r="BC729" i="1"/>
  <c r="BD729" i="1" s="1"/>
  <c r="BG729" i="1" s="1"/>
  <c r="L729" i="1" s="1"/>
  <c r="O729" i="1"/>
  <c r="N826" i="1"/>
  <c r="BA826" i="1"/>
  <c r="P826" i="1" s="1"/>
  <c r="BB826" i="1" s="1"/>
  <c r="BC792" i="1"/>
  <c r="BD792" i="1" s="1"/>
  <c r="BG792" i="1" s="1"/>
  <c r="L792" i="1" s="1"/>
  <c r="O792" i="1"/>
  <c r="BK709" i="1"/>
  <c r="BL709" i="1"/>
  <c r="BK533" i="1"/>
  <c r="BL533" i="1"/>
  <c r="BC766" i="1"/>
  <c r="BD766" i="1" s="1"/>
  <c r="BG766" i="1" s="1"/>
  <c r="L766" i="1" s="1"/>
  <c r="O766" i="1"/>
  <c r="BC769" i="1"/>
  <c r="BD769" i="1" s="1"/>
  <c r="BG769" i="1" s="1"/>
  <c r="L769" i="1" s="1"/>
  <c r="O769" i="1"/>
  <c r="BM820" i="1"/>
  <c r="BO820" i="1" s="1"/>
  <c r="N820" i="1"/>
  <c r="BM780" i="1"/>
  <c r="BO780" i="1" s="1"/>
  <c r="BC689" i="1"/>
  <c r="BD689" i="1" s="1"/>
  <c r="BG689" i="1" s="1"/>
  <c r="L689" i="1" s="1"/>
  <c r="O689" i="1"/>
  <c r="BK750" i="1"/>
  <c r="BL750" i="1"/>
  <c r="BK785" i="1"/>
  <c r="BL785" i="1"/>
  <c r="BM753" i="1"/>
  <c r="BO753" i="1" s="1"/>
  <c r="BK708" i="1"/>
  <c r="BL708" i="1"/>
  <c r="M811" i="1"/>
  <c r="BK791" i="1"/>
  <c r="BL791" i="1"/>
  <c r="BC78" i="1"/>
  <c r="BD78" i="1" s="1"/>
  <c r="BG78" i="1" s="1"/>
  <c r="L78" i="1" s="1"/>
  <c r="BJ78" i="1" s="1"/>
  <c r="M78" i="1" s="1"/>
  <c r="O78" i="1"/>
  <c r="BC134" i="1"/>
  <c r="BD134" i="1" s="1"/>
  <c r="BG134" i="1" s="1"/>
  <c r="L134" i="1" s="1"/>
  <c r="BJ134" i="1" s="1"/>
  <c r="M134" i="1" s="1"/>
  <c r="O134" i="1"/>
  <c r="BM134" i="1"/>
  <c r="BO134" i="1" s="1"/>
  <c r="BC383" i="1"/>
  <c r="BD383" i="1" s="1"/>
  <c r="BG383" i="1" s="1"/>
  <c r="L383" i="1" s="1"/>
  <c r="BJ383" i="1" s="1"/>
  <c r="M383" i="1" s="1"/>
  <c r="O383" i="1"/>
  <c r="BN465" i="1"/>
  <c r="BC458" i="1"/>
  <c r="BD458" i="1" s="1"/>
  <c r="BG458" i="1" s="1"/>
  <c r="L458" i="1" s="1"/>
  <c r="BJ458" i="1" s="1"/>
  <c r="M458" i="1" s="1"/>
  <c r="O458" i="1"/>
  <c r="BC519" i="1"/>
  <c r="BD519" i="1" s="1"/>
  <c r="BG519" i="1" s="1"/>
  <c r="L519" i="1" s="1"/>
  <c r="BJ519" i="1" s="1"/>
  <c r="M519" i="1" s="1"/>
  <c r="O519" i="1"/>
  <c r="BN579" i="1"/>
  <c r="BN599" i="1"/>
  <c r="BO599" i="1"/>
  <c r="BK753" i="1"/>
  <c r="BL753" i="1"/>
  <c r="BM49" i="1"/>
  <c r="BO49" i="1" s="1"/>
  <c r="BK130" i="1"/>
  <c r="BL130" i="1"/>
  <c r="O302" i="1"/>
  <c r="BC302" i="1"/>
  <c r="BD302" i="1" s="1"/>
  <c r="BG302" i="1" s="1"/>
  <c r="L302" i="1" s="1"/>
  <c r="BJ302" i="1" s="1"/>
  <c r="M302" i="1" s="1"/>
  <c r="BA42" i="1"/>
  <c r="P42" i="1" s="1"/>
  <c r="BB42" i="1" s="1"/>
  <c r="BM25" i="1"/>
  <c r="BO25" i="1" s="1"/>
  <c r="O50" i="1"/>
  <c r="BC50" i="1"/>
  <c r="BD50" i="1" s="1"/>
  <c r="BG50" i="1" s="1"/>
  <c r="L50" i="1" s="1"/>
  <c r="BJ50" i="1" s="1"/>
  <c r="M50" i="1" s="1"/>
  <c r="O57" i="1"/>
  <c r="BC57" i="1"/>
  <c r="BD57" i="1" s="1"/>
  <c r="BG57" i="1" s="1"/>
  <c r="L57" i="1" s="1"/>
  <c r="BJ57" i="1" s="1"/>
  <c r="M57" i="1" s="1"/>
  <c r="BO54" i="1"/>
  <c r="BN54" i="1"/>
  <c r="BA79" i="1"/>
  <c r="P79" i="1" s="1"/>
  <c r="BB79" i="1" s="1"/>
  <c r="N79" i="1"/>
  <c r="BK41" i="1"/>
  <c r="BL41" i="1"/>
  <c r="BL13" i="1"/>
  <c r="BK13" i="1"/>
  <c r="BK84" i="1"/>
  <c r="BL84" i="1"/>
  <c r="N85" i="1"/>
  <c r="BM85" i="1"/>
  <c r="BO85" i="1" s="1"/>
  <c r="BC89" i="1"/>
  <c r="BD89" i="1" s="1"/>
  <c r="BG89" i="1" s="1"/>
  <c r="L89" i="1" s="1"/>
  <c r="BJ89" i="1" s="1"/>
  <c r="M89" i="1" s="1"/>
  <c r="O89" i="1"/>
  <c r="BL67" i="1"/>
  <c r="BK67" i="1"/>
  <c r="O76" i="1"/>
  <c r="BC76" i="1"/>
  <c r="BD76" i="1" s="1"/>
  <c r="BG76" i="1" s="1"/>
  <c r="L76" i="1" s="1"/>
  <c r="BJ76" i="1" s="1"/>
  <c r="M76" i="1" s="1"/>
  <c r="N101" i="1"/>
  <c r="BM101" i="1"/>
  <c r="BO101" i="1" s="1"/>
  <c r="BK93" i="1"/>
  <c r="BL93" i="1"/>
  <c r="BM119" i="1"/>
  <c r="BO119" i="1" s="1"/>
  <c r="O189" i="1"/>
  <c r="BC189" i="1"/>
  <c r="BD189" i="1" s="1"/>
  <c r="BG189" i="1" s="1"/>
  <c r="L189" i="1" s="1"/>
  <c r="BC155" i="1"/>
  <c r="BD155" i="1" s="1"/>
  <c r="BG155" i="1" s="1"/>
  <c r="L155" i="1" s="1"/>
  <c r="BJ155" i="1" s="1"/>
  <c r="M155" i="1" s="1"/>
  <c r="O155" i="1"/>
  <c r="BM131" i="1"/>
  <c r="BO131" i="1" s="1"/>
  <c r="BM130" i="1"/>
  <c r="BO130" i="1" s="1"/>
  <c r="BC127" i="1"/>
  <c r="BD127" i="1" s="1"/>
  <c r="BG127" i="1" s="1"/>
  <c r="L127" i="1" s="1"/>
  <c r="BJ127" i="1" s="1"/>
  <c r="M127" i="1" s="1"/>
  <c r="O127" i="1"/>
  <c r="O164" i="1"/>
  <c r="BC164" i="1"/>
  <c r="BD164" i="1" s="1"/>
  <c r="BG164" i="1" s="1"/>
  <c r="L164" i="1" s="1"/>
  <c r="BJ164" i="1" s="1"/>
  <c r="M164" i="1" s="1"/>
  <c r="BC129" i="1"/>
  <c r="BD129" i="1" s="1"/>
  <c r="BG129" i="1" s="1"/>
  <c r="L129" i="1" s="1"/>
  <c r="O129" i="1"/>
  <c r="N222" i="1"/>
  <c r="BM222" i="1"/>
  <c r="BO222" i="1" s="1"/>
  <c r="BC196" i="1"/>
  <c r="BD196" i="1" s="1"/>
  <c r="BG196" i="1" s="1"/>
  <c r="L196" i="1" s="1"/>
  <c r="O196" i="1"/>
  <c r="BN216" i="1"/>
  <c r="BO216" i="1"/>
  <c r="BM179" i="1"/>
  <c r="BO179" i="1" s="1"/>
  <c r="BC276" i="1"/>
  <c r="BD276" i="1" s="1"/>
  <c r="BG276" i="1" s="1"/>
  <c r="L276" i="1" s="1"/>
  <c r="BJ276" i="1" s="1"/>
  <c r="M276" i="1" s="1"/>
  <c r="O276" i="1"/>
  <c r="BC271" i="1"/>
  <c r="BD271" i="1" s="1"/>
  <c r="BG271" i="1" s="1"/>
  <c r="L271" i="1" s="1"/>
  <c r="BJ271" i="1" s="1"/>
  <c r="M271" i="1" s="1"/>
  <c r="O271" i="1"/>
  <c r="N287" i="1"/>
  <c r="BA287" i="1"/>
  <c r="P287" i="1" s="1"/>
  <c r="BB287" i="1" s="1"/>
  <c r="BC279" i="1"/>
  <c r="BD279" i="1" s="1"/>
  <c r="BG279" i="1" s="1"/>
  <c r="L279" i="1" s="1"/>
  <c r="O279" i="1"/>
  <c r="BC242" i="1"/>
  <c r="BD242" i="1" s="1"/>
  <c r="BG242" i="1" s="1"/>
  <c r="L242" i="1" s="1"/>
  <c r="BJ242" i="1" s="1"/>
  <c r="M242" i="1" s="1"/>
  <c r="O242" i="1"/>
  <c r="BM194" i="1"/>
  <c r="BO194" i="1" s="1"/>
  <c r="BN322" i="1"/>
  <c r="BO322" i="1"/>
  <c r="BM285" i="1"/>
  <c r="BO285" i="1" s="1"/>
  <c r="BM312" i="1"/>
  <c r="BO312" i="1" s="1"/>
  <c r="N236" i="1"/>
  <c r="BA236" i="1"/>
  <c r="P236" i="1" s="1"/>
  <c r="BB236" i="1" s="1"/>
  <c r="BC330" i="1"/>
  <c r="BD330" i="1" s="1"/>
  <c r="BG330" i="1" s="1"/>
  <c r="L330" i="1" s="1"/>
  <c r="BJ330" i="1" s="1"/>
  <c r="M330" i="1" s="1"/>
  <c r="O330" i="1"/>
  <c r="BL191" i="1"/>
  <c r="BK191" i="1"/>
  <c r="BK199" i="1"/>
  <c r="BL199" i="1"/>
  <c r="BM301" i="1"/>
  <c r="BO301" i="1" s="1"/>
  <c r="BC422" i="1"/>
  <c r="BD422" i="1" s="1"/>
  <c r="BG422" i="1" s="1"/>
  <c r="L422" i="1" s="1"/>
  <c r="BJ422" i="1" s="1"/>
  <c r="M422" i="1" s="1"/>
  <c r="O422" i="1"/>
  <c r="BN230" i="1"/>
  <c r="O361" i="1"/>
  <c r="BC361" i="1"/>
  <c r="BD361" i="1" s="1"/>
  <c r="BG361" i="1" s="1"/>
  <c r="L361" i="1" s="1"/>
  <c r="BJ361" i="1" s="1"/>
  <c r="M361" i="1" s="1"/>
  <c r="BJ368" i="1"/>
  <c r="M368" i="1" s="1"/>
  <c r="BM368" i="1"/>
  <c r="BO368" i="1" s="1"/>
  <c r="BK304" i="1"/>
  <c r="BL304" i="1"/>
  <c r="BM380" i="1"/>
  <c r="BO380" i="1" s="1"/>
  <c r="BC380" i="1"/>
  <c r="BD380" i="1" s="1"/>
  <c r="BG380" i="1" s="1"/>
  <c r="L380" i="1" s="1"/>
  <c r="BJ380" i="1" s="1"/>
  <c r="M380" i="1" s="1"/>
  <c r="O380" i="1"/>
  <c r="BN277" i="1"/>
  <c r="BC378" i="1"/>
  <c r="BD378" i="1" s="1"/>
  <c r="BG378" i="1" s="1"/>
  <c r="L378" i="1" s="1"/>
  <c r="BJ378" i="1" s="1"/>
  <c r="M378" i="1" s="1"/>
  <c r="O378" i="1"/>
  <c r="BK331" i="1"/>
  <c r="BL331" i="1"/>
  <c r="N428" i="1"/>
  <c r="BK405" i="1"/>
  <c r="BL405" i="1"/>
  <c r="BK278" i="1"/>
  <c r="BL278" i="1"/>
  <c r="BM322" i="1"/>
  <c r="BM405" i="1"/>
  <c r="BO405" i="1" s="1"/>
  <c r="BL376" i="1"/>
  <c r="BK376" i="1"/>
  <c r="O409" i="1"/>
  <c r="BC409" i="1"/>
  <c r="BD409" i="1" s="1"/>
  <c r="BG409" i="1" s="1"/>
  <c r="L409" i="1" s="1"/>
  <c r="BK170" i="1"/>
  <c r="BL170" i="1"/>
  <c r="BL250" i="1"/>
  <c r="BK250" i="1"/>
  <c r="BJ412" i="1"/>
  <c r="M412" i="1" s="1"/>
  <c r="BM412" i="1"/>
  <c r="BO412" i="1" s="1"/>
  <c r="BC481" i="1"/>
  <c r="BD481" i="1" s="1"/>
  <c r="BG481" i="1" s="1"/>
  <c r="L481" i="1" s="1"/>
  <c r="BJ481" i="1" s="1"/>
  <c r="M481" i="1" s="1"/>
  <c r="O481" i="1"/>
  <c r="BM481" i="1"/>
  <c r="BO481" i="1" s="1"/>
  <c r="N342" i="1"/>
  <c r="BA342" i="1"/>
  <c r="P342" i="1" s="1"/>
  <c r="BB342" i="1" s="1"/>
  <c r="BK406" i="1"/>
  <c r="BL406" i="1"/>
  <c r="BM463" i="1"/>
  <c r="BO463" i="1" s="1"/>
  <c r="BM427" i="1"/>
  <c r="BO427" i="1" s="1"/>
  <c r="O493" i="1"/>
  <c r="BC493" i="1"/>
  <c r="BD493" i="1" s="1"/>
  <c r="BG493" i="1" s="1"/>
  <c r="L493" i="1" s="1"/>
  <c r="BJ493" i="1" s="1"/>
  <c r="M493" i="1" s="1"/>
  <c r="BM315" i="1"/>
  <c r="BO315" i="1" s="1"/>
  <c r="BC507" i="1"/>
  <c r="BD507" i="1" s="1"/>
  <c r="BG507" i="1" s="1"/>
  <c r="L507" i="1" s="1"/>
  <c r="BJ507" i="1" s="1"/>
  <c r="M507" i="1" s="1"/>
  <c r="O507" i="1"/>
  <c r="BC517" i="1"/>
  <c r="BD517" i="1" s="1"/>
  <c r="BG517" i="1" s="1"/>
  <c r="L517" i="1" s="1"/>
  <c r="BJ517" i="1" s="1"/>
  <c r="M517" i="1" s="1"/>
  <c r="O517" i="1"/>
  <c r="BM457" i="1"/>
  <c r="BO457" i="1" s="1"/>
  <c r="BC447" i="1"/>
  <c r="BD447" i="1" s="1"/>
  <c r="BG447" i="1" s="1"/>
  <c r="L447" i="1" s="1"/>
  <c r="O447" i="1"/>
  <c r="BC535" i="1"/>
  <c r="BD535" i="1" s="1"/>
  <c r="BG535" i="1" s="1"/>
  <c r="L535" i="1" s="1"/>
  <c r="O535" i="1"/>
  <c r="BM520" i="1"/>
  <c r="BO520" i="1" s="1"/>
  <c r="N520" i="1"/>
  <c r="BN401" i="1"/>
  <c r="BO401" i="1"/>
  <c r="BA465" i="1"/>
  <c r="P465" i="1" s="1"/>
  <c r="BB465" i="1" s="1"/>
  <c r="BC525" i="1"/>
  <c r="BD525" i="1" s="1"/>
  <c r="BG525" i="1" s="1"/>
  <c r="L525" i="1" s="1"/>
  <c r="O525" i="1"/>
  <c r="BN395" i="1"/>
  <c r="BO395" i="1"/>
  <c r="BC526" i="1"/>
  <c r="BD526" i="1" s="1"/>
  <c r="BG526" i="1" s="1"/>
  <c r="L526" i="1" s="1"/>
  <c r="O526" i="1"/>
  <c r="BA561" i="1"/>
  <c r="P561" i="1" s="1"/>
  <c r="BB561" i="1" s="1"/>
  <c r="BK474" i="1"/>
  <c r="BL474" i="1"/>
  <c r="O612" i="1"/>
  <c r="BC612" i="1"/>
  <c r="BD612" i="1" s="1"/>
  <c r="BG612" i="1" s="1"/>
  <c r="L612" i="1" s="1"/>
  <c r="BJ612" i="1" s="1"/>
  <c r="M612" i="1" s="1"/>
  <c r="BM519" i="1"/>
  <c r="BO519" i="1" s="1"/>
  <c r="BN619" i="1"/>
  <c r="BO619" i="1"/>
  <c r="BA566" i="1"/>
  <c r="P566" i="1" s="1"/>
  <c r="BB566" i="1" s="1"/>
  <c r="BN622" i="1"/>
  <c r="O660" i="1"/>
  <c r="BC660" i="1"/>
  <c r="BD660" i="1" s="1"/>
  <c r="BG660" i="1" s="1"/>
  <c r="L660" i="1" s="1"/>
  <c r="BJ660" i="1" s="1"/>
  <c r="M660" i="1" s="1"/>
  <c r="BM580" i="1"/>
  <c r="BO580" i="1" s="1"/>
  <c r="BN664" i="1"/>
  <c r="BA582" i="1"/>
  <c r="P582" i="1" s="1"/>
  <c r="BB582" i="1" s="1"/>
  <c r="BA573" i="1"/>
  <c r="P573" i="1" s="1"/>
  <c r="BB573" i="1" s="1"/>
  <c r="O459" i="1"/>
  <c r="BC459" i="1"/>
  <c r="BD459" i="1" s="1"/>
  <c r="BG459" i="1" s="1"/>
  <c r="L459" i="1" s="1"/>
  <c r="BC644" i="1"/>
  <c r="BD644" i="1" s="1"/>
  <c r="BG644" i="1" s="1"/>
  <c r="L644" i="1" s="1"/>
  <c r="BJ644" i="1" s="1"/>
  <c r="M644" i="1" s="1"/>
  <c r="O644" i="1"/>
  <c r="BM590" i="1"/>
  <c r="BO590" i="1" s="1"/>
  <c r="BA667" i="1"/>
  <c r="P667" i="1" s="1"/>
  <c r="BB667" i="1" s="1"/>
  <c r="BM467" i="1"/>
  <c r="BO467" i="1" s="1"/>
  <c r="BA622" i="1"/>
  <c r="P622" i="1" s="1"/>
  <c r="BB622" i="1" s="1"/>
  <c r="BA609" i="1"/>
  <c r="P609" i="1" s="1"/>
  <c r="BB609" i="1" s="1"/>
  <c r="BM599" i="1"/>
  <c r="N599" i="1"/>
  <c r="BK668" i="1"/>
  <c r="BL668" i="1"/>
  <c r="BN781" i="1"/>
  <c r="BM706" i="1"/>
  <c r="BO706" i="1" s="1"/>
  <c r="N575" i="1"/>
  <c r="BA691" i="1"/>
  <c r="P691" i="1" s="1"/>
  <c r="BB691" i="1" s="1"/>
  <c r="O825" i="1"/>
  <c r="BC825" i="1"/>
  <c r="BD825" i="1" s="1"/>
  <c r="BG825" i="1" s="1"/>
  <c r="L825" i="1" s="1"/>
  <c r="BK704" i="1"/>
  <c r="BL704" i="1"/>
  <c r="BM756" i="1"/>
  <c r="BO756" i="1" s="1"/>
  <c r="BA636" i="1"/>
  <c r="P636" i="1" s="1"/>
  <c r="BB636" i="1" s="1"/>
  <c r="BA701" i="1"/>
  <c r="P701" i="1" s="1"/>
  <c r="BB701" i="1" s="1"/>
  <c r="BM739" i="1"/>
  <c r="BO739" i="1" s="1"/>
  <c r="BM793" i="1"/>
  <c r="BO793" i="1" s="1"/>
  <c r="BK697" i="1"/>
  <c r="BL697" i="1"/>
  <c r="BC795" i="1"/>
  <c r="BD795" i="1" s="1"/>
  <c r="BG795" i="1" s="1"/>
  <c r="L795" i="1" s="1"/>
  <c r="O795" i="1"/>
  <c r="BL676" i="1"/>
  <c r="BK676" i="1"/>
  <c r="BL592" i="1"/>
  <c r="BK592" i="1"/>
  <c r="BC703" i="1"/>
  <c r="BD703" i="1" s="1"/>
  <c r="BG703" i="1" s="1"/>
  <c r="L703" i="1" s="1"/>
  <c r="O703" i="1"/>
  <c r="O645" i="1"/>
  <c r="BC645" i="1"/>
  <c r="BD645" i="1" s="1"/>
  <c r="BG645" i="1" s="1"/>
  <c r="L645" i="1" s="1"/>
  <c r="BN829" i="1"/>
  <c r="BK675" i="1"/>
  <c r="BL675" i="1"/>
  <c r="BM778" i="1"/>
  <c r="BK745" i="1"/>
  <c r="BL745" i="1"/>
  <c r="BK840" i="1"/>
  <c r="BL840" i="1"/>
  <c r="BK659" i="1"/>
  <c r="BL659" i="1"/>
  <c r="BK751" i="1"/>
  <c r="BL751" i="1"/>
  <c r="BK788" i="1"/>
  <c r="BL788" i="1"/>
  <c r="BK736" i="1"/>
  <c r="BL736" i="1"/>
  <c r="BK743" i="1"/>
  <c r="BL743" i="1"/>
  <c r="BK717" i="1"/>
  <c r="BL717" i="1"/>
  <c r="BA835" i="1"/>
  <c r="P835" i="1" s="1"/>
  <c r="BB835" i="1" s="1"/>
  <c r="BM329" i="1" l="1"/>
  <c r="BO329" i="1" s="1"/>
  <c r="BM142" i="1"/>
  <c r="BO142" i="1" s="1"/>
  <c r="BJ737" i="1"/>
  <c r="M737" i="1" s="1"/>
  <c r="BM737" i="1"/>
  <c r="BO737" i="1" s="1"/>
  <c r="BL764" i="1"/>
  <c r="BK764" i="1"/>
  <c r="BK244" i="1"/>
  <c r="BL244" i="1"/>
  <c r="BJ227" i="1"/>
  <c r="M227" i="1" s="1"/>
  <c r="BM227" i="1"/>
  <c r="BO227" i="1" s="1"/>
  <c r="BK549" i="1"/>
  <c r="BL549" i="1"/>
  <c r="BK460" i="1"/>
  <c r="BL460" i="1"/>
  <c r="BJ388" i="1"/>
  <c r="M388" i="1" s="1"/>
  <c r="BM388" i="1"/>
  <c r="BO388" i="1" s="1"/>
  <c r="BL24" i="1"/>
  <c r="BK24" i="1"/>
  <c r="BK596" i="1"/>
  <c r="BL596" i="1"/>
  <c r="BK262" i="1"/>
  <c r="BL262" i="1"/>
  <c r="BC147" i="1"/>
  <c r="BD147" i="1" s="1"/>
  <c r="BG147" i="1" s="1"/>
  <c r="L147" i="1" s="1"/>
  <c r="BJ147" i="1" s="1"/>
  <c r="M147" i="1" s="1"/>
  <c r="O147" i="1"/>
  <c r="BC90" i="1"/>
  <c r="BD90" i="1" s="1"/>
  <c r="BG90" i="1" s="1"/>
  <c r="L90" i="1" s="1"/>
  <c r="BJ90" i="1" s="1"/>
  <c r="M90" i="1" s="1"/>
  <c r="O90" i="1"/>
  <c r="BK608" i="1"/>
  <c r="BL608" i="1"/>
  <c r="BL554" i="1"/>
  <c r="BK554" i="1"/>
  <c r="O556" i="1"/>
  <c r="BC556" i="1"/>
  <c r="BD556" i="1" s="1"/>
  <c r="BG556" i="1" s="1"/>
  <c r="L556" i="1" s="1"/>
  <c r="BJ556" i="1" s="1"/>
  <c r="M556" i="1" s="1"/>
  <c r="BC146" i="1"/>
  <c r="BD146" i="1" s="1"/>
  <c r="BG146" i="1" s="1"/>
  <c r="L146" i="1" s="1"/>
  <c r="BJ146" i="1" s="1"/>
  <c r="M146" i="1" s="1"/>
  <c r="O146" i="1"/>
  <c r="BJ66" i="1"/>
  <c r="M66" i="1" s="1"/>
  <c r="BM66" i="1"/>
  <c r="BO66" i="1" s="1"/>
  <c r="BJ749" i="1"/>
  <c r="M749" i="1" s="1"/>
  <c r="BM749" i="1"/>
  <c r="BO749" i="1" s="1"/>
  <c r="BL625" i="1"/>
  <c r="BK625" i="1"/>
  <c r="BK443" i="1"/>
  <c r="BL443" i="1"/>
  <c r="BK286" i="1"/>
  <c r="BL286" i="1"/>
  <c r="BK153" i="1"/>
  <c r="BL153" i="1"/>
  <c r="BK288" i="1"/>
  <c r="BL288" i="1"/>
  <c r="BJ650" i="1"/>
  <c r="M650" i="1" s="1"/>
  <c r="BM650" i="1"/>
  <c r="BO650" i="1" s="1"/>
  <c r="BJ740" i="1"/>
  <c r="M740" i="1" s="1"/>
  <c r="BM740" i="1"/>
  <c r="BO740" i="1" s="1"/>
  <c r="BJ738" i="1"/>
  <c r="M738" i="1" s="1"/>
  <c r="BM738" i="1"/>
  <c r="BO738" i="1" s="1"/>
  <c r="BK475" i="1"/>
  <c r="BL475" i="1"/>
  <c r="BK201" i="1"/>
  <c r="BL201" i="1"/>
  <c r="BK545" i="1"/>
  <c r="BL545" i="1"/>
  <c r="BK644" i="1"/>
  <c r="BL644" i="1"/>
  <c r="O566" i="1"/>
  <c r="BC566" i="1"/>
  <c r="BD566" i="1" s="1"/>
  <c r="BG566" i="1" s="1"/>
  <c r="L566" i="1" s="1"/>
  <c r="BJ566" i="1" s="1"/>
  <c r="M566" i="1" s="1"/>
  <c r="BJ447" i="1"/>
  <c r="M447" i="1" s="1"/>
  <c r="BM447" i="1"/>
  <c r="BO447" i="1" s="1"/>
  <c r="BK164" i="1"/>
  <c r="BL164" i="1"/>
  <c r="BL50" i="1"/>
  <c r="BK50" i="1"/>
  <c r="BK801" i="1"/>
  <c r="BL801" i="1"/>
  <c r="BC664" i="1"/>
  <c r="BD664" i="1" s="1"/>
  <c r="BG664" i="1" s="1"/>
  <c r="L664" i="1" s="1"/>
  <c r="O664" i="1"/>
  <c r="BC386" i="1"/>
  <c r="BD386" i="1" s="1"/>
  <c r="BG386" i="1" s="1"/>
  <c r="L386" i="1" s="1"/>
  <c r="BJ386" i="1" s="1"/>
  <c r="M386" i="1" s="1"/>
  <c r="O386" i="1"/>
  <c r="BM173" i="1"/>
  <c r="BO173" i="1" s="1"/>
  <c r="BK204" i="1"/>
  <c r="BL204" i="1"/>
  <c r="BK318" i="1"/>
  <c r="BL318" i="1"/>
  <c r="BC829" i="1"/>
  <c r="BD829" i="1" s="1"/>
  <c r="BG829" i="1" s="1"/>
  <c r="L829" i="1" s="1"/>
  <c r="BJ829" i="1" s="1"/>
  <c r="M829" i="1" s="1"/>
  <c r="O829" i="1"/>
  <c r="BK452" i="1"/>
  <c r="BL452" i="1"/>
  <c r="BK393" i="1"/>
  <c r="BL393" i="1"/>
  <c r="BK282" i="1"/>
  <c r="BL282" i="1"/>
  <c r="BK94" i="1"/>
  <c r="BL94" i="1"/>
  <c r="BJ768" i="1"/>
  <c r="M768" i="1" s="1"/>
  <c r="BM768" i="1"/>
  <c r="BO768" i="1" s="1"/>
  <c r="BL758" i="1"/>
  <c r="BK758" i="1"/>
  <c r="BC637" i="1"/>
  <c r="BD637" i="1" s="1"/>
  <c r="BG637" i="1" s="1"/>
  <c r="L637" i="1" s="1"/>
  <c r="BJ637" i="1" s="1"/>
  <c r="M637" i="1" s="1"/>
  <c r="O637" i="1"/>
  <c r="BK265" i="1"/>
  <c r="BL265" i="1"/>
  <c r="BK187" i="1"/>
  <c r="BL187" i="1"/>
  <c r="BM56" i="1"/>
  <c r="BO56" i="1" s="1"/>
  <c r="BK111" i="1"/>
  <c r="BL111" i="1"/>
  <c r="BJ763" i="1"/>
  <c r="M763" i="1" s="1"/>
  <c r="BM763" i="1"/>
  <c r="BO763" i="1" s="1"/>
  <c r="BJ548" i="1"/>
  <c r="M548" i="1" s="1"/>
  <c r="BM548" i="1"/>
  <c r="BO548" i="1" s="1"/>
  <c r="BK46" i="1"/>
  <c r="BL46" i="1"/>
  <c r="BK760" i="1"/>
  <c r="BL760" i="1"/>
  <c r="BL661" i="1"/>
  <c r="BK661" i="1"/>
  <c r="BK575" i="1"/>
  <c r="BL575" i="1"/>
  <c r="O305" i="1"/>
  <c r="BC305" i="1"/>
  <c r="BD305" i="1" s="1"/>
  <c r="BG305" i="1" s="1"/>
  <c r="L305" i="1" s="1"/>
  <c r="BJ305" i="1" s="1"/>
  <c r="M305" i="1" s="1"/>
  <c r="BK193" i="1"/>
  <c r="BL193" i="1"/>
  <c r="BM147" i="1"/>
  <c r="BO147" i="1" s="1"/>
  <c r="BK121" i="1"/>
  <c r="BL121" i="1"/>
  <c r="O108" i="1"/>
  <c r="BC108" i="1"/>
  <c r="BD108" i="1" s="1"/>
  <c r="BG108" i="1" s="1"/>
  <c r="L108" i="1" s="1"/>
  <c r="BJ108" i="1" s="1"/>
  <c r="M108" i="1" s="1"/>
  <c r="BK775" i="1"/>
  <c r="BL775" i="1"/>
  <c r="BL634" i="1"/>
  <c r="BK634" i="1"/>
  <c r="BM556" i="1"/>
  <c r="BO556" i="1" s="1"/>
  <c r="BK363" i="1"/>
  <c r="BL363" i="1"/>
  <c r="BK334" i="1"/>
  <c r="BL334" i="1"/>
  <c r="BJ682" i="1"/>
  <c r="M682" i="1" s="1"/>
  <c r="BM682" i="1"/>
  <c r="BO682" i="1" s="1"/>
  <c r="BK433" i="1"/>
  <c r="BL433" i="1"/>
  <c r="BC255" i="1"/>
  <c r="BD255" i="1" s="1"/>
  <c r="BG255" i="1" s="1"/>
  <c r="L255" i="1" s="1"/>
  <c r="BJ255" i="1" s="1"/>
  <c r="M255" i="1" s="1"/>
  <c r="O255" i="1"/>
  <c r="BK185" i="1"/>
  <c r="BL185" i="1"/>
  <c r="BL628" i="1"/>
  <c r="BK628" i="1"/>
  <c r="BK641" i="1"/>
  <c r="BL641" i="1"/>
  <c r="BL522" i="1"/>
  <c r="BK522" i="1"/>
  <c r="BK542" i="1"/>
  <c r="BL542" i="1"/>
  <c r="BK532" i="1"/>
  <c r="BL532" i="1"/>
  <c r="BK494" i="1"/>
  <c r="BL494" i="1"/>
  <c r="BK338" i="1"/>
  <c r="BL338" i="1"/>
  <c r="BC212" i="1"/>
  <c r="BD212" i="1" s="1"/>
  <c r="BG212" i="1" s="1"/>
  <c r="L212" i="1" s="1"/>
  <c r="BJ212" i="1" s="1"/>
  <c r="M212" i="1" s="1"/>
  <c r="O212" i="1"/>
  <c r="BK150" i="1"/>
  <c r="BL150" i="1"/>
  <c r="BC239" i="1"/>
  <c r="BD239" i="1" s="1"/>
  <c r="BG239" i="1" s="1"/>
  <c r="L239" i="1" s="1"/>
  <c r="BJ239" i="1" s="1"/>
  <c r="M239" i="1" s="1"/>
  <c r="O239" i="1"/>
  <c r="BK783" i="1"/>
  <c r="BL783" i="1"/>
  <c r="BK604" i="1"/>
  <c r="BL604" i="1"/>
  <c r="BK428" i="1"/>
  <c r="BL428" i="1"/>
  <c r="BK367" i="1"/>
  <c r="BL367" i="1"/>
  <c r="BM282" i="1"/>
  <c r="BO282" i="1" s="1"/>
  <c r="O505" i="1"/>
  <c r="BC505" i="1"/>
  <c r="BD505" i="1" s="1"/>
  <c r="BG505" i="1" s="1"/>
  <c r="L505" i="1" s="1"/>
  <c r="BJ505" i="1" s="1"/>
  <c r="M505" i="1" s="1"/>
  <c r="BK541" i="1"/>
  <c r="BL541" i="1"/>
  <c r="BC673" i="1"/>
  <c r="BD673" i="1" s="1"/>
  <c r="BG673" i="1" s="1"/>
  <c r="L673" i="1" s="1"/>
  <c r="BJ673" i="1" s="1"/>
  <c r="M673" i="1" s="1"/>
  <c r="O673" i="1"/>
  <c r="BL613" i="1"/>
  <c r="BK613" i="1"/>
  <c r="O636" i="1"/>
  <c r="BC636" i="1"/>
  <c r="BD636" i="1" s="1"/>
  <c r="BG636" i="1" s="1"/>
  <c r="L636" i="1" s="1"/>
  <c r="BJ459" i="1"/>
  <c r="M459" i="1" s="1"/>
  <c r="BM459" i="1"/>
  <c r="BO459" i="1" s="1"/>
  <c r="BK276" i="1"/>
  <c r="BL276" i="1"/>
  <c r="BK134" i="1"/>
  <c r="BL134" i="1"/>
  <c r="BL580" i="1"/>
  <c r="BK580" i="1"/>
  <c r="BJ192" i="1"/>
  <c r="M192" i="1" s="1"/>
  <c r="BM192" i="1"/>
  <c r="BO192" i="1" s="1"/>
  <c r="BK180" i="1"/>
  <c r="BL180" i="1"/>
  <c r="BK569" i="1"/>
  <c r="BL569" i="1"/>
  <c r="BJ209" i="1"/>
  <c r="M209" i="1" s="1"/>
  <c r="BM209" i="1"/>
  <c r="BO209" i="1" s="1"/>
  <c r="BL131" i="1"/>
  <c r="BK131" i="1"/>
  <c r="BK499" i="1"/>
  <c r="BL499" i="1"/>
  <c r="BL213" i="1"/>
  <c r="BK213" i="1"/>
  <c r="BL120" i="1"/>
  <c r="BK120" i="1"/>
  <c r="BC224" i="1"/>
  <c r="BD224" i="1" s="1"/>
  <c r="BG224" i="1" s="1"/>
  <c r="L224" i="1" s="1"/>
  <c r="BJ224" i="1" s="1"/>
  <c r="M224" i="1" s="1"/>
  <c r="O224" i="1"/>
  <c r="BJ772" i="1"/>
  <c r="M772" i="1" s="1"/>
  <c r="BM772" i="1"/>
  <c r="BO772" i="1" s="1"/>
  <c r="BK638" i="1"/>
  <c r="BL638" i="1"/>
  <c r="BC516" i="1"/>
  <c r="BD516" i="1" s="1"/>
  <c r="BG516" i="1" s="1"/>
  <c r="L516" i="1" s="1"/>
  <c r="O516" i="1"/>
  <c r="O385" i="1"/>
  <c r="BC385" i="1"/>
  <c r="BD385" i="1" s="1"/>
  <c r="BG385" i="1" s="1"/>
  <c r="L385" i="1" s="1"/>
  <c r="BJ385" i="1" s="1"/>
  <c r="M385" i="1" s="1"/>
  <c r="BK241" i="1"/>
  <c r="BL241" i="1"/>
  <c r="BM229" i="1"/>
  <c r="BO229" i="1" s="1"/>
  <c r="BM182" i="1"/>
  <c r="BO182" i="1" s="1"/>
  <c r="BL413" i="1"/>
  <c r="BK413" i="1"/>
  <c r="BJ22" i="1"/>
  <c r="M22" i="1" s="1"/>
  <c r="BM22" i="1"/>
  <c r="BO22" i="1" s="1"/>
  <c r="BM108" i="1"/>
  <c r="BO108" i="1" s="1"/>
  <c r="BM554" i="1"/>
  <c r="BO554" i="1" s="1"/>
  <c r="BC214" i="1"/>
  <c r="BD214" i="1" s="1"/>
  <c r="BG214" i="1" s="1"/>
  <c r="L214" i="1" s="1"/>
  <c r="BJ214" i="1" s="1"/>
  <c r="M214" i="1" s="1"/>
  <c r="O214" i="1"/>
  <c r="BC735" i="1"/>
  <c r="BD735" i="1" s="1"/>
  <c r="BG735" i="1" s="1"/>
  <c r="L735" i="1" s="1"/>
  <c r="BJ735" i="1" s="1"/>
  <c r="M735" i="1" s="1"/>
  <c r="O735" i="1"/>
  <c r="BM499" i="1"/>
  <c r="BO499" i="1" s="1"/>
  <c r="BK456" i="1"/>
  <c r="BL456" i="1"/>
  <c r="BK232" i="1"/>
  <c r="BL232" i="1"/>
  <c r="BK315" i="1"/>
  <c r="BL315" i="1"/>
  <c r="BM255" i="1"/>
  <c r="BO255" i="1" s="1"/>
  <c r="O74" i="1"/>
  <c r="BC74" i="1"/>
  <c r="BD74" i="1" s="1"/>
  <c r="BG74" i="1" s="1"/>
  <c r="L74" i="1" s="1"/>
  <c r="BK437" i="1"/>
  <c r="BL437" i="1"/>
  <c r="BK814" i="1"/>
  <c r="BL814" i="1"/>
  <c r="BM641" i="1"/>
  <c r="BO641" i="1" s="1"/>
  <c r="BM542" i="1"/>
  <c r="BO542" i="1" s="1"/>
  <c r="BM454" i="1"/>
  <c r="BO454" i="1" s="1"/>
  <c r="BM628" i="1"/>
  <c r="BO628" i="1" s="1"/>
  <c r="BK490" i="1"/>
  <c r="BL490" i="1"/>
  <c r="BM212" i="1"/>
  <c r="BO212" i="1" s="1"/>
  <c r="BM155" i="1"/>
  <c r="BO155" i="1" s="1"/>
  <c r="BM164" i="1"/>
  <c r="BO164" i="1" s="1"/>
  <c r="BL389" i="1"/>
  <c r="BK389" i="1"/>
  <c r="BM239" i="1"/>
  <c r="BO239" i="1" s="1"/>
  <c r="BM604" i="1"/>
  <c r="BO604" i="1" s="1"/>
  <c r="BK316" i="1"/>
  <c r="BL316" i="1"/>
  <c r="BC698" i="1"/>
  <c r="BD698" i="1" s="1"/>
  <c r="BG698" i="1" s="1"/>
  <c r="L698" i="1" s="1"/>
  <c r="BJ698" i="1" s="1"/>
  <c r="M698" i="1" s="1"/>
  <c r="O698" i="1"/>
  <c r="BK327" i="1"/>
  <c r="BL327" i="1"/>
  <c r="BM271" i="1"/>
  <c r="BO271" i="1" s="1"/>
  <c r="BM688" i="1"/>
  <c r="BO688" i="1" s="1"/>
  <c r="BM458" i="1"/>
  <c r="BO458" i="1" s="1"/>
  <c r="BK264" i="1"/>
  <c r="BL264" i="1"/>
  <c r="BM204" i="1"/>
  <c r="BO204" i="1" s="1"/>
  <c r="BM435" i="1"/>
  <c r="BO435" i="1" s="1"/>
  <c r="BM801" i="1"/>
  <c r="BO801" i="1" s="1"/>
  <c r="BM807" i="1"/>
  <c r="BO807" i="1" s="1"/>
  <c r="BM621" i="1"/>
  <c r="BO621" i="1" s="1"/>
  <c r="BJ525" i="1"/>
  <c r="M525" i="1" s="1"/>
  <c r="BM525" i="1"/>
  <c r="BO525" i="1" s="1"/>
  <c r="BM428" i="1"/>
  <c r="BO428" i="1" s="1"/>
  <c r="BC759" i="1"/>
  <c r="BD759" i="1" s="1"/>
  <c r="BG759" i="1" s="1"/>
  <c r="L759" i="1" s="1"/>
  <c r="BJ759" i="1" s="1"/>
  <c r="M759" i="1" s="1"/>
  <c r="O759" i="1"/>
  <c r="BM452" i="1"/>
  <c r="BO452" i="1" s="1"/>
  <c r="BK310" i="1"/>
  <c r="BL310" i="1"/>
  <c r="BL289" i="1"/>
  <c r="BK289" i="1"/>
  <c r="BK518" i="1"/>
  <c r="BL518" i="1"/>
  <c r="BM422" i="1"/>
  <c r="BO422" i="1" s="1"/>
  <c r="BL335" i="1"/>
  <c r="BK335" i="1"/>
  <c r="BJ702" i="1"/>
  <c r="M702" i="1" s="1"/>
  <c r="BM702" i="1"/>
  <c r="BO702" i="1" s="1"/>
  <c r="BM648" i="1"/>
  <c r="BO648" i="1" s="1"/>
  <c r="BM626" i="1"/>
  <c r="BO626" i="1" s="1"/>
  <c r="BM224" i="1"/>
  <c r="BO224" i="1" s="1"/>
  <c r="BK49" i="1"/>
  <c r="BL49" i="1"/>
  <c r="BM385" i="1"/>
  <c r="BO385" i="1" s="1"/>
  <c r="BM46" i="1"/>
  <c r="BO46" i="1" s="1"/>
  <c r="BL820" i="1"/>
  <c r="BK820" i="1"/>
  <c r="BK632" i="1"/>
  <c r="BL632" i="1"/>
  <c r="BM367" i="1"/>
  <c r="BO367" i="1" s="1"/>
  <c r="BK492" i="1"/>
  <c r="BL492" i="1"/>
  <c r="BC215" i="1"/>
  <c r="BD215" i="1" s="1"/>
  <c r="BG215" i="1" s="1"/>
  <c r="L215" i="1" s="1"/>
  <c r="BJ215" i="1" s="1"/>
  <c r="M215" i="1" s="1"/>
  <c r="O215" i="1"/>
  <c r="BL168" i="1"/>
  <c r="BK168" i="1"/>
  <c r="BL308" i="1"/>
  <c r="BK308" i="1"/>
  <c r="BJ662" i="1"/>
  <c r="M662" i="1" s="1"/>
  <c r="BM662" i="1"/>
  <c r="BO662" i="1" s="1"/>
  <c r="BK467" i="1"/>
  <c r="BL467" i="1"/>
  <c r="BJ379" i="1"/>
  <c r="M379" i="1" s="1"/>
  <c r="BM379" i="1"/>
  <c r="BO379" i="1" s="1"/>
  <c r="BM335" i="1"/>
  <c r="BO335" i="1" s="1"/>
  <c r="BL162" i="1"/>
  <c r="BK162" i="1"/>
  <c r="BL26" i="1"/>
  <c r="BK26" i="1"/>
  <c r="BM735" i="1"/>
  <c r="BO735" i="1" s="1"/>
  <c r="BK590" i="1"/>
  <c r="BL590" i="1"/>
  <c r="BM444" i="1"/>
  <c r="BO444" i="1" s="1"/>
  <c r="O352" i="1"/>
  <c r="BC352" i="1"/>
  <c r="BD352" i="1" s="1"/>
  <c r="BG352" i="1" s="1"/>
  <c r="L352" i="1" s="1"/>
  <c r="BJ352" i="1" s="1"/>
  <c r="M352" i="1" s="1"/>
  <c r="BL107" i="1"/>
  <c r="BK107" i="1"/>
  <c r="BK240" i="1"/>
  <c r="BL240" i="1"/>
  <c r="BJ404" i="1"/>
  <c r="M404" i="1" s="1"/>
  <c r="BM404" i="1"/>
  <c r="BO404" i="1" s="1"/>
  <c r="BK202" i="1"/>
  <c r="BL202" i="1"/>
  <c r="BL639" i="1"/>
  <c r="BK639" i="1"/>
  <c r="BK296" i="1"/>
  <c r="BL296" i="1"/>
  <c r="BK234" i="1"/>
  <c r="BL234" i="1"/>
  <c r="BJ92" i="1"/>
  <c r="M92" i="1" s="1"/>
  <c r="BM92" i="1"/>
  <c r="BO92" i="1" s="1"/>
  <c r="BK183" i="1"/>
  <c r="BL183" i="1"/>
  <c r="BK710" i="1"/>
  <c r="BL710" i="1"/>
  <c r="BK601" i="1"/>
  <c r="BL601" i="1"/>
  <c r="BM487" i="1"/>
  <c r="BO487" i="1" s="1"/>
  <c r="BM316" i="1"/>
  <c r="BO316" i="1" s="1"/>
  <c r="BM244" i="1"/>
  <c r="BO244" i="1" s="1"/>
  <c r="BM205" i="1"/>
  <c r="BO205" i="1" s="1"/>
  <c r="BM371" i="1"/>
  <c r="BO371" i="1" s="1"/>
  <c r="BM240" i="1"/>
  <c r="BO240" i="1" s="1"/>
  <c r="BM274" i="1"/>
  <c r="BO274" i="1" s="1"/>
  <c r="BL655" i="1"/>
  <c r="BK655" i="1"/>
  <c r="BM517" i="1"/>
  <c r="BO517" i="1" s="1"/>
  <c r="BM783" i="1"/>
  <c r="BO783" i="1" s="1"/>
  <c r="BC573" i="1"/>
  <c r="BD573" i="1" s="1"/>
  <c r="BG573" i="1" s="1"/>
  <c r="L573" i="1" s="1"/>
  <c r="BJ573" i="1" s="1"/>
  <c r="M573" i="1" s="1"/>
  <c r="O573" i="1"/>
  <c r="BC465" i="1"/>
  <c r="BD465" i="1" s="1"/>
  <c r="BG465" i="1" s="1"/>
  <c r="L465" i="1" s="1"/>
  <c r="BJ465" i="1" s="1"/>
  <c r="M465" i="1" s="1"/>
  <c r="O465" i="1"/>
  <c r="BK517" i="1"/>
  <c r="BL517" i="1"/>
  <c r="BC342" i="1"/>
  <c r="BD342" i="1" s="1"/>
  <c r="BG342" i="1" s="1"/>
  <c r="L342" i="1" s="1"/>
  <c r="BJ342" i="1" s="1"/>
  <c r="M342" i="1" s="1"/>
  <c r="O342" i="1"/>
  <c r="BJ409" i="1"/>
  <c r="M409" i="1" s="1"/>
  <c r="BM409" i="1"/>
  <c r="BO409" i="1" s="1"/>
  <c r="BK368" i="1"/>
  <c r="BL368" i="1"/>
  <c r="BK127" i="1"/>
  <c r="BL127" i="1"/>
  <c r="BK76" i="1"/>
  <c r="BL76" i="1"/>
  <c r="O42" i="1"/>
  <c r="BC42" i="1"/>
  <c r="BD42" i="1" s="1"/>
  <c r="BG42" i="1" s="1"/>
  <c r="L42" i="1" s="1"/>
  <c r="BJ42" i="1" s="1"/>
  <c r="M42" i="1" s="1"/>
  <c r="BL78" i="1"/>
  <c r="BK78" i="1"/>
  <c r="BJ689" i="1"/>
  <c r="M689" i="1" s="1"/>
  <c r="BM689" i="1"/>
  <c r="BO689" i="1" s="1"/>
  <c r="BM759" i="1"/>
  <c r="BO759" i="1" s="1"/>
  <c r="BM596" i="1"/>
  <c r="BO596" i="1" s="1"/>
  <c r="BK602" i="1"/>
  <c r="BL602" i="1"/>
  <c r="O53" i="1"/>
  <c r="BC53" i="1"/>
  <c r="BD53" i="1" s="1"/>
  <c r="BG53" i="1" s="1"/>
  <c r="L53" i="1" s="1"/>
  <c r="BJ53" i="1" s="1"/>
  <c r="M53" i="1" s="1"/>
  <c r="BL141" i="1"/>
  <c r="BK141" i="1"/>
  <c r="BL537" i="1"/>
  <c r="BK537" i="1"/>
  <c r="BL550" i="1"/>
  <c r="BK550" i="1"/>
  <c r="BC374" i="1"/>
  <c r="BD374" i="1" s="1"/>
  <c r="BG374" i="1" s="1"/>
  <c r="L374" i="1" s="1"/>
  <c r="BJ374" i="1" s="1"/>
  <c r="M374" i="1" s="1"/>
  <c r="O374" i="1"/>
  <c r="BK371" i="1"/>
  <c r="BL371" i="1"/>
  <c r="BC48" i="1"/>
  <c r="BD48" i="1" s="1"/>
  <c r="BG48" i="1" s="1"/>
  <c r="L48" i="1" s="1"/>
  <c r="BJ48" i="1" s="1"/>
  <c r="M48" i="1" s="1"/>
  <c r="O48" i="1"/>
  <c r="O618" i="1"/>
  <c r="BC618" i="1"/>
  <c r="BD618" i="1" s="1"/>
  <c r="BG618" i="1" s="1"/>
  <c r="L618" i="1" s="1"/>
  <c r="BJ618" i="1" s="1"/>
  <c r="M618" i="1" s="1"/>
  <c r="BK694" i="1"/>
  <c r="BL694" i="1"/>
  <c r="O325" i="1"/>
  <c r="BC325" i="1"/>
  <c r="BD325" i="1" s="1"/>
  <c r="BG325" i="1" s="1"/>
  <c r="L325" i="1" s="1"/>
  <c r="BJ325" i="1" s="1"/>
  <c r="M325" i="1" s="1"/>
  <c r="BL182" i="1"/>
  <c r="BK182" i="1"/>
  <c r="BM829" i="1"/>
  <c r="BO829" i="1" s="1"/>
  <c r="BK621" i="1"/>
  <c r="BL621" i="1"/>
  <c r="BJ790" i="1"/>
  <c r="M790" i="1" s="1"/>
  <c r="BM790" i="1"/>
  <c r="BO790" i="1" s="1"/>
  <c r="BM638" i="1"/>
  <c r="BO638" i="1" s="1"/>
  <c r="BJ298" i="1"/>
  <c r="M298" i="1" s="1"/>
  <c r="BM298" i="1"/>
  <c r="BO298" i="1" s="1"/>
  <c r="BK229" i="1"/>
  <c r="BL229" i="1"/>
  <c r="BJ68" i="1"/>
  <c r="M68" i="1" s="1"/>
  <c r="BM68" i="1"/>
  <c r="BO68" i="1" s="1"/>
  <c r="BK55" i="1"/>
  <c r="BL55" i="1"/>
  <c r="BK799" i="1"/>
  <c r="BL799" i="1"/>
  <c r="BC777" i="1"/>
  <c r="BD777" i="1" s="1"/>
  <c r="BG777" i="1" s="1"/>
  <c r="L777" i="1" s="1"/>
  <c r="BJ777" i="1" s="1"/>
  <c r="M777" i="1" s="1"/>
  <c r="O777" i="1"/>
  <c r="BJ728" i="1"/>
  <c r="M728" i="1" s="1"/>
  <c r="BM728" i="1"/>
  <c r="BO728" i="1" s="1"/>
  <c r="BM632" i="1"/>
  <c r="BO632" i="1" s="1"/>
  <c r="BC451" i="1"/>
  <c r="BD451" i="1" s="1"/>
  <c r="BG451" i="1" s="1"/>
  <c r="L451" i="1" s="1"/>
  <c r="BJ451" i="1" s="1"/>
  <c r="M451" i="1" s="1"/>
  <c r="O451" i="1"/>
  <c r="BK480" i="1"/>
  <c r="BL480" i="1"/>
  <c r="BL395" i="1"/>
  <c r="BK395" i="1"/>
  <c r="BM215" i="1"/>
  <c r="BO215" i="1" s="1"/>
  <c r="BM235" i="1"/>
  <c r="BO235" i="1" s="1"/>
  <c r="BK593" i="1"/>
  <c r="BL593" i="1"/>
  <c r="BC410" i="1"/>
  <c r="BD410" i="1" s="1"/>
  <c r="BG410" i="1" s="1"/>
  <c r="L410" i="1" s="1"/>
  <c r="BJ410" i="1" s="1"/>
  <c r="M410" i="1" s="1"/>
  <c r="O410" i="1"/>
  <c r="BJ163" i="1"/>
  <c r="M163" i="1" s="1"/>
  <c r="BM163" i="1"/>
  <c r="BO163" i="1" s="1"/>
  <c r="BJ540" i="1"/>
  <c r="M540" i="1" s="1"/>
  <c r="BM540" i="1"/>
  <c r="BO540" i="1" s="1"/>
  <c r="BK418" i="1"/>
  <c r="BL418" i="1"/>
  <c r="BK444" i="1"/>
  <c r="BL444" i="1"/>
  <c r="BL336" i="1"/>
  <c r="BK336" i="1"/>
  <c r="BK145" i="1"/>
  <c r="BL145" i="1"/>
  <c r="BJ718" i="1"/>
  <c r="M718" i="1" s="1"/>
  <c r="BM718" i="1"/>
  <c r="BO718" i="1" s="1"/>
  <c r="BL616" i="1"/>
  <c r="BK616" i="1"/>
  <c r="BK454" i="1"/>
  <c r="BL454" i="1"/>
  <c r="BC332" i="1"/>
  <c r="BD332" i="1" s="1"/>
  <c r="BG332" i="1" s="1"/>
  <c r="L332" i="1" s="1"/>
  <c r="BJ332" i="1" s="1"/>
  <c r="M332" i="1" s="1"/>
  <c r="O332" i="1"/>
  <c r="BJ154" i="1"/>
  <c r="M154" i="1" s="1"/>
  <c r="BM154" i="1"/>
  <c r="BO154" i="1" s="1"/>
  <c r="BK58" i="1"/>
  <c r="BL58" i="1"/>
  <c r="BL160" i="1"/>
  <c r="BK160" i="1"/>
  <c r="BJ731" i="1"/>
  <c r="M731" i="1" s="1"/>
  <c r="BM731" i="1"/>
  <c r="BO731" i="1" s="1"/>
  <c r="BK786" i="1"/>
  <c r="BL786" i="1"/>
  <c r="BK571" i="1"/>
  <c r="BL571" i="1"/>
  <c r="BJ479" i="1"/>
  <c r="M479" i="1" s="1"/>
  <c r="BM479" i="1"/>
  <c r="BO479" i="1" s="1"/>
  <c r="BC132" i="1"/>
  <c r="BD132" i="1" s="1"/>
  <c r="BG132" i="1" s="1"/>
  <c r="L132" i="1" s="1"/>
  <c r="BJ132" i="1" s="1"/>
  <c r="M132" i="1" s="1"/>
  <c r="O132" i="1"/>
  <c r="BK44" i="1"/>
  <c r="BL44" i="1"/>
  <c r="BL599" i="1"/>
  <c r="BK599" i="1"/>
  <c r="BC707" i="1"/>
  <c r="BD707" i="1" s="1"/>
  <c r="BG707" i="1" s="1"/>
  <c r="L707" i="1" s="1"/>
  <c r="BJ707" i="1" s="1"/>
  <c r="M707" i="1" s="1"/>
  <c r="O707" i="1"/>
  <c r="BL630" i="1"/>
  <c r="BK630" i="1"/>
  <c r="BK285" i="1"/>
  <c r="BL285" i="1"/>
  <c r="BK85" i="1"/>
  <c r="BL85" i="1"/>
  <c r="BM141" i="1"/>
  <c r="BO141" i="1" s="1"/>
  <c r="BK222" i="1"/>
  <c r="BL222" i="1"/>
  <c r="BM127" i="1"/>
  <c r="BO127" i="1" s="1"/>
  <c r="BM775" i="1"/>
  <c r="BO775" i="1" s="1"/>
  <c r="BL291" i="1"/>
  <c r="BK291" i="1"/>
  <c r="BM356" i="1"/>
  <c r="BO356" i="1" s="1"/>
  <c r="BC582" i="1"/>
  <c r="BD582" i="1" s="1"/>
  <c r="BG582" i="1" s="1"/>
  <c r="L582" i="1" s="1"/>
  <c r="BJ582" i="1" s="1"/>
  <c r="M582" i="1" s="1"/>
  <c r="O582" i="1"/>
  <c r="BL612" i="1"/>
  <c r="BK612" i="1"/>
  <c r="BM507" i="1"/>
  <c r="BO507" i="1" s="1"/>
  <c r="BL361" i="1"/>
  <c r="BK361" i="1"/>
  <c r="BM276" i="1"/>
  <c r="BO276" i="1" s="1"/>
  <c r="BK242" i="1"/>
  <c r="BL242" i="1"/>
  <c r="BL302" i="1"/>
  <c r="BK302" i="1"/>
  <c r="BK519" i="1"/>
  <c r="BL519" i="1"/>
  <c r="BJ792" i="1"/>
  <c r="M792" i="1" s="1"/>
  <c r="BM792" i="1"/>
  <c r="BO792" i="1" s="1"/>
  <c r="BC600" i="1"/>
  <c r="BD600" i="1" s="1"/>
  <c r="BG600" i="1" s="1"/>
  <c r="L600" i="1" s="1"/>
  <c r="BJ600" i="1" s="1"/>
  <c r="M600" i="1" s="1"/>
  <c r="O600" i="1"/>
  <c r="BC295" i="1"/>
  <c r="BD295" i="1" s="1"/>
  <c r="BG295" i="1" s="1"/>
  <c r="L295" i="1" s="1"/>
  <c r="BJ295" i="1" s="1"/>
  <c r="M295" i="1" s="1"/>
  <c r="O295" i="1"/>
  <c r="BC175" i="1"/>
  <c r="BD175" i="1" s="1"/>
  <c r="BG175" i="1" s="1"/>
  <c r="L175" i="1" s="1"/>
  <c r="BJ175" i="1" s="1"/>
  <c r="M175" i="1" s="1"/>
  <c r="O175" i="1"/>
  <c r="BL36" i="1"/>
  <c r="BK36" i="1"/>
  <c r="BL574" i="1"/>
  <c r="BK574" i="1"/>
  <c r="BK506" i="1"/>
  <c r="BL506" i="1"/>
  <c r="BJ501" i="1"/>
  <c r="M501" i="1" s="1"/>
  <c r="BM501" i="1"/>
  <c r="BO501" i="1" s="1"/>
  <c r="BK472" i="1"/>
  <c r="BL472" i="1"/>
  <c r="BJ246" i="1"/>
  <c r="M246" i="1" s="1"/>
  <c r="BM246" i="1"/>
  <c r="BO246" i="1" s="1"/>
  <c r="BJ259" i="1"/>
  <c r="M259" i="1" s="1"/>
  <c r="BM259" i="1"/>
  <c r="BO259" i="1" s="1"/>
  <c r="BM220" i="1"/>
  <c r="BO220" i="1" s="1"/>
  <c r="BL651" i="1"/>
  <c r="BK651" i="1"/>
  <c r="BK626" i="1"/>
  <c r="BL626" i="1"/>
  <c r="BM600" i="1"/>
  <c r="BO600" i="1" s="1"/>
  <c r="BL560" i="1"/>
  <c r="BK560" i="1"/>
  <c r="BM325" i="1"/>
  <c r="BO325" i="1" s="1"/>
  <c r="BK253" i="1"/>
  <c r="BL253" i="1"/>
  <c r="BJ816" i="1"/>
  <c r="M816" i="1" s="1"/>
  <c r="BM816" i="1"/>
  <c r="BO816" i="1" s="1"/>
  <c r="O558" i="1"/>
  <c r="BC558" i="1"/>
  <c r="BD558" i="1" s="1"/>
  <c r="BG558" i="1" s="1"/>
  <c r="L558" i="1" s="1"/>
  <c r="BJ558" i="1" s="1"/>
  <c r="M558" i="1" s="1"/>
  <c r="BJ563" i="1"/>
  <c r="M563" i="1" s="1"/>
  <c r="BM563" i="1"/>
  <c r="BO563" i="1" s="1"/>
  <c r="BK225" i="1"/>
  <c r="BL225" i="1"/>
  <c r="BK228" i="1"/>
  <c r="BL228" i="1"/>
  <c r="BM288" i="1"/>
  <c r="BO288" i="1" s="1"/>
  <c r="BK671" i="1"/>
  <c r="BL671" i="1"/>
  <c r="BK448" i="1"/>
  <c r="BL448" i="1"/>
  <c r="BL73" i="1"/>
  <c r="BK73" i="1"/>
  <c r="BK70" i="1"/>
  <c r="BL70" i="1"/>
  <c r="BM289" i="1"/>
  <c r="BO289" i="1" s="1"/>
  <c r="BK489" i="1"/>
  <c r="BL489" i="1"/>
  <c r="O313" i="1"/>
  <c r="BC313" i="1"/>
  <c r="BD313" i="1" s="1"/>
  <c r="BG313" i="1" s="1"/>
  <c r="L313" i="1" s="1"/>
  <c r="BK167" i="1"/>
  <c r="BL167" i="1"/>
  <c r="BJ787" i="1"/>
  <c r="M787" i="1" s="1"/>
  <c r="BM787" i="1"/>
  <c r="BO787" i="1" s="1"/>
  <c r="BJ657" i="1"/>
  <c r="M657" i="1" s="1"/>
  <c r="BM657" i="1"/>
  <c r="BO657" i="1" s="1"/>
  <c r="BM338" i="1"/>
  <c r="BO338" i="1" s="1"/>
  <c r="BM352" i="1"/>
  <c r="BO352" i="1" s="1"/>
  <c r="BM159" i="1"/>
  <c r="BO159" i="1" s="1"/>
  <c r="BL207" i="1"/>
  <c r="BK207" i="1"/>
  <c r="BM612" i="1"/>
  <c r="BO612" i="1" s="1"/>
  <c r="BM625" i="1"/>
  <c r="BO625" i="1" s="1"/>
  <c r="BM472" i="1"/>
  <c r="BO472" i="1" s="1"/>
  <c r="BJ261" i="1"/>
  <c r="M261" i="1" s="1"/>
  <c r="BM261" i="1"/>
  <c r="BO261" i="1" s="1"/>
  <c r="BJ828" i="1"/>
  <c r="M828" i="1" s="1"/>
  <c r="BM828" i="1"/>
  <c r="BO828" i="1" s="1"/>
  <c r="BC716" i="1"/>
  <c r="BD716" i="1" s="1"/>
  <c r="BG716" i="1" s="1"/>
  <c r="L716" i="1" s="1"/>
  <c r="BJ716" i="1" s="1"/>
  <c r="M716" i="1" s="1"/>
  <c r="O716" i="1"/>
  <c r="BC606" i="1"/>
  <c r="BD606" i="1" s="1"/>
  <c r="BG606" i="1" s="1"/>
  <c r="L606" i="1" s="1"/>
  <c r="O606" i="1"/>
  <c r="BK321" i="1"/>
  <c r="BL321" i="1"/>
  <c r="BK210" i="1"/>
  <c r="BL210" i="1"/>
  <c r="BM44" i="1"/>
  <c r="BO44" i="1" s="1"/>
  <c r="BM707" i="1"/>
  <c r="BO707" i="1" s="1"/>
  <c r="BK487" i="1"/>
  <c r="BL487" i="1"/>
  <c r="BL586" i="1"/>
  <c r="BK586" i="1"/>
  <c r="BK178" i="1"/>
  <c r="BL178" i="1"/>
  <c r="BK216" i="1"/>
  <c r="BL216" i="1"/>
  <c r="BM671" i="1"/>
  <c r="BO671" i="1" s="1"/>
  <c r="BM180" i="1"/>
  <c r="BO180" i="1" s="1"/>
  <c r="BM138" i="1"/>
  <c r="BO138" i="1" s="1"/>
  <c r="BM760" i="1"/>
  <c r="BO760" i="1" s="1"/>
  <c r="BM528" i="1"/>
  <c r="BO528" i="1" s="1"/>
  <c r="BM268" i="1"/>
  <c r="BO268" i="1" s="1"/>
  <c r="BJ825" i="1"/>
  <c r="M825" i="1" s="1"/>
  <c r="BM825" i="1"/>
  <c r="BO825" i="1" s="1"/>
  <c r="O609" i="1"/>
  <c r="BC609" i="1"/>
  <c r="BD609" i="1" s="1"/>
  <c r="BG609" i="1" s="1"/>
  <c r="L609" i="1" s="1"/>
  <c r="BJ609" i="1" s="1"/>
  <c r="M609" i="1" s="1"/>
  <c r="BM361" i="1"/>
  <c r="BO361" i="1" s="1"/>
  <c r="BM265" i="1"/>
  <c r="BO265" i="1" s="1"/>
  <c r="O826" i="1"/>
  <c r="BC826" i="1"/>
  <c r="BD826" i="1" s="1"/>
  <c r="BG826" i="1" s="1"/>
  <c r="L826" i="1" s="1"/>
  <c r="BK688" i="1"/>
  <c r="BL688" i="1"/>
  <c r="BC610" i="1"/>
  <c r="BD610" i="1" s="1"/>
  <c r="BG610" i="1" s="1"/>
  <c r="L610" i="1" s="1"/>
  <c r="O610" i="1"/>
  <c r="BM613" i="1"/>
  <c r="BO613" i="1" s="1"/>
  <c r="BC513" i="1"/>
  <c r="BD513" i="1" s="1"/>
  <c r="BG513" i="1" s="1"/>
  <c r="L513" i="1" s="1"/>
  <c r="O513" i="1"/>
  <c r="BJ423" i="1"/>
  <c r="M423" i="1" s="1"/>
  <c r="BM423" i="1"/>
  <c r="BO423" i="1" s="1"/>
  <c r="BC314" i="1"/>
  <c r="BD314" i="1" s="1"/>
  <c r="BG314" i="1" s="1"/>
  <c r="L314" i="1" s="1"/>
  <c r="BJ314" i="1" s="1"/>
  <c r="M314" i="1" s="1"/>
  <c r="O314" i="1"/>
  <c r="BK198" i="1"/>
  <c r="BL198" i="1"/>
  <c r="BM143" i="1"/>
  <c r="BO143" i="1" s="1"/>
  <c r="BL54" i="1"/>
  <c r="BK54" i="1"/>
  <c r="BM550" i="1"/>
  <c r="BO550" i="1" s="1"/>
  <c r="BM506" i="1"/>
  <c r="BO506" i="1" s="1"/>
  <c r="O355" i="1"/>
  <c r="BC355" i="1"/>
  <c r="BD355" i="1" s="1"/>
  <c r="BG355" i="1" s="1"/>
  <c r="L355" i="1" s="1"/>
  <c r="BM140" i="1"/>
  <c r="BO140" i="1" s="1"/>
  <c r="BK103" i="1"/>
  <c r="BL103" i="1"/>
  <c r="BJ765" i="1"/>
  <c r="M765" i="1" s="1"/>
  <c r="BM765" i="1"/>
  <c r="BO765" i="1" s="1"/>
  <c r="BM445" i="1"/>
  <c r="BO445" i="1" s="1"/>
  <c r="BM295" i="1"/>
  <c r="BO295" i="1" s="1"/>
  <c r="O136" i="1"/>
  <c r="BC136" i="1"/>
  <c r="BD136" i="1" s="1"/>
  <c r="BG136" i="1" s="1"/>
  <c r="L136" i="1" s="1"/>
  <c r="BM757" i="1"/>
  <c r="BO757" i="1" s="1"/>
  <c r="BK642" i="1"/>
  <c r="BL642" i="1"/>
  <c r="BM549" i="1"/>
  <c r="BO549" i="1" s="1"/>
  <c r="BL527" i="1"/>
  <c r="BK527" i="1"/>
  <c r="BK495" i="1"/>
  <c r="BL495" i="1"/>
  <c r="BK95" i="1"/>
  <c r="BL95" i="1"/>
  <c r="BM55" i="1"/>
  <c r="BO55" i="1" s="1"/>
  <c r="BK808" i="1"/>
  <c r="BL808" i="1"/>
  <c r="BK747" i="1"/>
  <c r="BL747" i="1"/>
  <c r="BK679" i="1"/>
  <c r="BL679" i="1"/>
  <c r="BL235" i="1"/>
  <c r="BK235" i="1"/>
  <c r="BC762" i="1"/>
  <c r="BD762" i="1" s="1"/>
  <c r="BG762" i="1" s="1"/>
  <c r="L762" i="1" s="1"/>
  <c r="BJ762" i="1" s="1"/>
  <c r="M762" i="1" s="1"/>
  <c r="O762" i="1"/>
  <c r="BC570" i="1"/>
  <c r="BD570" i="1" s="1"/>
  <c r="BG570" i="1" s="1"/>
  <c r="L570" i="1" s="1"/>
  <c r="O570" i="1"/>
  <c r="O514" i="1"/>
  <c r="BC514" i="1"/>
  <c r="BD514" i="1" s="1"/>
  <c r="BG514" i="1" s="1"/>
  <c r="L514" i="1" s="1"/>
  <c r="BJ514" i="1" s="1"/>
  <c r="M514" i="1" s="1"/>
  <c r="BJ544" i="1"/>
  <c r="M544" i="1" s="1"/>
  <c r="BM544" i="1"/>
  <c r="BO544" i="1" s="1"/>
  <c r="BJ748" i="1"/>
  <c r="M748" i="1" s="1"/>
  <c r="BM748" i="1"/>
  <c r="BO748" i="1" s="1"/>
  <c r="BM661" i="1"/>
  <c r="BO661" i="1" s="1"/>
  <c r="BK520" i="1"/>
  <c r="BL520" i="1"/>
  <c r="BM302" i="1"/>
  <c r="BO302" i="1" s="1"/>
  <c r="BK137" i="1"/>
  <c r="BL137" i="1"/>
  <c r="BK63" i="1"/>
  <c r="BL63" i="1"/>
  <c r="BJ804" i="1"/>
  <c r="M804" i="1" s="1"/>
  <c r="BM804" i="1"/>
  <c r="BO804" i="1" s="1"/>
  <c r="BC726" i="1"/>
  <c r="BD726" i="1" s="1"/>
  <c r="BG726" i="1" s="1"/>
  <c r="L726" i="1" s="1"/>
  <c r="O726" i="1"/>
  <c r="BL594" i="1"/>
  <c r="BK594" i="1"/>
  <c r="BJ471" i="1"/>
  <c r="M471" i="1" s="1"/>
  <c r="BM471" i="1"/>
  <c r="BO471" i="1" s="1"/>
  <c r="BM332" i="1"/>
  <c r="BO332" i="1" s="1"/>
  <c r="O117" i="1"/>
  <c r="BC117" i="1"/>
  <c r="BD117" i="1" s="1"/>
  <c r="BG117" i="1" s="1"/>
  <c r="L117" i="1" s="1"/>
  <c r="BJ117" i="1" s="1"/>
  <c r="M117" i="1" s="1"/>
  <c r="BK780" i="1"/>
  <c r="BL780" i="1"/>
  <c r="BM716" i="1"/>
  <c r="BO716" i="1" s="1"/>
  <c r="BM609" i="1"/>
  <c r="BO609" i="1" s="1"/>
  <c r="BK375" i="1"/>
  <c r="BL375" i="1"/>
  <c r="BM132" i="1"/>
  <c r="BO132" i="1" s="1"/>
  <c r="BM117" i="1"/>
  <c r="BO117" i="1" s="1"/>
  <c r="BK778" i="1"/>
  <c r="BL778" i="1"/>
  <c r="BK605" i="1"/>
  <c r="BL605" i="1"/>
  <c r="BK431" i="1"/>
  <c r="BL431" i="1"/>
  <c r="BM100" i="1"/>
  <c r="BO100" i="1" s="1"/>
  <c r="BM383" i="1"/>
  <c r="BO383" i="1" s="1"/>
  <c r="BM111" i="1"/>
  <c r="BO111" i="1" s="1"/>
  <c r="BK61" i="1"/>
  <c r="BL61" i="1"/>
  <c r="BM758" i="1"/>
  <c r="BO758" i="1" s="1"/>
  <c r="BL294" i="1"/>
  <c r="BK294" i="1"/>
  <c r="BM378" i="1"/>
  <c r="BO378" i="1" s="1"/>
  <c r="BM242" i="1"/>
  <c r="BO242" i="1" s="1"/>
  <c r="BK309" i="1"/>
  <c r="BL309" i="1"/>
  <c r="O622" i="1"/>
  <c r="BC622" i="1"/>
  <c r="BD622" i="1" s="1"/>
  <c r="BG622" i="1" s="1"/>
  <c r="L622" i="1" s="1"/>
  <c r="BJ622" i="1" s="1"/>
  <c r="M622" i="1" s="1"/>
  <c r="BK507" i="1"/>
  <c r="BL507" i="1"/>
  <c r="BK378" i="1"/>
  <c r="BL378" i="1"/>
  <c r="BK330" i="1"/>
  <c r="BL330" i="1"/>
  <c r="BJ279" i="1"/>
  <c r="M279" i="1" s="1"/>
  <c r="BM279" i="1"/>
  <c r="BO279" i="1" s="1"/>
  <c r="O79" i="1"/>
  <c r="BC79" i="1"/>
  <c r="BD79" i="1" s="1"/>
  <c r="BG79" i="1" s="1"/>
  <c r="L79" i="1" s="1"/>
  <c r="BJ79" i="1" s="1"/>
  <c r="M79" i="1" s="1"/>
  <c r="BK458" i="1"/>
  <c r="BL458" i="1"/>
  <c r="BK811" i="1"/>
  <c r="BL811" i="1"/>
  <c r="BC658" i="1"/>
  <c r="BD658" i="1" s="1"/>
  <c r="BG658" i="1" s="1"/>
  <c r="L658" i="1" s="1"/>
  <c r="BJ658" i="1" s="1"/>
  <c r="M658" i="1" s="1"/>
  <c r="O658" i="1"/>
  <c r="BJ553" i="1"/>
  <c r="M553" i="1" s="1"/>
  <c r="BM553" i="1"/>
  <c r="BO553" i="1" s="1"/>
  <c r="BJ211" i="1"/>
  <c r="M211" i="1" s="1"/>
  <c r="BM211" i="1"/>
  <c r="BO211" i="1" s="1"/>
  <c r="BL143" i="1"/>
  <c r="BK143" i="1"/>
  <c r="BL30" i="1"/>
  <c r="BK30" i="1"/>
  <c r="BK188" i="1"/>
  <c r="BL188" i="1"/>
  <c r="BC643" i="1"/>
  <c r="BD643" i="1" s="1"/>
  <c r="BG643" i="1" s="1"/>
  <c r="L643" i="1" s="1"/>
  <c r="BJ643" i="1" s="1"/>
  <c r="M643" i="1" s="1"/>
  <c r="O643" i="1"/>
  <c r="O576" i="1"/>
  <c r="BC576" i="1"/>
  <c r="BD576" i="1" s="1"/>
  <c r="BG576" i="1" s="1"/>
  <c r="L576" i="1" s="1"/>
  <c r="BJ576" i="1" s="1"/>
  <c r="M576" i="1" s="1"/>
  <c r="BJ581" i="1"/>
  <c r="M581" i="1" s="1"/>
  <c r="BM581" i="1"/>
  <c r="BO581" i="1" s="1"/>
  <c r="BL220" i="1"/>
  <c r="BK220" i="1"/>
  <c r="BK807" i="1"/>
  <c r="BL807" i="1"/>
  <c r="BM569" i="1"/>
  <c r="BO569" i="1" s="1"/>
  <c r="BC567" i="1"/>
  <c r="BD567" i="1" s="1"/>
  <c r="BG567" i="1" s="1"/>
  <c r="L567" i="1" s="1"/>
  <c r="BJ567" i="1" s="1"/>
  <c r="M567" i="1" s="1"/>
  <c r="O567" i="1"/>
  <c r="BK274" i="1"/>
  <c r="BL274" i="1"/>
  <c r="BK739" i="1"/>
  <c r="BL739" i="1"/>
  <c r="BL528" i="1"/>
  <c r="BK528" i="1"/>
  <c r="O631" i="1"/>
  <c r="BC631" i="1"/>
  <c r="BD631" i="1" s="1"/>
  <c r="BG631" i="1" s="1"/>
  <c r="L631" i="1" s="1"/>
  <c r="BJ631" i="1" s="1"/>
  <c r="M631" i="1" s="1"/>
  <c r="BC373" i="1"/>
  <c r="BD373" i="1" s="1"/>
  <c r="BG373" i="1" s="1"/>
  <c r="L373" i="1" s="1"/>
  <c r="BJ373" i="1" s="1"/>
  <c r="M373" i="1" s="1"/>
  <c r="O373" i="1"/>
  <c r="BK243" i="1"/>
  <c r="BL243" i="1"/>
  <c r="BC113" i="1"/>
  <c r="BD113" i="1" s="1"/>
  <c r="BG113" i="1" s="1"/>
  <c r="L113" i="1" s="1"/>
  <c r="BJ113" i="1" s="1"/>
  <c r="M113" i="1" s="1"/>
  <c r="O113" i="1"/>
  <c r="BL539" i="1"/>
  <c r="BK539" i="1"/>
  <c r="BK400" i="1"/>
  <c r="BL400" i="1"/>
  <c r="BL356" i="1"/>
  <c r="BK356" i="1"/>
  <c r="BC832" i="1"/>
  <c r="BD832" i="1" s="1"/>
  <c r="BG832" i="1" s="1"/>
  <c r="L832" i="1" s="1"/>
  <c r="BJ832" i="1" s="1"/>
  <c r="M832" i="1" s="1"/>
  <c r="O832" i="1"/>
  <c r="BC498" i="1"/>
  <c r="BD498" i="1" s="1"/>
  <c r="BG498" i="1" s="1"/>
  <c r="L498" i="1" s="1"/>
  <c r="BJ498" i="1" s="1"/>
  <c r="M498" i="1" s="1"/>
  <c r="O498" i="1"/>
  <c r="BL333" i="1"/>
  <c r="BK333" i="1"/>
  <c r="BM76" i="1"/>
  <c r="BO76" i="1" s="1"/>
  <c r="BK88" i="1"/>
  <c r="BL88" i="1"/>
  <c r="BK620" i="1"/>
  <c r="BL620" i="1"/>
  <c r="BM637" i="1"/>
  <c r="BO637" i="1" s="1"/>
  <c r="BM505" i="1"/>
  <c r="BO505" i="1" s="1"/>
  <c r="BK485" i="1"/>
  <c r="BL485" i="1"/>
  <c r="BK166" i="1"/>
  <c r="BL166" i="1"/>
  <c r="BL159" i="1"/>
  <c r="BK159" i="1"/>
  <c r="BC126" i="1"/>
  <c r="BD126" i="1" s="1"/>
  <c r="BG126" i="1" s="1"/>
  <c r="L126" i="1" s="1"/>
  <c r="BJ126" i="1" s="1"/>
  <c r="M126" i="1" s="1"/>
  <c r="O126" i="1"/>
  <c r="BJ508" i="1"/>
  <c r="M508" i="1" s="1"/>
  <c r="BM508" i="1"/>
  <c r="BO508" i="1" s="1"/>
  <c r="BK482" i="1"/>
  <c r="BL482" i="1"/>
  <c r="BJ116" i="1"/>
  <c r="M116" i="1" s="1"/>
  <c r="BM116" i="1"/>
  <c r="BO116" i="1" s="1"/>
  <c r="BJ796" i="1"/>
  <c r="M796" i="1" s="1"/>
  <c r="BM796" i="1"/>
  <c r="BO796" i="1" s="1"/>
  <c r="BL591" i="1"/>
  <c r="BK591" i="1"/>
  <c r="BM195" i="1"/>
  <c r="BO195" i="1" s="1"/>
  <c r="BL60" i="1"/>
  <c r="BK60" i="1"/>
  <c r="BJ837" i="1"/>
  <c r="M837" i="1" s="1"/>
  <c r="BM837" i="1"/>
  <c r="BO837" i="1" s="1"/>
  <c r="BL640" i="1"/>
  <c r="BK640" i="1"/>
  <c r="BL597" i="1"/>
  <c r="BK597" i="1"/>
  <c r="BM777" i="1"/>
  <c r="BO777" i="1" s="1"/>
  <c r="BM28" i="1"/>
  <c r="BO28" i="1" s="1"/>
  <c r="BK771" i="1"/>
  <c r="BL771" i="1"/>
  <c r="BM711" i="1"/>
  <c r="BO711" i="1" s="1"/>
  <c r="BK663" i="1"/>
  <c r="BL663" i="1"/>
  <c r="BM541" i="1"/>
  <c r="BO541" i="1" s="1"/>
  <c r="BM330" i="1"/>
  <c r="BO330" i="1" s="1"/>
  <c r="BM253" i="1"/>
  <c r="BO253" i="1" s="1"/>
  <c r="BM243" i="1"/>
  <c r="BO243" i="1" s="1"/>
  <c r="BK271" i="1"/>
  <c r="BL271" i="1"/>
  <c r="BK477" i="1"/>
  <c r="BL477" i="1"/>
  <c r="BJ831" i="1"/>
  <c r="M831" i="1" s="1"/>
  <c r="BM831" i="1"/>
  <c r="BO831" i="1" s="1"/>
  <c r="BJ350" i="1"/>
  <c r="M350" i="1" s="1"/>
  <c r="BM350" i="1"/>
  <c r="BO350" i="1" s="1"/>
  <c r="BJ795" i="1"/>
  <c r="M795" i="1" s="1"/>
  <c r="BM795" i="1"/>
  <c r="BO795" i="1" s="1"/>
  <c r="BC691" i="1"/>
  <c r="BD691" i="1" s="1"/>
  <c r="BG691" i="1" s="1"/>
  <c r="L691" i="1" s="1"/>
  <c r="BJ691" i="1" s="1"/>
  <c r="M691" i="1" s="1"/>
  <c r="O691" i="1"/>
  <c r="BC287" i="1"/>
  <c r="BD287" i="1" s="1"/>
  <c r="BG287" i="1" s="1"/>
  <c r="L287" i="1" s="1"/>
  <c r="O287" i="1"/>
  <c r="BJ196" i="1"/>
  <c r="M196" i="1" s="1"/>
  <c r="BM196" i="1"/>
  <c r="BO196" i="1" s="1"/>
  <c r="BK155" i="1"/>
  <c r="BL155" i="1"/>
  <c r="BM79" i="1"/>
  <c r="BO79" i="1" s="1"/>
  <c r="BL757" i="1"/>
  <c r="BK757" i="1"/>
  <c r="BK463" i="1"/>
  <c r="BL463" i="1"/>
  <c r="BL260" i="1"/>
  <c r="BK260" i="1"/>
  <c r="BM262" i="1"/>
  <c r="BO262" i="1" s="1"/>
  <c r="O82" i="1"/>
  <c r="BC82" i="1"/>
  <c r="BD82" i="1" s="1"/>
  <c r="BG82" i="1" s="1"/>
  <c r="L82" i="1" s="1"/>
  <c r="BJ82" i="1" s="1"/>
  <c r="M82" i="1" s="1"/>
  <c r="BK711" i="1"/>
  <c r="BL711" i="1"/>
  <c r="BL419" i="1"/>
  <c r="BK419" i="1"/>
  <c r="BM158" i="1"/>
  <c r="BO158" i="1" s="1"/>
  <c r="BM576" i="1"/>
  <c r="BO576" i="1" s="1"/>
  <c r="BK397" i="1"/>
  <c r="BL397" i="1"/>
  <c r="BJ256" i="1"/>
  <c r="M256" i="1" s="1"/>
  <c r="BM256" i="1"/>
  <c r="BO256" i="1" s="1"/>
  <c r="BK140" i="1"/>
  <c r="BL140" i="1"/>
  <c r="BJ730" i="1"/>
  <c r="M730" i="1" s="1"/>
  <c r="BM730" i="1"/>
  <c r="BO730" i="1" s="1"/>
  <c r="BL445" i="1"/>
  <c r="BK445" i="1"/>
  <c r="BM247" i="1"/>
  <c r="BO247" i="1" s="1"/>
  <c r="BM175" i="1"/>
  <c r="BO175" i="1" s="1"/>
  <c r="BM48" i="1"/>
  <c r="BO48" i="1" s="1"/>
  <c r="BK793" i="1"/>
  <c r="BL793" i="1"/>
  <c r="BK483" i="1"/>
  <c r="BL483" i="1"/>
  <c r="BC587" i="1"/>
  <c r="BD587" i="1" s="1"/>
  <c r="BG587" i="1" s="1"/>
  <c r="L587" i="1" s="1"/>
  <c r="O587" i="1"/>
  <c r="BK565" i="1"/>
  <c r="BL565" i="1"/>
  <c r="BJ578" i="1"/>
  <c r="M578" i="1" s="1"/>
  <c r="BM578" i="1"/>
  <c r="BO578" i="1" s="1"/>
  <c r="BL512" i="1"/>
  <c r="BK512" i="1"/>
  <c r="BL401" i="1"/>
  <c r="BK401" i="1"/>
  <c r="BK345" i="1"/>
  <c r="BL345" i="1"/>
  <c r="BM187" i="1"/>
  <c r="BO187" i="1" s="1"/>
  <c r="BK28" i="1"/>
  <c r="BL28" i="1"/>
  <c r="BK719" i="1"/>
  <c r="BL719" i="1"/>
  <c r="BK455" i="1"/>
  <c r="BL455" i="1"/>
  <c r="BK144" i="1"/>
  <c r="BL144" i="1"/>
  <c r="BM135" i="1"/>
  <c r="BO135" i="1" s="1"/>
  <c r="BM64" i="1"/>
  <c r="BO64" i="1" s="1"/>
  <c r="BK372" i="1"/>
  <c r="BL372" i="1"/>
  <c r="BC165" i="1"/>
  <c r="BD165" i="1" s="1"/>
  <c r="BG165" i="1" s="1"/>
  <c r="L165" i="1" s="1"/>
  <c r="O165" i="1"/>
  <c r="BK802" i="1"/>
  <c r="BL802" i="1"/>
  <c r="BM812" i="1"/>
  <c r="BO812" i="1" s="1"/>
  <c r="BJ720" i="1"/>
  <c r="M720" i="1" s="1"/>
  <c r="BM720" i="1"/>
  <c r="BO720" i="1" s="1"/>
  <c r="BM484" i="1"/>
  <c r="BO484" i="1" s="1"/>
  <c r="BK496" i="1"/>
  <c r="BL496" i="1"/>
  <c r="BM334" i="1"/>
  <c r="BO334" i="1" s="1"/>
  <c r="BM89" i="1"/>
  <c r="BO89" i="1" s="1"/>
  <c r="BM126" i="1"/>
  <c r="BO126" i="1" s="1"/>
  <c r="BL75" i="1"/>
  <c r="BK75" i="1"/>
  <c r="BM806" i="1"/>
  <c r="BO806" i="1" s="1"/>
  <c r="BJ784" i="1"/>
  <c r="M784" i="1" s="1"/>
  <c r="BM784" i="1"/>
  <c r="BO784" i="1" s="1"/>
  <c r="BM573" i="1"/>
  <c r="BO573" i="1" s="1"/>
  <c r="BL398" i="1"/>
  <c r="BK398" i="1"/>
  <c r="BL300" i="1"/>
  <c r="BK300" i="1"/>
  <c r="BJ217" i="1"/>
  <c r="M217" i="1" s="1"/>
  <c r="BM217" i="1"/>
  <c r="BO217" i="1" s="1"/>
  <c r="BL51" i="1"/>
  <c r="BK51" i="1"/>
  <c r="BJ432" i="1"/>
  <c r="M432" i="1" s="1"/>
  <c r="BM432" i="1"/>
  <c r="BO432" i="1" s="1"/>
  <c r="BL381" i="1"/>
  <c r="BK381" i="1"/>
  <c r="BJ223" i="1"/>
  <c r="M223" i="1" s="1"/>
  <c r="BM223" i="1"/>
  <c r="BO223" i="1" s="1"/>
  <c r="O114" i="1"/>
  <c r="BC114" i="1"/>
  <c r="BD114" i="1" s="1"/>
  <c r="BG114" i="1" s="1"/>
  <c r="L114" i="1" s="1"/>
  <c r="BM386" i="1"/>
  <c r="BO386" i="1" s="1"/>
  <c r="BK124" i="1"/>
  <c r="BL124" i="1"/>
  <c r="BM167" i="1"/>
  <c r="BO167" i="1" s="1"/>
  <c r="BK96" i="1"/>
  <c r="BL96" i="1"/>
  <c r="BM660" i="1"/>
  <c r="BO660" i="1" s="1"/>
  <c r="BM153" i="1"/>
  <c r="BO153" i="1" s="1"/>
  <c r="BC701" i="1"/>
  <c r="BD701" i="1" s="1"/>
  <c r="BG701" i="1" s="1"/>
  <c r="L701" i="1" s="1"/>
  <c r="BJ701" i="1" s="1"/>
  <c r="M701" i="1" s="1"/>
  <c r="O701" i="1"/>
  <c r="O667" i="1"/>
  <c r="BC667" i="1"/>
  <c r="BD667" i="1" s="1"/>
  <c r="BG667" i="1" s="1"/>
  <c r="L667" i="1" s="1"/>
  <c r="BJ667" i="1" s="1"/>
  <c r="M667" i="1" s="1"/>
  <c r="BK660" i="1"/>
  <c r="BL660" i="1"/>
  <c r="O561" i="1"/>
  <c r="BC561" i="1"/>
  <c r="BD561" i="1" s="1"/>
  <c r="BG561" i="1" s="1"/>
  <c r="L561" i="1" s="1"/>
  <c r="BJ561" i="1" s="1"/>
  <c r="M561" i="1" s="1"/>
  <c r="BM493" i="1"/>
  <c r="BO493" i="1" s="1"/>
  <c r="BK481" i="1"/>
  <c r="BL481" i="1"/>
  <c r="BC236" i="1"/>
  <c r="BD236" i="1" s="1"/>
  <c r="BG236" i="1" s="1"/>
  <c r="L236" i="1" s="1"/>
  <c r="O236" i="1"/>
  <c r="BJ189" i="1"/>
  <c r="M189" i="1" s="1"/>
  <c r="BM189" i="1"/>
  <c r="BO189" i="1" s="1"/>
  <c r="BK89" i="1"/>
  <c r="BL89" i="1"/>
  <c r="BJ769" i="1"/>
  <c r="M769" i="1" s="1"/>
  <c r="BM769" i="1"/>
  <c r="BO769" i="1" s="1"/>
  <c r="O555" i="1"/>
  <c r="BC555" i="1"/>
  <c r="BD555" i="1" s="1"/>
  <c r="BG555" i="1" s="1"/>
  <c r="L555" i="1" s="1"/>
  <c r="O45" i="1"/>
  <c r="BC45" i="1"/>
  <c r="BD45" i="1" s="1"/>
  <c r="BG45" i="1" s="1"/>
  <c r="L45" i="1" s="1"/>
  <c r="BJ45" i="1" s="1"/>
  <c r="M45" i="1" s="1"/>
  <c r="BK158" i="1"/>
  <c r="BL158" i="1"/>
  <c r="BK813" i="1"/>
  <c r="BL813" i="1"/>
  <c r="O603" i="1"/>
  <c r="BC603" i="1"/>
  <c r="BD603" i="1" s="1"/>
  <c r="BG603" i="1" s="1"/>
  <c r="L603" i="1" s="1"/>
  <c r="BL457" i="1"/>
  <c r="BK457" i="1"/>
  <c r="BC248" i="1"/>
  <c r="BD248" i="1" s="1"/>
  <c r="BG248" i="1" s="1"/>
  <c r="L248" i="1" s="1"/>
  <c r="O248" i="1"/>
  <c r="BM152" i="1"/>
  <c r="BO152" i="1" s="1"/>
  <c r="BK149" i="1"/>
  <c r="BL149" i="1"/>
  <c r="BM658" i="1"/>
  <c r="BO658" i="1" s="1"/>
  <c r="BM567" i="1"/>
  <c r="BO567" i="1" s="1"/>
  <c r="BJ425" i="1"/>
  <c r="M425" i="1" s="1"/>
  <c r="BM425" i="1"/>
  <c r="BO425" i="1" s="1"/>
  <c r="BL364" i="1"/>
  <c r="BK364" i="1"/>
  <c r="BL190" i="1"/>
  <c r="BK190" i="1"/>
  <c r="BM483" i="1"/>
  <c r="BO483" i="1" s="1"/>
  <c r="BK195" i="1"/>
  <c r="BL195" i="1"/>
  <c r="BK687" i="1"/>
  <c r="BL687" i="1"/>
  <c r="BC579" i="1"/>
  <c r="BD579" i="1" s="1"/>
  <c r="BG579" i="1" s="1"/>
  <c r="L579" i="1" s="1"/>
  <c r="O579" i="1"/>
  <c r="BM512" i="1"/>
  <c r="BO512" i="1" s="1"/>
  <c r="BK486" i="1"/>
  <c r="BL486" i="1"/>
  <c r="BC292" i="1"/>
  <c r="BD292" i="1" s="1"/>
  <c r="BG292" i="1" s="1"/>
  <c r="L292" i="1" s="1"/>
  <c r="BJ292" i="1" s="1"/>
  <c r="M292" i="1" s="1"/>
  <c r="O292" i="1"/>
  <c r="BC839" i="1"/>
  <c r="BD839" i="1" s="1"/>
  <c r="BG839" i="1" s="1"/>
  <c r="L839" i="1" s="1"/>
  <c r="BJ839" i="1" s="1"/>
  <c r="M839" i="1" s="1"/>
  <c r="O839" i="1"/>
  <c r="BJ819" i="1"/>
  <c r="M819" i="1" s="1"/>
  <c r="BM819" i="1"/>
  <c r="BO819" i="1" s="1"/>
  <c r="BM618" i="1"/>
  <c r="BO618" i="1" s="1"/>
  <c r="BL547" i="1"/>
  <c r="BK547" i="1"/>
  <c r="BM176" i="1"/>
  <c r="BO176" i="1" s="1"/>
  <c r="BL64" i="1"/>
  <c r="BK64" i="1"/>
  <c r="BM53" i="1"/>
  <c r="BO53" i="1" s="1"/>
  <c r="BK266" i="1"/>
  <c r="BL266" i="1"/>
  <c r="BJ810" i="1"/>
  <c r="M810" i="1" s="1"/>
  <c r="BM810" i="1"/>
  <c r="BO810" i="1" s="1"/>
  <c r="BC583" i="1"/>
  <c r="BD583" i="1" s="1"/>
  <c r="BG583" i="1" s="1"/>
  <c r="L583" i="1" s="1"/>
  <c r="O583" i="1"/>
  <c r="BL303" i="1"/>
  <c r="BK303" i="1"/>
  <c r="BL80" i="1"/>
  <c r="BK80" i="1"/>
  <c r="BC823" i="1"/>
  <c r="BD823" i="1" s="1"/>
  <c r="BG823" i="1" s="1"/>
  <c r="L823" i="1" s="1"/>
  <c r="BJ823" i="1" s="1"/>
  <c r="M823" i="1" s="1"/>
  <c r="O823" i="1"/>
  <c r="BJ781" i="1"/>
  <c r="M781" i="1" s="1"/>
  <c r="BM781" i="1"/>
  <c r="BO781" i="1" s="1"/>
  <c r="BM620" i="1"/>
  <c r="BO620" i="1" s="1"/>
  <c r="BC649" i="1"/>
  <c r="BD649" i="1" s="1"/>
  <c r="BG649" i="1" s="1"/>
  <c r="L649" i="1" s="1"/>
  <c r="O649" i="1"/>
  <c r="BC339" i="1"/>
  <c r="BD339" i="1" s="1"/>
  <c r="BG339" i="1" s="1"/>
  <c r="L339" i="1" s="1"/>
  <c r="O339" i="1"/>
  <c r="O646" i="1"/>
  <c r="BC646" i="1"/>
  <c r="BD646" i="1" s="1"/>
  <c r="BG646" i="1" s="1"/>
  <c r="L646" i="1" s="1"/>
  <c r="BK614" i="1"/>
  <c r="BL614" i="1"/>
  <c r="BC538" i="1"/>
  <c r="BD538" i="1" s="1"/>
  <c r="BG538" i="1" s="1"/>
  <c r="L538" i="1" s="1"/>
  <c r="O538" i="1"/>
  <c r="BM498" i="1"/>
  <c r="BO498" i="1" s="1"/>
  <c r="BC670" i="1"/>
  <c r="BD670" i="1" s="1"/>
  <c r="BG670" i="1" s="1"/>
  <c r="L670" i="1" s="1"/>
  <c r="O670" i="1"/>
  <c r="BM631" i="1"/>
  <c r="BO631" i="1" s="1"/>
  <c r="BJ297" i="1"/>
  <c r="M297" i="1" s="1"/>
  <c r="BM297" i="1"/>
  <c r="BO297" i="1" s="1"/>
  <c r="BM214" i="1"/>
  <c r="BO214" i="1" s="1"/>
  <c r="BJ33" i="1"/>
  <c r="M33" i="1" s="1"/>
  <c r="BM33" i="1"/>
  <c r="BO33" i="1" s="1"/>
  <c r="BM667" i="1"/>
  <c r="BO667" i="1" s="1"/>
  <c r="BL588" i="1"/>
  <c r="BK588" i="1"/>
  <c r="BK712" i="1"/>
  <c r="BL712" i="1"/>
  <c r="BK461" i="1"/>
  <c r="BL461" i="1"/>
  <c r="BK789" i="1"/>
  <c r="BL789" i="1"/>
  <c r="BL619" i="1"/>
  <c r="BK619" i="1"/>
  <c r="BM419" i="1"/>
  <c r="BO419" i="1" s="1"/>
  <c r="BM309" i="1"/>
  <c r="BO309" i="1" s="1"/>
  <c r="BK174" i="1"/>
  <c r="BL174" i="1"/>
  <c r="BM80" i="1"/>
  <c r="BO80" i="1" s="1"/>
  <c r="BK101" i="1"/>
  <c r="BL101" i="1"/>
  <c r="BK152" i="1"/>
  <c r="BL152" i="1"/>
  <c r="BJ645" i="1"/>
  <c r="M645" i="1" s="1"/>
  <c r="BM645" i="1"/>
  <c r="BO645" i="1" s="1"/>
  <c r="BM575" i="1"/>
  <c r="BO575" i="1" s="1"/>
  <c r="BJ535" i="1"/>
  <c r="M535" i="1" s="1"/>
  <c r="BM535" i="1"/>
  <c r="BO535" i="1" s="1"/>
  <c r="BK493" i="1"/>
  <c r="BL493" i="1"/>
  <c r="BJ729" i="1"/>
  <c r="M729" i="1" s="1"/>
  <c r="BM729" i="1"/>
  <c r="BO729" i="1" s="1"/>
  <c r="BM634" i="1"/>
  <c r="BO634" i="1" s="1"/>
  <c r="BJ523" i="1"/>
  <c r="M523" i="1" s="1"/>
  <c r="BM523" i="1"/>
  <c r="BO523" i="1" s="1"/>
  <c r="BK511" i="1"/>
  <c r="BL511" i="1"/>
  <c r="BC230" i="1"/>
  <c r="BD230" i="1" s="1"/>
  <c r="BG230" i="1" s="1"/>
  <c r="L230" i="1" s="1"/>
  <c r="BJ230" i="1" s="1"/>
  <c r="M230" i="1" s="1"/>
  <c r="O230" i="1"/>
  <c r="BM263" i="1"/>
  <c r="BO263" i="1" s="1"/>
  <c r="BK258" i="1"/>
  <c r="BL258" i="1"/>
  <c r="BM193" i="1"/>
  <c r="BO193" i="1" s="1"/>
  <c r="BC277" i="1"/>
  <c r="BD277" i="1" s="1"/>
  <c r="BG277" i="1" s="1"/>
  <c r="L277" i="1" s="1"/>
  <c r="BJ277" i="1" s="1"/>
  <c r="M277" i="1" s="1"/>
  <c r="O277" i="1"/>
  <c r="BK654" i="1"/>
  <c r="BL654" i="1"/>
  <c r="BK208" i="1"/>
  <c r="BL208" i="1"/>
  <c r="BL197" i="1"/>
  <c r="BK197" i="1"/>
  <c r="BL138" i="1"/>
  <c r="BK138" i="1"/>
  <c r="BK623" i="1"/>
  <c r="BL623" i="1"/>
  <c r="BK648" i="1"/>
  <c r="BL648" i="1"/>
  <c r="BM545" i="1"/>
  <c r="BO545" i="1" s="1"/>
  <c r="BK464" i="1"/>
  <c r="BL464" i="1"/>
  <c r="BK247" i="1"/>
  <c r="BL247" i="1"/>
  <c r="BL205" i="1"/>
  <c r="BK205" i="1"/>
  <c r="BK312" i="1"/>
  <c r="BL312" i="1"/>
  <c r="BM701" i="1"/>
  <c r="BO701" i="1" s="1"/>
  <c r="BM691" i="1"/>
  <c r="BO691" i="1" s="1"/>
  <c r="BC564" i="1"/>
  <c r="BD564" i="1" s="1"/>
  <c r="BG564" i="1" s="1"/>
  <c r="L564" i="1" s="1"/>
  <c r="BJ564" i="1" s="1"/>
  <c r="M564" i="1" s="1"/>
  <c r="O564" i="1"/>
  <c r="BJ21" i="1"/>
  <c r="M21" i="1" s="1"/>
  <c r="BM21" i="1"/>
  <c r="BO21" i="1" s="1"/>
  <c r="O128" i="1"/>
  <c r="BC128" i="1"/>
  <c r="BD128" i="1" s="1"/>
  <c r="BG128" i="1" s="1"/>
  <c r="L128" i="1" s="1"/>
  <c r="BK585" i="1"/>
  <c r="BL585" i="1"/>
  <c r="BK572" i="1"/>
  <c r="BL572" i="1"/>
  <c r="BM558" i="1"/>
  <c r="BO558" i="1" s="1"/>
  <c r="BK176" i="1"/>
  <c r="BL176" i="1"/>
  <c r="BL135" i="1"/>
  <c r="BK135" i="1"/>
  <c r="BM608" i="1"/>
  <c r="BO608" i="1" s="1"/>
  <c r="BL500" i="1"/>
  <c r="BK500" i="1"/>
  <c r="BL435" i="1"/>
  <c r="BK435" i="1"/>
  <c r="BJ186" i="1"/>
  <c r="M186" i="1" s="1"/>
  <c r="BM186" i="1"/>
  <c r="BO186" i="1" s="1"/>
  <c r="BK812" i="1"/>
  <c r="BL812" i="1"/>
  <c r="BM652" i="1"/>
  <c r="BO652" i="1" s="1"/>
  <c r="BM522" i="1"/>
  <c r="BO522" i="1" s="1"/>
  <c r="BK484" i="1"/>
  <c r="BL484" i="1"/>
  <c r="BK366" i="1"/>
  <c r="BL366" i="1"/>
  <c r="BL359" i="1"/>
  <c r="BK359" i="1"/>
  <c r="BK806" i="1"/>
  <c r="BL806" i="1"/>
  <c r="BJ446" i="1"/>
  <c r="M446" i="1" s="1"/>
  <c r="BM446" i="1"/>
  <c r="BO446" i="1" s="1"/>
  <c r="BJ252" i="1"/>
  <c r="M252" i="1" s="1"/>
  <c r="BM252" i="1"/>
  <c r="BO252" i="1" s="1"/>
  <c r="BM162" i="1"/>
  <c r="BO162" i="1" s="1"/>
  <c r="BM475" i="1"/>
  <c r="BO475" i="1" s="1"/>
  <c r="BM201" i="1"/>
  <c r="BO201" i="1" s="1"/>
  <c r="BK473" i="1"/>
  <c r="BL473" i="1"/>
  <c r="BK476" i="1"/>
  <c r="BL476" i="1"/>
  <c r="BJ319" i="1"/>
  <c r="M319" i="1" s="1"/>
  <c r="BM319" i="1"/>
  <c r="BO319" i="1" s="1"/>
  <c r="BL62" i="1"/>
  <c r="BK62" i="1"/>
  <c r="BK466" i="1"/>
  <c r="BL466" i="1"/>
  <c r="BL627" i="1"/>
  <c r="BK627" i="1"/>
  <c r="BM560" i="1"/>
  <c r="BO560" i="1" s="1"/>
  <c r="BM437" i="1"/>
  <c r="BO437" i="1" s="1"/>
  <c r="BM63" i="1"/>
  <c r="BO63" i="1" s="1"/>
  <c r="BK97" i="1"/>
  <c r="BL97" i="1"/>
  <c r="BM106" i="1"/>
  <c r="BO106" i="1" s="1"/>
  <c r="BL39" i="1"/>
  <c r="BK39" i="1"/>
  <c r="BK59" i="1"/>
  <c r="BL59" i="1"/>
  <c r="O835" i="1"/>
  <c r="BC835" i="1"/>
  <c r="BD835" i="1" s="1"/>
  <c r="BG835" i="1" s="1"/>
  <c r="L835" i="1" s="1"/>
  <c r="BJ835" i="1" s="1"/>
  <c r="M835" i="1" s="1"/>
  <c r="BJ129" i="1"/>
  <c r="M129" i="1" s="1"/>
  <c r="BM129" i="1"/>
  <c r="BO129" i="1" s="1"/>
  <c r="BL263" i="1"/>
  <c r="BK263" i="1"/>
  <c r="BJ686" i="1"/>
  <c r="M686" i="1" s="1"/>
  <c r="BM686" i="1"/>
  <c r="BO686" i="1" s="1"/>
  <c r="BK173" i="1"/>
  <c r="BL173" i="1"/>
  <c r="BL652" i="1"/>
  <c r="BK652" i="1"/>
  <c r="O329" i="1"/>
  <c r="BC329" i="1"/>
  <c r="BD329" i="1" s="1"/>
  <c r="BG329" i="1" s="1"/>
  <c r="L329" i="1" s="1"/>
  <c r="BJ329" i="1" s="1"/>
  <c r="M329" i="1" s="1"/>
  <c r="BL56" i="1"/>
  <c r="BK56" i="1"/>
  <c r="BC280" i="1"/>
  <c r="BD280" i="1" s="1"/>
  <c r="BG280" i="1" s="1"/>
  <c r="L280" i="1" s="1"/>
  <c r="BJ280" i="1" s="1"/>
  <c r="M280" i="1" s="1"/>
  <c r="O280" i="1"/>
  <c r="BJ703" i="1"/>
  <c r="M703" i="1" s="1"/>
  <c r="BM703" i="1"/>
  <c r="BO703" i="1" s="1"/>
  <c r="BM644" i="1"/>
  <c r="BO644" i="1" s="1"/>
  <c r="BJ526" i="1"/>
  <c r="M526" i="1" s="1"/>
  <c r="BM526" i="1"/>
  <c r="BO526" i="1" s="1"/>
  <c r="BM511" i="1"/>
  <c r="BO511" i="1" s="1"/>
  <c r="BK412" i="1"/>
  <c r="BL412" i="1"/>
  <c r="BK380" i="1"/>
  <c r="BL380" i="1"/>
  <c r="BL422" i="1"/>
  <c r="BK422" i="1"/>
  <c r="BL57" i="1"/>
  <c r="BK57" i="1"/>
  <c r="BL383" i="1"/>
  <c r="BK383" i="1"/>
  <c r="BJ766" i="1"/>
  <c r="M766" i="1" s="1"/>
  <c r="BM766" i="1"/>
  <c r="BO766" i="1" s="1"/>
  <c r="BM566" i="1"/>
  <c r="BO566" i="1" s="1"/>
  <c r="BM477" i="1"/>
  <c r="BO477" i="1" s="1"/>
  <c r="BM230" i="1"/>
  <c r="BO230" i="1" s="1"/>
  <c r="BM393" i="1"/>
  <c r="BO393" i="1" s="1"/>
  <c r="BL161" i="1"/>
  <c r="BK161" i="1"/>
  <c r="BL100" i="1"/>
  <c r="BK100" i="1"/>
  <c r="BK692" i="1"/>
  <c r="BL692" i="1"/>
  <c r="BM623" i="1"/>
  <c r="BO623" i="1" s="1"/>
  <c r="BK504" i="1"/>
  <c r="BL504" i="1"/>
  <c r="BK268" i="1"/>
  <c r="BL268" i="1"/>
  <c r="O337" i="1"/>
  <c r="BC337" i="1"/>
  <c r="BD337" i="1" s="1"/>
  <c r="BG337" i="1" s="1"/>
  <c r="L337" i="1" s="1"/>
  <c r="BL306" i="1"/>
  <c r="BK306" i="1"/>
  <c r="O142" i="1"/>
  <c r="BC142" i="1"/>
  <c r="BD142" i="1" s="1"/>
  <c r="BG142" i="1" s="1"/>
  <c r="L142" i="1" s="1"/>
  <c r="BJ142" i="1" s="1"/>
  <c r="M142" i="1" s="1"/>
  <c r="BC817" i="1"/>
  <c r="BD817" i="1" s="1"/>
  <c r="BG817" i="1" s="1"/>
  <c r="L817" i="1" s="1"/>
  <c r="O817" i="1"/>
  <c r="BK598" i="1"/>
  <c r="BL598" i="1"/>
  <c r="BK440" i="1"/>
  <c r="BL440" i="1"/>
  <c r="BM280" i="1"/>
  <c r="BO280" i="1" s="1"/>
  <c r="BM121" i="1"/>
  <c r="BO121" i="1" s="1"/>
  <c r="BL31" i="1"/>
  <c r="BK31" i="1"/>
  <c r="BM832" i="1"/>
  <c r="BO832" i="1" s="1"/>
  <c r="BJ798" i="1"/>
  <c r="M798" i="1" s="1"/>
  <c r="BM798" i="1"/>
  <c r="BO798" i="1" s="1"/>
  <c r="BC744" i="1"/>
  <c r="BD744" i="1" s="1"/>
  <c r="BG744" i="1" s="1"/>
  <c r="L744" i="1" s="1"/>
  <c r="O744" i="1"/>
  <c r="BM500" i="1"/>
  <c r="BO500" i="1" s="1"/>
  <c r="BM24" i="1"/>
  <c r="BO24" i="1" s="1"/>
  <c r="BM410" i="1"/>
  <c r="BO410" i="1" s="1"/>
  <c r="BK299" i="1"/>
  <c r="BL299" i="1"/>
  <c r="O218" i="1"/>
  <c r="BC218" i="1"/>
  <c r="BD218" i="1" s="1"/>
  <c r="BG218" i="1" s="1"/>
  <c r="L218" i="1" s="1"/>
  <c r="BJ115" i="1"/>
  <c r="M115" i="1" s="1"/>
  <c r="BM115" i="1"/>
  <c r="BO115" i="1" s="1"/>
  <c r="BL653" i="1"/>
  <c r="BK653" i="1"/>
  <c r="BK624" i="1"/>
  <c r="BL624" i="1"/>
  <c r="BK557" i="1"/>
  <c r="BL557" i="1"/>
  <c r="BM547" i="1"/>
  <c r="BO547" i="1" s="1"/>
  <c r="BM433" i="1"/>
  <c r="BO433" i="1" s="1"/>
  <c r="BK326" i="1"/>
  <c r="BL326" i="1"/>
  <c r="BM185" i="1"/>
  <c r="BO185" i="1" s="1"/>
  <c r="BK377" i="1"/>
  <c r="BL377" i="1"/>
  <c r="BK746" i="1"/>
  <c r="BL746" i="1"/>
  <c r="BK838" i="1"/>
  <c r="BL838" i="1"/>
  <c r="BM494" i="1"/>
  <c r="BO494" i="1" s="1"/>
  <c r="BK106" i="1"/>
  <c r="BL106" i="1"/>
  <c r="BK450" i="1"/>
  <c r="BL450" i="1"/>
  <c r="BC348" i="1"/>
  <c r="BD348" i="1" s="1"/>
  <c r="BG348" i="1" s="1"/>
  <c r="L348" i="1" s="1"/>
  <c r="O348" i="1"/>
  <c r="BK184" i="1"/>
  <c r="BL184" i="1"/>
  <c r="BC233" i="1"/>
  <c r="BD233" i="1" s="1"/>
  <c r="BG233" i="1" s="1"/>
  <c r="L233" i="1" s="1"/>
  <c r="O233" i="1"/>
  <c r="BM150" i="1"/>
  <c r="BO150" i="1" s="1"/>
  <c r="BJ65" i="1"/>
  <c r="M65" i="1" s="1"/>
  <c r="BM65" i="1"/>
  <c r="BO65" i="1" s="1"/>
  <c r="BK721" i="1"/>
  <c r="BL721" i="1"/>
  <c r="BM465" i="1"/>
  <c r="BO465" i="1" s="1"/>
  <c r="BM687" i="1"/>
  <c r="BO687" i="1" s="1"/>
  <c r="BM372" i="1"/>
  <c r="BO372" i="1" s="1"/>
  <c r="BM364" i="1"/>
  <c r="BO364" i="1" s="1"/>
  <c r="BM440" i="1"/>
  <c r="BO440" i="1" s="1"/>
  <c r="BM57" i="1"/>
  <c r="BO57" i="1" s="1"/>
  <c r="BM78" i="1"/>
  <c r="BO78" i="1" s="1"/>
  <c r="BJ218" i="1" l="1"/>
  <c r="M218" i="1" s="1"/>
  <c r="BM218" i="1"/>
  <c r="BO218" i="1" s="1"/>
  <c r="BK523" i="1"/>
  <c r="BL523" i="1"/>
  <c r="BJ583" i="1"/>
  <c r="M583" i="1" s="1"/>
  <c r="BM583" i="1"/>
  <c r="BO583" i="1" s="1"/>
  <c r="BK762" i="1"/>
  <c r="BL762" i="1"/>
  <c r="BK563" i="1"/>
  <c r="BL563" i="1"/>
  <c r="BK718" i="1"/>
  <c r="BL718" i="1"/>
  <c r="BK374" i="1"/>
  <c r="BL374" i="1"/>
  <c r="BJ74" i="1"/>
  <c r="M74" i="1" s="1"/>
  <c r="BM74" i="1"/>
  <c r="BO74" i="1" s="1"/>
  <c r="BJ664" i="1"/>
  <c r="M664" i="1" s="1"/>
  <c r="BM664" i="1"/>
  <c r="BO664" i="1" s="1"/>
  <c r="BK749" i="1"/>
  <c r="BL749" i="1"/>
  <c r="BK703" i="1"/>
  <c r="BL703" i="1"/>
  <c r="BK686" i="1"/>
  <c r="BL686" i="1"/>
  <c r="BK319" i="1"/>
  <c r="BL319" i="1"/>
  <c r="BL564" i="1"/>
  <c r="BK564" i="1"/>
  <c r="BJ649" i="1"/>
  <c r="M649" i="1" s="1"/>
  <c r="BM649" i="1"/>
  <c r="BO649" i="1" s="1"/>
  <c r="BK819" i="1"/>
  <c r="BL819" i="1"/>
  <c r="BL45" i="1"/>
  <c r="BK45" i="1"/>
  <c r="BK720" i="1"/>
  <c r="BL720" i="1"/>
  <c r="BL691" i="1"/>
  <c r="BK691" i="1"/>
  <c r="BK116" i="1"/>
  <c r="BL116" i="1"/>
  <c r="BK498" i="1"/>
  <c r="BL498" i="1"/>
  <c r="BL643" i="1"/>
  <c r="BK643" i="1"/>
  <c r="BL658" i="1"/>
  <c r="BK658" i="1"/>
  <c r="BK765" i="1"/>
  <c r="BL765" i="1"/>
  <c r="BK261" i="1"/>
  <c r="BL261" i="1"/>
  <c r="BK787" i="1"/>
  <c r="BL787" i="1"/>
  <c r="BL558" i="1"/>
  <c r="BK558" i="1"/>
  <c r="BK792" i="1"/>
  <c r="BL792" i="1"/>
  <c r="BK325" i="1"/>
  <c r="BL325" i="1"/>
  <c r="BL662" i="1"/>
  <c r="BK662" i="1"/>
  <c r="BL214" i="1"/>
  <c r="BK214" i="1"/>
  <c r="BK385" i="1"/>
  <c r="BL385" i="1"/>
  <c r="BL637" i="1"/>
  <c r="BK637" i="1"/>
  <c r="BM643" i="1"/>
  <c r="BO643" i="1" s="1"/>
  <c r="BK252" i="1"/>
  <c r="BL252" i="1"/>
  <c r="BL113" i="1"/>
  <c r="BK113" i="1"/>
  <c r="BK163" i="1"/>
  <c r="BL163" i="1"/>
  <c r="BK650" i="1"/>
  <c r="BL650" i="1"/>
  <c r="BM90" i="1"/>
  <c r="BO90" i="1" s="1"/>
  <c r="BK446" i="1"/>
  <c r="BL446" i="1"/>
  <c r="BK277" i="1"/>
  <c r="BL277" i="1"/>
  <c r="BJ670" i="1"/>
  <c r="M670" i="1" s="1"/>
  <c r="BM670" i="1"/>
  <c r="BO670" i="1" s="1"/>
  <c r="BK810" i="1"/>
  <c r="BL810" i="1"/>
  <c r="BK784" i="1"/>
  <c r="BL784" i="1"/>
  <c r="BL567" i="1"/>
  <c r="BK567" i="1"/>
  <c r="BJ826" i="1"/>
  <c r="M826" i="1" s="1"/>
  <c r="BM826" i="1"/>
  <c r="BO826" i="1" s="1"/>
  <c r="BK132" i="1"/>
  <c r="BL132" i="1"/>
  <c r="BL410" i="1"/>
  <c r="BK410" i="1"/>
  <c r="BK689" i="1"/>
  <c r="BL689" i="1"/>
  <c r="BK409" i="1"/>
  <c r="BL409" i="1"/>
  <c r="BL525" i="1"/>
  <c r="BK525" i="1"/>
  <c r="BK192" i="1"/>
  <c r="BL192" i="1"/>
  <c r="BK548" i="1"/>
  <c r="BL548" i="1"/>
  <c r="BL66" i="1"/>
  <c r="BK66" i="1"/>
  <c r="BK147" i="1"/>
  <c r="BL147" i="1"/>
  <c r="BM82" i="1"/>
  <c r="BO82" i="1" s="1"/>
  <c r="BJ236" i="1"/>
  <c r="M236" i="1" s="1"/>
  <c r="BM236" i="1"/>
  <c r="BO236" i="1" s="1"/>
  <c r="BK471" i="1"/>
  <c r="BL471" i="1"/>
  <c r="BK451" i="1"/>
  <c r="BL451" i="1"/>
  <c r="BK90" i="1"/>
  <c r="BL90" i="1"/>
  <c r="BJ337" i="1"/>
  <c r="M337" i="1" s="1"/>
  <c r="BM337" i="1"/>
  <c r="BO337" i="1" s="1"/>
  <c r="BL280" i="1"/>
  <c r="BK280" i="1"/>
  <c r="BK729" i="1"/>
  <c r="BL729" i="1"/>
  <c r="BK839" i="1"/>
  <c r="BL839" i="1"/>
  <c r="BJ555" i="1"/>
  <c r="M555" i="1" s="1"/>
  <c r="BM555" i="1"/>
  <c r="BO555" i="1" s="1"/>
  <c r="BL432" i="1"/>
  <c r="BK432" i="1"/>
  <c r="BK578" i="1"/>
  <c r="BL578" i="1"/>
  <c r="BK795" i="1"/>
  <c r="BL795" i="1"/>
  <c r="BL832" i="1"/>
  <c r="BK832" i="1"/>
  <c r="BM451" i="1"/>
  <c r="BO451" i="1" s="1"/>
  <c r="BK728" i="1"/>
  <c r="BL728" i="1"/>
  <c r="BL298" i="1"/>
  <c r="BK298" i="1"/>
  <c r="BL305" i="1"/>
  <c r="BK305" i="1"/>
  <c r="BL829" i="1"/>
  <c r="BK829" i="1"/>
  <c r="BM564" i="1"/>
  <c r="BO564" i="1" s="1"/>
  <c r="BK186" i="1"/>
  <c r="BL186" i="1"/>
  <c r="BK837" i="1"/>
  <c r="BL837" i="1"/>
  <c r="BJ516" i="1"/>
  <c r="M516" i="1" s="1"/>
  <c r="BM516" i="1"/>
  <c r="BO516" i="1" s="1"/>
  <c r="BL129" i="1"/>
  <c r="BK129" i="1"/>
  <c r="BJ538" i="1"/>
  <c r="M538" i="1" s="1"/>
  <c r="BM538" i="1"/>
  <c r="BO538" i="1" s="1"/>
  <c r="BK292" i="1"/>
  <c r="BL292" i="1"/>
  <c r="BL350" i="1"/>
  <c r="BK350" i="1"/>
  <c r="BK508" i="1"/>
  <c r="BL508" i="1"/>
  <c r="BL631" i="1"/>
  <c r="BK631" i="1"/>
  <c r="BJ355" i="1"/>
  <c r="M355" i="1" s="1"/>
  <c r="BM355" i="1"/>
  <c r="BO355" i="1" s="1"/>
  <c r="BK259" i="1"/>
  <c r="BL259" i="1"/>
  <c r="BK777" i="1"/>
  <c r="BL777" i="1"/>
  <c r="BL618" i="1"/>
  <c r="BK618" i="1"/>
  <c r="BL42" i="1"/>
  <c r="BK42" i="1"/>
  <c r="BK22" i="1"/>
  <c r="BL22" i="1"/>
  <c r="BK255" i="1"/>
  <c r="BL255" i="1"/>
  <c r="BK768" i="1"/>
  <c r="BL768" i="1"/>
  <c r="BL556" i="1"/>
  <c r="BK556" i="1"/>
  <c r="BM823" i="1"/>
  <c r="BO823" i="1" s="1"/>
  <c r="BJ248" i="1"/>
  <c r="M248" i="1" s="1"/>
  <c r="BM248" i="1"/>
  <c r="BO248" i="1" s="1"/>
  <c r="BL314" i="1"/>
  <c r="BK314" i="1"/>
  <c r="BK479" i="1"/>
  <c r="BL479" i="1"/>
  <c r="BL673" i="1"/>
  <c r="BK673" i="1"/>
  <c r="BK227" i="1"/>
  <c r="BL227" i="1"/>
  <c r="BL329" i="1"/>
  <c r="BK329" i="1"/>
  <c r="BL835" i="1"/>
  <c r="BK835" i="1"/>
  <c r="BM113" i="1"/>
  <c r="BO113" i="1" s="1"/>
  <c r="BL823" i="1"/>
  <c r="BK823" i="1"/>
  <c r="BK769" i="1"/>
  <c r="BL769" i="1"/>
  <c r="BJ165" i="1"/>
  <c r="M165" i="1" s="1"/>
  <c r="BM165" i="1"/>
  <c r="BO165" i="1" s="1"/>
  <c r="BK730" i="1"/>
  <c r="BL730" i="1"/>
  <c r="BM673" i="1"/>
  <c r="BO673" i="1" s="1"/>
  <c r="BK79" i="1"/>
  <c r="BL79" i="1"/>
  <c r="BK804" i="1"/>
  <c r="BL804" i="1"/>
  <c r="BK544" i="1"/>
  <c r="BL544" i="1"/>
  <c r="BK423" i="1"/>
  <c r="BL423" i="1"/>
  <c r="BL609" i="1"/>
  <c r="BK609" i="1"/>
  <c r="BK332" i="1"/>
  <c r="BL332" i="1"/>
  <c r="BK790" i="1"/>
  <c r="BL790" i="1"/>
  <c r="BL92" i="1"/>
  <c r="BK92" i="1"/>
  <c r="BM305" i="1"/>
  <c r="BO305" i="1" s="1"/>
  <c r="BM839" i="1"/>
  <c r="BO839" i="1" s="1"/>
  <c r="BL65" i="1"/>
  <c r="BK65" i="1"/>
  <c r="BL373" i="1"/>
  <c r="BK373" i="1"/>
  <c r="BL342" i="1"/>
  <c r="BK342" i="1"/>
  <c r="BJ233" i="1"/>
  <c r="M233" i="1" s="1"/>
  <c r="BM233" i="1"/>
  <c r="BO233" i="1" s="1"/>
  <c r="BJ128" i="1"/>
  <c r="M128" i="1" s="1"/>
  <c r="BM128" i="1"/>
  <c r="BO128" i="1" s="1"/>
  <c r="BK535" i="1"/>
  <c r="BL535" i="1"/>
  <c r="BJ603" i="1"/>
  <c r="M603" i="1" s="1"/>
  <c r="BM603" i="1"/>
  <c r="BO603" i="1" s="1"/>
  <c r="BL217" i="1"/>
  <c r="BK217" i="1"/>
  <c r="BJ587" i="1"/>
  <c r="M587" i="1" s="1"/>
  <c r="BM587" i="1"/>
  <c r="BO587" i="1" s="1"/>
  <c r="BK831" i="1"/>
  <c r="BL831" i="1"/>
  <c r="BL126" i="1"/>
  <c r="BK126" i="1"/>
  <c r="BK514" i="1"/>
  <c r="BL514" i="1"/>
  <c r="BM374" i="1"/>
  <c r="BO374" i="1" s="1"/>
  <c r="BJ606" i="1"/>
  <c r="M606" i="1" s="1"/>
  <c r="BM606" i="1"/>
  <c r="BO606" i="1" s="1"/>
  <c r="BK246" i="1"/>
  <c r="BL246" i="1"/>
  <c r="BL175" i="1"/>
  <c r="BK175" i="1"/>
  <c r="BK53" i="1"/>
  <c r="BL53" i="1"/>
  <c r="BK215" i="1"/>
  <c r="BL215" i="1"/>
  <c r="BK505" i="1"/>
  <c r="BL505" i="1"/>
  <c r="BK239" i="1"/>
  <c r="BL239" i="1"/>
  <c r="BM277" i="1"/>
  <c r="BO277" i="1" s="1"/>
  <c r="BL622" i="1"/>
  <c r="BK622" i="1"/>
  <c r="BK816" i="1"/>
  <c r="BL816" i="1"/>
  <c r="BJ744" i="1"/>
  <c r="M744" i="1" s="1"/>
  <c r="BM744" i="1"/>
  <c r="BO744" i="1" s="1"/>
  <c r="BK230" i="1"/>
  <c r="BL230" i="1"/>
  <c r="BL33" i="1"/>
  <c r="BK33" i="1"/>
  <c r="BJ646" i="1"/>
  <c r="M646" i="1" s="1"/>
  <c r="BM646" i="1"/>
  <c r="BO646" i="1" s="1"/>
  <c r="BL667" i="1"/>
  <c r="BK667" i="1"/>
  <c r="BJ114" i="1"/>
  <c r="M114" i="1" s="1"/>
  <c r="BM114" i="1"/>
  <c r="BO114" i="1" s="1"/>
  <c r="BK82" i="1"/>
  <c r="BL82" i="1"/>
  <c r="BM582" i="1"/>
  <c r="BO582" i="1" s="1"/>
  <c r="BL117" i="1"/>
  <c r="BK117" i="1"/>
  <c r="BJ136" i="1"/>
  <c r="M136" i="1" s="1"/>
  <c r="BM136" i="1"/>
  <c r="BO136" i="1" s="1"/>
  <c r="BJ513" i="1"/>
  <c r="M513" i="1" s="1"/>
  <c r="BM513" i="1"/>
  <c r="BO513" i="1" s="1"/>
  <c r="BK707" i="1"/>
  <c r="BL707" i="1"/>
  <c r="BL48" i="1"/>
  <c r="BK48" i="1"/>
  <c r="BK465" i="1"/>
  <c r="BL465" i="1"/>
  <c r="BM698" i="1"/>
  <c r="BO698" i="1" s="1"/>
  <c r="BK772" i="1"/>
  <c r="BL772" i="1"/>
  <c r="BK209" i="1"/>
  <c r="BL209" i="1"/>
  <c r="BK108" i="1"/>
  <c r="BL108" i="1"/>
  <c r="BL447" i="1"/>
  <c r="BK447" i="1"/>
  <c r="BK738" i="1"/>
  <c r="BL738" i="1"/>
  <c r="BM622" i="1"/>
  <c r="BO622" i="1" s="1"/>
  <c r="BK748" i="1"/>
  <c r="BL748" i="1"/>
  <c r="BL582" i="1"/>
  <c r="BK582" i="1"/>
  <c r="BL404" i="1"/>
  <c r="BK404" i="1"/>
  <c r="BK763" i="1"/>
  <c r="BL763" i="1"/>
  <c r="BK766" i="1"/>
  <c r="BL766" i="1"/>
  <c r="BM373" i="1"/>
  <c r="BO373" i="1" s="1"/>
  <c r="BM45" i="1"/>
  <c r="BO45" i="1" s="1"/>
  <c r="BK425" i="1"/>
  <c r="BL425" i="1"/>
  <c r="BL196" i="1"/>
  <c r="BK196" i="1"/>
  <c r="BK581" i="1"/>
  <c r="BL581" i="1"/>
  <c r="BL211" i="1"/>
  <c r="BK211" i="1"/>
  <c r="BK279" i="1"/>
  <c r="BL279" i="1"/>
  <c r="BK825" i="1"/>
  <c r="BL825" i="1"/>
  <c r="BK716" i="1"/>
  <c r="BL716" i="1"/>
  <c r="BK295" i="1"/>
  <c r="BL295" i="1"/>
  <c r="BL352" i="1"/>
  <c r="BK352" i="1"/>
  <c r="BK379" i="1"/>
  <c r="BL379" i="1"/>
  <c r="BK682" i="1"/>
  <c r="BL682" i="1"/>
  <c r="BK566" i="1"/>
  <c r="BL566" i="1"/>
  <c r="BM561" i="1"/>
  <c r="BO561" i="1" s="1"/>
  <c r="BL561" i="1"/>
  <c r="BK561" i="1"/>
  <c r="BJ726" i="1"/>
  <c r="M726" i="1" s="1"/>
  <c r="BM726" i="1"/>
  <c r="BO726" i="1" s="1"/>
  <c r="BJ313" i="1"/>
  <c r="M313" i="1" s="1"/>
  <c r="BM313" i="1"/>
  <c r="BO313" i="1" s="1"/>
  <c r="BK154" i="1"/>
  <c r="BL154" i="1"/>
  <c r="BK698" i="1"/>
  <c r="BL698" i="1"/>
  <c r="BK798" i="1"/>
  <c r="BL798" i="1"/>
  <c r="BJ817" i="1"/>
  <c r="M817" i="1" s="1"/>
  <c r="BM817" i="1"/>
  <c r="BO817" i="1" s="1"/>
  <c r="BK526" i="1"/>
  <c r="BL526" i="1"/>
  <c r="BK645" i="1"/>
  <c r="BL645" i="1"/>
  <c r="BJ579" i="1"/>
  <c r="M579" i="1" s="1"/>
  <c r="BM579" i="1"/>
  <c r="BO579" i="1" s="1"/>
  <c r="BL189" i="1"/>
  <c r="BK189" i="1"/>
  <c r="BK256" i="1"/>
  <c r="BL256" i="1"/>
  <c r="BL576" i="1"/>
  <c r="BK576" i="1"/>
  <c r="BJ570" i="1"/>
  <c r="M570" i="1" s="1"/>
  <c r="BM570" i="1"/>
  <c r="BO570" i="1" s="1"/>
  <c r="BK731" i="1"/>
  <c r="BL731" i="1"/>
  <c r="BL540" i="1"/>
  <c r="BK540" i="1"/>
  <c r="BM42" i="1"/>
  <c r="BO42" i="1" s="1"/>
  <c r="BL573" i="1"/>
  <c r="BK573" i="1"/>
  <c r="BK224" i="1"/>
  <c r="BL224" i="1"/>
  <c r="BK459" i="1"/>
  <c r="BL459" i="1"/>
  <c r="BM146" i="1"/>
  <c r="BO146" i="1" s="1"/>
  <c r="BL386" i="1"/>
  <c r="BK386" i="1"/>
  <c r="BK740" i="1"/>
  <c r="BL740" i="1"/>
  <c r="BK388" i="1"/>
  <c r="BL388" i="1"/>
  <c r="BK737" i="1"/>
  <c r="BL737" i="1"/>
  <c r="BM514" i="1"/>
  <c r="BO514" i="1" s="1"/>
  <c r="BK781" i="1"/>
  <c r="BL781" i="1"/>
  <c r="BK146" i="1"/>
  <c r="BL146" i="1"/>
  <c r="BM762" i="1"/>
  <c r="BO762" i="1" s="1"/>
  <c r="BJ348" i="1"/>
  <c r="M348" i="1" s="1"/>
  <c r="BM348" i="1"/>
  <c r="BO348" i="1" s="1"/>
  <c r="BL115" i="1"/>
  <c r="BK115" i="1"/>
  <c r="BK142" i="1"/>
  <c r="BL142" i="1"/>
  <c r="BL21" i="1"/>
  <c r="BK21" i="1"/>
  <c r="BL297" i="1"/>
  <c r="BK297" i="1"/>
  <c r="BJ339" i="1"/>
  <c r="M339" i="1" s="1"/>
  <c r="BM339" i="1"/>
  <c r="BO339" i="1" s="1"/>
  <c r="BK701" i="1"/>
  <c r="BL701" i="1"/>
  <c r="BL223" i="1"/>
  <c r="BK223" i="1"/>
  <c r="BM314" i="1"/>
  <c r="BO314" i="1" s="1"/>
  <c r="BJ287" i="1"/>
  <c r="M287" i="1" s="1"/>
  <c r="BM287" i="1"/>
  <c r="BO287" i="1" s="1"/>
  <c r="BK796" i="1"/>
  <c r="BL796" i="1"/>
  <c r="BL553" i="1"/>
  <c r="BK553" i="1"/>
  <c r="BJ610" i="1"/>
  <c r="M610" i="1" s="1"/>
  <c r="BM610" i="1"/>
  <c r="BO610" i="1" s="1"/>
  <c r="BK828" i="1"/>
  <c r="BL828" i="1"/>
  <c r="BK657" i="1"/>
  <c r="BL657" i="1"/>
  <c r="BK501" i="1"/>
  <c r="BL501" i="1"/>
  <c r="BL600" i="1"/>
  <c r="BK600" i="1"/>
  <c r="BM342" i="1"/>
  <c r="BO342" i="1" s="1"/>
  <c r="BL68" i="1"/>
  <c r="BK68" i="1"/>
  <c r="BK702" i="1"/>
  <c r="BL702" i="1"/>
  <c r="BK759" i="1"/>
  <c r="BL759" i="1"/>
  <c r="BK735" i="1"/>
  <c r="BL735" i="1"/>
  <c r="BJ636" i="1"/>
  <c r="M636" i="1" s="1"/>
  <c r="BM636" i="1"/>
  <c r="BO636" i="1" s="1"/>
  <c r="BK212" i="1"/>
  <c r="BL212" i="1"/>
  <c r="BM292" i="1"/>
  <c r="BO292" i="1" s="1"/>
  <c r="BM835" i="1"/>
  <c r="BO835" i="1" s="1"/>
  <c r="BL513" i="1" l="1"/>
  <c r="BK513" i="1"/>
  <c r="BL570" i="1"/>
  <c r="BK570" i="1"/>
  <c r="BK726" i="1"/>
  <c r="BL726" i="1"/>
  <c r="BL646" i="1"/>
  <c r="BK646" i="1"/>
  <c r="BK136" i="1"/>
  <c r="BL136" i="1"/>
  <c r="BL606" i="1"/>
  <c r="BK606" i="1"/>
  <c r="BL165" i="1"/>
  <c r="BK165" i="1"/>
  <c r="BK538" i="1"/>
  <c r="BL538" i="1"/>
  <c r="BK337" i="1"/>
  <c r="BL337" i="1"/>
  <c r="BL636" i="1"/>
  <c r="BK636" i="1"/>
  <c r="BK817" i="1"/>
  <c r="BL817" i="1"/>
  <c r="BL603" i="1"/>
  <c r="BK603" i="1"/>
  <c r="BL670" i="1"/>
  <c r="BK670" i="1"/>
  <c r="BK516" i="1"/>
  <c r="BL516" i="1"/>
  <c r="BK555" i="1"/>
  <c r="BL555" i="1"/>
  <c r="BK744" i="1"/>
  <c r="BL744" i="1"/>
  <c r="BL128" i="1"/>
  <c r="BK128" i="1"/>
  <c r="BL826" i="1"/>
  <c r="BK826" i="1"/>
  <c r="BL649" i="1"/>
  <c r="BK649" i="1"/>
  <c r="BL664" i="1"/>
  <c r="BK664" i="1"/>
  <c r="BL583" i="1"/>
  <c r="BK583" i="1"/>
  <c r="BK287" i="1"/>
  <c r="BL287" i="1"/>
  <c r="BL355" i="1"/>
  <c r="BK355" i="1"/>
  <c r="BL348" i="1"/>
  <c r="BK348" i="1"/>
  <c r="BL579" i="1"/>
  <c r="BK579" i="1"/>
  <c r="BL114" i="1"/>
  <c r="BK114" i="1"/>
  <c r="BK233" i="1"/>
  <c r="BL233" i="1"/>
  <c r="BK248" i="1"/>
  <c r="BL248" i="1"/>
  <c r="BL74" i="1"/>
  <c r="BK74" i="1"/>
  <c r="BL610" i="1"/>
  <c r="BK610" i="1"/>
  <c r="BK236" i="1"/>
  <c r="BL236" i="1"/>
  <c r="BK339" i="1"/>
  <c r="BL339" i="1"/>
  <c r="BK313" i="1"/>
  <c r="BL313" i="1"/>
  <c r="BK587" i="1"/>
  <c r="BL587" i="1"/>
  <c r="BK218" i="1"/>
  <c r="BL218" i="1"/>
</calcChain>
</file>

<file path=xl/sharedStrings.xml><?xml version="1.0" encoding="utf-8"?>
<sst xmlns="http://schemas.openxmlformats.org/spreadsheetml/2006/main" count="6722" uniqueCount="922">
  <si>
    <t>OPEN 6.3.4</t>
  </si>
  <si>
    <t>Wed Oct 16 2024 18:11:39</t>
  </si>
  <si>
    <t>Unit=</t>
  </si>
  <si>
    <t>PSC-3687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</si>
  <si>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</si>
  <si>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</si>
  <si>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</si>
  <si>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</si>
  <si>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</si>
  <si>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</si>
  <si>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</si>
  <si>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</si>
  <si>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</si>
  <si>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</si>
  <si>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</si>
  <si>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</si>
  <si>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</si>
  <si>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</si>
  <si>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</si>
  <si>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</si>
  <si>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</si>
  <si>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</si>
  <si>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</si>
  <si>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</si>
  <si>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</si>
  <si>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</si>
  <si>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</si>
  <si>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</si>
  <si>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</si>
  <si>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</si>
  <si>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</si>
  <si>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</si>
  <si>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</si>
  <si>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</si>
  <si>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</si>
  <si>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</si>
  <si>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</si>
  <si>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</si>
  <si>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</si>
  <si>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</si>
  <si>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</si>
  <si>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</si>
  <si>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</si>
  <si>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</si>
  <si>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</si>
  <si>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</si>
  <si>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</si>
  <si>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</si>
  <si>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</si>
  <si>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</si>
  <si>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</si>
  <si>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</si>
  <si>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</si>
  <si>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</si>
  <si>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</si>
  <si>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</si>
  <si>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</si>
  <si>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</si>
  <si>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</si>
  <si>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</si>
  <si>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</si>
  <si>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</si>
  <si>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</si>
  <si>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</si>
  <si>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</si>
  <si>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</si>
  <si>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</si>
  <si>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</si>
  <si>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</si>
  <si>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</si>
  <si>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</si>
  <si>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</si>
  <si>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</si>
  <si>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</si>
  <si>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</si>
  <si>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</si>
  <si>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</si>
  <si>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</si>
  <si>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</si>
  <si>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</si>
  <si>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</si>
  <si>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"18:12:21 Flow: Fixed -&gt; 300 umol/s"
</t>
  </si>
  <si>
    <t>18:12:02</t>
  </si>
  <si>
    <t>LMF24162</t>
  </si>
  <si>
    <t>115XA</t>
  </si>
  <si>
    <t>Pourouma.villosa</t>
  </si>
  <si>
    <t>Block2Treatment4</t>
  </si>
  <si>
    <t>20241016</t>
  </si>
  <si>
    <t>ds</t>
  </si>
  <si>
    <t>Ronaldinho</t>
  </si>
  <si>
    <t xml:space="preserve">"18:12:28 Launched AutoProg /User/Configs/AutoProgs/AutoLog2"
</t>
  </si>
  <si>
    <t xml:space="preserve">"18:12:29 Lamp: Off"
</t>
  </si>
  <si>
    <t xml:space="preserve">"18:12:29 CO2 Mixer: CO2S -&gt; 420 uml"
</t>
  </si>
  <si>
    <t xml:space="preserve">"18:12:29 Coolers: Tblock -&gt; 30.00 C"
</t>
  </si>
  <si>
    <t xml:space="preserve">"18:12:29 Flow: Fixed -&gt; 300 umol/s"
</t>
  </si>
  <si>
    <t>18:12:34</t>
  </si>
  <si>
    <t>18:12:40</t>
  </si>
  <si>
    <t>18:12:45</t>
  </si>
  <si>
    <t>18:12:50</t>
  </si>
  <si>
    <t>18:12:55</t>
  </si>
  <si>
    <t>18:13:00</t>
  </si>
  <si>
    <t>18:13:05</t>
  </si>
  <si>
    <t>18:13:11</t>
  </si>
  <si>
    <t>18:13:16</t>
  </si>
  <si>
    <t>18:13:21</t>
  </si>
  <si>
    <t>18:13:26</t>
  </si>
  <si>
    <t>18:13:31</t>
  </si>
  <si>
    <t>18:13:37</t>
  </si>
  <si>
    <t>18:13:42</t>
  </si>
  <si>
    <t>18:13:47</t>
  </si>
  <si>
    <t>18:13:52</t>
  </si>
  <si>
    <t>18:13:57</t>
  </si>
  <si>
    <t>18:14:02</t>
  </si>
  <si>
    <t>18:14:08</t>
  </si>
  <si>
    <t>18:14:13</t>
  </si>
  <si>
    <t>18:14:18</t>
  </si>
  <si>
    <t>18:14:23</t>
  </si>
  <si>
    <t>18:14:28</t>
  </si>
  <si>
    <t>18:14:33</t>
  </si>
  <si>
    <t>18:14:39</t>
  </si>
  <si>
    <t>18:14:44</t>
  </si>
  <si>
    <t>18:14:49</t>
  </si>
  <si>
    <t>18:14:54</t>
  </si>
  <si>
    <t>18:14:59</t>
  </si>
  <si>
    <t>18:15:04</t>
  </si>
  <si>
    <t>18:15:10</t>
  </si>
  <si>
    <t>18:15:15</t>
  </si>
  <si>
    <t>18:15:20</t>
  </si>
  <si>
    <t>18:15:25</t>
  </si>
  <si>
    <t>18:15:30</t>
  </si>
  <si>
    <t>18:15:35</t>
  </si>
  <si>
    <t>18:15:41</t>
  </si>
  <si>
    <t>18:15:46</t>
  </si>
  <si>
    <t>18:15:51</t>
  </si>
  <si>
    <t>18:15:56</t>
  </si>
  <si>
    <t>18:16:01</t>
  </si>
  <si>
    <t>18:16:06</t>
  </si>
  <si>
    <t>18:16:12</t>
  </si>
  <si>
    <t>18:16:17</t>
  </si>
  <si>
    <t>18:16:22</t>
  </si>
  <si>
    <t>18:16:27</t>
  </si>
  <si>
    <t>18:16:32</t>
  </si>
  <si>
    <t>18:16:37</t>
  </si>
  <si>
    <t>18:16:43</t>
  </si>
  <si>
    <t>18:16:48</t>
  </si>
  <si>
    <t>18:16:53</t>
  </si>
  <si>
    <t>18:16:58</t>
  </si>
  <si>
    <t>18:17:03</t>
  </si>
  <si>
    <t>18:17:08</t>
  </si>
  <si>
    <t>18:17:14</t>
  </si>
  <si>
    <t>18:17:19</t>
  </si>
  <si>
    <t>18:17:24</t>
  </si>
  <si>
    <t>18:17:29</t>
  </si>
  <si>
    <t>18:17:34</t>
  </si>
  <si>
    <t>18:17:39</t>
  </si>
  <si>
    <t>18:17:45</t>
  </si>
  <si>
    <t>18:17:50</t>
  </si>
  <si>
    <t>18:17:55</t>
  </si>
  <si>
    <t>18:18:00</t>
  </si>
  <si>
    <t>18:18:05</t>
  </si>
  <si>
    <t>18:18:10</t>
  </si>
  <si>
    <t>18:18:16</t>
  </si>
  <si>
    <t>18:18:21</t>
  </si>
  <si>
    <t>18:18:26</t>
  </si>
  <si>
    <t>18:18:31</t>
  </si>
  <si>
    <t>18:18:36</t>
  </si>
  <si>
    <t>18:18:41</t>
  </si>
  <si>
    <t>18:18:47</t>
  </si>
  <si>
    <t>18:18:52</t>
  </si>
  <si>
    <t>18:18:57</t>
  </si>
  <si>
    <t>18:19:02</t>
  </si>
  <si>
    <t>18:19:07</t>
  </si>
  <si>
    <t>18:19:12</t>
  </si>
  <si>
    <t>18:19:18</t>
  </si>
  <si>
    <t>18:19:23</t>
  </si>
  <si>
    <t>18:19:28</t>
  </si>
  <si>
    <t>18:19:33</t>
  </si>
  <si>
    <t>18:19:38</t>
  </si>
  <si>
    <t>18:19:43</t>
  </si>
  <si>
    <t>18:19:49</t>
  </si>
  <si>
    <t>18:19:54</t>
  </si>
  <si>
    <t>18:19:59</t>
  </si>
  <si>
    <t>18:20:04</t>
  </si>
  <si>
    <t>18:20:09</t>
  </si>
  <si>
    <t>18:20:14</t>
  </si>
  <si>
    <t>18:20:20</t>
  </si>
  <si>
    <t>18:20:25</t>
  </si>
  <si>
    <t>18:20:30</t>
  </si>
  <si>
    <t>18:20:35</t>
  </si>
  <si>
    <t>18:20:40</t>
  </si>
  <si>
    <t>18:20:45</t>
  </si>
  <si>
    <t>18:20:51</t>
  </si>
  <si>
    <t>18:20:56</t>
  </si>
  <si>
    <t>18:21:01</t>
  </si>
  <si>
    <t>18:21:06</t>
  </si>
  <si>
    <t>18:21:11</t>
  </si>
  <si>
    <t>18:21:16</t>
  </si>
  <si>
    <t>18:21:22</t>
  </si>
  <si>
    <t>18:21:27</t>
  </si>
  <si>
    <t>18:21:32</t>
  </si>
  <si>
    <t>18:21:37</t>
  </si>
  <si>
    <t>18:21:42</t>
  </si>
  <si>
    <t>18:21:47</t>
  </si>
  <si>
    <t>18:21:53</t>
  </si>
  <si>
    <t>18:21:58</t>
  </si>
  <si>
    <t>18:22:03</t>
  </si>
  <si>
    <t>18:22:08</t>
  </si>
  <si>
    <t>18:22:13</t>
  </si>
  <si>
    <t>18:22:18</t>
  </si>
  <si>
    <t xml:space="preserve">"18:22:43 Flow: Fixed -&gt; 300 umol/s"
</t>
  </si>
  <si>
    <t>18:22:24</t>
  </si>
  <si>
    <t>18:22:44</t>
  </si>
  <si>
    <t>18:22:49</t>
  </si>
  <si>
    <t>18:22:54</t>
  </si>
  <si>
    <t>18:22:59</t>
  </si>
  <si>
    <t>18:23:05</t>
  </si>
  <si>
    <t>18:23:10</t>
  </si>
  <si>
    <t>18:23:15</t>
  </si>
  <si>
    <t>18:23:20</t>
  </si>
  <si>
    <t>18:23:25</t>
  </si>
  <si>
    <t>18:23:30</t>
  </si>
  <si>
    <t>18:23:36</t>
  </si>
  <si>
    <t>18:23:41</t>
  </si>
  <si>
    <t>18:23:46</t>
  </si>
  <si>
    <t>18:23:51</t>
  </si>
  <si>
    <t>18:23:56</t>
  </si>
  <si>
    <t>18:24:01</t>
  </si>
  <si>
    <t>18:24:07</t>
  </si>
  <si>
    <t>18:24:12</t>
  </si>
  <si>
    <t>18:24:17</t>
  </si>
  <si>
    <t>18:24:22</t>
  </si>
  <si>
    <t>18:24:27</t>
  </si>
  <si>
    <t>18:24:32</t>
  </si>
  <si>
    <t>18:24:38</t>
  </si>
  <si>
    <t>18:24:43</t>
  </si>
  <si>
    <t>18:24:48</t>
  </si>
  <si>
    <t>18:24:53</t>
  </si>
  <si>
    <t>18:24:58</t>
  </si>
  <si>
    <t>18:25:03</t>
  </si>
  <si>
    <t>18:25:09</t>
  </si>
  <si>
    <t>18:25:14</t>
  </si>
  <si>
    <t>18:25:19</t>
  </si>
  <si>
    <t>18:25:24</t>
  </si>
  <si>
    <t>18:25:29</t>
  </si>
  <si>
    <t>18:25:34</t>
  </si>
  <si>
    <t>18:25:40</t>
  </si>
  <si>
    <t>18:25:45</t>
  </si>
  <si>
    <t>18:25:50</t>
  </si>
  <si>
    <t>18:25:55</t>
  </si>
  <si>
    <t>18:26:00</t>
  </si>
  <si>
    <t>18:26:05</t>
  </si>
  <si>
    <t>18:26:11</t>
  </si>
  <si>
    <t>18:26:16</t>
  </si>
  <si>
    <t>18:26:21</t>
  </si>
  <si>
    <t>18:26:26</t>
  </si>
  <si>
    <t>18:26:31</t>
  </si>
  <si>
    <t>18:26:36</t>
  </si>
  <si>
    <t>18:26:42</t>
  </si>
  <si>
    <t>18:26:47</t>
  </si>
  <si>
    <t>18:26:52</t>
  </si>
  <si>
    <t>18:26:57</t>
  </si>
  <si>
    <t>18:27:02</t>
  </si>
  <si>
    <t>18:27:07</t>
  </si>
  <si>
    <t>18:27:13</t>
  </si>
  <si>
    <t>18:27:18</t>
  </si>
  <si>
    <t>18:27:23</t>
  </si>
  <si>
    <t>18:27:28</t>
  </si>
  <si>
    <t>18:27:33</t>
  </si>
  <si>
    <t>18:27:38</t>
  </si>
  <si>
    <t>18:27:44</t>
  </si>
  <si>
    <t>18:27:49</t>
  </si>
  <si>
    <t>18:27:54</t>
  </si>
  <si>
    <t>18:28:00</t>
  </si>
  <si>
    <t>18:28:05</t>
  </si>
  <si>
    <t>18:28:10</t>
  </si>
  <si>
    <t>18:28:15</t>
  </si>
  <si>
    <t>18:28:20</t>
  </si>
  <si>
    <t>18:28:25</t>
  </si>
  <si>
    <t>18:28:31</t>
  </si>
  <si>
    <t>18:28:36</t>
  </si>
  <si>
    <t>18:28:41</t>
  </si>
  <si>
    <t>18:28:46</t>
  </si>
  <si>
    <t>18:28:51</t>
  </si>
  <si>
    <t>18:28:57</t>
  </si>
  <si>
    <t>18:29:02</t>
  </si>
  <si>
    <t>18:29:07</t>
  </si>
  <si>
    <t>18:29:12</t>
  </si>
  <si>
    <t>18:29:17</t>
  </si>
  <si>
    <t>18:29:22</t>
  </si>
  <si>
    <t>18:29:27</t>
  </si>
  <si>
    <t>18:29:32</t>
  </si>
  <si>
    <t>18:29:37</t>
  </si>
  <si>
    <t>18:29:43</t>
  </si>
  <si>
    <t>18:29:48</t>
  </si>
  <si>
    <t>18:29:53</t>
  </si>
  <si>
    <t>18:29:58</t>
  </si>
  <si>
    <t>18:30:03</t>
  </si>
  <si>
    <t>18:30:08</t>
  </si>
  <si>
    <t>18:30:13</t>
  </si>
  <si>
    <t>18:30:19</t>
  </si>
  <si>
    <t>18:30:24</t>
  </si>
  <si>
    <t>18:30:29</t>
  </si>
  <si>
    <t>18:30:34</t>
  </si>
  <si>
    <t>18:30:39</t>
  </si>
  <si>
    <t>18:30:45</t>
  </si>
  <si>
    <t>18:30:50</t>
  </si>
  <si>
    <t>18:30:55</t>
  </si>
  <si>
    <t>18:31:00</t>
  </si>
  <si>
    <t>18:31:05</t>
  </si>
  <si>
    <t>18:31:10</t>
  </si>
  <si>
    <t>18:31:16</t>
  </si>
  <si>
    <t>18:31:21</t>
  </si>
  <si>
    <t>18:31:26</t>
  </si>
  <si>
    <t>18:31:31</t>
  </si>
  <si>
    <t>18:31:36</t>
  </si>
  <si>
    <t>18:31:41</t>
  </si>
  <si>
    <t>18:31:47</t>
  </si>
  <si>
    <t>18:31:52</t>
  </si>
  <si>
    <t>18:31:57</t>
  </si>
  <si>
    <t>18:32:02</t>
  </si>
  <si>
    <t>18:32:07</t>
  </si>
  <si>
    <t>18:32:12</t>
  </si>
  <si>
    <t>18:32:18</t>
  </si>
  <si>
    <t>18:32:23</t>
  </si>
  <si>
    <t>18:32:28</t>
  </si>
  <si>
    <t>18:32:33</t>
  </si>
  <si>
    <t>18:32:38</t>
  </si>
  <si>
    <t xml:space="preserve">"18:33:03 Flow: Fixed -&gt; 300 umol/s"
</t>
  </si>
  <si>
    <t>18:32:43</t>
  </si>
  <si>
    <t>18:33:04</t>
  </si>
  <si>
    <t>18:33:09</t>
  </si>
  <si>
    <t>18:33:14</t>
  </si>
  <si>
    <t>18:33:19</t>
  </si>
  <si>
    <t>18:33:24</t>
  </si>
  <si>
    <t>18:33:29</t>
  </si>
  <si>
    <t>18:33:35</t>
  </si>
  <si>
    <t>18:33:40</t>
  </si>
  <si>
    <t>18:33:45</t>
  </si>
  <si>
    <t>18:33:50</t>
  </si>
  <si>
    <t>18:33:55</t>
  </si>
  <si>
    <t>18:34:00</t>
  </si>
  <si>
    <t>18:34:06</t>
  </si>
  <si>
    <t>18:34:11</t>
  </si>
  <si>
    <t>18:34:16</t>
  </si>
  <si>
    <t>18:34:21</t>
  </si>
  <si>
    <t>18:34:26</t>
  </si>
  <si>
    <t>18:34:31</t>
  </si>
  <si>
    <t>18:34:37</t>
  </si>
  <si>
    <t>18:34:42</t>
  </si>
  <si>
    <t>18:34:47</t>
  </si>
  <si>
    <t>18:34:52</t>
  </si>
  <si>
    <t>18:34:57</t>
  </si>
  <si>
    <t>18:35:02</t>
  </si>
  <si>
    <t>18:35:08</t>
  </si>
  <si>
    <t>18:35:13</t>
  </si>
  <si>
    <t>18:35:18</t>
  </si>
  <si>
    <t>18:35:23</t>
  </si>
  <si>
    <t>18:35:28</t>
  </si>
  <si>
    <t>18:35:33</t>
  </si>
  <si>
    <t>18:35:39</t>
  </si>
  <si>
    <t>18:35:44</t>
  </si>
  <si>
    <t>18:35:49</t>
  </si>
  <si>
    <t>18:35:54</t>
  </si>
  <si>
    <t>18:35:59</t>
  </si>
  <si>
    <t>18:36:05</t>
  </si>
  <si>
    <t>18:36:10</t>
  </si>
  <si>
    <t>18:36:15</t>
  </si>
  <si>
    <t>18:36:20</t>
  </si>
  <si>
    <t>18:36:25</t>
  </si>
  <si>
    <t>18:36:30</t>
  </si>
  <si>
    <t>18:36:35</t>
  </si>
  <si>
    <t>18:36:40</t>
  </si>
  <si>
    <t>18:36:45</t>
  </si>
  <si>
    <t>18:36:51</t>
  </si>
  <si>
    <t>18:36:56</t>
  </si>
  <si>
    <t>18:37:01</t>
  </si>
  <si>
    <t>18:37:06</t>
  </si>
  <si>
    <t>18:37:11</t>
  </si>
  <si>
    <t>18:37:16</t>
  </si>
  <si>
    <t>18:37:22</t>
  </si>
  <si>
    <t>18:37:27</t>
  </si>
  <si>
    <t>18:37:32</t>
  </si>
  <si>
    <t>18:37:37</t>
  </si>
  <si>
    <t>18:37:42</t>
  </si>
  <si>
    <t>18:37:47</t>
  </si>
  <si>
    <t>18:37:53</t>
  </si>
  <si>
    <t>18:37:58</t>
  </si>
  <si>
    <t>18:38:03</t>
  </si>
  <si>
    <t>18:38:08</t>
  </si>
  <si>
    <t>18:38:13</t>
  </si>
  <si>
    <t>18:38:18</t>
  </si>
  <si>
    <t>18:38:24</t>
  </si>
  <si>
    <t>18:38:29</t>
  </si>
  <si>
    <t>18:38:34</t>
  </si>
  <si>
    <t>18:38:39</t>
  </si>
  <si>
    <t>18:38:44</t>
  </si>
  <si>
    <t>18:38:49</t>
  </si>
  <si>
    <t>18:38:55</t>
  </si>
  <si>
    <t>18:39:00</t>
  </si>
  <si>
    <t>18:39:05</t>
  </si>
  <si>
    <t>18:39:10</t>
  </si>
  <si>
    <t>18:39:15</t>
  </si>
  <si>
    <t>18:39:20</t>
  </si>
  <si>
    <t>18:39:26</t>
  </si>
  <si>
    <t>18:39:31</t>
  </si>
  <si>
    <t>18:39:36</t>
  </si>
  <si>
    <t>18:39:41</t>
  </si>
  <si>
    <t>18:39:46</t>
  </si>
  <si>
    <t>18:39:51</t>
  </si>
  <si>
    <t>18:39:57</t>
  </si>
  <si>
    <t>18:40:02</t>
  </si>
  <si>
    <t>18:40:07</t>
  </si>
  <si>
    <t>18:40:12</t>
  </si>
  <si>
    <t>18:40:17</t>
  </si>
  <si>
    <t>18:40:22</t>
  </si>
  <si>
    <t>18:40:28</t>
  </si>
  <si>
    <t>18:40:33</t>
  </si>
  <si>
    <t>18:40:38</t>
  </si>
  <si>
    <t>18:40:43</t>
  </si>
  <si>
    <t>18:40:48</t>
  </si>
  <si>
    <t>18:40:53</t>
  </si>
  <si>
    <t>18:40:59</t>
  </si>
  <si>
    <t>18:41:04</t>
  </si>
  <si>
    <t>18:41:09</t>
  </si>
  <si>
    <t>18:41:14</t>
  </si>
  <si>
    <t>18:41:19</t>
  </si>
  <si>
    <t>18:41:24</t>
  </si>
  <si>
    <t>18:41:30</t>
  </si>
  <si>
    <t>18:41:35</t>
  </si>
  <si>
    <t>18:41:40</t>
  </si>
  <si>
    <t>18:41:45</t>
  </si>
  <si>
    <t>18:41:50</t>
  </si>
  <si>
    <t>18:41:55</t>
  </si>
  <si>
    <t>18:42:01</t>
  </si>
  <si>
    <t>18:42:06</t>
  </si>
  <si>
    <t>18:42:11</t>
  </si>
  <si>
    <t>18:42:16</t>
  </si>
  <si>
    <t>18:42:21</t>
  </si>
  <si>
    <t>18:42:26</t>
  </si>
  <si>
    <t>18:42:32</t>
  </si>
  <si>
    <t>18:42:37</t>
  </si>
  <si>
    <t>18:42:42</t>
  </si>
  <si>
    <t>18:42:47</t>
  </si>
  <si>
    <t>18:42:52</t>
  </si>
  <si>
    <t>18:42:57</t>
  </si>
  <si>
    <t>18:43:03</t>
  </si>
  <si>
    <t xml:space="preserve">"18:43:27 Flow: Fixed -&gt; 300 umol/s"
</t>
  </si>
  <si>
    <t>18:43:08</t>
  </si>
  <si>
    <t>18:43:27</t>
  </si>
  <si>
    <t>18:43:32</t>
  </si>
  <si>
    <t>18:43:37</t>
  </si>
  <si>
    <t>18:43:43</t>
  </si>
  <si>
    <t>18:43:48</t>
  </si>
  <si>
    <t>18:43:53</t>
  </si>
  <si>
    <t>18:43:58</t>
  </si>
  <si>
    <t>18:44:03</t>
  </si>
  <si>
    <t>18:44:08</t>
  </si>
  <si>
    <t>18:44:14</t>
  </si>
  <si>
    <t>18:44:19</t>
  </si>
  <si>
    <t>18:44:24</t>
  </si>
  <si>
    <t>18:44:29</t>
  </si>
  <si>
    <t>18:44:34</t>
  </si>
  <si>
    <t>18:44:39</t>
  </si>
  <si>
    <t>18:44:45</t>
  </si>
  <si>
    <t>18:44:50</t>
  </si>
  <si>
    <t>18:44:55</t>
  </si>
  <si>
    <t>18:45:00</t>
  </si>
  <si>
    <t>18:45:05</t>
  </si>
  <si>
    <t>18:45:10</t>
  </si>
  <si>
    <t>18:45:16</t>
  </si>
  <si>
    <t>18:45:21</t>
  </si>
  <si>
    <t>18:45:26</t>
  </si>
  <si>
    <t>18:45:31</t>
  </si>
  <si>
    <t>18:45:36</t>
  </si>
  <si>
    <t>18:45:41</t>
  </si>
  <si>
    <t>18:45:47</t>
  </si>
  <si>
    <t>18:45:52</t>
  </si>
  <si>
    <t>18:45:57</t>
  </si>
  <si>
    <t>18:46:02</t>
  </si>
  <si>
    <t>18:46:08</t>
  </si>
  <si>
    <t>18:46:13</t>
  </si>
  <si>
    <t>18:46:18</t>
  </si>
  <si>
    <t>18:46:23</t>
  </si>
  <si>
    <t>18:46:28</t>
  </si>
  <si>
    <t>18:46:34</t>
  </si>
  <si>
    <t>18:46:39</t>
  </si>
  <si>
    <t>18:46:44</t>
  </si>
  <si>
    <t>18:46:49</t>
  </si>
  <si>
    <t>18:46:54</t>
  </si>
  <si>
    <t>18:47:00</t>
  </si>
  <si>
    <t>18:47:05</t>
  </si>
  <si>
    <t>18:47:10</t>
  </si>
  <si>
    <t>18:47:15</t>
  </si>
  <si>
    <t>18:47:20</t>
  </si>
  <si>
    <t>18:47:25</t>
  </si>
  <si>
    <t>18:47:31</t>
  </si>
  <si>
    <t>18:47:36</t>
  </si>
  <si>
    <t>18:47:41</t>
  </si>
  <si>
    <t>18:47:46</t>
  </si>
  <si>
    <t>18:47:51</t>
  </si>
  <si>
    <t>18:47:56</t>
  </si>
  <si>
    <t>18:48:02</t>
  </si>
  <si>
    <t>18:48:07</t>
  </si>
  <si>
    <t>18:48:12</t>
  </si>
  <si>
    <t>18:48:17</t>
  </si>
  <si>
    <t>18:48:22</t>
  </si>
  <si>
    <t>18:48:27</t>
  </si>
  <si>
    <t>18:48:33</t>
  </si>
  <si>
    <t>18:48:38</t>
  </si>
  <si>
    <t>18:48:43</t>
  </si>
  <si>
    <t>18:48:48</t>
  </si>
  <si>
    <t>18:48:53</t>
  </si>
  <si>
    <t>18:48:58</t>
  </si>
  <si>
    <t>18:49:04</t>
  </si>
  <si>
    <t>18:49:09</t>
  </si>
  <si>
    <t>18:49:14</t>
  </si>
  <si>
    <t>18:49:19</t>
  </si>
  <si>
    <t>18:49:24</t>
  </si>
  <si>
    <t>18:49:29</t>
  </si>
  <si>
    <t>18:49:35</t>
  </si>
  <si>
    <t>18:49:40</t>
  </si>
  <si>
    <t>18:49:45</t>
  </si>
  <si>
    <t>18:49:50</t>
  </si>
  <si>
    <t>18:49:55</t>
  </si>
  <si>
    <t>18:50:00</t>
  </si>
  <si>
    <t>18:50:06</t>
  </si>
  <si>
    <t>18:50:11</t>
  </si>
  <si>
    <t>18:50:16</t>
  </si>
  <si>
    <t>18:50:21</t>
  </si>
  <si>
    <t>18:50:26</t>
  </si>
  <si>
    <t>18:50:31</t>
  </si>
  <si>
    <t>18:50:37</t>
  </si>
  <si>
    <t>18:50:42</t>
  </si>
  <si>
    <t>18:50:47</t>
  </si>
  <si>
    <t>18:50:52</t>
  </si>
  <si>
    <t>18:50:57</t>
  </si>
  <si>
    <t>18:51:02</t>
  </si>
  <si>
    <t>18:51:08</t>
  </si>
  <si>
    <t>18:51:13</t>
  </si>
  <si>
    <t>18:51:18</t>
  </si>
  <si>
    <t>18:51:23</t>
  </si>
  <si>
    <t>18:51:28</t>
  </si>
  <si>
    <t>18:51:33</t>
  </si>
  <si>
    <t>18:51:39</t>
  </si>
  <si>
    <t>18:51:44</t>
  </si>
  <si>
    <t>18:51:49</t>
  </si>
  <si>
    <t>18:51:54</t>
  </si>
  <si>
    <t>18:51:59</t>
  </si>
  <si>
    <t>18:52:04</t>
  </si>
  <si>
    <t>18:52:10</t>
  </si>
  <si>
    <t>18:52:15</t>
  </si>
  <si>
    <t>18:52:20</t>
  </si>
  <si>
    <t>18:52:25</t>
  </si>
  <si>
    <t>18:52:30</t>
  </si>
  <si>
    <t>18:52:35</t>
  </si>
  <si>
    <t>18:52:41</t>
  </si>
  <si>
    <t>18:52:46</t>
  </si>
  <si>
    <t>18:52:51</t>
  </si>
  <si>
    <t>18:52:56</t>
  </si>
  <si>
    <t>18:53:01</t>
  </si>
  <si>
    <t>18:53:06</t>
  </si>
  <si>
    <t>18:53:12</t>
  </si>
  <si>
    <t>18:53:17</t>
  </si>
  <si>
    <t>18:53:22</t>
  </si>
  <si>
    <t xml:space="preserve">"18:53:46 Flow: Fixed -&gt; 300 umol/s"
</t>
  </si>
  <si>
    <t>18:53:27</t>
  </si>
  <si>
    <t>18:53:47</t>
  </si>
  <si>
    <t>18:53:52</t>
  </si>
  <si>
    <t>18:53:57</t>
  </si>
  <si>
    <t>18:54:02</t>
  </si>
  <si>
    <t>18:54:07</t>
  </si>
  <si>
    <t>18:54:13</t>
  </si>
  <si>
    <t>18:54:18</t>
  </si>
  <si>
    <t>18:54:23</t>
  </si>
  <si>
    <t>18:54:28</t>
  </si>
  <si>
    <t>18:54:33</t>
  </si>
  <si>
    <t>18:54:38</t>
  </si>
  <si>
    <t>18:54:44</t>
  </si>
  <si>
    <t>18:54:49</t>
  </si>
  <si>
    <t>18:54:54</t>
  </si>
  <si>
    <t>18:54:59</t>
  </si>
  <si>
    <t>18:55:04</t>
  </si>
  <si>
    <t>18:55:09</t>
  </si>
  <si>
    <t>18:55:15</t>
  </si>
  <si>
    <t>18:55:20</t>
  </si>
  <si>
    <t>18:55:25</t>
  </si>
  <si>
    <t>18:55:30</t>
  </si>
  <si>
    <t>18:55:35</t>
  </si>
  <si>
    <t>18:55:40</t>
  </si>
  <si>
    <t>18:55:46</t>
  </si>
  <si>
    <t>18:55:51</t>
  </si>
  <si>
    <t>18:55:56</t>
  </si>
  <si>
    <t>18:56:01</t>
  </si>
  <si>
    <t>18:56:06</t>
  </si>
  <si>
    <t>18:56:11</t>
  </si>
  <si>
    <t>18:56:17</t>
  </si>
  <si>
    <t>18:56:22</t>
  </si>
  <si>
    <t>18:56:27</t>
  </si>
  <si>
    <t>18:56:32</t>
  </si>
  <si>
    <t>18:56:37</t>
  </si>
  <si>
    <t>18:56:42</t>
  </si>
  <si>
    <t>18:56:48</t>
  </si>
  <si>
    <t>18:56:53</t>
  </si>
  <si>
    <t>18:56:58</t>
  </si>
  <si>
    <t>18:57:03</t>
  </si>
  <si>
    <t>18:57:08</t>
  </si>
  <si>
    <t>18:57:13</t>
  </si>
  <si>
    <t>18:57:19</t>
  </si>
  <si>
    <t>18:57:24</t>
  </si>
  <si>
    <t>18:57:29</t>
  </si>
  <si>
    <t>18:57:34</t>
  </si>
  <si>
    <t>18:57:39</t>
  </si>
  <si>
    <t>18:57:44</t>
  </si>
  <si>
    <t>18:57:50</t>
  </si>
  <si>
    <t>18:57:55</t>
  </si>
  <si>
    <t>18:58:00</t>
  </si>
  <si>
    <t>18:58:05</t>
  </si>
  <si>
    <t>18:58:10</t>
  </si>
  <si>
    <t>18:58:15</t>
  </si>
  <si>
    <t>18:58:21</t>
  </si>
  <si>
    <t>18:58:26</t>
  </si>
  <si>
    <t>18:58:31</t>
  </si>
  <si>
    <t>18:58:36</t>
  </si>
  <si>
    <t>18:58:41</t>
  </si>
  <si>
    <t>18:58:46</t>
  </si>
  <si>
    <t>18:58:52</t>
  </si>
  <si>
    <t>18:58:57</t>
  </si>
  <si>
    <t>18:59:02</t>
  </si>
  <si>
    <t>18:59:07</t>
  </si>
  <si>
    <t>18:59:12</t>
  </si>
  <si>
    <t>18:59:17</t>
  </si>
  <si>
    <t>18:59:23</t>
  </si>
  <si>
    <t>18:59:28</t>
  </si>
  <si>
    <t>18:59:33</t>
  </si>
  <si>
    <t>18:59:38</t>
  </si>
  <si>
    <t>18:59:43</t>
  </si>
  <si>
    <t>18:59:48</t>
  </si>
  <si>
    <t>18:59:54</t>
  </si>
  <si>
    <t>18:59:59</t>
  </si>
  <si>
    <t>19:00:04</t>
  </si>
  <si>
    <t>19:00:09</t>
  </si>
  <si>
    <t>19:00:14</t>
  </si>
  <si>
    <t>19:00:19</t>
  </si>
  <si>
    <t>19:00:25</t>
  </si>
  <si>
    <t>19:00:30</t>
  </si>
  <si>
    <t>19:00:35</t>
  </si>
  <si>
    <t>19:00:40</t>
  </si>
  <si>
    <t>19:00:45</t>
  </si>
  <si>
    <t>19:00:51</t>
  </si>
  <si>
    <t>19:00:56</t>
  </si>
  <si>
    <t>19:01:01</t>
  </si>
  <si>
    <t>19:01:06</t>
  </si>
  <si>
    <t>19:01:11</t>
  </si>
  <si>
    <t>19:01:16</t>
  </si>
  <si>
    <t>19:01:22</t>
  </si>
  <si>
    <t>19:01:27</t>
  </si>
  <si>
    <t>19:01:32</t>
  </si>
  <si>
    <t>19:01:37</t>
  </si>
  <si>
    <t>19:01:42</t>
  </si>
  <si>
    <t>19:01:47</t>
  </si>
  <si>
    <t>19:01:53</t>
  </si>
  <si>
    <t>19:01:58</t>
  </si>
  <si>
    <t>19:02:03</t>
  </si>
  <si>
    <t>19:02:08</t>
  </si>
  <si>
    <t>19:02:13</t>
  </si>
  <si>
    <t>19:02:18</t>
  </si>
  <si>
    <t>19:02:24</t>
  </si>
  <si>
    <t>19:02:29</t>
  </si>
  <si>
    <t>19:02:34</t>
  </si>
  <si>
    <t>19:02:39</t>
  </si>
  <si>
    <t>19:02:44</t>
  </si>
  <si>
    <t>19:02:49</t>
  </si>
  <si>
    <t>19:02:54</t>
  </si>
  <si>
    <t>19:02:59</t>
  </si>
  <si>
    <t>19:03:04</t>
  </si>
  <si>
    <t>19:03:10</t>
  </si>
  <si>
    <t>19:03:15</t>
  </si>
  <si>
    <t>19:03:20</t>
  </si>
  <si>
    <t>19:03:25</t>
  </si>
  <si>
    <t>19:03:30</t>
  </si>
  <si>
    <t>19:03:35</t>
  </si>
  <si>
    <t>19:03:41</t>
  </si>
  <si>
    <t>19:03:46</t>
  </si>
  <si>
    <t xml:space="preserve">"19:04:10 Flow: Fixed -&gt; 300 umol/s"
</t>
  </si>
  <si>
    <t>19:03:51</t>
  </si>
  <si>
    <t>19:04:11</t>
  </si>
  <si>
    <t>19:04:16</t>
  </si>
  <si>
    <t>19:04:21</t>
  </si>
  <si>
    <t>19:04:26</t>
  </si>
  <si>
    <t>19:04:32</t>
  </si>
  <si>
    <t>19:04:37</t>
  </si>
  <si>
    <t>19:04:42</t>
  </si>
  <si>
    <t>19:04:47</t>
  </si>
  <si>
    <t>19:04:52</t>
  </si>
  <si>
    <t>19:04:57</t>
  </si>
  <si>
    <t>19:05:03</t>
  </si>
  <si>
    <t>19:05:08</t>
  </si>
  <si>
    <t>19:05:13</t>
  </si>
  <si>
    <t>19:05:18</t>
  </si>
  <si>
    <t>19:05:23</t>
  </si>
  <si>
    <t>19:05:28</t>
  </si>
  <si>
    <t>19:05:34</t>
  </si>
  <si>
    <t>19:05:39</t>
  </si>
  <si>
    <t>19:05:44</t>
  </si>
  <si>
    <t>19:05:49</t>
  </si>
  <si>
    <t>19:05:54</t>
  </si>
  <si>
    <t>19:05:59</t>
  </si>
  <si>
    <t>19:06:05</t>
  </si>
  <si>
    <t>19:06:10</t>
  </si>
  <si>
    <t>19:06:15</t>
  </si>
  <si>
    <t>19:06:20</t>
  </si>
  <si>
    <t>19:06:25</t>
  </si>
  <si>
    <t>19:06:30</t>
  </si>
  <si>
    <t>19:06:36</t>
  </si>
  <si>
    <t>19:06:41</t>
  </si>
  <si>
    <t>19:06:46</t>
  </si>
  <si>
    <t>19:06:51</t>
  </si>
  <si>
    <t>19:06:56</t>
  </si>
  <si>
    <t>19:07:01</t>
  </si>
  <si>
    <t>19:07:07</t>
  </si>
  <si>
    <t>19:07:12</t>
  </si>
  <si>
    <t>19:07:17</t>
  </si>
  <si>
    <t>19:07:22</t>
  </si>
  <si>
    <t>19:07:27</t>
  </si>
  <si>
    <t>19:07:32</t>
  </si>
  <si>
    <t>19:07:38</t>
  </si>
  <si>
    <t>19:07:43</t>
  </si>
  <si>
    <t>19:07:48</t>
  </si>
  <si>
    <t>19:07:53</t>
  </si>
  <si>
    <t>19:07:58</t>
  </si>
  <si>
    <t>19:08:03</t>
  </si>
  <si>
    <t>19:08:09</t>
  </si>
  <si>
    <t>19:08:14</t>
  </si>
  <si>
    <t>19:08:19</t>
  </si>
  <si>
    <t>19:08:24</t>
  </si>
  <si>
    <t>19:08:29</t>
  </si>
  <si>
    <t>19:08:34</t>
  </si>
  <si>
    <t>19:08:40</t>
  </si>
  <si>
    <t>19:08:45</t>
  </si>
  <si>
    <t>19:08:50</t>
  </si>
  <si>
    <t>19:08:55</t>
  </si>
  <si>
    <t>19:09:00</t>
  </si>
  <si>
    <t>19:09:05</t>
  </si>
  <si>
    <t>19:09:11</t>
  </si>
  <si>
    <t>19:09:16</t>
  </si>
  <si>
    <t>19:09:21</t>
  </si>
  <si>
    <t>19:09:26</t>
  </si>
  <si>
    <t>19:09:31</t>
  </si>
  <si>
    <t>19:09:36</t>
  </si>
  <si>
    <t>19:09:42</t>
  </si>
  <si>
    <t>19:09:47</t>
  </si>
  <si>
    <t>19:09:52</t>
  </si>
  <si>
    <t>19:09:57</t>
  </si>
  <si>
    <t>19:10:02</t>
  </si>
  <si>
    <t>19:10:07</t>
  </si>
  <si>
    <t>19:10:13</t>
  </si>
  <si>
    <t>19:10:18</t>
  </si>
  <si>
    <t>19:10:23</t>
  </si>
  <si>
    <t>19:10:28</t>
  </si>
  <si>
    <t>19:10:33</t>
  </si>
  <si>
    <t>19:10:39</t>
  </si>
  <si>
    <t>19:10:44</t>
  </si>
  <si>
    <t>19:10:49</t>
  </si>
  <si>
    <t>19:10:54</t>
  </si>
  <si>
    <t>19:10:59</t>
  </si>
  <si>
    <t>19:11:04</t>
  </si>
  <si>
    <t>19:11:10</t>
  </si>
  <si>
    <t>19:11:15</t>
  </si>
  <si>
    <t>19:11:20</t>
  </si>
  <si>
    <t>19:11:25</t>
  </si>
  <si>
    <t>19:11:30</t>
  </si>
  <si>
    <t>19:11:35</t>
  </si>
  <si>
    <t>19:11:40</t>
  </si>
  <si>
    <t>19:11:46</t>
  </si>
  <si>
    <t>19:11:51</t>
  </si>
  <si>
    <t>19:11:56</t>
  </si>
  <si>
    <t>19:12:01</t>
  </si>
  <si>
    <t>19:12:06</t>
  </si>
  <si>
    <t>19:12:12</t>
  </si>
  <si>
    <t>19:12:17</t>
  </si>
  <si>
    <t>19:12:22</t>
  </si>
  <si>
    <t>19:12:27</t>
  </si>
  <si>
    <t>19:12:32</t>
  </si>
  <si>
    <t>19:12:37</t>
  </si>
  <si>
    <t>19:12:43</t>
  </si>
  <si>
    <t>19:12:48</t>
  </si>
  <si>
    <t>19:12:53</t>
  </si>
  <si>
    <t>19:12:58</t>
  </si>
  <si>
    <t>19:13:03</t>
  </si>
  <si>
    <t>19:13:08</t>
  </si>
  <si>
    <t>19:13:14</t>
  </si>
  <si>
    <t>19:13:19</t>
  </si>
  <si>
    <t>19:13:24</t>
  </si>
  <si>
    <t>19:13:29</t>
  </si>
  <si>
    <t>19:13:34</t>
  </si>
  <si>
    <t>19:13:39</t>
  </si>
  <si>
    <t>19:13:45</t>
  </si>
  <si>
    <t>19:13:50</t>
  </si>
  <si>
    <t>19:13:55</t>
  </si>
  <si>
    <t>19:14:00</t>
  </si>
  <si>
    <t>19:14:05</t>
  </si>
  <si>
    <t xml:space="preserve">"19:14:30 Flow: Fixed -&gt; 300 umol/s"
</t>
  </si>
  <si>
    <t>19:14:10</t>
  </si>
  <si>
    <t>19:14:31</t>
  </si>
  <si>
    <t>19:14:36</t>
  </si>
  <si>
    <t>19:14:41</t>
  </si>
  <si>
    <t>19:14:46</t>
  </si>
  <si>
    <t>19:14:51</t>
  </si>
  <si>
    <t>19:14:57</t>
  </si>
  <si>
    <t>19:15:02</t>
  </si>
  <si>
    <t>19:15:07</t>
  </si>
  <si>
    <t>19:15:12</t>
  </si>
  <si>
    <t>19:15:17</t>
  </si>
  <si>
    <t>19:15:22</t>
  </si>
  <si>
    <t>19:15:27</t>
  </si>
  <si>
    <t>19:15:32</t>
  </si>
  <si>
    <t>19:15:37</t>
  </si>
  <si>
    <t>19:15:43</t>
  </si>
  <si>
    <t>19:15:48</t>
  </si>
  <si>
    <t>19:15:53</t>
  </si>
  <si>
    <t>19:15:58</t>
  </si>
  <si>
    <t>19:16:03</t>
  </si>
  <si>
    <t>19:16:08</t>
  </si>
  <si>
    <t>19:16:14</t>
  </si>
  <si>
    <t>19:16:19</t>
  </si>
  <si>
    <t>19:16:24</t>
  </si>
  <si>
    <t>19:16:29</t>
  </si>
  <si>
    <t>19:16:34</t>
  </si>
  <si>
    <t>19:16:39</t>
  </si>
  <si>
    <t>19:16:45</t>
  </si>
  <si>
    <t>19:16:50</t>
  </si>
  <si>
    <t>19:16:55</t>
  </si>
  <si>
    <t>19:17:00</t>
  </si>
  <si>
    <t>19:17:05</t>
  </si>
  <si>
    <t>19:17:10</t>
  </si>
  <si>
    <t>19:17:16</t>
  </si>
  <si>
    <t>19:17:21</t>
  </si>
  <si>
    <t>19:17:26</t>
  </si>
  <si>
    <t>19:17:31</t>
  </si>
  <si>
    <t>19:17:36</t>
  </si>
  <si>
    <t>19:17:41</t>
  </si>
  <si>
    <t>19:17:47</t>
  </si>
  <si>
    <t>19:17:52</t>
  </si>
  <si>
    <t>19:17:57</t>
  </si>
  <si>
    <t>19:18:02</t>
  </si>
  <si>
    <t>19:18:07</t>
  </si>
  <si>
    <t>19:18:12</t>
  </si>
  <si>
    <t>19:18:18</t>
  </si>
  <si>
    <t>19:18:23</t>
  </si>
  <si>
    <t>19:18:28</t>
  </si>
  <si>
    <t>19:18:33</t>
  </si>
  <si>
    <t>19:18:38</t>
  </si>
  <si>
    <t>19:18:44</t>
  </si>
  <si>
    <t>19:18:49</t>
  </si>
  <si>
    <t>19:18:54</t>
  </si>
  <si>
    <t>19:18:59</t>
  </si>
  <si>
    <t>19:19:04</t>
  </si>
  <si>
    <t>19:19:09</t>
  </si>
  <si>
    <t>19:19:15</t>
  </si>
  <si>
    <t>19:19:20</t>
  </si>
  <si>
    <t>19:19:25</t>
  </si>
  <si>
    <t>19:19:30</t>
  </si>
  <si>
    <t>19:19:36</t>
  </si>
  <si>
    <t>19:19:41</t>
  </si>
  <si>
    <t>19:19:46</t>
  </si>
  <si>
    <t>19:19:51</t>
  </si>
  <si>
    <t>19:19:56</t>
  </si>
  <si>
    <t>19:20:02</t>
  </si>
  <si>
    <t>19:20:07</t>
  </si>
  <si>
    <t>19:20:12</t>
  </si>
  <si>
    <t>19:20:17</t>
  </si>
  <si>
    <t>19:20:22</t>
  </si>
  <si>
    <t>19:20:27</t>
  </si>
  <si>
    <t>19:20:33</t>
  </si>
  <si>
    <t>19:20:38</t>
  </si>
  <si>
    <t>19:20:43</t>
  </si>
  <si>
    <t>19:20:48</t>
  </si>
  <si>
    <t>19:20:53</t>
  </si>
  <si>
    <t>19:20:58</t>
  </si>
  <si>
    <t>19:21:04</t>
  </si>
  <si>
    <t>19:21:09</t>
  </si>
  <si>
    <t>19:21:14</t>
  </si>
  <si>
    <t>19:21:19</t>
  </si>
  <si>
    <t>19:21:24</t>
  </si>
  <si>
    <t>19:21:29</t>
  </si>
  <si>
    <t>19:21:35</t>
  </si>
  <si>
    <t>19:21:40</t>
  </si>
  <si>
    <t>19:21:45</t>
  </si>
  <si>
    <t>19:21:50</t>
  </si>
  <si>
    <t>19:21:55</t>
  </si>
  <si>
    <t>19:22:00</t>
  </si>
  <si>
    <t>19:22:06</t>
  </si>
  <si>
    <t>19:22:11</t>
  </si>
  <si>
    <t>19:22:16</t>
  </si>
  <si>
    <t>19:22:21</t>
  </si>
  <si>
    <t>19:22:26</t>
  </si>
  <si>
    <t>19:22:31</t>
  </si>
  <si>
    <t>19:22:37</t>
  </si>
  <si>
    <t>19:22:42</t>
  </si>
  <si>
    <t>19:22:47</t>
  </si>
  <si>
    <t>19:22:52</t>
  </si>
  <si>
    <t>19:22:57</t>
  </si>
  <si>
    <t>19:23:02</t>
  </si>
  <si>
    <t>19:23:08</t>
  </si>
  <si>
    <t>19:23:13</t>
  </si>
  <si>
    <t>19:23:18</t>
  </si>
  <si>
    <t>19:23:23</t>
  </si>
  <si>
    <t>19:23:28</t>
  </si>
  <si>
    <t>19:23:33</t>
  </si>
  <si>
    <t>19:23:39</t>
  </si>
  <si>
    <t>19:23:44</t>
  </si>
  <si>
    <t>19:23:49</t>
  </si>
  <si>
    <t>19:23:54</t>
  </si>
  <si>
    <t>19:23:59</t>
  </si>
  <si>
    <t>19:24:04</t>
  </si>
  <si>
    <t>19:24:10</t>
  </si>
  <si>
    <t>19:24:15</t>
  </si>
  <si>
    <t>19:24:20</t>
  </si>
  <si>
    <t xml:space="preserve">"19:24:21 Lamp: Off"
</t>
  </si>
  <si>
    <t xml:space="preserve">"19:24:21 CO2 Mixer: CO2S -&gt; 420 uml"
</t>
  </si>
  <si>
    <t xml:space="preserve">"19:24:21 Coolers: Tblock -&gt; 30.00 C"
</t>
  </si>
  <si>
    <t xml:space="preserve">"19:24:21 Flow: Fixed -&gt; 300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</si>
</sst>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2A07-B1FE-4BB1-8DAD-5100A1F18BE9}">
  <dimension ref="A1:BO845"/>
  <sheetViews>
    <sheetView tabSelected="1" workbookViewId="0"/>
  </sheetViews>
  <sheetFormatPr defaultRowHeight="15" x14ac:dyDescent="0.25"/>
  <sheetData>
    <row r="1" spans="1:67" x14ac:dyDescent="0.25">
      <c r="A1" s="2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 t="s">
        <v>10</v>
      </c>
      <c r="B12" s="1" t="s">
        <v>81</v>
      </c>
    </row>
    <row r="13" spans="1:67" x14ac:dyDescent="0.25">
      <c r="A13" s="1">
        <v>1</v>
      </c>
      <c r="B13" s="1" t="s">
        <v>82</v>
      </c>
      <c r="C13" s="1" t="s">
        <v>83</v>
      </c>
      <c r="D13" s="1" t="s">
        <v>84</v>
      </c>
      <c r="E13" s="1" t="s">
        <v>85</v>
      </c>
      <c r="F13" s="1" t="s">
        <v>86</v>
      </c>
      <c r="G13" s="1" t="s">
        <v>87</v>
      </c>
      <c r="H13" s="1" t="s">
        <v>88</v>
      </c>
      <c r="I13" s="1">
        <v>46.000035740435123</v>
      </c>
      <c r="J13" s="1">
        <v>0</v>
      </c>
      <c r="K13">
        <f>(X13-Y13*(1000-Z13)/(1000-AA13))*AV13</f>
        <v>15.188370761889779</v>
      </c>
      <c r="L13">
        <f>IF(BG13&lt;&gt;0,1/(1/BG13-1/T13),0)</f>
        <v>3.6838507780675087E-3</v>
      </c>
      <c r="M13">
        <f>((BJ13-AW13/2)*Y13-K13)/(BJ13+AW13/2)</f>
        <v>-6140.2144011161308</v>
      </c>
      <c r="N13">
        <f>AW13*1000</f>
        <v>5.401756890958976E-2</v>
      </c>
      <c r="O13">
        <f>(BB13-BH13)</f>
        <v>1.4144317636737376</v>
      </c>
      <c r="P13">
        <f>(V13+BA13*J13)</f>
        <v>28.9324951171875</v>
      </c>
      <c r="Q13" s="1">
        <v>6</v>
      </c>
      <c r="R13">
        <f>(Q13*AO13+AP13)</f>
        <v>1.4200000166893005</v>
      </c>
      <c r="S13" s="1">
        <v>1</v>
      </c>
      <c r="T13">
        <f>R13*(S13+1)*(S13+1)/(S13*S13+1)</f>
        <v>2.8400000333786011</v>
      </c>
      <c r="U13" s="1">
        <v>29.608024597167969</v>
      </c>
      <c r="V13" s="1">
        <v>28.9324951171875</v>
      </c>
      <c r="W13" s="1">
        <v>30.1181640625</v>
      </c>
      <c r="X13" s="1">
        <v>426.85498046875</v>
      </c>
      <c r="Y13" s="1">
        <v>396.395263671875</v>
      </c>
      <c r="Z13" s="1">
        <v>25.906339645385742</v>
      </c>
      <c r="AA13" s="1">
        <v>26.011703491210938</v>
      </c>
      <c r="AB13" s="1">
        <v>61.965736389160156</v>
      </c>
      <c r="AC13" s="1">
        <v>62.217761993408203</v>
      </c>
      <c r="AD13" s="1">
        <v>299.60455322265625</v>
      </c>
      <c r="AE13" s="1">
        <v>0.26948368549346924</v>
      </c>
      <c r="AF13" s="1">
        <v>0.26429420709609985</v>
      </c>
      <c r="AG13" s="1">
        <v>99.634300231933594</v>
      </c>
      <c r="AH13" s="1">
        <v>9.1038875579833984</v>
      </c>
      <c r="AI13" s="1">
        <v>-1.1521495580673218</v>
      </c>
      <c r="AJ13" s="1">
        <v>7.9184338450431824E-2</v>
      </c>
      <c r="AK13" s="1">
        <v>3.6290856078267097E-3</v>
      </c>
      <c r="AL13" s="1">
        <v>4.9108881503343582E-2</v>
      </c>
      <c r="AM13" s="1">
        <v>9.2637864872813225E-4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89</v>
      </c>
      <c r="AV13">
        <f>AD13*0.000001/(Q13*0.0001)</f>
        <v>0.49934092203776037</v>
      </c>
      <c r="AW13">
        <f>(AA13-Z13)/(1000-AA13)*AV13</f>
        <v>5.4017568909589761E-5</v>
      </c>
      <c r="AX13">
        <f>(V13+273.15)</f>
        <v>302.08249511718748</v>
      </c>
      <c r="AY13">
        <f>(U13+273.15)</f>
        <v>302.75802459716795</v>
      </c>
      <c r="AZ13">
        <f>(AE13*AQ13+AF13*AR13)*AS13</f>
        <v>4.3117388715206317E-2</v>
      </c>
      <c r="BA13">
        <f>((AZ13+0.00000010773*(AY13^4-AX13^4))-AW13*44100)/(R13*0.92*2*29.3+0.00000043092*AX13^3)</f>
        <v>6.4595092154955777E-2</v>
      </c>
      <c r="BB13">
        <f>0.61365*EXP(17.502*P13/(240.97+P13))</f>
        <v>4.0060896388610834</v>
      </c>
      <c r="BC13">
        <f>BB13*1000/AG13</f>
        <v>40.207936719939944</v>
      </c>
      <c r="BD13">
        <f>(BC13-AA13)</f>
        <v>14.196233228729007</v>
      </c>
      <c r="BE13">
        <f>IF(J13,V13,(U13+V13)/2)</f>
        <v>29.270259857177734</v>
      </c>
      <c r="BF13">
        <f>0.61365*EXP(17.502*BE13/(240.97+BE13))</f>
        <v>4.085098631655236</v>
      </c>
      <c r="BG13">
        <f>IF(BD13&lt;&gt;0,(1000-(BC13+AA13)/2)/BD13*AW13,0)</f>
        <v>3.6790785329418544E-3</v>
      </c>
      <c r="BH13">
        <f>AA13*AG13/1000</f>
        <v>2.5916578751873458</v>
      </c>
      <c r="BI13">
        <f>(BF13-BH13)</f>
        <v>1.4934407564678902</v>
      </c>
      <c r="BJ13">
        <f>1/(1.6/L13+1.37/T13)</f>
        <v>2.299852363808965E-3</v>
      </c>
      <c r="BK13">
        <f>M13*AG13*0.001</f>
        <v>-611.77596512924697</v>
      </c>
      <c r="BL13">
        <f>M13/Y13</f>
        <v>-15.49013059398921</v>
      </c>
      <c r="BM13">
        <f>(1-AW13*AG13/BB13/L13)*100</f>
        <v>63.531221511194104</v>
      </c>
      <c r="BN13">
        <f>(Y13-K13/(T13/1.35))</f>
        <v>389.17543962695822</v>
      </c>
      <c r="BO13">
        <f>K13*BM13/100/BN13</f>
        <v>2.4794363904173833E-2</v>
      </c>
    </row>
    <row r="14" spans="1:67" x14ac:dyDescent="0.25">
      <c r="A14" s="1" t="s">
        <v>10</v>
      </c>
      <c r="B14" s="1" t="s">
        <v>90</v>
      </c>
    </row>
    <row r="15" spans="1:67" x14ac:dyDescent="0.25">
      <c r="A15" s="1" t="s">
        <v>10</v>
      </c>
      <c r="B15" s="1" t="s">
        <v>91</v>
      </c>
    </row>
    <row r="16" spans="1:67" x14ac:dyDescent="0.25">
      <c r="A16" s="1" t="s">
        <v>10</v>
      </c>
      <c r="B16" s="1" t="s">
        <v>92</v>
      </c>
    </row>
    <row r="17" spans="1:67" x14ac:dyDescent="0.25">
      <c r="A17" s="1" t="s">
        <v>10</v>
      </c>
      <c r="B17" s="1" t="s">
        <v>93</v>
      </c>
    </row>
    <row r="18" spans="1:67" x14ac:dyDescent="0.25">
      <c r="A18" s="1" t="s">
        <v>10</v>
      </c>
      <c r="B18" s="1" t="s">
        <v>94</v>
      </c>
    </row>
    <row r="19" spans="1:67" x14ac:dyDescent="0.25">
      <c r="A19" s="1">
        <v>2</v>
      </c>
      <c r="B19" s="1" t="s">
        <v>95</v>
      </c>
      <c r="C19" s="1" t="s">
        <v>83</v>
      </c>
      <c r="D19" s="1" t="s">
        <v>84</v>
      </c>
      <c r="E19" s="1" t="s">
        <v>85</v>
      </c>
      <c r="F19" s="1" t="s">
        <v>86</v>
      </c>
      <c r="G19" s="1" t="s">
        <v>87</v>
      </c>
      <c r="H19" s="1" t="s">
        <v>88</v>
      </c>
      <c r="I19" s="1">
        <v>59.000036031007767</v>
      </c>
      <c r="J19" s="1">
        <v>0</v>
      </c>
      <c r="K19">
        <f t="shared" ref="K19:K50" si="0">(X19-Y19*(1000-Z19)/(1000-AA19))*AV19</f>
        <v>0.54038033395005969</v>
      </c>
      <c r="L19">
        <f t="shared" ref="L19:L50" si="1">IF(BG19&lt;&gt;0,1/(1/BG19-1/T19),0)</f>
        <v>9.2865339637174422E-3</v>
      </c>
      <c r="M19">
        <f t="shared" ref="M19:M50" si="2">((BJ19-AW19/2)*Y19-K19)/(BJ19+AW19/2)</f>
        <v>316.19313609251361</v>
      </c>
      <c r="N19">
        <f t="shared" ref="N19:N50" si="3">AW19*1000</f>
        <v>0.12524385065308702</v>
      </c>
      <c r="O19">
        <f t="shared" ref="O19:O50" si="4">(BB19-BH19)</f>
        <v>1.3027837564644025</v>
      </c>
      <c r="P19">
        <f t="shared" ref="P19:P50" si="5">(V19+BA19*J19)</f>
        <v>28.925798416137695</v>
      </c>
      <c r="Q19" s="1">
        <v>6</v>
      </c>
      <c r="R19">
        <f t="shared" ref="R19:R50" si="6">(Q19*AO19+AP19)</f>
        <v>1.4200000166893005</v>
      </c>
      <c r="S19" s="1">
        <v>1</v>
      </c>
      <c r="T19">
        <f t="shared" ref="T19:T50" si="7">R19*(S19+1)*(S19+1)/(S19*S19+1)</f>
        <v>2.8400000333786011</v>
      </c>
      <c r="U19" s="1">
        <v>29.605171203613281</v>
      </c>
      <c r="V19" s="1">
        <v>28.925798416137695</v>
      </c>
      <c r="W19" s="1">
        <v>30.117347717285156</v>
      </c>
      <c r="X19" s="1">
        <v>418.68243408203125</v>
      </c>
      <c r="Y19" s="1">
        <v>417.49542236328125</v>
      </c>
      <c r="Z19" s="1">
        <v>26.87202262878418</v>
      </c>
      <c r="AA19" s="1">
        <v>27.116062164306641</v>
      </c>
      <c r="AB19" s="1">
        <v>64.420585632324219</v>
      </c>
      <c r="AC19" s="1">
        <v>65.0218505859375</v>
      </c>
      <c r="AD19" s="1">
        <v>299.5770263671875</v>
      </c>
      <c r="AE19" s="1">
        <v>0.1765696257352829</v>
      </c>
      <c r="AF19" s="1">
        <v>0.16978290677070618</v>
      </c>
      <c r="AG19" s="1">
        <v>99.636627197265625</v>
      </c>
      <c r="AH19" s="1">
        <v>9.1038875579833984</v>
      </c>
      <c r="AI19" s="1">
        <v>-1.1521495580673218</v>
      </c>
      <c r="AJ19" s="1">
        <v>7.9184338450431824E-2</v>
      </c>
      <c r="AK19" s="1">
        <v>3.6290856078267097E-3</v>
      </c>
      <c r="AL19" s="1">
        <v>4.9108881503343582E-2</v>
      </c>
      <c r="AM19" s="1">
        <v>9.2637864872813225E-4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89</v>
      </c>
      <c r="AV19">
        <f t="shared" ref="AV19:AV50" si="8">AD19*0.000001/(Q19*0.0001)</f>
        <v>0.49929504394531243</v>
      </c>
      <c r="AW19">
        <f t="shared" ref="AW19:AW50" si="9">(AA19-Z19)/(1000-AA19)*AV19</f>
        <v>1.2524385065308701E-4</v>
      </c>
      <c r="AX19">
        <f t="shared" ref="AX19:AX50" si="10">(V19+273.15)</f>
        <v>302.07579841613767</v>
      </c>
      <c r="AY19">
        <f t="shared" ref="AY19:AY50" si="11">(U19+273.15)</f>
        <v>302.75517120361326</v>
      </c>
      <c r="AZ19">
        <f t="shared" ref="AZ19:AZ50" si="12">(AE19*AQ19+AF19*AR19)*AS19</f>
        <v>2.8251139486183074E-2</v>
      </c>
      <c r="BA19">
        <f t="shared" ref="BA19:BA50" si="13">((AZ19+0.00000010773*(AY19^4-AX19^4))-AW19*44100)/(R19*0.92*2*29.3+0.00000043092*AX19^3)</f>
        <v>2.9421934789967373E-2</v>
      </c>
      <c r="BB19">
        <f t="shared" ref="BB19:BB50" si="14">0.61365*EXP(17.502*P19/(240.97+P19))</f>
        <v>4.0045367333873028</v>
      </c>
      <c r="BC19">
        <f t="shared" ref="BC19:BC50" si="15">BB19*1000/AG19</f>
        <v>40.191411994094487</v>
      </c>
      <c r="BD19">
        <f t="shared" ref="BD19:BD50" si="16">(BC19-AA19)</f>
        <v>13.075349829787847</v>
      </c>
      <c r="BE19">
        <f t="shared" ref="BE19:BE50" si="17">IF(J19,V19,(U19+V19)/2)</f>
        <v>29.265484809875488</v>
      </c>
      <c r="BF19">
        <f t="shared" ref="BF19:BF50" si="18">0.61365*EXP(17.502*BE19/(240.97+BE19))</f>
        <v>4.0839722681350361</v>
      </c>
      <c r="BG19">
        <f t="shared" ref="BG19:BG50" si="19">IF(BD19&lt;&gt;0,(1000-(BC19+AA19)/2)/BD19*AW19,0)</f>
        <v>9.2562668385894418E-3</v>
      </c>
      <c r="BH19">
        <f t="shared" ref="BH19:BH50" si="20">AA19*AG19/1000</f>
        <v>2.7017529769229003</v>
      </c>
      <c r="BI19">
        <f t="shared" ref="BI19:BI50" si="21">(BF19-BH19)</f>
        <v>1.3822192912121358</v>
      </c>
      <c r="BJ19">
        <f t="shared" ref="BJ19:BJ50" si="22">1/(1.6/L19+1.37/T19)</f>
        <v>5.7878784937138291E-3</v>
      </c>
      <c r="BK19">
        <f t="shared" ref="BK19:BK50" si="23">M19*AG19*0.001</f>
        <v>31.504417623184054</v>
      </c>
      <c r="BL19">
        <f t="shared" ref="BL19:BL50" si="24">M19/Y19</f>
        <v>0.75735713293014262</v>
      </c>
      <c r="BM19">
        <f t="shared" ref="BM19:BM50" si="25">(1-AW19*AG19/BB19/L19)*100</f>
        <v>66.444053273239362</v>
      </c>
      <c r="BN19">
        <f t="shared" ref="BN19:BN50" si="26">(Y19-K19/(T19/1.35))</f>
        <v>417.23855143290848</v>
      </c>
      <c r="BO19">
        <f t="shared" ref="BO19:BO50" si="27">K19*BM19/100/BN19</f>
        <v>8.6054032096221896E-4</v>
      </c>
    </row>
    <row r="20" spans="1:67" x14ac:dyDescent="0.25">
      <c r="A20" s="1">
        <v>3</v>
      </c>
      <c r="B20" s="1" t="s">
        <v>96</v>
      </c>
      <c r="C20" s="1" t="s">
        <v>83</v>
      </c>
      <c r="D20" s="1" t="s">
        <v>84</v>
      </c>
      <c r="E20" s="1" t="s">
        <v>85</v>
      </c>
      <c r="F20" s="1" t="s">
        <v>86</v>
      </c>
      <c r="G20" s="1" t="s">
        <v>87</v>
      </c>
      <c r="H20" s="1" t="s">
        <v>88</v>
      </c>
      <c r="I20" s="1">
        <v>64.500035908073187</v>
      </c>
      <c r="J20" s="1">
        <v>0</v>
      </c>
      <c r="K20">
        <f t="shared" si="0"/>
        <v>-9.7219858748180919E-3</v>
      </c>
      <c r="L20">
        <f t="shared" si="1"/>
        <v>9.6395858233911755E-3</v>
      </c>
      <c r="M20">
        <f t="shared" si="2"/>
        <v>410.98791897328385</v>
      </c>
      <c r="N20">
        <f t="shared" si="3"/>
        <v>0.12957269381276046</v>
      </c>
      <c r="O20">
        <f t="shared" si="4"/>
        <v>1.2985869988387067</v>
      </c>
      <c r="P20">
        <f t="shared" si="5"/>
        <v>28.924066543579102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29.604228973388672</v>
      </c>
      <c r="V20" s="1">
        <v>28.924066543579102</v>
      </c>
      <c r="W20" s="1">
        <v>30.117971420288086</v>
      </c>
      <c r="X20" s="1">
        <v>418.40234375</v>
      </c>
      <c r="Y20" s="1">
        <v>418.31326293945313</v>
      </c>
      <c r="Z20" s="1">
        <v>26.901689529418945</v>
      </c>
      <c r="AA20" s="1">
        <v>27.154140472412109</v>
      </c>
      <c r="AB20" s="1">
        <v>64.447723388671875</v>
      </c>
      <c r="AC20" s="1">
        <v>65.062156677246094</v>
      </c>
      <c r="AD20" s="1">
        <v>299.59307861328125</v>
      </c>
      <c r="AE20" s="1">
        <v>0.14449767768383026</v>
      </c>
      <c r="AF20" s="1">
        <v>0.17528438568115234</v>
      </c>
      <c r="AG20" s="1">
        <v>99.636672973632813</v>
      </c>
      <c r="AH20" s="1">
        <v>9.1038875579833984</v>
      </c>
      <c r="AI20" s="1">
        <v>-1.1521495580673218</v>
      </c>
      <c r="AJ20" s="1">
        <v>7.9184338450431824E-2</v>
      </c>
      <c r="AK20" s="1">
        <v>3.6290856078267097E-3</v>
      </c>
      <c r="AL20" s="1">
        <v>4.9108881503343582E-2</v>
      </c>
      <c r="AM20" s="1">
        <v>9.2637864872813225E-4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89</v>
      </c>
      <c r="AV20">
        <f t="shared" si="8"/>
        <v>0.49932179768880197</v>
      </c>
      <c r="AW20">
        <f t="shared" si="9"/>
        <v>1.2957269381276047E-4</v>
      </c>
      <c r="AX20">
        <f t="shared" si="10"/>
        <v>302.07406654357908</v>
      </c>
      <c r="AY20">
        <f t="shared" si="11"/>
        <v>302.75422897338865</v>
      </c>
      <c r="AZ20">
        <f t="shared" si="12"/>
        <v>2.3119627912648877E-2</v>
      </c>
      <c r="BA20">
        <f t="shared" si="13"/>
        <v>2.7310458597070736E-2</v>
      </c>
      <c r="BB20">
        <f t="shared" si="14"/>
        <v>4.004135212968519</v>
      </c>
      <c r="BC20">
        <f t="shared" si="15"/>
        <v>40.187363683130478</v>
      </c>
      <c r="BD20">
        <f t="shared" si="16"/>
        <v>13.033223210718369</v>
      </c>
      <c r="BE20">
        <f t="shared" si="17"/>
        <v>29.264147758483887</v>
      </c>
      <c r="BF20">
        <f t="shared" si="18"/>
        <v>4.083656925878298</v>
      </c>
      <c r="BG20">
        <f t="shared" si="19"/>
        <v>9.6069776247191801E-3</v>
      </c>
      <c r="BH20">
        <f t="shared" si="20"/>
        <v>2.7055482141298124</v>
      </c>
      <c r="BI20">
        <f t="shared" si="21"/>
        <v>1.3781087117484856</v>
      </c>
      <c r="BJ20">
        <f t="shared" si="22"/>
        <v>6.007282168548316E-3</v>
      </c>
      <c r="BK20">
        <f t="shared" si="23"/>
        <v>40.949468878854987</v>
      </c>
      <c r="BL20">
        <f t="shared" si="24"/>
        <v>0.98248837745498507</v>
      </c>
      <c r="BM20">
        <f t="shared" si="25"/>
        <v>66.552351052581244</v>
      </c>
      <c r="BN20">
        <f t="shared" si="26"/>
        <v>418.31788430592383</v>
      </c>
      <c r="BO20">
        <f t="shared" si="27"/>
        <v>-1.5467209056640549E-5</v>
      </c>
    </row>
    <row r="21" spans="1:67" x14ac:dyDescent="0.25">
      <c r="A21" s="1">
        <v>4</v>
      </c>
      <c r="B21" s="1" t="s">
        <v>97</v>
      </c>
      <c r="C21" s="1" t="s">
        <v>83</v>
      </c>
      <c r="D21" s="1" t="s">
        <v>84</v>
      </c>
      <c r="E21" s="1" t="s">
        <v>85</v>
      </c>
      <c r="F21" s="1" t="s">
        <v>86</v>
      </c>
      <c r="G21" s="1" t="s">
        <v>87</v>
      </c>
      <c r="H21" s="1" t="s">
        <v>88</v>
      </c>
      <c r="I21" s="1">
        <v>69.500035796314478</v>
      </c>
      <c r="J21" s="1">
        <v>0</v>
      </c>
      <c r="K21">
        <f t="shared" si="0"/>
        <v>8.402931469443347</v>
      </c>
      <c r="L21">
        <f t="shared" si="1"/>
        <v>1.2320359320506926E-2</v>
      </c>
      <c r="M21">
        <f t="shared" si="2"/>
        <v>-685.78081772992527</v>
      </c>
      <c r="N21">
        <f t="shared" si="3"/>
        <v>0.17188450794937146</v>
      </c>
      <c r="O21">
        <f t="shared" si="4"/>
        <v>1.3494435769224018</v>
      </c>
      <c r="P21">
        <f t="shared" si="5"/>
        <v>28.922807693481445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29.602970123291016</v>
      </c>
      <c r="V21" s="1">
        <v>28.922807693481445</v>
      </c>
      <c r="W21" s="1">
        <v>30.117877960205078</v>
      </c>
      <c r="X21" s="1">
        <v>423.36917114257813</v>
      </c>
      <c r="Y21" s="1">
        <v>406.40093994140625</v>
      </c>
      <c r="Z21" s="1">
        <v>26.305669784545898</v>
      </c>
      <c r="AA21" s="1">
        <v>26.640727996826172</v>
      </c>
      <c r="AB21" s="1">
        <v>62.952167510986328</v>
      </c>
      <c r="AC21" s="1">
        <v>63.725273132324219</v>
      </c>
      <c r="AD21" s="1">
        <v>299.599365234375</v>
      </c>
      <c r="AE21" s="1">
        <v>0.13944293558597565</v>
      </c>
      <c r="AF21" s="1">
        <v>0.22927010059356689</v>
      </c>
      <c r="AG21" s="1">
        <v>99.636909484863281</v>
      </c>
      <c r="AH21" s="1">
        <v>9.1038875579833984</v>
      </c>
      <c r="AI21" s="1">
        <v>-1.1521495580673218</v>
      </c>
      <c r="AJ21" s="1">
        <v>7.9184338450431824E-2</v>
      </c>
      <c r="AK21" s="1">
        <v>3.6290856078267097E-3</v>
      </c>
      <c r="AL21" s="1">
        <v>4.9108881503343582E-2</v>
      </c>
      <c r="AM21" s="1">
        <v>9.2637864872813225E-4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89</v>
      </c>
      <c r="AV21">
        <f t="shared" si="8"/>
        <v>0.49933227539062491</v>
      </c>
      <c r="AW21">
        <f t="shared" si="9"/>
        <v>1.7188450794937147E-4</v>
      </c>
      <c r="AX21">
        <f t="shared" si="10"/>
        <v>302.07280769348142</v>
      </c>
      <c r="AY21">
        <f t="shared" si="11"/>
        <v>302.75297012329099</v>
      </c>
      <c r="AZ21">
        <f t="shared" si="12"/>
        <v>2.2310869195069305E-2</v>
      </c>
      <c r="BA21">
        <f t="shared" si="13"/>
        <v>6.1999809467094425E-3</v>
      </c>
      <c r="BB21">
        <f t="shared" si="14"/>
        <v>4.0038433809530343</v>
      </c>
      <c r="BC21">
        <f t="shared" si="15"/>
        <v>40.18433933422326</v>
      </c>
      <c r="BD21">
        <f t="shared" si="16"/>
        <v>13.543611337397088</v>
      </c>
      <c r="BE21">
        <f t="shared" si="17"/>
        <v>29.26288890838623</v>
      </c>
      <c r="BF21">
        <f t="shared" si="18"/>
        <v>4.0833600467226656</v>
      </c>
      <c r="BG21">
        <f t="shared" si="19"/>
        <v>1.2267142559102795E-2</v>
      </c>
      <c r="BH21">
        <f t="shared" si="20"/>
        <v>2.6543998040306325</v>
      </c>
      <c r="BI21">
        <f t="shared" si="21"/>
        <v>1.4289602426920331</v>
      </c>
      <c r="BJ21">
        <f t="shared" si="22"/>
        <v>7.6717275986150323E-3</v>
      </c>
      <c r="BK21">
        <f t="shared" si="23"/>
        <v>-68.329081262612092</v>
      </c>
      <c r="BL21">
        <f t="shared" si="24"/>
        <v>-1.6874488967195775</v>
      </c>
      <c r="BM21">
        <f t="shared" si="25"/>
        <v>65.281853726434164</v>
      </c>
      <c r="BN21">
        <f t="shared" si="26"/>
        <v>402.40658876167998</v>
      </c>
      <c r="BO21">
        <f t="shared" si="27"/>
        <v>1.3631957288510698E-2</v>
      </c>
    </row>
    <row r="22" spans="1:67" x14ac:dyDescent="0.25">
      <c r="A22" s="1">
        <v>5</v>
      </c>
      <c r="B22" s="1" t="s">
        <v>98</v>
      </c>
      <c r="C22" s="1" t="s">
        <v>83</v>
      </c>
      <c r="D22" s="1" t="s">
        <v>84</v>
      </c>
      <c r="E22" s="1" t="s">
        <v>85</v>
      </c>
      <c r="F22" s="1" t="s">
        <v>86</v>
      </c>
      <c r="G22" s="1" t="s">
        <v>87</v>
      </c>
      <c r="H22" s="1" t="s">
        <v>88</v>
      </c>
      <c r="I22" s="1">
        <v>74.500035684555769</v>
      </c>
      <c r="J22" s="1">
        <v>0</v>
      </c>
      <c r="K22">
        <f t="shared" si="0"/>
        <v>8.2581512629818974</v>
      </c>
      <c r="L22">
        <f t="shared" si="1"/>
        <v>1.5547677906402955E-2</v>
      </c>
      <c r="M22">
        <f t="shared" si="2"/>
        <v>-446.81453713220026</v>
      </c>
      <c r="N22">
        <f t="shared" si="3"/>
        <v>0.216347032827714</v>
      </c>
      <c r="O22">
        <f t="shared" si="4"/>
        <v>1.347440802294142</v>
      </c>
      <c r="P22">
        <f t="shared" si="5"/>
        <v>28.925638198852539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29.602529525756836</v>
      </c>
      <c r="V22" s="1">
        <v>28.925638198852539</v>
      </c>
      <c r="W22" s="1">
        <v>30.118219375610352</v>
      </c>
      <c r="X22" s="1">
        <v>423.27301025390625</v>
      </c>
      <c r="Y22" s="1">
        <v>406.55914306640625</v>
      </c>
      <c r="Z22" s="1">
        <v>26.245756149291992</v>
      </c>
      <c r="AA22" s="1">
        <v>26.667457580566406</v>
      </c>
      <c r="AB22" s="1">
        <v>62.773349761962891</v>
      </c>
      <c r="AC22" s="1">
        <v>63.743000030517578</v>
      </c>
      <c r="AD22" s="1">
        <v>299.61141967773438</v>
      </c>
      <c r="AE22" s="1">
        <v>0.12683236598968506</v>
      </c>
      <c r="AF22" s="1">
        <v>0.21268093585968018</v>
      </c>
      <c r="AG22" s="1">
        <v>99.636749267578125</v>
      </c>
      <c r="AH22" s="1">
        <v>9.1038875579833984</v>
      </c>
      <c r="AI22" s="1">
        <v>-1.1521495580673218</v>
      </c>
      <c r="AJ22" s="1">
        <v>7.9184338450431824E-2</v>
      </c>
      <c r="AK22" s="1">
        <v>3.6290856078267097E-3</v>
      </c>
      <c r="AL22" s="1">
        <v>4.9108881503343582E-2</v>
      </c>
      <c r="AM22" s="1">
        <v>9.2637864872813225E-4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89</v>
      </c>
      <c r="AV22">
        <f t="shared" si="8"/>
        <v>0.49935236612955725</v>
      </c>
      <c r="AW22">
        <f t="shared" si="9"/>
        <v>2.16347032827714E-4</v>
      </c>
      <c r="AX22">
        <f t="shared" si="10"/>
        <v>302.07563819885252</v>
      </c>
      <c r="AY22">
        <f t="shared" si="11"/>
        <v>302.75252952575681</v>
      </c>
      <c r="AZ22">
        <f t="shared" si="12"/>
        <v>2.0293178104761722E-2</v>
      </c>
      <c r="BA22">
        <f t="shared" si="13"/>
        <v>-1.6435289951763379E-2</v>
      </c>
      <c r="BB22">
        <f t="shared" si="14"/>
        <v>4.0044995868528126</v>
      </c>
      <c r="BC22">
        <f t="shared" si="15"/>
        <v>40.190989933830366</v>
      </c>
      <c r="BD22">
        <f t="shared" si="16"/>
        <v>13.52353235326396</v>
      </c>
      <c r="BE22">
        <f t="shared" si="17"/>
        <v>29.264083862304688</v>
      </c>
      <c r="BF22">
        <f t="shared" si="18"/>
        <v>4.0836418565587307</v>
      </c>
      <c r="BG22">
        <f t="shared" si="19"/>
        <v>1.5463025043722375E-2</v>
      </c>
      <c r="BH22">
        <f t="shared" si="20"/>
        <v>2.6570587845586706</v>
      </c>
      <c r="BI22">
        <f t="shared" si="21"/>
        <v>1.4265830720000601</v>
      </c>
      <c r="BJ22">
        <f t="shared" si="22"/>
        <v>9.6719606978390299E-3</v>
      </c>
      <c r="BK22">
        <f t="shared" si="23"/>
        <v>-44.519148005350011</v>
      </c>
      <c r="BL22">
        <f t="shared" si="24"/>
        <v>-1.0990148536869058</v>
      </c>
      <c r="BM22">
        <f t="shared" si="25"/>
        <v>65.377637037544488</v>
      </c>
      <c r="BN22">
        <f t="shared" si="26"/>
        <v>402.63361346288622</v>
      </c>
      <c r="BO22">
        <f t="shared" si="27"/>
        <v>1.3409173944244885E-2</v>
      </c>
    </row>
    <row r="23" spans="1:67" x14ac:dyDescent="0.25">
      <c r="A23" s="1">
        <v>6</v>
      </c>
      <c r="B23" s="1" t="s">
        <v>99</v>
      </c>
      <c r="C23" s="1" t="s">
        <v>83</v>
      </c>
      <c r="D23" s="1" t="s">
        <v>84</v>
      </c>
      <c r="E23" s="1" t="s">
        <v>85</v>
      </c>
      <c r="F23" s="1" t="s">
        <v>86</v>
      </c>
      <c r="G23" s="1" t="s">
        <v>87</v>
      </c>
      <c r="H23" s="1" t="s">
        <v>88</v>
      </c>
      <c r="I23" s="1">
        <v>80.000035561621189</v>
      </c>
      <c r="J23" s="1">
        <v>0</v>
      </c>
      <c r="K23">
        <f t="shared" si="0"/>
        <v>6.648839548954971</v>
      </c>
      <c r="L23">
        <f t="shared" si="1"/>
        <v>1.7666701441465628E-2</v>
      </c>
      <c r="M23">
        <f t="shared" si="2"/>
        <v>-198.766579258467</v>
      </c>
      <c r="N23">
        <f t="shared" si="3"/>
        <v>0.24285896002428559</v>
      </c>
      <c r="O23">
        <f t="shared" si="4"/>
        <v>1.3320133679123547</v>
      </c>
      <c r="P23">
        <f t="shared" si="5"/>
        <v>28.928186416625977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29.602521896362305</v>
      </c>
      <c r="V23" s="1">
        <v>28.928186416625977</v>
      </c>
      <c r="W23" s="1">
        <v>30.117525100708008</v>
      </c>
      <c r="X23" s="1">
        <v>422.43649291992188</v>
      </c>
      <c r="Y23" s="1">
        <v>408.922119140625</v>
      </c>
      <c r="Z23" s="1">
        <v>26.354848861694336</v>
      </c>
      <c r="AA23" s="1">
        <v>26.828168869018555</v>
      </c>
      <c r="AB23" s="1">
        <v>62.626956939697266</v>
      </c>
      <c r="AC23" s="1">
        <v>63.736125946044922</v>
      </c>
      <c r="AD23" s="1">
        <v>299.59878540039063</v>
      </c>
      <c r="AE23" s="1">
        <v>0.16535915434360504</v>
      </c>
      <c r="AF23" s="1">
        <v>0.21777534484863281</v>
      </c>
      <c r="AG23" s="1">
        <v>99.636955261230469</v>
      </c>
      <c r="AH23" s="1">
        <v>9.1038875579833984</v>
      </c>
      <c r="AI23" s="1">
        <v>-1.1521495580673218</v>
      </c>
      <c r="AJ23" s="1">
        <v>7.9184338450431824E-2</v>
      </c>
      <c r="AK23" s="1">
        <v>3.6290856078267097E-3</v>
      </c>
      <c r="AL23" s="1">
        <v>4.9108881503343582E-2</v>
      </c>
      <c r="AM23" s="1">
        <v>9.2637864872813225E-4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89</v>
      </c>
      <c r="AV23">
        <f t="shared" si="8"/>
        <v>0.49933130900065092</v>
      </c>
      <c r="AW23">
        <f t="shared" si="9"/>
        <v>2.4285896002428558E-4</v>
      </c>
      <c r="AX23">
        <f t="shared" si="10"/>
        <v>302.07818641662595</v>
      </c>
      <c r="AY23">
        <f t="shared" si="11"/>
        <v>302.75252189636228</v>
      </c>
      <c r="AZ23">
        <f t="shared" si="12"/>
        <v>2.6457464103606387E-2</v>
      </c>
      <c r="BA23">
        <f t="shared" si="13"/>
        <v>-2.9929815417533288E-2</v>
      </c>
      <c r="BB23">
        <f t="shared" si="14"/>
        <v>4.0050904292554925</v>
      </c>
      <c r="BC23">
        <f t="shared" si="15"/>
        <v>40.196836793686174</v>
      </c>
      <c r="BD23">
        <f t="shared" si="16"/>
        <v>13.368667924667619</v>
      </c>
      <c r="BE23">
        <f t="shared" si="17"/>
        <v>29.265354156494141</v>
      </c>
      <c r="BF23">
        <f t="shared" si="18"/>
        <v>4.0839414527275464</v>
      </c>
      <c r="BG23">
        <f t="shared" si="19"/>
        <v>1.7557482148670263E-2</v>
      </c>
      <c r="BH23">
        <f t="shared" si="20"/>
        <v>2.6730770613431378</v>
      </c>
      <c r="BI23">
        <f t="shared" si="21"/>
        <v>1.4108643913844086</v>
      </c>
      <c r="BJ23">
        <f t="shared" si="22"/>
        <v>1.0983187023993706E-2</v>
      </c>
      <c r="BK23">
        <f t="shared" si="23"/>
        <v>-19.804496765003698</v>
      </c>
      <c r="BL23">
        <f t="shared" si="24"/>
        <v>-0.48607441357338949</v>
      </c>
      <c r="BM23">
        <f t="shared" si="25"/>
        <v>65.801521651995444</v>
      </c>
      <c r="BN23">
        <f t="shared" si="26"/>
        <v>405.76157925133106</v>
      </c>
      <c r="BO23">
        <f t="shared" si="27"/>
        <v>1.0782286493177605E-2</v>
      </c>
    </row>
    <row r="24" spans="1:67" x14ac:dyDescent="0.25">
      <c r="A24" s="1">
        <v>7</v>
      </c>
      <c r="B24" s="1" t="s">
        <v>100</v>
      </c>
      <c r="C24" s="1" t="s">
        <v>83</v>
      </c>
      <c r="D24" s="1" t="s">
        <v>84</v>
      </c>
      <c r="E24" s="1" t="s">
        <v>85</v>
      </c>
      <c r="F24" s="1" t="s">
        <v>86</v>
      </c>
      <c r="G24" s="1" t="s">
        <v>87</v>
      </c>
      <c r="H24" s="1" t="s">
        <v>88</v>
      </c>
      <c r="I24" s="1">
        <v>85.00003544986248</v>
      </c>
      <c r="J24" s="1">
        <v>0</v>
      </c>
      <c r="K24">
        <f t="shared" si="0"/>
        <v>-1.3560064903583908</v>
      </c>
      <c r="L24">
        <f t="shared" si="1"/>
        <v>1.671312469282385E-2</v>
      </c>
      <c r="M24">
        <f t="shared" si="2"/>
        <v>540.39388877149963</v>
      </c>
      <c r="N24">
        <f t="shared" si="3"/>
        <v>0.2220400305102469</v>
      </c>
      <c r="O24">
        <f t="shared" si="4"/>
        <v>1.2865877265588033</v>
      </c>
      <c r="P24">
        <f t="shared" si="5"/>
        <v>28.926662445068359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29.603055953979492</v>
      </c>
      <c r="V24" s="1">
        <v>28.926662445068359</v>
      </c>
      <c r="W24" s="1">
        <v>30.117591857910156</v>
      </c>
      <c r="X24" s="1">
        <v>417.65713500976563</v>
      </c>
      <c r="Y24" s="1">
        <v>420.18576049804688</v>
      </c>
      <c r="Z24" s="1">
        <v>26.847919464111328</v>
      </c>
      <c r="AA24" s="1">
        <v>27.280433654785156</v>
      </c>
      <c r="AB24" s="1">
        <v>64.123985290527344</v>
      </c>
      <c r="AC24" s="1">
        <v>65.178779602050781</v>
      </c>
      <c r="AD24" s="1">
        <v>299.61932373046875</v>
      </c>
      <c r="AE24" s="1">
        <v>0.17761828005313873</v>
      </c>
      <c r="AF24" s="1">
        <v>0.16248601675033569</v>
      </c>
      <c r="AG24" s="1">
        <v>99.637321472167969</v>
      </c>
      <c r="AH24" s="1">
        <v>9.1038875579833984</v>
      </c>
      <c r="AI24" s="1">
        <v>-1.1521495580673218</v>
      </c>
      <c r="AJ24" s="1">
        <v>7.9184338450431824E-2</v>
      </c>
      <c r="AK24" s="1">
        <v>3.6290856078267097E-3</v>
      </c>
      <c r="AL24" s="1">
        <v>4.9108881503343582E-2</v>
      </c>
      <c r="AM24" s="1">
        <v>9.2637864872813225E-4</v>
      </c>
      <c r="AN24" s="1">
        <v>0.66666668653488159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89</v>
      </c>
      <c r="AV24">
        <f t="shared" si="8"/>
        <v>0.49936553955078122</v>
      </c>
      <c r="AW24">
        <f t="shared" si="9"/>
        <v>2.220400305102469E-4</v>
      </c>
      <c r="AX24">
        <f t="shared" si="10"/>
        <v>302.07666244506834</v>
      </c>
      <c r="AY24">
        <f t="shared" si="11"/>
        <v>302.75305595397947</v>
      </c>
      <c r="AZ24">
        <f t="shared" si="12"/>
        <v>2.8418924173289728E-2</v>
      </c>
      <c r="BA24">
        <f t="shared" si="13"/>
        <v>-1.9248764356541909E-2</v>
      </c>
      <c r="BB24">
        <f t="shared" si="14"/>
        <v>4.004737064520782</v>
      </c>
      <c r="BC24">
        <f t="shared" si="15"/>
        <v>40.19314254287174</v>
      </c>
      <c r="BD24">
        <f t="shared" si="16"/>
        <v>12.912708888086584</v>
      </c>
      <c r="BE24">
        <f t="shared" si="17"/>
        <v>29.264859199523926</v>
      </c>
      <c r="BF24">
        <f t="shared" si="18"/>
        <v>4.0838247159056769</v>
      </c>
      <c r="BG24">
        <f t="shared" si="19"/>
        <v>1.6615344999329366E-2</v>
      </c>
      <c r="BH24">
        <f t="shared" si="20"/>
        <v>2.7181493379619788</v>
      </c>
      <c r="BI24">
        <f t="shared" si="21"/>
        <v>1.3656753779436981</v>
      </c>
      <c r="BJ24">
        <f t="shared" si="22"/>
        <v>1.0393331474229762E-2</v>
      </c>
      <c r="BK24">
        <f t="shared" si="23"/>
        <v>53.843399617120895</v>
      </c>
      <c r="BL24">
        <f t="shared" si="24"/>
        <v>1.2860832983273156</v>
      </c>
      <c r="BM24">
        <f t="shared" si="25"/>
        <v>66.946179699909209</v>
      </c>
      <c r="BN24">
        <f t="shared" si="26"/>
        <v>420.83034104046538</v>
      </c>
      <c r="BO24">
        <f t="shared" si="27"/>
        <v>-2.1571508830216936E-3</v>
      </c>
    </row>
    <row r="25" spans="1:67" x14ac:dyDescent="0.25">
      <c r="A25" s="1">
        <v>8</v>
      </c>
      <c r="B25" s="1" t="s">
        <v>101</v>
      </c>
      <c r="C25" s="1" t="s">
        <v>83</v>
      </c>
      <c r="D25" s="1" t="s">
        <v>84</v>
      </c>
      <c r="E25" s="1" t="s">
        <v>85</v>
      </c>
      <c r="F25" s="1" t="s">
        <v>86</v>
      </c>
      <c r="G25" s="1" t="s">
        <v>87</v>
      </c>
      <c r="H25" s="1" t="s">
        <v>88</v>
      </c>
      <c r="I25" s="1">
        <v>90.000035338103771</v>
      </c>
      <c r="J25" s="1">
        <v>0</v>
      </c>
      <c r="K25">
        <f t="shared" si="0"/>
        <v>-1.2906020898578938</v>
      </c>
      <c r="L25">
        <f t="shared" si="1"/>
        <v>1.4180275108920294E-2</v>
      </c>
      <c r="M25">
        <f t="shared" si="2"/>
        <v>555.92571879400259</v>
      </c>
      <c r="N25">
        <f t="shared" si="3"/>
        <v>0.18881700706319607</v>
      </c>
      <c r="O25">
        <f t="shared" si="4"/>
        <v>1.2883906502984108</v>
      </c>
      <c r="P25">
        <f t="shared" si="5"/>
        <v>28.923248291015625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29.603696823120117</v>
      </c>
      <c r="V25" s="1">
        <v>28.923248291015625</v>
      </c>
      <c r="W25" s="1">
        <v>30.117763519287109</v>
      </c>
      <c r="X25" s="1">
        <v>417.69692993164063</v>
      </c>
      <c r="Y25" s="1">
        <v>420.12258911132813</v>
      </c>
      <c r="Z25" s="1">
        <v>26.886404037475586</v>
      </c>
      <c r="AA25" s="1">
        <v>27.254217147827148</v>
      </c>
      <c r="AB25" s="1">
        <v>64.257827758789063</v>
      </c>
      <c r="AC25" s="1">
        <v>65.164085388183594</v>
      </c>
      <c r="AD25" s="1">
        <v>299.61566162109375</v>
      </c>
      <c r="AE25" s="1">
        <v>0.16470552980899811</v>
      </c>
      <c r="AF25" s="1">
        <v>0.11699111759662628</v>
      </c>
      <c r="AG25" s="1">
        <v>99.637969970703125</v>
      </c>
      <c r="AH25" s="1">
        <v>9.1038875579833984</v>
      </c>
      <c r="AI25" s="1">
        <v>-1.1521495580673218</v>
      </c>
      <c r="AJ25" s="1">
        <v>7.9184338450431824E-2</v>
      </c>
      <c r="AK25" s="1">
        <v>3.6290856078267097E-3</v>
      </c>
      <c r="AL25" s="1">
        <v>4.9108881503343582E-2</v>
      </c>
      <c r="AM25" s="1">
        <v>9.2637864872813225E-4</v>
      </c>
      <c r="AN25" s="1">
        <v>0.66666668653488159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89</v>
      </c>
      <c r="AV25">
        <f t="shared" si="8"/>
        <v>0.49935943603515615</v>
      </c>
      <c r="AW25">
        <f t="shared" si="9"/>
        <v>1.8881700706319606E-4</v>
      </c>
      <c r="AX25">
        <f t="shared" si="10"/>
        <v>302.0732482910156</v>
      </c>
      <c r="AY25">
        <f t="shared" si="11"/>
        <v>302.75369682312009</v>
      </c>
      <c r="AZ25">
        <f t="shared" si="12"/>
        <v>2.6352884180406821E-2</v>
      </c>
      <c r="BA25">
        <f t="shared" si="13"/>
        <v>-2.1591920521879179E-3</v>
      </c>
      <c r="BB25">
        <f t="shared" si="14"/>
        <v>4.0039455200486342</v>
      </c>
      <c r="BC25">
        <f t="shared" si="15"/>
        <v>40.184936738734514</v>
      </c>
      <c r="BD25">
        <f t="shared" si="16"/>
        <v>12.930719590907366</v>
      </c>
      <c r="BE25">
        <f t="shared" si="17"/>
        <v>29.263472557067871</v>
      </c>
      <c r="BF25">
        <f t="shared" si="18"/>
        <v>4.0834976883550471</v>
      </c>
      <c r="BG25">
        <f t="shared" si="19"/>
        <v>1.4109823987956873E-2</v>
      </c>
      <c r="BH25">
        <f t="shared" si="20"/>
        <v>2.7155548697502234</v>
      </c>
      <c r="BI25">
        <f t="shared" si="21"/>
        <v>1.3679428186048237</v>
      </c>
      <c r="BJ25">
        <f t="shared" si="22"/>
        <v>8.82494263964596E-3</v>
      </c>
      <c r="BK25">
        <f t="shared" si="23"/>
        <v>55.391310075138385</v>
      </c>
      <c r="BL25">
        <f t="shared" si="24"/>
        <v>1.3232464361650595</v>
      </c>
      <c r="BM25">
        <f t="shared" si="25"/>
        <v>66.864527810808113</v>
      </c>
      <c r="BN25">
        <f t="shared" si="26"/>
        <v>420.73607953415586</v>
      </c>
      <c r="BO25">
        <f t="shared" si="27"/>
        <v>-2.0510601188644824E-3</v>
      </c>
    </row>
    <row r="26" spans="1:67" x14ac:dyDescent="0.25">
      <c r="A26" s="1">
        <v>9</v>
      </c>
      <c r="B26" s="1" t="s">
        <v>102</v>
      </c>
      <c r="C26" s="1" t="s">
        <v>83</v>
      </c>
      <c r="D26" s="1" t="s">
        <v>84</v>
      </c>
      <c r="E26" s="1" t="s">
        <v>85</v>
      </c>
      <c r="F26" s="1" t="s">
        <v>86</v>
      </c>
      <c r="G26" s="1" t="s">
        <v>87</v>
      </c>
      <c r="H26" s="1" t="s">
        <v>88</v>
      </c>
      <c r="I26" s="1">
        <v>95.500035215169191</v>
      </c>
      <c r="J26" s="1">
        <v>0</v>
      </c>
      <c r="K26">
        <f t="shared" si="0"/>
        <v>-1.2402602994044436</v>
      </c>
      <c r="L26">
        <f t="shared" si="1"/>
        <v>1.2483505186190468E-2</v>
      </c>
      <c r="M26">
        <f t="shared" si="2"/>
        <v>569.04839618227572</v>
      </c>
      <c r="N26">
        <f t="shared" si="3"/>
        <v>0.1665153750745145</v>
      </c>
      <c r="O26">
        <f t="shared" si="4"/>
        <v>1.2899087718526103</v>
      </c>
      <c r="P26">
        <f t="shared" si="5"/>
        <v>28.92143440246582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29.6041259765625</v>
      </c>
      <c r="V26" s="1">
        <v>28.92143440246582</v>
      </c>
      <c r="W26" s="1">
        <v>30.11829948425293</v>
      </c>
      <c r="X26" s="1">
        <v>417.73818969726563</v>
      </c>
      <c r="Y26" s="1">
        <v>420.08181762695313</v>
      </c>
      <c r="Z26" s="1">
        <v>26.910200119018555</v>
      </c>
      <c r="AA26" s="1">
        <v>27.234577178955078</v>
      </c>
      <c r="AB26" s="1">
        <v>64.367301940917969</v>
      </c>
      <c r="AC26" s="1">
        <v>65.164390563964844</v>
      </c>
      <c r="AD26" s="1">
        <v>299.61502075195313</v>
      </c>
      <c r="AE26" s="1">
        <v>0.14564052224159241</v>
      </c>
      <c r="AF26" s="1">
        <v>7.2975404560565948E-2</v>
      </c>
      <c r="AG26" s="1">
        <v>99.638641357421875</v>
      </c>
      <c r="AH26" s="1">
        <v>9.1038875579833984</v>
      </c>
      <c r="AI26" s="1">
        <v>-1.1521495580673218</v>
      </c>
      <c r="AJ26" s="1">
        <v>7.9184338450431824E-2</v>
      </c>
      <c r="AK26" s="1">
        <v>3.6290856078267097E-3</v>
      </c>
      <c r="AL26" s="1">
        <v>4.9108881503343582E-2</v>
      </c>
      <c r="AM26" s="1">
        <v>9.2637864872813225E-4</v>
      </c>
      <c r="AN26" s="1">
        <v>0.66666668653488159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89</v>
      </c>
      <c r="AV26">
        <f t="shared" si="8"/>
        <v>0.49935836791992178</v>
      </c>
      <c r="AW26">
        <f t="shared" si="9"/>
        <v>1.665153750745145E-4</v>
      </c>
      <c r="AX26">
        <f t="shared" si="10"/>
        <v>302.0714344024658</v>
      </c>
      <c r="AY26">
        <f t="shared" si="11"/>
        <v>302.75412597656248</v>
      </c>
      <c r="AZ26">
        <f t="shared" si="12"/>
        <v>2.330248303780369E-2</v>
      </c>
      <c r="BA26">
        <f t="shared" si="13"/>
        <v>9.2294608515242575E-3</v>
      </c>
      <c r="BB26">
        <f t="shared" si="14"/>
        <v>4.0035250399075419</v>
      </c>
      <c r="BC26">
        <f t="shared" si="15"/>
        <v>40.180445913008505</v>
      </c>
      <c r="BD26">
        <f t="shared" si="16"/>
        <v>12.945868734053427</v>
      </c>
      <c r="BE26">
        <f t="shared" si="17"/>
        <v>29.26278018951416</v>
      </c>
      <c r="BF26">
        <f t="shared" si="18"/>
        <v>4.0833344080419787</v>
      </c>
      <c r="BG26">
        <f t="shared" si="19"/>
        <v>1.2428872828237561E-2</v>
      </c>
      <c r="BH26">
        <f t="shared" si="20"/>
        <v>2.7136162680549316</v>
      </c>
      <c r="BI26">
        <f t="shared" si="21"/>
        <v>1.3697181399870471</v>
      </c>
      <c r="BJ26">
        <f t="shared" si="22"/>
        <v>7.7729354890126272E-3</v>
      </c>
      <c r="BK26">
        <f t="shared" si="23"/>
        <v>56.69920906222189</v>
      </c>
      <c r="BL26">
        <f t="shared" si="24"/>
        <v>1.3546132498588881</v>
      </c>
      <c r="BM26">
        <f t="shared" si="25"/>
        <v>66.80267869972036</v>
      </c>
      <c r="BN26">
        <f t="shared" si="26"/>
        <v>420.67137797361414</v>
      </c>
      <c r="BO26">
        <f t="shared" si="27"/>
        <v>-1.9695352387471155E-3</v>
      </c>
    </row>
    <row r="27" spans="1:67" x14ac:dyDescent="0.25">
      <c r="A27" s="1">
        <v>10</v>
      </c>
      <c r="B27" s="1" t="s">
        <v>103</v>
      </c>
      <c r="C27" s="1" t="s">
        <v>83</v>
      </c>
      <c r="D27" s="1" t="s">
        <v>84</v>
      </c>
      <c r="E27" s="1" t="s">
        <v>85</v>
      </c>
      <c r="F27" s="1" t="s">
        <v>86</v>
      </c>
      <c r="G27" s="1" t="s">
        <v>87</v>
      </c>
      <c r="H27" s="1" t="s">
        <v>88</v>
      </c>
      <c r="I27" s="1">
        <v>100.50003510341048</v>
      </c>
      <c r="J27" s="1">
        <v>0</v>
      </c>
      <c r="K27">
        <f t="shared" si="0"/>
        <v>-1.2417397952833857</v>
      </c>
      <c r="L27">
        <f t="shared" si="1"/>
        <v>1.155616564125905E-2</v>
      </c>
      <c r="M27">
        <f t="shared" si="2"/>
        <v>581.86004409359975</v>
      </c>
      <c r="N27">
        <f t="shared" si="3"/>
        <v>0.15431344294531854</v>
      </c>
      <c r="O27">
        <f t="shared" si="4"/>
        <v>1.2909073995583884</v>
      </c>
      <c r="P27">
        <f t="shared" si="5"/>
        <v>28.920557022094727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29.604059219360352</v>
      </c>
      <c r="V27" s="1">
        <v>28.920557022094727</v>
      </c>
      <c r="W27" s="1">
        <v>30.118440628051758</v>
      </c>
      <c r="X27" s="1">
        <v>417.7205810546875</v>
      </c>
      <c r="Y27" s="1">
        <v>420.07757568359375</v>
      </c>
      <c r="Z27" s="1">
        <v>26.921768188476563</v>
      </c>
      <c r="AA27" s="1">
        <v>27.222396850585938</v>
      </c>
      <c r="AB27" s="1">
        <v>64.403495788574219</v>
      </c>
      <c r="AC27" s="1">
        <v>65.136093139648438</v>
      </c>
      <c r="AD27" s="1">
        <v>299.59750366210938</v>
      </c>
      <c r="AE27" s="1">
        <v>0.11635191738605499</v>
      </c>
      <c r="AF27" s="1">
        <v>9.8482832312583923E-2</v>
      </c>
      <c r="AG27" s="1">
        <v>99.639068603515625</v>
      </c>
      <c r="AH27" s="1">
        <v>9.1038875579833984</v>
      </c>
      <c r="AI27" s="1">
        <v>-1.1521495580673218</v>
      </c>
      <c r="AJ27" s="1">
        <v>7.9184338450431824E-2</v>
      </c>
      <c r="AK27" s="1">
        <v>3.6290856078267097E-3</v>
      </c>
      <c r="AL27" s="1">
        <v>4.9108881503343582E-2</v>
      </c>
      <c r="AM27" s="1">
        <v>9.2637864872813225E-4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89</v>
      </c>
      <c r="AV27">
        <f t="shared" si="8"/>
        <v>0.49932917277018224</v>
      </c>
      <c r="AW27">
        <f t="shared" si="9"/>
        <v>1.5431344294531855E-4</v>
      </c>
      <c r="AX27">
        <f t="shared" si="10"/>
        <v>302.0705570220947</v>
      </c>
      <c r="AY27">
        <f t="shared" si="11"/>
        <v>302.75405921936033</v>
      </c>
      <c r="AZ27">
        <f t="shared" si="12"/>
        <v>1.8616306365661917E-2</v>
      </c>
      <c r="BA27">
        <f t="shared" si="13"/>
        <v>1.5370223894977454E-2</v>
      </c>
      <c r="BB27">
        <f t="shared" si="14"/>
        <v>4.0033216669060483</v>
      </c>
      <c r="BC27">
        <f t="shared" si="15"/>
        <v>40.178232524794964</v>
      </c>
      <c r="BD27">
        <f t="shared" si="16"/>
        <v>12.955835674209027</v>
      </c>
      <c r="BE27">
        <f t="shared" si="17"/>
        <v>29.262308120727539</v>
      </c>
      <c r="BF27">
        <f t="shared" si="18"/>
        <v>4.0832230838194086</v>
      </c>
      <c r="BG27">
        <f t="shared" si="19"/>
        <v>1.1509333331107098E-2</v>
      </c>
      <c r="BH27">
        <f t="shared" si="20"/>
        <v>2.7124142673476599</v>
      </c>
      <c r="BI27">
        <f t="shared" si="21"/>
        <v>1.3708088164717487</v>
      </c>
      <c r="BJ27">
        <f t="shared" si="22"/>
        <v>7.1975263133594175E-3</v>
      </c>
      <c r="BK27">
        <f t="shared" si="23"/>
        <v>57.975992851086815</v>
      </c>
      <c r="BL27">
        <f t="shared" si="24"/>
        <v>1.3851252191853773</v>
      </c>
      <c r="BM27">
        <f t="shared" si="25"/>
        <v>66.764732775433046</v>
      </c>
      <c r="BN27">
        <f t="shared" si="26"/>
        <v>420.66783931173825</v>
      </c>
      <c r="BO27">
        <f t="shared" si="27"/>
        <v>-1.9707811689231463E-3</v>
      </c>
    </row>
    <row r="28" spans="1:67" x14ac:dyDescent="0.25">
      <c r="A28" s="1">
        <v>11</v>
      </c>
      <c r="B28" s="1" t="s">
        <v>104</v>
      </c>
      <c r="C28" s="1" t="s">
        <v>83</v>
      </c>
      <c r="D28" s="1" t="s">
        <v>84</v>
      </c>
      <c r="E28" s="1" t="s">
        <v>85</v>
      </c>
      <c r="F28" s="1" t="s">
        <v>86</v>
      </c>
      <c r="G28" s="1" t="s">
        <v>87</v>
      </c>
      <c r="H28" s="1" t="s">
        <v>88</v>
      </c>
      <c r="I28" s="1">
        <v>105.50003499165177</v>
      </c>
      <c r="J28" s="1">
        <v>0</v>
      </c>
      <c r="K28">
        <f t="shared" si="0"/>
        <v>-1.2362670079430649</v>
      </c>
      <c r="L28">
        <f t="shared" si="1"/>
        <v>1.100798796414874E-2</v>
      </c>
      <c r="M28">
        <f t="shared" si="2"/>
        <v>589.50622999818268</v>
      </c>
      <c r="N28">
        <f t="shared" si="3"/>
        <v>0.14716924008856314</v>
      </c>
      <c r="O28">
        <f t="shared" si="4"/>
        <v>1.2922109042428414</v>
      </c>
      <c r="P28">
        <f t="shared" si="5"/>
        <v>28.9228515625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29.603452682495117</v>
      </c>
      <c r="V28" s="1">
        <v>28.9228515625</v>
      </c>
      <c r="W28" s="1">
        <v>30.11802864074707</v>
      </c>
      <c r="X28" s="1">
        <v>417.70114135742188</v>
      </c>
      <c r="Y28" s="1">
        <v>420.05322265625</v>
      </c>
      <c r="Z28" s="1">
        <v>26.927804946899414</v>
      </c>
      <c r="AA28" s="1">
        <v>27.214521408081055</v>
      </c>
      <c r="AB28" s="1">
        <v>64.424995422363281</v>
      </c>
      <c r="AC28" s="1">
        <v>65.119438171386719</v>
      </c>
      <c r="AD28" s="1">
        <v>299.59375</v>
      </c>
      <c r="AE28" s="1">
        <v>0.10439939051866531</v>
      </c>
      <c r="AF28" s="1">
        <v>8.5761897265911102E-2</v>
      </c>
      <c r="AG28" s="1">
        <v>99.639549255371094</v>
      </c>
      <c r="AH28" s="1">
        <v>9.1038875579833984</v>
      </c>
      <c r="AI28" s="1">
        <v>-1.1521495580673218</v>
      </c>
      <c r="AJ28" s="1">
        <v>7.9184338450431824E-2</v>
      </c>
      <c r="AK28" s="1">
        <v>3.6290856078267097E-3</v>
      </c>
      <c r="AL28" s="1">
        <v>4.9108881503343582E-2</v>
      </c>
      <c r="AM28" s="1">
        <v>9.2637864872813225E-4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89</v>
      </c>
      <c r="AV28">
        <f t="shared" si="8"/>
        <v>0.49932291666666662</v>
      </c>
      <c r="AW28">
        <f t="shared" si="9"/>
        <v>1.4716924008856313E-4</v>
      </c>
      <c r="AX28">
        <f t="shared" si="10"/>
        <v>302.07285156249998</v>
      </c>
      <c r="AY28">
        <f t="shared" si="11"/>
        <v>302.75345268249509</v>
      </c>
      <c r="AZ28">
        <f t="shared" si="12"/>
        <v>1.6703902109625135E-2</v>
      </c>
      <c r="BA28">
        <f t="shared" si="13"/>
        <v>1.8521050592465657E-2</v>
      </c>
      <c r="BB28">
        <f t="shared" si="14"/>
        <v>4.0038535505446848</v>
      </c>
      <c r="BC28">
        <f t="shared" si="15"/>
        <v>40.183376786290069</v>
      </c>
      <c r="BD28">
        <f t="shared" si="16"/>
        <v>12.968855378209014</v>
      </c>
      <c r="BE28">
        <f t="shared" si="17"/>
        <v>29.263152122497559</v>
      </c>
      <c r="BF28">
        <f t="shared" si="18"/>
        <v>4.0834221198992529</v>
      </c>
      <c r="BG28">
        <f t="shared" si="19"/>
        <v>1.096548517281609E-2</v>
      </c>
      <c r="BH28">
        <f t="shared" si="20"/>
        <v>2.7116426463018435</v>
      </c>
      <c r="BI28">
        <f t="shared" si="21"/>
        <v>1.3717794735974094</v>
      </c>
      <c r="BJ28">
        <f t="shared" si="22"/>
        <v>6.8572342116222425E-3</v>
      </c>
      <c r="BK28">
        <f t="shared" si="23"/>
        <v>58.73813504025204</v>
      </c>
      <c r="BL28">
        <f t="shared" si="24"/>
        <v>1.4034084211290632</v>
      </c>
      <c r="BM28">
        <f t="shared" si="25"/>
        <v>66.729243814783217</v>
      </c>
      <c r="BN28">
        <f t="shared" si="26"/>
        <v>420.64088478340062</v>
      </c>
      <c r="BO28">
        <f t="shared" si="27"/>
        <v>-1.9611779448325452E-3</v>
      </c>
    </row>
    <row r="29" spans="1:67" x14ac:dyDescent="0.25">
      <c r="A29" s="1">
        <v>12</v>
      </c>
      <c r="B29" s="1" t="s">
        <v>105</v>
      </c>
      <c r="C29" s="1" t="s">
        <v>83</v>
      </c>
      <c r="D29" s="1" t="s">
        <v>84</v>
      </c>
      <c r="E29" s="1" t="s">
        <v>85</v>
      </c>
      <c r="F29" s="1" t="s">
        <v>86</v>
      </c>
      <c r="G29" s="1" t="s">
        <v>87</v>
      </c>
      <c r="H29" s="1" t="s">
        <v>88</v>
      </c>
      <c r="I29" s="1">
        <v>111.00003486871719</v>
      </c>
      <c r="J29" s="1">
        <v>0</v>
      </c>
      <c r="K29">
        <f t="shared" si="0"/>
        <v>-1.2375925266603731</v>
      </c>
      <c r="L29">
        <f t="shared" si="1"/>
        <v>1.0600171664268458E-2</v>
      </c>
      <c r="M29">
        <f t="shared" si="2"/>
        <v>596.52497431621089</v>
      </c>
      <c r="N29">
        <f t="shared" si="3"/>
        <v>0.1417782915042336</v>
      </c>
      <c r="O29">
        <f t="shared" si="4"/>
        <v>1.292593500439589</v>
      </c>
      <c r="P29">
        <f t="shared" si="5"/>
        <v>28.92173957824707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29.602909088134766</v>
      </c>
      <c r="V29" s="1">
        <v>28.92173957824707</v>
      </c>
      <c r="W29" s="1">
        <v>30.117887496948242</v>
      </c>
      <c r="X29" s="1">
        <v>417.67733764648438</v>
      </c>
      <c r="Y29" s="1">
        <v>420.03662109375</v>
      </c>
      <c r="Z29" s="1">
        <v>26.931821823120117</v>
      </c>
      <c r="AA29" s="1">
        <v>27.208038330078125</v>
      </c>
      <c r="AB29" s="1">
        <v>64.438575744628906</v>
      </c>
      <c r="AC29" s="1">
        <v>65.105010986328125</v>
      </c>
      <c r="AD29" s="1">
        <v>299.5927734375</v>
      </c>
      <c r="AE29" s="1">
        <v>0.10367533564567566</v>
      </c>
      <c r="AF29" s="1">
        <v>8.0404587090015411E-2</v>
      </c>
      <c r="AG29" s="1">
        <v>99.639755249023438</v>
      </c>
      <c r="AH29" s="1">
        <v>9.1038875579833984</v>
      </c>
      <c r="AI29" s="1">
        <v>-1.1521495580673218</v>
      </c>
      <c r="AJ29" s="1">
        <v>7.9184338450431824E-2</v>
      </c>
      <c r="AK29" s="1">
        <v>3.6290856078267097E-3</v>
      </c>
      <c r="AL29" s="1">
        <v>4.9108881503343582E-2</v>
      </c>
      <c r="AM29" s="1">
        <v>9.2637864872813225E-4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89</v>
      </c>
      <c r="AV29">
        <f t="shared" si="8"/>
        <v>0.4993212890624999</v>
      </c>
      <c r="AW29">
        <f t="shared" si="9"/>
        <v>1.417782915042336E-4</v>
      </c>
      <c r="AX29">
        <f t="shared" si="10"/>
        <v>302.07173957824705</v>
      </c>
      <c r="AY29">
        <f t="shared" si="11"/>
        <v>302.75290908813474</v>
      </c>
      <c r="AZ29">
        <f t="shared" si="12"/>
        <v>1.6588053332536212E-2</v>
      </c>
      <c r="BA29">
        <f t="shared" si="13"/>
        <v>2.1283999907645804E-2</v>
      </c>
      <c r="BB29">
        <f t="shared" si="14"/>
        <v>4.0035957804546216</v>
      </c>
      <c r="BC29">
        <f t="shared" si="15"/>
        <v>40.180706691306938</v>
      </c>
      <c r="BD29">
        <f t="shared" si="16"/>
        <v>12.972668361228813</v>
      </c>
      <c r="BE29">
        <f t="shared" si="17"/>
        <v>29.262324333190918</v>
      </c>
      <c r="BF29">
        <f t="shared" si="18"/>
        <v>4.0832269070316585</v>
      </c>
      <c r="BG29">
        <f t="shared" si="19"/>
        <v>1.0560754127178135E-2</v>
      </c>
      <c r="BH29">
        <f t="shared" si="20"/>
        <v>2.7110022800150326</v>
      </c>
      <c r="BI29">
        <f t="shared" si="21"/>
        <v>1.3722246270166258</v>
      </c>
      <c r="BJ29">
        <f t="shared" si="22"/>
        <v>6.6040014668175811E-3</v>
      </c>
      <c r="BK29">
        <f t="shared" si="23"/>
        <v>59.437602440797242</v>
      </c>
      <c r="BL29">
        <f t="shared" si="24"/>
        <v>1.4201737285737035</v>
      </c>
      <c r="BM29">
        <f t="shared" si="25"/>
        <v>66.712646405590093</v>
      </c>
      <c r="BN29">
        <f t="shared" si="26"/>
        <v>420.62491330901588</v>
      </c>
      <c r="BO29">
        <f t="shared" si="27"/>
        <v>-1.9628669156987995E-3</v>
      </c>
    </row>
    <row r="30" spans="1:67" x14ac:dyDescent="0.25">
      <c r="A30" s="1">
        <v>13</v>
      </c>
      <c r="B30" s="1" t="s">
        <v>106</v>
      </c>
      <c r="C30" s="1" t="s">
        <v>83</v>
      </c>
      <c r="D30" s="1" t="s">
        <v>84</v>
      </c>
      <c r="E30" s="1" t="s">
        <v>85</v>
      </c>
      <c r="F30" s="1" t="s">
        <v>86</v>
      </c>
      <c r="G30" s="1" t="s">
        <v>87</v>
      </c>
      <c r="H30" s="1" t="s">
        <v>88</v>
      </c>
      <c r="I30" s="1">
        <v>116.00003475695848</v>
      </c>
      <c r="J30" s="1">
        <v>0</v>
      </c>
      <c r="K30">
        <f t="shared" si="0"/>
        <v>-1.214230423665011</v>
      </c>
      <c r="L30">
        <f t="shared" si="1"/>
        <v>1.0378604668884409E-2</v>
      </c>
      <c r="M30">
        <f t="shared" si="2"/>
        <v>596.85749068446705</v>
      </c>
      <c r="N30">
        <f t="shared" si="3"/>
        <v>0.13881779200335756</v>
      </c>
      <c r="O30">
        <f t="shared" si="4"/>
        <v>1.292527037483798</v>
      </c>
      <c r="P30">
        <f t="shared" si="5"/>
        <v>28.919584274291992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29.602500915527344</v>
      </c>
      <c r="V30" s="1">
        <v>28.919584274291992</v>
      </c>
      <c r="W30" s="1">
        <v>30.117940902709961</v>
      </c>
      <c r="X30" s="1">
        <v>417.68167114257813</v>
      </c>
      <c r="Y30" s="1">
        <v>419.99667358398438</v>
      </c>
      <c r="Z30" s="1">
        <v>26.93324089050293</v>
      </c>
      <c r="AA30" s="1">
        <v>27.203691482543945</v>
      </c>
      <c r="AB30" s="1">
        <v>64.444877624511719</v>
      </c>
      <c r="AC30" s="1">
        <v>65.095314025878906</v>
      </c>
      <c r="AD30" s="1">
        <v>299.59210205078125</v>
      </c>
      <c r="AE30" s="1">
        <v>0.15050806105136871</v>
      </c>
      <c r="AF30" s="1">
        <v>8.9478783309459686E-2</v>
      </c>
      <c r="AG30" s="1">
        <v>99.639755249023438</v>
      </c>
      <c r="AH30" s="1">
        <v>9.1038875579833984</v>
      </c>
      <c r="AI30" s="1">
        <v>-1.1521495580673218</v>
      </c>
      <c r="AJ30" s="1">
        <v>7.9184338450431824E-2</v>
      </c>
      <c r="AK30" s="1">
        <v>3.6290856078267097E-3</v>
      </c>
      <c r="AL30" s="1">
        <v>4.9108881503343582E-2</v>
      </c>
      <c r="AM30" s="1">
        <v>9.2637864872813225E-4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89</v>
      </c>
      <c r="AV30">
        <f t="shared" si="8"/>
        <v>0.49932017008463536</v>
      </c>
      <c r="AW30">
        <f t="shared" si="9"/>
        <v>1.3881779200335755E-4</v>
      </c>
      <c r="AX30">
        <f t="shared" si="10"/>
        <v>302.06958427429197</v>
      </c>
      <c r="AY30">
        <f t="shared" si="11"/>
        <v>302.75250091552732</v>
      </c>
      <c r="AZ30">
        <f t="shared" si="12"/>
        <v>2.4081289229960223E-2</v>
      </c>
      <c r="BA30">
        <f t="shared" si="13"/>
        <v>2.3079442452868092E-2</v>
      </c>
      <c r="BB30">
        <f t="shared" si="14"/>
        <v>4.0030961986744202</v>
      </c>
      <c r="BC30">
        <f t="shared" si="15"/>
        <v>40.17569281126525</v>
      </c>
      <c r="BD30">
        <f t="shared" si="16"/>
        <v>12.972001328721305</v>
      </c>
      <c r="BE30">
        <f t="shared" si="17"/>
        <v>29.261042594909668</v>
      </c>
      <c r="BF30">
        <f t="shared" si="18"/>
        <v>4.0829246579991043</v>
      </c>
      <c r="BG30">
        <f t="shared" si="19"/>
        <v>1.0340814800045518E-2</v>
      </c>
      <c r="BH30">
        <f t="shared" si="20"/>
        <v>2.7105691611906222</v>
      </c>
      <c r="BI30">
        <f t="shared" si="21"/>
        <v>1.3723554968084821</v>
      </c>
      <c r="BJ30">
        <f t="shared" si="22"/>
        <v>6.4663938427846762E-3</v>
      </c>
      <c r="BK30">
        <f t="shared" si="23"/>
        <v>59.470734290346584</v>
      </c>
      <c r="BL30">
        <f t="shared" si="24"/>
        <v>1.4211005187047436</v>
      </c>
      <c r="BM30">
        <f t="shared" si="25"/>
        <v>66.707777529629595</v>
      </c>
      <c r="BN30">
        <f t="shared" si="26"/>
        <v>420.57386057436537</v>
      </c>
      <c r="BO30">
        <f t="shared" si="27"/>
        <v>-1.9259069705600822E-3</v>
      </c>
    </row>
    <row r="31" spans="1:67" x14ac:dyDescent="0.25">
      <c r="A31" s="1">
        <v>14</v>
      </c>
      <c r="B31" s="1" t="s">
        <v>107</v>
      </c>
      <c r="C31" s="1" t="s">
        <v>83</v>
      </c>
      <c r="D31" s="1" t="s">
        <v>84</v>
      </c>
      <c r="E31" s="1" t="s">
        <v>85</v>
      </c>
      <c r="F31" s="1" t="s">
        <v>86</v>
      </c>
      <c r="G31" s="1" t="s">
        <v>87</v>
      </c>
      <c r="H31" s="1" t="s">
        <v>88</v>
      </c>
      <c r="I31" s="1">
        <v>121.5000346340239</v>
      </c>
      <c r="J31" s="1">
        <v>0</v>
      </c>
      <c r="K31">
        <f t="shared" si="0"/>
        <v>-1.2008685724835335</v>
      </c>
      <c r="L31">
        <f t="shared" si="1"/>
        <v>1.0204255790860007E-2</v>
      </c>
      <c r="M31">
        <f t="shared" si="2"/>
        <v>597.9473415678583</v>
      </c>
      <c r="N31">
        <f t="shared" si="3"/>
        <v>0.13631656602741993</v>
      </c>
      <c r="O31">
        <f t="shared" si="4"/>
        <v>1.2908593158536323</v>
      </c>
      <c r="P31">
        <f t="shared" si="5"/>
        <v>28.910266876220703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29.601984024047852</v>
      </c>
      <c r="V31" s="1">
        <v>28.910266876220703</v>
      </c>
      <c r="W31" s="1">
        <v>30.118362426757813</v>
      </c>
      <c r="X31" s="1">
        <v>417.69699096679688</v>
      </c>
      <c r="Y31" s="1">
        <v>419.98724365234375</v>
      </c>
      <c r="Z31" s="1">
        <v>26.933269500732422</v>
      </c>
      <c r="AA31" s="1">
        <v>27.198837280273438</v>
      </c>
      <c r="AB31" s="1">
        <v>64.447441101074219</v>
      </c>
      <c r="AC31" s="1">
        <v>65.085227966308594</v>
      </c>
      <c r="AD31" s="1">
        <v>299.60467529296875</v>
      </c>
      <c r="AE31" s="1">
        <v>0.1524251401424408</v>
      </c>
      <c r="AF31" s="1">
        <v>0.11459150165319443</v>
      </c>
      <c r="AG31" s="1">
        <v>99.639472961425781</v>
      </c>
      <c r="AH31" s="1">
        <v>9.1038875579833984</v>
      </c>
      <c r="AI31" s="1">
        <v>-1.1521495580673218</v>
      </c>
      <c r="AJ31" s="1">
        <v>7.9184338450431824E-2</v>
      </c>
      <c r="AK31" s="1">
        <v>3.6290856078267097E-3</v>
      </c>
      <c r="AL31" s="1">
        <v>4.9108881503343582E-2</v>
      </c>
      <c r="AM31" s="1">
        <v>9.2637864872813225E-4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89</v>
      </c>
      <c r="AV31">
        <f t="shared" si="8"/>
        <v>0.49934112548828125</v>
      </c>
      <c r="AW31">
        <f t="shared" si="9"/>
        <v>1.3631656602741994E-4</v>
      </c>
      <c r="AX31">
        <f t="shared" si="10"/>
        <v>302.06026687622068</v>
      </c>
      <c r="AY31">
        <f t="shared" si="11"/>
        <v>302.75198402404783</v>
      </c>
      <c r="AZ31">
        <f t="shared" si="12"/>
        <v>2.4388021877675747E-2</v>
      </c>
      <c r="BA31">
        <f t="shared" si="13"/>
        <v>2.5512016781255285E-2</v>
      </c>
      <c r="BB31">
        <f t="shared" si="14"/>
        <v>4.0009371276236569</v>
      </c>
      <c r="BC31">
        <f t="shared" si="15"/>
        <v>40.154137800112323</v>
      </c>
      <c r="BD31">
        <f t="shared" si="16"/>
        <v>12.955300519838886</v>
      </c>
      <c r="BE31">
        <f t="shared" si="17"/>
        <v>29.256125450134277</v>
      </c>
      <c r="BF31">
        <f t="shared" si="18"/>
        <v>4.0817653181026357</v>
      </c>
      <c r="BG31">
        <f t="shared" si="19"/>
        <v>1.0167722677552664E-2</v>
      </c>
      <c r="BH31">
        <f t="shared" si="20"/>
        <v>2.7100778117700246</v>
      </c>
      <c r="BI31">
        <f t="shared" si="21"/>
        <v>1.3716875063326111</v>
      </c>
      <c r="BJ31">
        <f t="shared" si="22"/>
        <v>6.3580988782767365E-3</v>
      </c>
      <c r="BK31">
        <f t="shared" si="23"/>
        <v>59.579157972507041</v>
      </c>
      <c r="BL31">
        <f t="shared" si="24"/>
        <v>1.4237273884033155</v>
      </c>
      <c r="BM31">
        <f t="shared" si="25"/>
        <v>66.731210776113528</v>
      </c>
      <c r="BN31">
        <f t="shared" si="26"/>
        <v>420.55807905861104</v>
      </c>
      <c r="BO31">
        <f t="shared" si="27"/>
        <v>-1.9054541528291784E-3</v>
      </c>
    </row>
    <row r="32" spans="1:67" x14ac:dyDescent="0.25">
      <c r="A32" s="1">
        <v>15</v>
      </c>
      <c r="B32" s="1" t="s">
        <v>108</v>
      </c>
      <c r="C32" s="1" t="s">
        <v>83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88</v>
      </c>
      <c r="I32" s="1">
        <v>126.5000345222652</v>
      </c>
      <c r="J32" s="1">
        <v>0</v>
      </c>
      <c r="K32">
        <f t="shared" si="0"/>
        <v>-1.1913359061991959</v>
      </c>
      <c r="L32">
        <f t="shared" si="1"/>
        <v>1.0107677693926585E-2</v>
      </c>
      <c r="M32">
        <f t="shared" si="2"/>
        <v>598.30041273838299</v>
      </c>
      <c r="N32">
        <f t="shared" si="3"/>
        <v>0.13408363083702118</v>
      </c>
      <c r="O32">
        <f t="shared" si="4"/>
        <v>1.2818717244256224</v>
      </c>
      <c r="P32">
        <f t="shared" si="5"/>
        <v>28.869060516357422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29.601055145263672</v>
      </c>
      <c r="V32" s="1">
        <v>28.869060516357422</v>
      </c>
      <c r="W32" s="1">
        <v>30.117816925048828</v>
      </c>
      <c r="X32" s="1">
        <v>417.70892333984375</v>
      </c>
      <c r="Y32" s="1">
        <v>419.98196411132813</v>
      </c>
      <c r="Z32" s="1">
        <v>26.932077407836914</v>
      </c>
      <c r="AA32" s="1">
        <v>27.193296432495117</v>
      </c>
      <c r="AB32" s="1">
        <v>64.448265075683594</v>
      </c>
      <c r="AC32" s="1">
        <v>65.075637817382813</v>
      </c>
      <c r="AD32" s="1">
        <v>299.60479736328125</v>
      </c>
      <c r="AE32" s="1">
        <v>0.1297091543674469</v>
      </c>
      <c r="AF32" s="1">
        <v>0.14249712228775024</v>
      </c>
      <c r="AG32" s="1">
        <v>99.639595031738281</v>
      </c>
      <c r="AH32" s="1">
        <v>9.1038875579833984</v>
      </c>
      <c r="AI32" s="1">
        <v>-1.1521495580673218</v>
      </c>
      <c r="AJ32" s="1">
        <v>7.9184338450431824E-2</v>
      </c>
      <c r="AK32" s="1">
        <v>3.6290856078267097E-3</v>
      </c>
      <c r="AL32" s="1">
        <v>4.9108881503343582E-2</v>
      </c>
      <c r="AM32" s="1">
        <v>9.2637864872813225E-4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89</v>
      </c>
      <c r="AV32">
        <f t="shared" si="8"/>
        <v>0.49934132893880201</v>
      </c>
      <c r="AW32">
        <f t="shared" si="9"/>
        <v>1.3408363083702119E-4</v>
      </c>
      <c r="AX32">
        <f t="shared" si="10"/>
        <v>302.0190605163574</v>
      </c>
      <c r="AY32">
        <f t="shared" si="11"/>
        <v>302.75105514526365</v>
      </c>
      <c r="AZ32">
        <f t="shared" si="12"/>
        <v>2.075346423491542E-2</v>
      </c>
      <c r="BA32">
        <f t="shared" si="13"/>
        <v>3.1993444567389583E-2</v>
      </c>
      <c r="BB32">
        <f t="shared" si="14"/>
        <v>3.9914007685374493</v>
      </c>
      <c r="BC32">
        <f t="shared" si="15"/>
        <v>40.05838007737853</v>
      </c>
      <c r="BD32">
        <f t="shared" si="16"/>
        <v>12.865083644883413</v>
      </c>
      <c r="BE32">
        <f t="shared" si="17"/>
        <v>29.235057830810547</v>
      </c>
      <c r="BF32">
        <f t="shared" si="18"/>
        <v>4.0768013483267138</v>
      </c>
      <c r="BG32">
        <f t="shared" si="19"/>
        <v>1.0071831628191105E-2</v>
      </c>
      <c r="BH32">
        <f t="shared" si="20"/>
        <v>2.7095290441118269</v>
      </c>
      <c r="BI32">
        <f t="shared" si="21"/>
        <v>1.3672723042148869</v>
      </c>
      <c r="BJ32">
        <f t="shared" si="22"/>
        <v>6.2981055280228607E-3</v>
      </c>
      <c r="BK32">
        <f t="shared" si="23"/>
        <v>59.61441083257435</v>
      </c>
      <c r="BL32">
        <f t="shared" si="24"/>
        <v>1.424585967648331</v>
      </c>
      <c r="BM32">
        <f t="shared" si="25"/>
        <v>66.884524622226451</v>
      </c>
      <c r="BN32">
        <f t="shared" si="26"/>
        <v>420.54826814459096</v>
      </c>
      <c r="BO32">
        <f t="shared" si="27"/>
        <v>-1.8947155840890711E-3</v>
      </c>
    </row>
    <row r="33" spans="1:67" x14ac:dyDescent="0.25">
      <c r="A33" s="1">
        <v>16</v>
      </c>
      <c r="B33" s="1" t="s">
        <v>109</v>
      </c>
      <c r="C33" s="1" t="s">
        <v>83</v>
      </c>
      <c r="D33" s="1" t="s">
        <v>84</v>
      </c>
      <c r="E33" s="1" t="s">
        <v>85</v>
      </c>
      <c r="F33" s="1" t="s">
        <v>86</v>
      </c>
      <c r="G33" s="1" t="s">
        <v>87</v>
      </c>
      <c r="H33" s="1" t="s">
        <v>88</v>
      </c>
      <c r="I33" s="1">
        <v>131.50003441050649</v>
      </c>
      <c r="J33" s="1">
        <v>0</v>
      </c>
      <c r="K33">
        <f t="shared" si="0"/>
        <v>-1.188582578542634</v>
      </c>
      <c r="L33">
        <f t="shared" si="1"/>
        <v>1.005838421169861E-2</v>
      </c>
      <c r="M33">
        <f t="shared" si="2"/>
        <v>598.88417935487553</v>
      </c>
      <c r="N33">
        <f t="shared" si="3"/>
        <v>0.13217373971445842</v>
      </c>
      <c r="O33">
        <f t="shared" si="4"/>
        <v>1.2698739407721154</v>
      </c>
      <c r="P33">
        <f t="shared" si="5"/>
        <v>28.814519882202148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29.600021362304688</v>
      </c>
      <c r="V33" s="1">
        <v>28.814519882202148</v>
      </c>
      <c r="W33" s="1">
        <v>30.117816925048828</v>
      </c>
      <c r="X33" s="1">
        <v>417.71566772460938</v>
      </c>
      <c r="Y33" s="1">
        <v>419.98483276367188</v>
      </c>
      <c r="Z33" s="1">
        <v>26.929756164550781</v>
      </c>
      <c r="AA33" s="1">
        <v>27.187259674072266</v>
      </c>
      <c r="AB33" s="1">
        <v>64.447097778320313</v>
      </c>
      <c r="AC33" s="1">
        <v>65.065841674804688</v>
      </c>
      <c r="AD33" s="1">
        <v>299.60049438476563</v>
      </c>
      <c r="AE33" s="1">
        <v>0.10549769550561905</v>
      </c>
      <c r="AF33" s="1">
        <v>0.14653985202312469</v>
      </c>
      <c r="AG33" s="1">
        <v>99.639869689941406</v>
      </c>
      <c r="AH33" s="1">
        <v>9.1038875579833984</v>
      </c>
      <c r="AI33" s="1">
        <v>-1.1521495580673218</v>
      </c>
      <c r="AJ33" s="1">
        <v>7.9184338450431824E-2</v>
      </c>
      <c r="AK33" s="1">
        <v>3.6290856078267097E-3</v>
      </c>
      <c r="AL33" s="1">
        <v>4.9108881503343582E-2</v>
      </c>
      <c r="AM33" s="1">
        <v>9.2637864872813225E-4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89</v>
      </c>
      <c r="AV33">
        <f t="shared" si="8"/>
        <v>0.49933415730794267</v>
      </c>
      <c r="AW33">
        <f t="shared" si="9"/>
        <v>1.3217373971445841E-4</v>
      </c>
      <c r="AX33">
        <f t="shared" si="10"/>
        <v>301.96451988220213</v>
      </c>
      <c r="AY33">
        <f t="shared" si="11"/>
        <v>302.75002136230466</v>
      </c>
      <c r="AZ33">
        <f t="shared" si="12"/>
        <v>1.6879630903609888E-2</v>
      </c>
      <c r="BA33">
        <f t="shared" si="13"/>
        <v>4.008541151986747E-2</v>
      </c>
      <c r="BB33">
        <f t="shared" si="14"/>
        <v>3.9788089519232748</v>
      </c>
      <c r="BC33">
        <f t="shared" si="15"/>
        <v>39.931896381483661</v>
      </c>
      <c r="BD33">
        <f t="shared" si="16"/>
        <v>12.744636707411395</v>
      </c>
      <c r="BE33">
        <f t="shared" si="17"/>
        <v>29.207270622253418</v>
      </c>
      <c r="BF33">
        <f t="shared" si="18"/>
        <v>4.0702621530578593</v>
      </c>
      <c r="BG33">
        <f t="shared" si="19"/>
        <v>1.0022886310207984E-2</v>
      </c>
      <c r="BH33">
        <f t="shared" si="20"/>
        <v>2.7089350111511594</v>
      </c>
      <c r="BI33">
        <f t="shared" si="21"/>
        <v>1.3613271419066999</v>
      </c>
      <c r="BJ33">
        <f t="shared" si="22"/>
        <v>6.2674835660485456E-3</v>
      </c>
      <c r="BK33">
        <f t="shared" si="23"/>
        <v>59.672741590287295</v>
      </c>
      <c r="BL33">
        <f t="shared" si="24"/>
        <v>1.4259662079079685</v>
      </c>
      <c r="BM33">
        <f t="shared" si="25"/>
        <v>67.092338471786178</v>
      </c>
      <c r="BN33">
        <f t="shared" si="26"/>
        <v>420.54982799683165</v>
      </c>
      <c r="BO33">
        <f t="shared" si="27"/>
        <v>-1.8962030026523173E-3</v>
      </c>
    </row>
    <row r="34" spans="1:67" x14ac:dyDescent="0.25">
      <c r="A34" s="1">
        <v>17</v>
      </c>
      <c r="B34" s="1" t="s">
        <v>110</v>
      </c>
      <c r="C34" s="1" t="s">
        <v>83</v>
      </c>
      <c r="D34" s="1" t="s">
        <v>84</v>
      </c>
      <c r="E34" s="1" t="s">
        <v>85</v>
      </c>
      <c r="F34" s="1" t="s">
        <v>86</v>
      </c>
      <c r="G34" s="1" t="s">
        <v>87</v>
      </c>
      <c r="H34" s="1" t="s">
        <v>88</v>
      </c>
      <c r="I34" s="1">
        <v>137.00003428757191</v>
      </c>
      <c r="J34" s="1">
        <v>0</v>
      </c>
      <c r="K34">
        <f t="shared" si="0"/>
        <v>-1.1819307645599044</v>
      </c>
      <c r="L34">
        <f t="shared" si="1"/>
        <v>1.002082036983825E-2</v>
      </c>
      <c r="M34">
        <f t="shared" si="2"/>
        <v>598.63597620777796</v>
      </c>
      <c r="N34">
        <f t="shared" si="3"/>
        <v>0.13034098341592501</v>
      </c>
      <c r="O34">
        <f t="shared" si="4"/>
        <v>1.2570427644401274</v>
      </c>
      <c r="P34">
        <f t="shared" si="5"/>
        <v>28.756063461303711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29.599166870117188</v>
      </c>
      <c r="V34" s="1">
        <v>28.756063461303711</v>
      </c>
      <c r="W34" s="1">
        <v>30.117532730102539</v>
      </c>
      <c r="X34" s="1">
        <v>417.72366333007813</v>
      </c>
      <c r="Y34" s="1">
        <v>419.98117065429688</v>
      </c>
      <c r="Z34" s="1">
        <v>26.92686653137207</v>
      </c>
      <c r="AA34" s="1">
        <v>27.180814743041992</v>
      </c>
      <c r="AB34" s="1">
        <v>64.444129943847656</v>
      </c>
      <c r="AC34" s="1">
        <v>65.053321838378906</v>
      </c>
      <c r="AD34" s="1">
        <v>299.58441162109375</v>
      </c>
      <c r="AE34" s="1">
        <v>0.10575585067272186</v>
      </c>
      <c r="AF34" s="1">
        <v>0.12790271639823914</v>
      </c>
      <c r="AG34" s="1">
        <v>99.640457153320313</v>
      </c>
      <c r="AH34" s="1">
        <v>9.1038875579833984</v>
      </c>
      <c r="AI34" s="1">
        <v>-1.1521495580673218</v>
      </c>
      <c r="AJ34" s="1">
        <v>7.9184338450431824E-2</v>
      </c>
      <c r="AK34" s="1">
        <v>3.6290856078267097E-3</v>
      </c>
      <c r="AL34" s="1">
        <v>4.9108881503343582E-2</v>
      </c>
      <c r="AM34" s="1">
        <v>9.2637864872813225E-4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89</v>
      </c>
      <c r="AV34">
        <f t="shared" si="8"/>
        <v>0.49930735270182286</v>
      </c>
      <c r="AW34">
        <f t="shared" si="9"/>
        <v>1.30340983415925E-4</v>
      </c>
      <c r="AX34">
        <f t="shared" si="10"/>
        <v>301.90606346130369</v>
      </c>
      <c r="AY34">
        <f t="shared" si="11"/>
        <v>302.74916687011716</v>
      </c>
      <c r="AZ34">
        <f t="shared" si="12"/>
        <v>1.6920935729423103E-2</v>
      </c>
      <c r="BA34">
        <f t="shared" si="13"/>
        <v>4.8730095772593442E-2</v>
      </c>
      <c r="BB34">
        <f t="shared" si="14"/>
        <v>3.9653515712365399</v>
      </c>
      <c r="BC34">
        <f t="shared" si="15"/>
        <v>39.796601546447263</v>
      </c>
      <c r="BD34">
        <f t="shared" si="16"/>
        <v>12.615786803405271</v>
      </c>
      <c r="BE34">
        <f t="shared" si="17"/>
        <v>29.177615165710449</v>
      </c>
      <c r="BF34">
        <f t="shared" si="18"/>
        <v>4.0632933906445814</v>
      </c>
      <c r="BG34">
        <f t="shared" si="19"/>
        <v>9.9855866483893382E-3</v>
      </c>
      <c r="BH34">
        <f t="shared" si="20"/>
        <v>2.7083088067964125</v>
      </c>
      <c r="BI34">
        <f t="shared" si="21"/>
        <v>1.3549845838481689</v>
      </c>
      <c r="BJ34">
        <f t="shared" si="22"/>
        <v>6.2441476498811422E-3</v>
      </c>
      <c r="BK34">
        <f t="shared" si="23"/>
        <v>59.648362337767175</v>
      </c>
      <c r="BL34">
        <f t="shared" si="24"/>
        <v>1.4253876555350118</v>
      </c>
      <c r="BM34">
        <f t="shared" si="25"/>
        <v>67.316261325865369</v>
      </c>
      <c r="BN34">
        <f t="shared" si="26"/>
        <v>420.54300393366401</v>
      </c>
      <c r="BO34">
        <f t="shared" si="27"/>
        <v>-1.8919149640340843E-3</v>
      </c>
    </row>
    <row r="35" spans="1:67" x14ac:dyDescent="0.25">
      <c r="A35" s="1">
        <v>18</v>
      </c>
      <c r="B35" s="1" t="s">
        <v>111</v>
      </c>
      <c r="C35" s="1" t="s">
        <v>83</v>
      </c>
      <c r="D35" s="1" t="s">
        <v>84</v>
      </c>
      <c r="E35" s="1" t="s">
        <v>85</v>
      </c>
      <c r="F35" s="1" t="s">
        <v>86</v>
      </c>
      <c r="G35" s="1" t="s">
        <v>87</v>
      </c>
      <c r="H35" s="1" t="s">
        <v>88</v>
      </c>
      <c r="I35" s="1">
        <v>142.0000341758132</v>
      </c>
      <c r="J35" s="1">
        <v>0</v>
      </c>
      <c r="K35">
        <f t="shared" si="0"/>
        <v>-1.1874046526175464</v>
      </c>
      <c r="L35">
        <f t="shared" si="1"/>
        <v>1.0030459576523414E-2</v>
      </c>
      <c r="M35">
        <f t="shared" si="2"/>
        <v>599.38271336632374</v>
      </c>
      <c r="N35">
        <f t="shared" si="3"/>
        <v>0.12998214178190831</v>
      </c>
      <c r="O35">
        <f t="shared" si="4"/>
        <v>1.2524203049022553</v>
      </c>
      <c r="P35">
        <f t="shared" si="5"/>
        <v>28.734527587890625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29.598596572875977</v>
      </c>
      <c r="V35" s="1">
        <v>28.734527587890625</v>
      </c>
      <c r="W35" s="1">
        <v>30.118000030517578</v>
      </c>
      <c r="X35" s="1">
        <v>417.73324584960938</v>
      </c>
      <c r="Y35" s="1">
        <v>420.00201416015625</v>
      </c>
      <c r="Z35" s="1">
        <v>26.924205780029297</v>
      </c>
      <c r="AA35" s="1">
        <v>27.177455902099609</v>
      </c>
      <c r="AB35" s="1">
        <v>64.440315246582031</v>
      </c>
      <c r="AC35" s="1">
        <v>65.047126770019531</v>
      </c>
      <c r="AD35" s="1">
        <v>299.58419799804688</v>
      </c>
      <c r="AE35" s="1">
        <v>0.10222487896680832</v>
      </c>
      <c r="AF35" s="1">
        <v>9.0595118701457977E-2</v>
      </c>
      <c r="AG35" s="1">
        <v>99.640800476074219</v>
      </c>
      <c r="AH35" s="1">
        <v>9.1038875579833984</v>
      </c>
      <c r="AI35" s="1">
        <v>-1.1521495580673218</v>
      </c>
      <c r="AJ35" s="1">
        <v>7.9184338450431824E-2</v>
      </c>
      <c r="AK35" s="1">
        <v>3.6290856078267097E-3</v>
      </c>
      <c r="AL35" s="1">
        <v>4.9108881503343582E-2</v>
      </c>
      <c r="AM35" s="1">
        <v>9.2637864872813225E-4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89</v>
      </c>
      <c r="AV35">
        <f t="shared" si="8"/>
        <v>0.49930699666341138</v>
      </c>
      <c r="AW35">
        <f t="shared" si="9"/>
        <v>1.2998214178190832E-4</v>
      </c>
      <c r="AX35">
        <f t="shared" si="10"/>
        <v>301.8845275878906</v>
      </c>
      <c r="AY35">
        <f t="shared" si="11"/>
        <v>302.74859657287595</v>
      </c>
      <c r="AZ35">
        <f t="shared" si="12"/>
        <v>1.6355980269104675E-2</v>
      </c>
      <c r="BA35">
        <f t="shared" si="13"/>
        <v>5.1715144295498235E-2</v>
      </c>
      <c r="BB35">
        <f t="shared" si="14"/>
        <v>3.9604037658906681</v>
      </c>
      <c r="BC35">
        <f t="shared" si="15"/>
        <v>39.746808004032864</v>
      </c>
      <c r="BD35">
        <f t="shared" si="16"/>
        <v>12.569352101933255</v>
      </c>
      <c r="BE35">
        <f t="shared" si="17"/>
        <v>29.166562080383301</v>
      </c>
      <c r="BF35">
        <f t="shared" si="18"/>
        <v>4.0606986786841608</v>
      </c>
      <c r="BG35">
        <f t="shared" si="19"/>
        <v>9.9951581579719416E-3</v>
      </c>
      <c r="BH35">
        <f t="shared" si="20"/>
        <v>2.7079834609884128</v>
      </c>
      <c r="BI35">
        <f t="shared" si="21"/>
        <v>1.352715217695748</v>
      </c>
      <c r="BJ35">
        <f t="shared" si="22"/>
        <v>6.2501358980496698E-3</v>
      </c>
      <c r="BK35">
        <f t="shared" si="23"/>
        <v>59.722973351341849</v>
      </c>
      <c r="BL35">
        <f t="shared" si="24"/>
        <v>1.4270948546874482</v>
      </c>
      <c r="BM35">
        <f t="shared" si="25"/>
        <v>67.396772097258122</v>
      </c>
      <c r="BN35">
        <f t="shared" si="26"/>
        <v>420.56644946374553</v>
      </c>
      <c r="BO35">
        <f t="shared" si="27"/>
        <v>-1.9028441489265155E-3</v>
      </c>
    </row>
    <row r="36" spans="1:67" x14ac:dyDescent="0.25">
      <c r="A36" s="1">
        <v>19</v>
      </c>
      <c r="B36" s="1" t="s">
        <v>112</v>
      </c>
      <c r="C36" s="1" t="s">
        <v>83</v>
      </c>
      <c r="D36" s="1" t="s">
        <v>84</v>
      </c>
      <c r="E36" s="1" t="s">
        <v>85</v>
      </c>
      <c r="F36" s="1" t="s">
        <v>86</v>
      </c>
      <c r="G36" s="1" t="s">
        <v>87</v>
      </c>
      <c r="H36" s="1" t="s">
        <v>88</v>
      </c>
      <c r="I36" s="1">
        <v>147.00003406405449</v>
      </c>
      <c r="J36" s="1">
        <v>0</v>
      </c>
      <c r="K36">
        <f t="shared" si="0"/>
        <v>-1.1967579450943084</v>
      </c>
      <c r="L36">
        <f t="shared" si="1"/>
        <v>9.997742030369015E-3</v>
      </c>
      <c r="M36">
        <f t="shared" si="2"/>
        <v>601.51741119636381</v>
      </c>
      <c r="N36">
        <f t="shared" si="3"/>
        <v>0.12939459003163009</v>
      </c>
      <c r="O36">
        <f t="shared" si="4"/>
        <v>1.2508436869962147</v>
      </c>
      <c r="P36">
        <f t="shared" si="5"/>
        <v>28.726388931274414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29.598161697387695</v>
      </c>
      <c r="V36" s="1">
        <v>28.726388931274414</v>
      </c>
      <c r="W36" s="1">
        <v>30.11799430847168</v>
      </c>
      <c r="X36" s="1">
        <v>417.73648071289063</v>
      </c>
      <c r="Y36" s="1">
        <v>420.0244140625</v>
      </c>
      <c r="Z36" s="1">
        <v>26.922323226928711</v>
      </c>
      <c r="AA36" s="1">
        <v>27.174423217773438</v>
      </c>
      <c r="AB36" s="1">
        <v>64.4375</v>
      </c>
      <c r="AC36" s="1">
        <v>65.040977478027344</v>
      </c>
      <c r="AD36" s="1">
        <v>299.59152221679688</v>
      </c>
      <c r="AE36" s="1">
        <v>0.12596860527992249</v>
      </c>
      <c r="AF36" s="1">
        <v>0.11646594107151031</v>
      </c>
      <c r="AG36" s="1">
        <v>99.641181945800781</v>
      </c>
      <c r="AH36" s="1">
        <v>9.1038875579833984</v>
      </c>
      <c r="AI36" s="1">
        <v>-1.1521495580673218</v>
      </c>
      <c r="AJ36" s="1">
        <v>7.9184338450431824E-2</v>
      </c>
      <c r="AK36" s="1">
        <v>3.6290856078267097E-3</v>
      </c>
      <c r="AL36" s="1">
        <v>4.9108881503343582E-2</v>
      </c>
      <c r="AM36" s="1">
        <v>9.2637864872813225E-4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89</v>
      </c>
      <c r="AV36">
        <f t="shared" si="8"/>
        <v>0.49931920369466137</v>
      </c>
      <c r="AW36">
        <f t="shared" si="9"/>
        <v>1.293945900316301E-4</v>
      </c>
      <c r="AX36">
        <f t="shared" si="10"/>
        <v>301.87638893127439</v>
      </c>
      <c r="AY36">
        <f t="shared" si="11"/>
        <v>302.74816169738767</v>
      </c>
      <c r="AZ36">
        <f t="shared" si="12"/>
        <v>2.0154976394288759E-2</v>
      </c>
      <c r="BA36">
        <f t="shared" si="13"/>
        <v>5.3084265003384076E-2</v>
      </c>
      <c r="BB36">
        <f t="shared" si="14"/>
        <v>3.9585353351105708</v>
      </c>
      <c r="BC36">
        <f t="shared" si="15"/>
        <v>39.727904244088478</v>
      </c>
      <c r="BD36">
        <f t="shared" si="16"/>
        <v>12.55348102631504</v>
      </c>
      <c r="BE36">
        <f t="shared" si="17"/>
        <v>29.162275314331055</v>
      </c>
      <c r="BF36">
        <f t="shared" si="18"/>
        <v>4.0596927491459018</v>
      </c>
      <c r="BG36">
        <f t="shared" si="19"/>
        <v>9.9626701273071022E-3</v>
      </c>
      <c r="BH36">
        <f t="shared" si="20"/>
        <v>2.707691648114356</v>
      </c>
      <c r="BI36">
        <f t="shared" si="21"/>
        <v>1.3520011010315458</v>
      </c>
      <c r="BJ36">
        <f t="shared" si="22"/>
        <v>6.2298103514186569E-3</v>
      </c>
      <c r="BK36">
        <f t="shared" si="23"/>
        <v>59.935905812583954</v>
      </c>
      <c r="BL36">
        <f t="shared" si="24"/>
        <v>1.4321010661700666</v>
      </c>
      <c r="BM36">
        <f t="shared" si="25"/>
        <v>67.422441229092172</v>
      </c>
      <c r="BN36">
        <f t="shared" si="26"/>
        <v>420.59329547337637</v>
      </c>
      <c r="BO36">
        <f t="shared" si="27"/>
        <v>-1.918440999582641E-3</v>
      </c>
    </row>
    <row r="37" spans="1:67" x14ac:dyDescent="0.25">
      <c r="A37" s="1">
        <v>20</v>
      </c>
      <c r="B37" s="1" t="s">
        <v>113</v>
      </c>
      <c r="C37" s="1" t="s">
        <v>83</v>
      </c>
      <c r="D37" s="1" t="s">
        <v>84</v>
      </c>
      <c r="E37" s="1" t="s">
        <v>85</v>
      </c>
      <c r="F37" s="1" t="s">
        <v>86</v>
      </c>
      <c r="G37" s="1" t="s">
        <v>87</v>
      </c>
      <c r="H37" s="1" t="s">
        <v>88</v>
      </c>
      <c r="I37" s="1">
        <v>152.50003394111991</v>
      </c>
      <c r="J37" s="1">
        <v>0</v>
      </c>
      <c r="K37">
        <f t="shared" si="0"/>
        <v>-1.2136008573542154</v>
      </c>
      <c r="L37">
        <f t="shared" si="1"/>
        <v>9.9708582918641084E-3</v>
      </c>
      <c r="M37">
        <f t="shared" si="2"/>
        <v>604.73769680101873</v>
      </c>
      <c r="N37">
        <f t="shared" si="3"/>
        <v>0.12899225867205266</v>
      </c>
      <c r="O37">
        <f t="shared" si="4"/>
        <v>1.2503137663209967</v>
      </c>
      <c r="P37">
        <f t="shared" si="5"/>
        <v>28.72294807434082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29.597698211669922</v>
      </c>
      <c r="V37" s="1">
        <v>28.72294807434082</v>
      </c>
      <c r="W37" s="1">
        <v>30.118612289428711</v>
      </c>
      <c r="X37" s="1">
        <v>417.72454833984375</v>
      </c>
      <c r="Y37" s="1">
        <v>420.04653930664063</v>
      </c>
      <c r="Z37" s="1">
        <v>26.920452117919922</v>
      </c>
      <c r="AA37" s="1">
        <v>27.171768188476563</v>
      </c>
      <c r="AB37" s="1">
        <v>64.4349365234375</v>
      </c>
      <c r="AC37" s="1">
        <v>65.036964416503906</v>
      </c>
      <c r="AD37" s="1">
        <v>299.5924072265625</v>
      </c>
      <c r="AE37" s="1">
        <v>0.1604960560798645</v>
      </c>
      <c r="AF37" s="1">
        <v>0.13119296729564667</v>
      </c>
      <c r="AG37" s="1">
        <v>99.641357421875</v>
      </c>
      <c r="AH37" s="1">
        <v>9.1038875579833984</v>
      </c>
      <c r="AI37" s="1">
        <v>-1.1521495580673218</v>
      </c>
      <c r="AJ37" s="1">
        <v>7.9184338450431824E-2</v>
      </c>
      <c r="AK37" s="1">
        <v>3.6290856078267097E-3</v>
      </c>
      <c r="AL37" s="1">
        <v>4.9108881503343582E-2</v>
      </c>
      <c r="AM37" s="1">
        <v>9.2637864872813225E-4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89</v>
      </c>
      <c r="AV37">
        <f t="shared" si="8"/>
        <v>0.49932067871093744</v>
      </c>
      <c r="AW37">
        <f t="shared" si="9"/>
        <v>1.2899225867205266E-4</v>
      </c>
      <c r="AX37">
        <f t="shared" si="10"/>
        <v>301.8729480743408</v>
      </c>
      <c r="AY37">
        <f t="shared" si="11"/>
        <v>302.7476982116699</v>
      </c>
      <c r="AZ37">
        <f t="shared" si="12"/>
        <v>2.5679368398799696E-2</v>
      </c>
      <c r="BA37">
        <f t="shared" si="13"/>
        <v>5.374636400695311E-2</v>
      </c>
      <c r="BB37">
        <f t="shared" si="14"/>
        <v>3.9577456321733226</v>
      </c>
      <c r="BC37">
        <f t="shared" si="15"/>
        <v>39.719908826778486</v>
      </c>
      <c r="BD37">
        <f t="shared" si="16"/>
        <v>12.548140638301923</v>
      </c>
      <c r="BE37">
        <f t="shared" si="17"/>
        <v>29.160323143005371</v>
      </c>
      <c r="BF37">
        <f t="shared" si="18"/>
        <v>4.0592347259870651</v>
      </c>
      <c r="BG37">
        <f t="shared" si="19"/>
        <v>9.935974421517571E-3</v>
      </c>
      <c r="BH37">
        <f t="shared" si="20"/>
        <v>2.707431865852326</v>
      </c>
      <c r="BI37">
        <f t="shared" si="21"/>
        <v>1.3518028601347392</v>
      </c>
      <c r="BJ37">
        <f t="shared" si="22"/>
        <v>6.2131087177556121E-3</v>
      </c>
      <c r="BK37">
        <f t="shared" si="23"/>
        <v>60.256884993431783</v>
      </c>
      <c r="BL37">
        <f t="shared" si="24"/>
        <v>1.4396921298274299</v>
      </c>
      <c r="BM37">
        <f t="shared" si="25"/>
        <v>67.42961738253868</v>
      </c>
      <c r="BN37">
        <f t="shared" si="26"/>
        <v>420.62342703134925</v>
      </c>
      <c r="BO37">
        <f t="shared" si="27"/>
        <v>-1.9455084098398692E-3</v>
      </c>
    </row>
    <row r="38" spans="1:67" x14ac:dyDescent="0.25">
      <c r="A38" s="1">
        <v>21</v>
      </c>
      <c r="B38" s="1" t="s">
        <v>114</v>
      </c>
      <c r="C38" s="1" t="s">
        <v>83</v>
      </c>
      <c r="D38" s="1" t="s">
        <v>84</v>
      </c>
      <c r="E38" s="1" t="s">
        <v>85</v>
      </c>
      <c r="F38" s="1" t="s">
        <v>86</v>
      </c>
      <c r="G38" s="1" t="s">
        <v>87</v>
      </c>
      <c r="H38" s="1" t="s">
        <v>88</v>
      </c>
      <c r="I38" s="1">
        <v>157.5000338293612</v>
      </c>
      <c r="J38" s="1">
        <v>0</v>
      </c>
      <c r="K38">
        <f t="shared" si="0"/>
        <v>-1.2170350488428188</v>
      </c>
      <c r="L38">
        <f t="shared" si="1"/>
        <v>9.9259935687155219E-3</v>
      </c>
      <c r="M38">
        <f t="shared" si="2"/>
        <v>606.16049821498837</v>
      </c>
      <c r="N38">
        <f t="shared" si="3"/>
        <v>0.12838146115612309</v>
      </c>
      <c r="O38">
        <f t="shared" si="4"/>
        <v>1.2500071313942782</v>
      </c>
      <c r="P38">
        <f t="shared" si="5"/>
        <v>28.720254898071289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29.598526000976563</v>
      </c>
      <c r="V38" s="1">
        <v>28.720254898071289</v>
      </c>
      <c r="W38" s="1">
        <v>30.119361877441406</v>
      </c>
      <c r="X38" s="1">
        <v>417.71670532226563</v>
      </c>
      <c r="Y38" s="1">
        <v>420.04598999023438</v>
      </c>
      <c r="Z38" s="1">
        <v>26.918466567993164</v>
      </c>
      <c r="AA38" s="1">
        <v>27.168582916259766</v>
      </c>
      <c r="AB38" s="1">
        <v>64.427932739257813</v>
      </c>
      <c r="AC38" s="1">
        <v>65.027259826660156</v>
      </c>
      <c r="AD38" s="1">
        <v>299.60501098632813</v>
      </c>
      <c r="AE38" s="1">
        <v>0.15986445546150208</v>
      </c>
      <c r="AF38" s="1">
        <v>0.13845744729042053</v>
      </c>
      <c r="AG38" s="1">
        <v>99.641578674316406</v>
      </c>
      <c r="AH38" s="1">
        <v>9.1038875579833984</v>
      </c>
      <c r="AI38" s="1">
        <v>-1.1521495580673218</v>
      </c>
      <c r="AJ38" s="1">
        <v>7.9184338450431824E-2</v>
      </c>
      <c r="AK38" s="1">
        <v>3.6290856078267097E-3</v>
      </c>
      <c r="AL38" s="1">
        <v>4.9108881503343582E-2</v>
      </c>
      <c r="AM38" s="1">
        <v>9.2637864872813225E-4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89</v>
      </c>
      <c r="AV38">
        <f t="shared" si="8"/>
        <v>0.49934168497721343</v>
      </c>
      <c r="AW38">
        <f t="shared" si="9"/>
        <v>1.2838146115612308E-4</v>
      </c>
      <c r="AX38">
        <f t="shared" si="10"/>
        <v>301.87025489807127</v>
      </c>
      <c r="AY38">
        <f t="shared" si="11"/>
        <v>302.74852600097654</v>
      </c>
      <c r="AZ38">
        <f t="shared" si="12"/>
        <v>2.5578312302120487E-2</v>
      </c>
      <c r="BA38">
        <f t="shared" si="13"/>
        <v>5.4523155908970958E-2</v>
      </c>
      <c r="BB38">
        <f t="shared" si="14"/>
        <v>3.9571276235144643</v>
      </c>
      <c r="BC38">
        <f t="shared" si="15"/>
        <v>39.713618312376788</v>
      </c>
      <c r="BD38">
        <f t="shared" si="16"/>
        <v>12.545035396117022</v>
      </c>
      <c r="BE38">
        <f t="shared" si="17"/>
        <v>29.159390449523926</v>
      </c>
      <c r="BF38">
        <f t="shared" si="18"/>
        <v>4.0590159110921382</v>
      </c>
      <c r="BG38">
        <f t="shared" si="19"/>
        <v>9.8914223737460449E-3</v>
      </c>
      <c r="BH38">
        <f t="shared" si="20"/>
        <v>2.7071204921201861</v>
      </c>
      <c r="BI38">
        <f t="shared" si="21"/>
        <v>1.3518954189719521</v>
      </c>
      <c r="BJ38">
        <f t="shared" si="22"/>
        <v>6.1852357219289045E-3</v>
      </c>
      <c r="BK38">
        <f t="shared" si="23"/>
        <v>60.398788972151593</v>
      </c>
      <c r="BL38">
        <f t="shared" si="24"/>
        <v>1.4430812640993929</v>
      </c>
      <c r="BM38">
        <f t="shared" si="25"/>
        <v>67.43216663545094</v>
      </c>
      <c r="BN38">
        <f t="shared" si="26"/>
        <v>420.62451016510323</v>
      </c>
      <c r="BO38">
        <f t="shared" si="27"/>
        <v>-1.9510824555264298E-3</v>
      </c>
    </row>
    <row r="39" spans="1:67" x14ac:dyDescent="0.25">
      <c r="A39" s="1">
        <v>22</v>
      </c>
      <c r="B39" s="1" t="s">
        <v>115</v>
      </c>
      <c r="C39" s="1" t="s">
        <v>83</v>
      </c>
      <c r="D39" s="1" t="s">
        <v>84</v>
      </c>
      <c r="E39" s="1" t="s">
        <v>85</v>
      </c>
      <c r="F39" s="1" t="s">
        <v>86</v>
      </c>
      <c r="G39" s="1" t="s">
        <v>87</v>
      </c>
      <c r="H39" s="1" t="s">
        <v>88</v>
      </c>
      <c r="I39" s="1">
        <v>162.50003371760249</v>
      </c>
      <c r="J39" s="1">
        <v>0</v>
      </c>
      <c r="K39">
        <f t="shared" si="0"/>
        <v>-1.2112332974730808</v>
      </c>
      <c r="L39">
        <f t="shared" si="1"/>
        <v>9.9228262902010048E-3</v>
      </c>
      <c r="M39">
        <f t="shared" si="2"/>
        <v>605.29884323172257</v>
      </c>
      <c r="N39">
        <f t="shared" si="3"/>
        <v>0.12824434289880893</v>
      </c>
      <c r="O39">
        <f t="shared" si="4"/>
        <v>1.2490813768378937</v>
      </c>
      <c r="P39">
        <f t="shared" si="5"/>
        <v>28.7147216796875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29.598594665527344</v>
      </c>
      <c r="V39" s="1">
        <v>28.7147216796875</v>
      </c>
      <c r="W39" s="1">
        <v>30.119131088256836</v>
      </c>
      <c r="X39" s="1">
        <v>417.72525024414063</v>
      </c>
      <c r="Y39" s="1">
        <v>420.04306030273438</v>
      </c>
      <c r="Z39" s="1">
        <v>26.915245056152344</v>
      </c>
      <c r="AA39" s="1">
        <v>27.165098190307617</v>
      </c>
      <c r="AB39" s="1">
        <v>64.420745849609375</v>
      </c>
      <c r="AC39" s="1">
        <v>65.018806457519531</v>
      </c>
      <c r="AD39" s="1">
        <v>299.60137939453125</v>
      </c>
      <c r="AE39" s="1">
        <v>0.15361678600311279</v>
      </c>
      <c r="AF39" s="1">
        <v>0.14151233434677124</v>
      </c>
      <c r="AG39" s="1">
        <v>99.641708374023438</v>
      </c>
      <c r="AH39" s="1">
        <v>9.1038875579833984</v>
      </c>
      <c r="AI39" s="1">
        <v>-1.1521495580673218</v>
      </c>
      <c r="AJ39" s="1">
        <v>7.9184338450431824E-2</v>
      </c>
      <c r="AK39" s="1">
        <v>3.6290856078267097E-3</v>
      </c>
      <c r="AL39" s="1">
        <v>4.9108881503343582E-2</v>
      </c>
      <c r="AM39" s="1">
        <v>9.2637864872813225E-4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89</v>
      </c>
      <c r="AV39">
        <f t="shared" si="8"/>
        <v>0.49933563232421868</v>
      </c>
      <c r="AW39">
        <f t="shared" si="9"/>
        <v>1.2824434289880892E-4</v>
      </c>
      <c r="AX39">
        <f t="shared" si="10"/>
        <v>301.86472167968748</v>
      </c>
      <c r="AY39">
        <f t="shared" si="11"/>
        <v>302.74859466552732</v>
      </c>
      <c r="AZ39">
        <f t="shared" si="12"/>
        <v>2.4578685211121609E-2</v>
      </c>
      <c r="BA39">
        <f t="shared" si="13"/>
        <v>5.5331811222529406E-2</v>
      </c>
      <c r="BB39">
        <f t="shared" si="14"/>
        <v>3.9558581686682373</v>
      </c>
      <c r="BC39">
        <f t="shared" si="15"/>
        <v>39.700826423200191</v>
      </c>
      <c r="BD39">
        <f t="shared" si="16"/>
        <v>12.535728232892573</v>
      </c>
      <c r="BE39">
        <f t="shared" si="17"/>
        <v>29.156658172607422</v>
      </c>
      <c r="BF39">
        <f t="shared" si="18"/>
        <v>4.0583749634589861</v>
      </c>
      <c r="BG39">
        <f t="shared" si="19"/>
        <v>9.8882771159131966E-3</v>
      </c>
      <c r="BH39">
        <f t="shared" si="20"/>
        <v>2.7067767918303436</v>
      </c>
      <c r="BI39">
        <f t="shared" si="21"/>
        <v>1.3515981716286425</v>
      </c>
      <c r="BJ39">
        <f t="shared" si="22"/>
        <v>6.1832679662122639E-3</v>
      </c>
      <c r="BK39">
        <f t="shared" si="23"/>
        <v>60.313010816429028</v>
      </c>
      <c r="BL39">
        <f t="shared" si="24"/>
        <v>1.4410399800331666</v>
      </c>
      <c r="BM39">
        <f t="shared" si="25"/>
        <v>67.446080832793754</v>
      </c>
      <c r="BN39">
        <f t="shared" si="26"/>
        <v>420.61882260286484</v>
      </c>
      <c r="BO39">
        <f t="shared" si="27"/>
        <v>-1.9422083487184464E-3</v>
      </c>
    </row>
    <row r="40" spans="1:67" x14ac:dyDescent="0.25">
      <c r="A40" s="1">
        <v>23</v>
      </c>
      <c r="B40" s="1" t="s">
        <v>116</v>
      </c>
      <c r="C40" s="1" t="s">
        <v>83</v>
      </c>
      <c r="D40" s="1" t="s">
        <v>84</v>
      </c>
      <c r="E40" s="1" t="s">
        <v>85</v>
      </c>
      <c r="F40" s="1" t="s">
        <v>86</v>
      </c>
      <c r="G40" s="1" t="s">
        <v>87</v>
      </c>
      <c r="H40" s="1" t="s">
        <v>88</v>
      </c>
      <c r="I40" s="1">
        <v>168.00003359466791</v>
      </c>
      <c r="J40" s="1">
        <v>0</v>
      </c>
      <c r="K40">
        <f t="shared" si="0"/>
        <v>-1.1937027006600587</v>
      </c>
      <c r="L40">
        <f t="shared" si="1"/>
        <v>9.9653924301527502E-3</v>
      </c>
      <c r="M40">
        <f t="shared" si="2"/>
        <v>601.66547451489168</v>
      </c>
      <c r="N40">
        <f t="shared" si="3"/>
        <v>0.12876150222164481</v>
      </c>
      <c r="O40">
        <f t="shared" si="4"/>
        <v>1.2487909046471071</v>
      </c>
      <c r="P40">
        <f t="shared" si="5"/>
        <v>28.712434768676758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29.59910774230957</v>
      </c>
      <c r="V40" s="1">
        <v>28.712434768676758</v>
      </c>
      <c r="W40" s="1">
        <v>30.118526458740234</v>
      </c>
      <c r="X40" s="1">
        <v>417.74435424804688</v>
      </c>
      <c r="Y40" s="1">
        <v>420.02658081054688</v>
      </c>
      <c r="Z40" s="1">
        <v>26.911771774291992</v>
      </c>
      <c r="AA40" s="1">
        <v>27.162628173828125</v>
      </c>
      <c r="AB40" s="1">
        <v>64.410293579101563</v>
      </c>
      <c r="AC40" s="1">
        <v>65.010139465332031</v>
      </c>
      <c r="AD40" s="1">
        <v>299.60726928710938</v>
      </c>
      <c r="AE40" s="1">
        <v>0.15707959234714508</v>
      </c>
      <c r="AF40" s="1">
        <v>0.18536466360092163</v>
      </c>
      <c r="AG40" s="1">
        <v>99.64215087890625</v>
      </c>
      <c r="AH40" s="1">
        <v>9.1038875579833984</v>
      </c>
      <c r="AI40" s="1">
        <v>-1.1521495580673218</v>
      </c>
      <c r="AJ40" s="1">
        <v>7.9184338450431824E-2</v>
      </c>
      <c r="AK40" s="1">
        <v>3.6290856078267097E-3</v>
      </c>
      <c r="AL40" s="1">
        <v>4.9108881503343582E-2</v>
      </c>
      <c r="AM40" s="1">
        <v>9.2637864872813225E-4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89</v>
      </c>
      <c r="AV40">
        <f t="shared" si="8"/>
        <v>0.49934544881184884</v>
      </c>
      <c r="AW40">
        <f t="shared" si="9"/>
        <v>1.287615022216448E-4</v>
      </c>
      <c r="AX40">
        <f t="shared" si="10"/>
        <v>301.86243476867674</v>
      </c>
      <c r="AY40">
        <f t="shared" si="11"/>
        <v>302.74910774230955</v>
      </c>
      <c r="AZ40">
        <f t="shared" si="12"/>
        <v>2.5132734213782815E-2</v>
      </c>
      <c r="BA40">
        <f t="shared" si="13"/>
        <v>5.5456281814552741E-2</v>
      </c>
      <c r="BB40">
        <f t="shared" si="14"/>
        <v>3.9553335994113188</v>
      </c>
      <c r="BC40">
        <f t="shared" si="15"/>
        <v>39.69538558253506</v>
      </c>
      <c r="BD40">
        <f t="shared" si="16"/>
        <v>12.532757408706935</v>
      </c>
      <c r="BE40">
        <f t="shared" si="17"/>
        <v>29.155771255493164</v>
      </c>
      <c r="BF40">
        <f t="shared" si="18"/>
        <v>4.0581669261318245</v>
      </c>
      <c r="BG40">
        <f t="shared" si="19"/>
        <v>9.9305467280303237E-3</v>
      </c>
      <c r="BH40">
        <f t="shared" si="20"/>
        <v>2.7065426947642117</v>
      </c>
      <c r="BI40">
        <f t="shared" si="21"/>
        <v>1.3516242313676128</v>
      </c>
      <c r="BJ40">
        <f t="shared" si="22"/>
        <v>6.209712995555795E-3</v>
      </c>
      <c r="BK40">
        <f t="shared" si="23"/>
        <v>59.951241990241563</v>
      </c>
      <c r="BL40">
        <f t="shared" si="24"/>
        <v>1.432446187938456</v>
      </c>
      <c r="BM40">
        <f t="shared" si="25"/>
        <v>67.449954168476282</v>
      </c>
      <c r="BN40">
        <f t="shared" si="26"/>
        <v>420.59400990454373</v>
      </c>
      <c r="BO40">
        <f t="shared" si="27"/>
        <v>-1.9143209497581937E-3</v>
      </c>
    </row>
    <row r="41" spans="1:67" x14ac:dyDescent="0.25">
      <c r="A41" s="1">
        <v>24</v>
      </c>
      <c r="B41" s="1" t="s">
        <v>117</v>
      </c>
      <c r="C41" s="1" t="s">
        <v>83</v>
      </c>
      <c r="D41" s="1" t="s">
        <v>84</v>
      </c>
      <c r="E41" s="1" t="s">
        <v>85</v>
      </c>
      <c r="F41" s="1" t="s">
        <v>86</v>
      </c>
      <c r="G41" s="1" t="s">
        <v>87</v>
      </c>
      <c r="H41" s="1" t="s">
        <v>88</v>
      </c>
      <c r="I41" s="1">
        <v>173.0000334829092</v>
      </c>
      <c r="J41" s="1">
        <v>0</v>
      </c>
      <c r="K41">
        <f t="shared" si="0"/>
        <v>-1.1828432766764569</v>
      </c>
      <c r="L41">
        <f t="shared" si="1"/>
        <v>9.9751394739107969E-3</v>
      </c>
      <c r="M41">
        <f t="shared" si="2"/>
        <v>599.7401659848282</v>
      </c>
      <c r="N41">
        <f t="shared" si="3"/>
        <v>0.12888801003863135</v>
      </c>
      <c r="O41">
        <f t="shared" si="4"/>
        <v>1.2488072750293031</v>
      </c>
      <c r="P41">
        <f t="shared" si="5"/>
        <v>28.711149215698242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29.598857879638672</v>
      </c>
      <c r="V41" s="1">
        <v>28.711149215698242</v>
      </c>
      <c r="W41" s="1">
        <v>30.117212295532227</v>
      </c>
      <c r="X41" s="1">
        <v>417.75515747070313</v>
      </c>
      <c r="Y41" s="1">
        <v>420.015625</v>
      </c>
      <c r="Z41" s="1">
        <v>26.908334732055664</v>
      </c>
      <c r="AA41" s="1">
        <v>27.159448623657227</v>
      </c>
      <c r="AB41" s="1">
        <v>64.403221130371094</v>
      </c>
      <c r="AC41" s="1">
        <v>65.003814697265625</v>
      </c>
      <c r="AD41" s="1">
        <v>299.5950927734375</v>
      </c>
      <c r="AE41" s="1">
        <v>0.18465946614742279</v>
      </c>
      <c r="AF41" s="1">
        <v>0.19348461925983429</v>
      </c>
      <c r="AG41" s="1">
        <v>99.642356872558594</v>
      </c>
      <c r="AH41" s="1">
        <v>9.1038875579833984</v>
      </c>
      <c r="AI41" s="1">
        <v>-1.1521495580673218</v>
      </c>
      <c r="AJ41" s="1">
        <v>7.9184338450431824E-2</v>
      </c>
      <c r="AK41" s="1">
        <v>3.6290856078267097E-3</v>
      </c>
      <c r="AL41" s="1">
        <v>4.9108881503343582E-2</v>
      </c>
      <c r="AM41" s="1">
        <v>9.2637864872813225E-4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89</v>
      </c>
      <c r="AV41">
        <f t="shared" si="8"/>
        <v>0.49932515462239574</v>
      </c>
      <c r="AW41">
        <f t="shared" si="9"/>
        <v>1.2888801003863135E-4</v>
      </c>
      <c r="AX41">
        <f t="shared" si="10"/>
        <v>301.86114921569822</v>
      </c>
      <c r="AY41">
        <f t="shared" si="11"/>
        <v>302.74885787963865</v>
      </c>
      <c r="AZ41">
        <f t="shared" si="12"/>
        <v>2.9545513923193933E-2</v>
      </c>
      <c r="BA41">
        <f t="shared" si="13"/>
        <v>5.5581743947172121E-2</v>
      </c>
      <c r="BB41">
        <f t="shared" si="14"/>
        <v>3.9550387472496769</v>
      </c>
      <c r="BC41">
        <f t="shared" si="15"/>
        <v>39.692344414415295</v>
      </c>
      <c r="BD41">
        <f t="shared" si="16"/>
        <v>12.532895790758069</v>
      </c>
      <c r="BE41">
        <f t="shared" si="17"/>
        <v>29.155003547668457</v>
      </c>
      <c r="BF41">
        <f t="shared" si="18"/>
        <v>4.0579868583185927</v>
      </c>
      <c r="BG41">
        <f t="shared" si="19"/>
        <v>9.9402256934428852E-3</v>
      </c>
      <c r="BH41">
        <f t="shared" si="20"/>
        <v>2.7062314722203737</v>
      </c>
      <c r="BI41">
        <f t="shared" si="21"/>
        <v>1.351755386098219</v>
      </c>
      <c r="BJ41">
        <f t="shared" si="22"/>
        <v>6.2157684378676943E-3</v>
      </c>
      <c r="BK41">
        <f t="shared" si="23"/>
        <v>59.759523649867781</v>
      </c>
      <c r="BL41">
        <f t="shared" si="24"/>
        <v>1.4278996548874299</v>
      </c>
      <c r="BM41">
        <f t="shared" si="25"/>
        <v>67.44731688423748</v>
      </c>
      <c r="BN41">
        <f t="shared" si="26"/>
        <v>420.57789204392446</v>
      </c>
      <c r="BO41">
        <f t="shared" si="27"/>
        <v>-1.8969043978672737E-3</v>
      </c>
    </row>
    <row r="42" spans="1:67" x14ac:dyDescent="0.25">
      <c r="A42" s="1">
        <v>25</v>
      </c>
      <c r="B42" s="1" t="s">
        <v>118</v>
      </c>
      <c r="C42" s="1" t="s">
        <v>83</v>
      </c>
      <c r="D42" s="1" t="s">
        <v>84</v>
      </c>
      <c r="E42" s="1" t="s">
        <v>85</v>
      </c>
      <c r="F42" s="1" t="s">
        <v>86</v>
      </c>
      <c r="G42" s="1" t="s">
        <v>87</v>
      </c>
      <c r="H42" s="1" t="s">
        <v>88</v>
      </c>
      <c r="I42" s="1">
        <v>178.00003337115049</v>
      </c>
      <c r="J42" s="1">
        <v>0</v>
      </c>
      <c r="K42">
        <f t="shared" si="0"/>
        <v>-1.2065854882249942</v>
      </c>
      <c r="L42">
        <f t="shared" si="1"/>
        <v>9.9849231408568242E-3</v>
      </c>
      <c r="M42">
        <f t="shared" si="2"/>
        <v>603.28167098766471</v>
      </c>
      <c r="N42">
        <f t="shared" si="3"/>
        <v>0.12982080828745787</v>
      </c>
      <c r="O42">
        <f t="shared" si="4"/>
        <v>1.2565679292472516</v>
      </c>
      <c r="P42">
        <f t="shared" si="5"/>
        <v>28.744724273681641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29.599098205566406</v>
      </c>
      <c r="V42" s="1">
        <v>28.744724273681641</v>
      </c>
      <c r="W42" s="1">
        <v>30.117265701293945</v>
      </c>
      <c r="X42" s="1">
        <v>417.7230224609375</v>
      </c>
      <c r="Y42" s="1">
        <v>420.03030395507813</v>
      </c>
      <c r="Z42" s="1">
        <v>26.905956268310547</v>
      </c>
      <c r="AA42" s="1">
        <v>27.158893585205078</v>
      </c>
      <c r="AB42" s="1">
        <v>64.396743774414063</v>
      </c>
      <c r="AC42" s="1">
        <v>65.001213073730469</v>
      </c>
      <c r="AD42" s="1">
        <v>299.58810424804688</v>
      </c>
      <c r="AE42" s="1">
        <v>0.18920080363750458</v>
      </c>
      <c r="AF42" s="1">
        <v>0.18855723738670349</v>
      </c>
      <c r="AG42" s="1">
        <v>99.642417907714844</v>
      </c>
      <c r="AH42" s="1">
        <v>9.1038875579833984</v>
      </c>
      <c r="AI42" s="1">
        <v>-1.1521495580673218</v>
      </c>
      <c r="AJ42" s="1">
        <v>7.9184338450431824E-2</v>
      </c>
      <c r="AK42" s="1">
        <v>3.6290856078267097E-3</v>
      </c>
      <c r="AL42" s="1">
        <v>4.9108881503343582E-2</v>
      </c>
      <c r="AM42" s="1">
        <v>9.2637864872813225E-4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89</v>
      </c>
      <c r="AV42">
        <f t="shared" si="8"/>
        <v>0.4993135070800781</v>
      </c>
      <c r="AW42">
        <f t="shared" si="9"/>
        <v>1.2982080828745788E-4</v>
      </c>
      <c r="AX42">
        <f t="shared" si="10"/>
        <v>301.89472427368162</v>
      </c>
      <c r="AY42">
        <f t="shared" si="11"/>
        <v>302.74909820556638</v>
      </c>
      <c r="AZ42">
        <f t="shared" si="12"/>
        <v>3.0272127905365931E-2</v>
      </c>
      <c r="BA42">
        <f t="shared" si="13"/>
        <v>5.0652778420934311E-2</v>
      </c>
      <c r="BB42">
        <f t="shared" si="14"/>
        <v>3.9627457537754118</v>
      </c>
      <c r="BC42">
        <f t="shared" si="15"/>
        <v>39.769666744192833</v>
      </c>
      <c r="BD42">
        <f t="shared" si="16"/>
        <v>12.610773158987755</v>
      </c>
      <c r="BE42">
        <f t="shared" si="17"/>
        <v>29.171911239624023</v>
      </c>
      <c r="BF42">
        <f t="shared" si="18"/>
        <v>4.0619542134502282</v>
      </c>
      <c r="BG42">
        <f t="shared" si="19"/>
        <v>9.9499409596699537E-3</v>
      </c>
      <c r="BH42">
        <f t="shared" si="20"/>
        <v>2.7061778245281602</v>
      </c>
      <c r="BI42">
        <f t="shared" si="21"/>
        <v>1.355776388922068</v>
      </c>
      <c r="BJ42">
        <f t="shared" si="22"/>
        <v>6.2218465969947996E-3</v>
      </c>
      <c r="BK42">
        <f t="shared" si="23"/>
        <v>60.112444376617418</v>
      </c>
      <c r="BL42">
        <f t="shared" si="24"/>
        <v>1.4362812999611219</v>
      </c>
      <c r="BM42">
        <f t="shared" si="25"/>
        <v>67.307537759558329</v>
      </c>
      <c r="BN42">
        <f t="shared" si="26"/>
        <v>420.60385690928916</v>
      </c>
      <c r="BO42">
        <f t="shared" si="27"/>
        <v>-1.9308500617566573E-3</v>
      </c>
    </row>
    <row r="43" spans="1:67" x14ac:dyDescent="0.25">
      <c r="A43" s="1">
        <v>26</v>
      </c>
      <c r="B43" s="1" t="s">
        <v>119</v>
      </c>
      <c r="C43" s="1" t="s">
        <v>83</v>
      </c>
      <c r="D43" s="1" t="s">
        <v>84</v>
      </c>
      <c r="E43" s="1" t="s">
        <v>85</v>
      </c>
      <c r="F43" s="1" t="s">
        <v>86</v>
      </c>
      <c r="G43" s="1" t="s">
        <v>87</v>
      </c>
      <c r="H43" s="1" t="s">
        <v>88</v>
      </c>
      <c r="I43" s="1">
        <v>183.50003324821591</v>
      </c>
      <c r="J43" s="1">
        <v>0</v>
      </c>
      <c r="K43">
        <f t="shared" si="0"/>
        <v>-1.2213310624909479</v>
      </c>
      <c r="L43">
        <f t="shared" si="1"/>
        <v>1.0035142845310907E-2</v>
      </c>
      <c r="M43">
        <f t="shared" si="2"/>
        <v>604.54898655895784</v>
      </c>
      <c r="N43">
        <f t="shared" si="3"/>
        <v>0.13186165139724626</v>
      </c>
      <c r="O43">
        <f t="shared" si="4"/>
        <v>1.26987139012454</v>
      </c>
      <c r="P43">
        <f t="shared" si="5"/>
        <v>28.802593231201172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29.598775863647461</v>
      </c>
      <c r="V43" s="1">
        <v>28.802593231201172</v>
      </c>
      <c r="W43" s="1">
        <v>30.117729187011719</v>
      </c>
      <c r="X43" s="1">
        <v>417.6990966796875</v>
      </c>
      <c r="Y43" s="1">
        <v>420.0341796875</v>
      </c>
      <c r="Z43" s="1">
        <v>26.902042388916016</v>
      </c>
      <c r="AA43" s="1">
        <v>27.158954620361328</v>
      </c>
      <c r="AB43" s="1">
        <v>64.388656616210938</v>
      </c>
      <c r="AC43" s="1">
        <v>65.001884460449219</v>
      </c>
      <c r="AD43" s="1">
        <v>299.58969116210938</v>
      </c>
      <c r="AE43" s="1">
        <v>0.21065135300159454</v>
      </c>
      <c r="AF43" s="1">
        <v>0.21041688323020935</v>
      </c>
      <c r="AG43" s="1">
        <v>99.642593383789063</v>
      </c>
      <c r="AH43" s="1">
        <v>9.1038875579833984</v>
      </c>
      <c r="AI43" s="1">
        <v>-1.1521495580673218</v>
      </c>
      <c r="AJ43" s="1">
        <v>7.9184338450431824E-2</v>
      </c>
      <c r="AK43" s="1">
        <v>3.6290856078267097E-3</v>
      </c>
      <c r="AL43" s="1">
        <v>4.9108881503343582E-2</v>
      </c>
      <c r="AM43" s="1">
        <v>9.2637864872813225E-4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89</v>
      </c>
      <c r="AV43">
        <f t="shared" si="8"/>
        <v>0.49931615193684892</v>
      </c>
      <c r="AW43">
        <f t="shared" si="9"/>
        <v>1.3186165139724627E-4</v>
      </c>
      <c r="AX43">
        <f t="shared" si="10"/>
        <v>301.95259323120115</v>
      </c>
      <c r="AY43">
        <f t="shared" si="11"/>
        <v>302.74877586364744</v>
      </c>
      <c r="AZ43">
        <f t="shared" si="12"/>
        <v>3.3704215726907183E-2</v>
      </c>
      <c r="BA43">
        <f t="shared" si="13"/>
        <v>4.1863896077827131E-2</v>
      </c>
      <c r="BB43">
        <f t="shared" si="14"/>
        <v>3.9760600620899829</v>
      </c>
      <c r="BC43">
        <f t="shared" si="15"/>
        <v>39.903217359824872</v>
      </c>
      <c r="BD43">
        <f t="shared" si="16"/>
        <v>12.744262739463544</v>
      </c>
      <c r="BE43">
        <f t="shared" si="17"/>
        <v>29.200684547424316</v>
      </c>
      <c r="BF43">
        <f t="shared" si="18"/>
        <v>4.0687135859242325</v>
      </c>
      <c r="BG43">
        <f t="shared" si="19"/>
        <v>9.9998085123293671E-3</v>
      </c>
      <c r="BH43">
        <f t="shared" si="20"/>
        <v>2.7061886719654429</v>
      </c>
      <c r="BI43">
        <f t="shared" si="21"/>
        <v>1.3625249139587896</v>
      </c>
      <c r="BJ43">
        <f t="shared" si="22"/>
        <v>6.2530453133075115E-3</v>
      </c>
      <c r="BK43">
        <f t="shared" si="23"/>
        <v>60.238828848276</v>
      </c>
      <c r="BL43">
        <f t="shared" si="24"/>
        <v>1.4392852196188759</v>
      </c>
      <c r="BM43">
        <f t="shared" si="25"/>
        <v>67.070355840035575</v>
      </c>
      <c r="BN43">
        <f t="shared" si="26"/>
        <v>420.61474198150859</v>
      </c>
      <c r="BO43">
        <f t="shared" si="27"/>
        <v>-1.9475092236153203E-3</v>
      </c>
    </row>
    <row r="44" spans="1:67" x14ac:dyDescent="0.25">
      <c r="A44" s="1">
        <v>27</v>
      </c>
      <c r="B44" s="1" t="s">
        <v>120</v>
      </c>
      <c r="C44" s="1" t="s">
        <v>83</v>
      </c>
      <c r="D44" s="1" t="s">
        <v>84</v>
      </c>
      <c r="E44" s="1" t="s">
        <v>85</v>
      </c>
      <c r="F44" s="1" t="s">
        <v>86</v>
      </c>
      <c r="G44" s="1" t="s">
        <v>87</v>
      </c>
      <c r="H44" s="1" t="s">
        <v>88</v>
      </c>
      <c r="I44" s="1">
        <v>188.5000331364572</v>
      </c>
      <c r="J44" s="1">
        <v>0</v>
      </c>
      <c r="K44">
        <f t="shared" si="0"/>
        <v>-1.2315021784980138</v>
      </c>
      <c r="L44">
        <f t="shared" si="1"/>
        <v>1.0129627871727647E-2</v>
      </c>
      <c r="M44">
        <f t="shared" si="2"/>
        <v>604.23737467441219</v>
      </c>
      <c r="N44">
        <f t="shared" si="3"/>
        <v>0.13446411091854407</v>
      </c>
      <c r="O44">
        <f t="shared" si="4"/>
        <v>1.2828107895389431</v>
      </c>
      <c r="P44">
        <f t="shared" si="5"/>
        <v>28.859582901000977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29.598728179931641</v>
      </c>
      <c r="V44" s="1">
        <v>28.859582901000977</v>
      </c>
      <c r="W44" s="1">
        <v>30.118373870849609</v>
      </c>
      <c r="X44" s="1">
        <v>417.68170166015625</v>
      </c>
      <c r="Y44" s="1">
        <v>420.034912109375</v>
      </c>
      <c r="Z44" s="1">
        <v>26.899053573608398</v>
      </c>
      <c r="AA44" s="1">
        <v>27.161029815673828</v>
      </c>
      <c r="AB44" s="1">
        <v>64.381752014160156</v>
      </c>
      <c r="AC44" s="1">
        <v>65.006118774414063</v>
      </c>
      <c r="AD44" s="1">
        <v>299.59646606445313</v>
      </c>
      <c r="AE44" s="1">
        <v>0.1922883540391922</v>
      </c>
      <c r="AF44" s="1">
        <v>0.18993735313415527</v>
      </c>
      <c r="AG44" s="1">
        <v>99.642738342285156</v>
      </c>
      <c r="AH44" s="1">
        <v>9.1038875579833984</v>
      </c>
      <c r="AI44" s="1">
        <v>-1.1521495580673218</v>
      </c>
      <c r="AJ44" s="1">
        <v>7.9184338450431824E-2</v>
      </c>
      <c r="AK44" s="1">
        <v>3.6290856078267097E-3</v>
      </c>
      <c r="AL44" s="1">
        <v>4.9108881503343582E-2</v>
      </c>
      <c r="AM44" s="1">
        <v>9.2637864872813225E-4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89</v>
      </c>
      <c r="AV44">
        <f t="shared" si="8"/>
        <v>0.49932744344075514</v>
      </c>
      <c r="AW44">
        <f t="shared" si="9"/>
        <v>1.3446411091854406E-4</v>
      </c>
      <c r="AX44">
        <f t="shared" si="10"/>
        <v>302.00958290100095</v>
      </c>
      <c r="AY44">
        <f t="shared" si="11"/>
        <v>302.74872817993162</v>
      </c>
      <c r="AZ44">
        <f t="shared" si="12"/>
        <v>3.076613595859401E-2</v>
      </c>
      <c r="BA44">
        <f t="shared" si="13"/>
        <v>3.2874988203954229E-2</v>
      </c>
      <c r="BB44">
        <f t="shared" si="14"/>
        <v>3.9892101765691361</v>
      </c>
      <c r="BC44">
        <f t="shared" si="15"/>
        <v>40.035131941734726</v>
      </c>
      <c r="BD44">
        <f t="shared" si="16"/>
        <v>12.874102126060897</v>
      </c>
      <c r="BE44">
        <f t="shared" si="17"/>
        <v>29.229155540466309</v>
      </c>
      <c r="BF44">
        <f t="shared" si="18"/>
        <v>4.0754115900144212</v>
      </c>
      <c r="BG44">
        <f t="shared" si="19"/>
        <v>1.0093626225130745E-2</v>
      </c>
      <c r="BH44">
        <f t="shared" si="20"/>
        <v>2.706399387030193</v>
      </c>
      <c r="BI44">
        <f t="shared" si="21"/>
        <v>1.3690122029842282</v>
      </c>
      <c r="BJ44">
        <f t="shared" si="22"/>
        <v>6.3117410653349597E-3</v>
      </c>
      <c r="BK44">
        <f t="shared" si="23"/>
        <v>60.20786662131178</v>
      </c>
      <c r="BL44">
        <f t="shared" si="24"/>
        <v>1.4385408385221841</v>
      </c>
      <c r="BM44">
        <f t="shared" si="25"/>
        <v>66.843274841203993</v>
      </c>
      <c r="BN44">
        <f t="shared" si="26"/>
        <v>420.62030926480901</v>
      </c>
      <c r="BO44">
        <f t="shared" si="27"/>
        <v>-1.9570533512460438E-3</v>
      </c>
    </row>
    <row r="45" spans="1:67" x14ac:dyDescent="0.25">
      <c r="A45" s="1">
        <v>28</v>
      </c>
      <c r="B45" s="1" t="s">
        <v>121</v>
      </c>
      <c r="C45" s="1" t="s">
        <v>83</v>
      </c>
      <c r="D45" s="1" t="s">
        <v>84</v>
      </c>
      <c r="E45" s="1" t="s">
        <v>85</v>
      </c>
      <c r="F45" s="1" t="s">
        <v>86</v>
      </c>
      <c r="G45" s="1" t="s">
        <v>87</v>
      </c>
      <c r="H45" s="1" t="s">
        <v>88</v>
      </c>
      <c r="I45" s="1">
        <v>193.5000330246985</v>
      </c>
      <c r="J45" s="1">
        <v>0</v>
      </c>
      <c r="K45">
        <f t="shared" si="0"/>
        <v>-1.2179067866834787</v>
      </c>
      <c r="L45">
        <f t="shared" si="1"/>
        <v>1.0188503573047401E-2</v>
      </c>
      <c r="M45">
        <f t="shared" si="2"/>
        <v>600.93872723889035</v>
      </c>
      <c r="N45">
        <f t="shared" si="3"/>
        <v>0.1358689203459261</v>
      </c>
      <c r="O45">
        <f t="shared" si="4"/>
        <v>1.2887131847565492</v>
      </c>
      <c r="P45">
        <f t="shared" si="5"/>
        <v>28.884738922119141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29.598909378051758</v>
      </c>
      <c r="V45" s="1">
        <v>28.884738922119141</v>
      </c>
      <c r="W45" s="1">
        <v>30.118522644042969</v>
      </c>
      <c r="X45" s="1">
        <v>417.692138671875</v>
      </c>
      <c r="Y45" s="1">
        <v>420.01687622070313</v>
      </c>
      <c r="Z45" s="1">
        <v>26.895416259765625</v>
      </c>
      <c r="AA45" s="1">
        <v>27.160121917724609</v>
      </c>
      <c r="AB45" s="1">
        <v>64.372901916503906</v>
      </c>
      <c r="AC45" s="1">
        <v>65.005142211914063</v>
      </c>
      <c r="AD45" s="1">
        <v>299.60531616210938</v>
      </c>
      <c r="AE45" s="1">
        <v>0.1812455803155899</v>
      </c>
      <c r="AF45" s="1">
        <v>0.14759665727615356</v>
      </c>
      <c r="AG45" s="1">
        <v>99.642913818359375</v>
      </c>
      <c r="AH45" s="1">
        <v>9.1038875579833984</v>
      </c>
      <c r="AI45" s="1">
        <v>-1.1521495580673218</v>
      </c>
      <c r="AJ45" s="1">
        <v>7.9184338450431824E-2</v>
      </c>
      <c r="AK45" s="1">
        <v>3.6290856078267097E-3</v>
      </c>
      <c r="AL45" s="1">
        <v>4.9108881503343582E-2</v>
      </c>
      <c r="AM45" s="1">
        <v>9.2637864872813225E-4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89</v>
      </c>
      <c r="AV45">
        <f t="shared" si="8"/>
        <v>0.49934219360351551</v>
      </c>
      <c r="AW45">
        <f t="shared" si="9"/>
        <v>1.3586892034592611E-4</v>
      </c>
      <c r="AX45">
        <f t="shared" si="10"/>
        <v>302.03473892211912</v>
      </c>
      <c r="AY45">
        <f t="shared" si="11"/>
        <v>302.74890937805174</v>
      </c>
      <c r="AZ45">
        <f t="shared" si="12"/>
        <v>2.8999292202309679E-2</v>
      </c>
      <c r="BA45">
        <f t="shared" si="13"/>
        <v>2.8800558299679691E-2</v>
      </c>
      <c r="BB45">
        <f t="shared" si="14"/>
        <v>3.995026872300516</v>
      </c>
      <c r="BC45">
        <f t="shared" si="15"/>
        <v>40.09343684572606</v>
      </c>
      <c r="BD45">
        <f t="shared" si="16"/>
        <v>12.933314928001451</v>
      </c>
      <c r="BE45">
        <f t="shared" si="17"/>
        <v>29.241824150085449</v>
      </c>
      <c r="BF45">
        <f t="shared" si="18"/>
        <v>4.0783950599646275</v>
      </c>
      <c r="BG45">
        <f t="shared" si="19"/>
        <v>1.0152082963072939E-2</v>
      </c>
      <c r="BH45">
        <f t="shared" si="20"/>
        <v>2.7063136875439668</v>
      </c>
      <c r="BI45">
        <f t="shared" si="21"/>
        <v>1.3720813724206606</v>
      </c>
      <c r="BJ45">
        <f t="shared" si="22"/>
        <v>6.3483139954522766E-3</v>
      </c>
      <c r="BK45">
        <f t="shared" si="23"/>
        <v>59.879285808379329</v>
      </c>
      <c r="BL45">
        <f t="shared" si="24"/>
        <v>1.4307490038165027</v>
      </c>
      <c r="BM45">
        <f t="shared" si="25"/>
        <v>66.738913144825744</v>
      </c>
      <c r="BN45">
        <f t="shared" si="26"/>
        <v>420.5958107779914</v>
      </c>
      <c r="BO45">
        <f t="shared" si="27"/>
        <v>-1.9325388691963583E-3</v>
      </c>
    </row>
    <row r="46" spans="1:67" x14ac:dyDescent="0.25">
      <c r="A46" s="1">
        <v>29</v>
      </c>
      <c r="B46" s="1" t="s">
        <v>122</v>
      </c>
      <c r="C46" s="1" t="s">
        <v>83</v>
      </c>
      <c r="D46" s="1" t="s">
        <v>84</v>
      </c>
      <c r="E46" s="1" t="s">
        <v>85</v>
      </c>
      <c r="F46" s="1" t="s">
        <v>86</v>
      </c>
      <c r="G46" s="1" t="s">
        <v>87</v>
      </c>
      <c r="H46" s="1" t="s">
        <v>88</v>
      </c>
      <c r="I46" s="1">
        <v>199.00003290176392</v>
      </c>
      <c r="J46" s="1">
        <v>0</v>
      </c>
      <c r="K46">
        <f t="shared" si="0"/>
        <v>-1.2071154266302218</v>
      </c>
      <c r="L46">
        <f t="shared" si="1"/>
        <v>1.0192160801094094E-2</v>
      </c>
      <c r="M46">
        <f t="shared" si="2"/>
        <v>599.16682116616391</v>
      </c>
      <c r="N46">
        <f t="shared" si="3"/>
        <v>0.13610369553796153</v>
      </c>
      <c r="O46">
        <f t="shared" si="4"/>
        <v>1.2904705618143808</v>
      </c>
      <c r="P46">
        <f t="shared" si="5"/>
        <v>28.89134407043457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29.599405288696289</v>
      </c>
      <c r="V46" s="1">
        <v>28.89134407043457</v>
      </c>
      <c r="W46" s="1">
        <v>30.11790657043457</v>
      </c>
      <c r="X46" s="1">
        <v>417.70578002929688</v>
      </c>
      <c r="Y46" s="1">
        <v>420.00875854492188</v>
      </c>
      <c r="Z46" s="1">
        <v>26.89263916015625</v>
      </c>
      <c r="AA46" s="1">
        <v>27.157808303833008</v>
      </c>
      <c r="AB46" s="1">
        <v>64.364250183105469</v>
      </c>
      <c r="AC46" s="1">
        <v>64.998367309570313</v>
      </c>
      <c r="AD46" s="1">
        <v>299.59915161132813</v>
      </c>
      <c r="AE46" s="1">
        <v>0.12947756052017212</v>
      </c>
      <c r="AF46" s="1">
        <v>0.10824818909168243</v>
      </c>
      <c r="AG46" s="1">
        <v>99.642974853515625</v>
      </c>
      <c r="AH46" s="1">
        <v>9.1038875579833984</v>
      </c>
      <c r="AI46" s="1">
        <v>-1.1521495580673218</v>
      </c>
      <c r="AJ46" s="1">
        <v>7.9184338450431824E-2</v>
      </c>
      <c r="AK46" s="1">
        <v>3.6290856078267097E-3</v>
      </c>
      <c r="AL46" s="1">
        <v>4.9108881503343582E-2</v>
      </c>
      <c r="AM46" s="1">
        <v>9.2637864872813225E-4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89</v>
      </c>
      <c r="AV46">
        <f t="shared" si="8"/>
        <v>0.49933191935221344</v>
      </c>
      <c r="AW46">
        <f t="shared" si="9"/>
        <v>1.3610369553796153E-4</v>
      </c>
      <c r="AX46">
        <f t="shared" si="10"/>
        <v>302.04134407043455</v>
      </c>
      <c r="AY46">
        <f t="shared" si="11"/>
        <v>302.74940528869627</v>
      </c>
      <c r="AZ46">
        <f t="shared" si="12"/>
        <v>2.0716409220179699E-2</v>
      </c>
      <c r="BA46">
        <f t="shared" si="13"/>
        <v>2.7769723227566497E-2</v>
      </c>
      <c r="BB46">
        <f t="shared" si="14"/>
        <v>3.9965553717098112</v>
      </c>
      <c r="BC46">
        <f t="shared" si="15"/>
        <v>40.108752047850004</v>
      </c>
      <c r="BD46">
        <f t="shared" si="16"/>
        <v>12.950943744016996</v>
      </c>
      <c r="BE46">
        <f t="shared" si="17"/>
        <v>29.24537467956543</v>
      </c>
      <c r="BF46">
        <f t="shared" si="18"/>
        <v>4.0792315546787821</v>
      </c>
      <c r="BG46">
        <f t="shared" si="19"/>
        <v>1.0155714086375174E-2</v>
      </c>
      <c r="BH46">
        <f t="shared" si="20"/>
        <v>2.7060848098954304</v>
      </c>
      <c r="BI46">
        <f t="shared" si="21"/>
        <v>1.3731467447833516</v>
      </c>
      <c r="BJ46">
        <f t="shared" si="22"/>
        <v>6.3505857820934106E-3</v>
      </c>
      <c r="BK46">
        <f t="shared" si="23"/>
        <v>59.702764494520963</v>
      </c>
      <c r="BL46">
        <f t="shared" si="24"/>
        <v>1.426557920463176</v>
      </c>
      <c r="BM46">
        <f t="shared" si="25"/>
        <v>66.706113004158269</v>
      </c>
      <c r="BN46">
        <f t="shared" si="26"/>
        <v>420.58256340647046</v>
      </c>
      <c r="BO46">
        <f t="shared" si="27"/>
        <v>-1.9145343878661494E-3</v>
      </c>
    </row>
    <row r="47" spans="1:67" x14ac:dyDescent="0.25">
      <c r="A47" s="1">
        <v>30</v>
      </c>
      <c r="B47" s="1" t="s">
        <v>123</v>
      </c>
      <c r="C47" s="1" t="s">
        <v>83</v>
      </c>
      <c r="D47" s="1" t="s">
        <v>84</v>
      </c>
      <c r="E47" s="1" t="s">
        <v>85</v>
      </c>
      <c r="F47" s="1" t="s">
        <v>86</v>
      </c>
      <c r="G47" s="1" t="s">
        <v>87</v>
      </c>
      <c r="H47" s="1" t="s">
        <v>88</v>
      </c>
      <c r="I47" s="1">
        <v>204.00003279000521</v>
      </c>
      <c r="J47" s="1">
        <v>0</v>
      </c>
      <c r="K47">
        <f t="shared" si="0"/>
        <v>-1.2014342705883436</v>
      </c>
      <c r="L47">
        <f t="shared" si="1"/>
        <v>1.016815587109735E-2</v>
      </c>
      <c r="M47">
        <f t="shared" si="2"/>
        <v>598.70185615157015</v>
      </c>
      <c r="N47">
        <f t="shared" si="3"/>
        <v>0.13590388785345761</v>
      </c>
      <c r="O47">
        <f t="shared" si="4"/>
        <v>1.2916089896784775</v>
      </c>
      <c r="P47">
        <f t="shared" si="5"/>
        <v>28.894632339477539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29.598876953125</v>
      </c>
      <c r="V47" s="1">
        <v>28.894632339477539</v>
      </c>
      <c r="W47" s="1">
        <v>30.117361068725586</v>
      </c>
      <c r="X47" s="1">
        <v>417.70590209960938</v>
      </c>
      <c r="Y47" s="1">
        <v>419.99765014648438</v>
      </c>
      <c r="Z47" s="1">
        <v>26.889156341552734</v>
      </c>
      <c r="AA47" s="1">
        <v>27.153934478759766</v>
      </c>
      <c r="AB47" s="1">
        <v>64.357673645019531</v>
      </c>
      <c r="AC47" s="1">
        <v>64.991493225097656</v>
      </c>
      <c r="AD47" s="1">
        <v>299.602294921875</v>
      </c>
      <c r="AE47" s="1">
        <v>0.14816723763942719</v>
      </c>
      <c r="AF47" s="1">
        <v>0.15679945051670074</v>
      </c>
      <c r="AG47" s="1">
        <v>99.643295288085938</v>
      </c>
      <c r="AH47" s="1">
        <v>9.1038875579833984</v>
      </c>
      <c r="AI47" s="1">
        <v>-1.1521495580673218</v>
      </c>
      <c r="AJ47" s="1">
        <v>7.9184338450431824E-2</v>
      </c>
      <c r="AK47" s="1">
        <v>3.6290856078267097E-3</v>
      </c>
      <c r="AL47" s="1">
        <v>4.9108881503343582E-2</v>
      </c>
      <c r="AM47" s="1">
        <v>9.2637864872813225E-4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89</v>
      </c>
      <c r="AV47">
        <f t="shared" si="8"/>
        <v>0.49933715820312496</v>
      </c>
      <c r="AW47">
        <f t="shared" si="9"/>
        <v>1.359038878534576E-4</v>
      </c>
      <c r="AX47">
        <f t="shared" si="10"/>
        <v>302.04463233947752</v>
      </c>
      <c r="AY47">
        <f t="shared" si="11"/>
        <v>302.74887695312498</v>
      </c>
      <c r="AZ47">
        <f t="shared" si="12"/>
        <v>2.3706757492421016E-2</v>
      </c>
      <c r="BA47">
        <f t="shared" si="13"/>
        <v>2.7390075904599877E-2</v>
      </c>
      <c r="BB47">
        <f t="shared" si="14"/>
        <v>3.9973165011788745</v>
      </c>
      <c r="BC47">
        <f t="shared" si="15"/>
        <v>40.116261607185351</v>
      </c>
      <c r="BD47">
        <f t="shared" si="16"/>
        <v>12.962327128425585</v>
      </c>
      <c r="BE47">
        <f t="shared" si="17"/>
        <v>29.24675464630127</v>
      </c>
      <c r="BF47">
        <f t="shared" si="18"/>
        <v>4.0795567113075917</v>
      </c>
      <c r="BG47">
        <f t="shared" si="19"/>
        <v>1.0131880329812135E-2</v>
      </c>
      <c r="BH47">
        <f t="shared" si="20"/>
        <v>2.705707511500397</v>
      </c>
      <c r="BI47">
        <f t="shared" si="21"/>
        <v>1.3738491998071947</v>
      </c>
      <c r="BJ47">
        <f t="shared" si="22"/>
        <v>6.3356743759347793E-3</v>
      </c>
      <c r="BK47">
        <f t="shared" si="23"/>
        <v>59.656625842036057</v>
      </c>
      <c r="BL47">
        <f t="shared" si="24"/>
        <v>1.4254885853355568</v>
      </c>
      <c r="BM47">
        <f t="shared" si="25"/>
        <v>66.682743595272015</v>
      </c>
      <c r="BN47">
        <f t="shared" si="26"/>
        <v>420.56875445853774</v>
      </c>
      <c r="BO47">
        <f t="shared" si="27"/>
        <v>-1.9049188167903569E-3</v>
      </c>
    </row>
    <row r="48" spans="1:67" x14ac:dyDescent="0.25">
      <c r="A48" s="1">
        <v>31</v>
      </c>
      <c r="B48" s="1" t="s">
        <v>124</v>
      </c>
      <c r="C48" s="1" t="s">
        <v>83</v>
      </c>
      <c r="D48" s="1" t="s">
        <v>84</v>
      </c>
      <c r="E48" s="1" t="s">
        <v>85</v>
      </c>
      <c r="F48" s="1" t="s">
        <v>86</v>
      </c>
      <c r="G48" s="1" t="s">
        <v>87</v>
      </c>
      <c r="H48" s="1" t="s">
        <v>88</v>
      </c>
      <c r="I48" s="1">
        <v>209.0000326782465</v>
      </c>
      <c r="J48" s="1">
        <v>0</v>
      </c>
      <c r="K48">
        <f t="shared" si="0"/>
        <v>-1.183434342370022</v>
      </c>
      <c r="L48">
        <f t="shared" si="1"/>
        <v>1.015141528691663E-2</v>
      </c>
      <c r="M48">
        <f t="shared" si="2"/>
        <v>596.18119133505081</v>
      </c>
      <c r="N48">
        <f t="shared" si="3"/>
        <v>0.13574708968815144</v>
      </c>
      <c r="O48">
        <f t="shared" si="4"/>
        <v>1.2922464676398748</v>
      </c>
      <c r="P48">
        <f t="shared" si="5"/>
        <v>28.895893096923828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29.598348617553711</v>
      </c>
      <c r="V48" s="1">
        <v>28.895893096923828</v>
      </c>
      <c r="W48" s="1">
        <v>30.117786407470703</v>
      </c>
      <c r="X48" s="1">
        <v>417.73330688476563</v>
      </c>
      <c r="Y48" s="1">
        <v>419.9891357421875</v>
      </c>
      <c r="Z48" s="1">
        <v>26.885843276977539</v>
      </c>
      <c r="AA48" s="1">
        <v>27.15031623840332</v>
      </c>
      <c r="AB48" s="1">
        <v>64.351577758789063</v>
      </c>
      <c r="AC48" s="1">
        <v>64.985176086425781</v>
      </c>
      <c r="AD48" s="1">
        <v>299.60305786132813</v>
      </c>
      <c r="AE48" s="1">
        <v>0.12716060876846313</v>
      </c>
      <c r="AF48" s="1">
        <v>0.16389943659305573</v>
      </c>
      <c r="AG48" s="1">
        <v>99.643844604492188</v>
      </c>
      <c r="AH48" s="1">
        <v>9.1038875579833984</v>
      </c>
      <c r="AI48" s="1">
        <v>-1.1521495580673218</v>
      </c>
      <c r="AJ48" s="1">
        <v>7.9184338450431824E-2</v>
      </c>
      <c r="AK48" s="1">
        <v>3.6290856078267097E-3</v>
      </c>
      <c r="AL48" s="1">
        <v>4.9108881503343582E-2</v>
      </c>
      <c r="AM48" s="1">
        <v>9.2637864872813225E-4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89</v>
      </c>
      <c r="AV48">
        <f t="shared" si="8"/>
        <v>0.4993384297688801</v>
      </c>
      <c r="AW48">
        <f t="shared" si="9"/>
        <v>1.3574708968815144E-4</v>
      </c>
      <c r="AX48">
        <f t="shared" si="10"/>
        <v>302.04589309692381</v>
      </c>
      <c r="AY48">
        <f t="shared" si="11"/>
        <v>302.74834861755369</v>
      </c>
      <c r="AZ48">
        <f t="shared" si="12"/>
        <v>2.0345696948192327E-2</v>
      </c>
      <c r="BA48">
        <f t="shared" si="13"/>
        <v>2.7189478674991698E-2</v>
      </c>
      <c r="BB48">
        <f t="shared" si="14"/>
        <v>3.9976083598621561</v>
      </c>
      <c r="BC48">
        <f t="shared" si="15"/>
        <v>40.118969473021863</v>
      </c>
      <c r="BD48">
        <f t="shared" si="16"/>
        <v>12.968653234618543</v>
      </c>
      <c r="BE48">
        <f t="shared" si="17"/>
        <v>29.24712085723877</v>
      </c>
      <c r="BF48">
        <f t="shared" si="18"/>
        <v>4.0796430040756251</v>
      </c>
      <c r="BG48">
        <f t="shared" si="19"/>
        <v>1.0115258881131352E-2</v>
      </c>
      <c r="BH48">
        <f t="shared" si="20"/>
        <v>2.7053618922222813</v>
      </c>
      <c r="BI48">
        <f t="shared" si="21"/>
        <v>1.3742811118533438</v>
      </c>
      <c r="BJ48">
        <f t="shared" si="22"/>
        <v>6.3252753159380656E-3</v>
      </c>
      <c r="BK48">
        <f t="shared" si="23"/>
        <v>59.405785985510825</v>
      </c>
      <c r="BL48">
        <f t="shared" si="24"/>
        <v>1.4195157460002006</v>
      </c>
      <c r="BM48">
        <f t="shared" si="25"/>
        <v>66.668553315229545</v>
      </c>
      <c r="BN48">
        <f t="shared" si="26"/>
        <v>420.55168375043485</v>
      </c>
      <c r="BO48">
        <f t="shared" si="27"/>
        <v>-1.8760561091033282E-3</v>
      </c>
    </row>
    <row r="49" spans="1:67" x14ac:dyDescent="0.25">
      <c r="A49" s="1">
        <v>32</v>
      </c>
      <c r="B49" s="1" t="s">
        <v>125</v>
      </c>
      <c r="C49" s="1" t="s">
        <v>83</v>
      </c>
      <c r="D49" s="1" t="s">
        <v>84</v>
      </c>
      <c r="E49" s="1" t="s">
        <v>85</v>
      </c>
      <c r="F49" s="1" t="s">
        <v>86</v>
      </c>
      <c r="G49" s="1" t="s">
        <v>87</v>
      </c>
      <c r="H49" s="1" t="s">
        <v>88</v>
      </c>
      <c r="I49" s="1">
        <v>214.50003255531192</v>
      </c>
      <c r="J49" s="1">
        <v>0</v>
      </c>
      <c r="K49">
        <f t="shared" si="0"/>
        <v>-1.1766917030337416</v>
      </c>
      <c r="L49">
        <f t="shared" si="1"/>
        <v>1.0075437916119589E-2</v>
      </c>
      <c r="M49">
        <f t="shared" si="2"/>
        <v>596.5150500400224</v>
      </c>
      <c r="N49">
        <f t="shared" si="3"/>
        <v>0.13479584560560914</v>
      </c>
      <c r="O49">
        <f t="shared" si="4"/>
        <v>1.2928416557921216</v>
      </c>
      <c r="P49">
        <f t="shared" si="5"/>
        <v>28.89659309387207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29.598094940185547</v>
      </c>
      <c r="V49" s="1">
        <v>28.89659309387207</v>
      </c>
      <c r="W49" s="1">
        <v>30.118232727050781</v>
      </c>
      <c r="X49" s="1">
        <v>417.75607299804688</v>
      </c>
      <c r="Y49" s="1">
        <v>419.99911499023438</v>
      </c>
      <c r="Z49" s="1">
        <v>26.883218765258789</v>
      </c>
      <c r="AA49" s="1">
        <v>27.145830154418945</v>
      </c>
      <c r="AB49" s="1">
        <v>64.346870422363281</v>
      </c>
      <c r="AC49" s="1">
        <v>64.976066589355469</v>
      </c>
      <c r="AD49" s="1">
        <v>299.6138916015625</v>
      </c>
      <c r="AE49" s="1">
        <v>0.13069270551204681</v>
      </c>
      <c r="AF49" s="1">
        <v>0.12336798012256622</v>
      </c>
      <c r="AG49" s="1">
        <v>99.644355773925781</v>
      </c>
      <c r="AH49" s="1">
        <v>9.1038875579833984</v>
      </c>
      <c r="AI49" s="1">
        <v>-1.1521495580673218</v>
      </c>
      <c r="AJ49" s="1">
        <v>7.9184338450431824E-2</v>
      </c>
      <c r="AK49" s="1">
        <v>3.6290856078267097E-3</v>
      </c>
      <c r="AL49" s="1">
        <v>4.9108881503343582E-2</v>
      </c>
      <c r="AM49" s="1">
        <v>9.2637864872813225E-4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89</v>
      </c>
      <c r="AV49">
        <f t="shared" si="8"/>
        <v>0.49935648600260413</v>
      </c>
      <c r="AW49">
        <f t="shared" si="9"/>
        <v>1.3479584560560913E-4</v>
      </c>
      <c r="AX49">
        <f t="shared" si="10"/>
        <v>302.04659309387205</v>
      </c>
      <c r="AY49">
        <f t="shared" si="11"/>
        <v>302.74809494018552</v>
      </c>
      <c r="AZ49">
        <f t="shared" si="12"/>
        <v>2.0910832414533953E-2</v>
      </c>
      <c r="BA49">
        <f t="shared" si="13"/>
        <v>2.7541931312099369E-2</v>
      </c>
      <c r="BB49">
        <f t="shared" si="14"/>
        <v>3.9977704134776055</v>
      </c>
      <c r="BC49">
        <f t="shared" si="15"/>
        <v>40.120389985237011</v>
      </c>
      <c r="BD49">
        <f t="shared" si="16"/>
        <v>12.974559830818066</v>
      </c>
      <c r="BE49">
        <f t="shared" si="17"/>
        <v>29.247344017028809</v>
      </c>
      <c r="BF49">
        <f t="shared" si="18"/>
        <v>4.0796955895114992</v>
      </c>
      <c r="BG49">
        <f t="shared" si="19"/>
        <v>1.0039819754346679E-2</v>
      </c>
      <c r="BH49">
        <f t="shared" si="20"/>
        <v>2.7049287576854839</v>
      </c>
      <c r="BI49">
        <f t="shared" si="21"/>
        <v>1.3747668318260153</v>
      </c>
      <c r="BJ49">
        <f t="shared" si="22"/>
        <v>6.2780777242490956E-3</v>
      </c>
      <c r="BK49">
        <f t="shared" si="23"/>
        <v>59.439357870689136</v>
      </c>
      <c r="BL49">
        <f t="shared" si="24"/>
        <v>1.4202769214261137</v>
      </c>
      <c r="BM49">
        <f t="shared" si="25"/>
        <v>66.653717095348526</v>
      </c>
      <c r="BN49">
        <f t="shared" si="26"/>
        <v>420.5584578706659</v>
      </c>
      <c r="BO49">
        <f t="shared" si="27"/>
        <v>-1.8649220914390616E-3</v>
      </c>
    </row>
    <row r="50" spans="1:67" x14ac:dyDescent="0.25">
      <c r="A50" s="1">
        <v>33</v>
      </c>
      <c r="B50" s="1" t="s">
        <v>126</v>
      </c>
      <c r="C50" s="1" t="s">
        <v>83</v>
      </c>
      <c r="D50" s="1" t="s">
        <v>84</v>
      </c>
      <c r="E50" s="1" t="s">
        <v>85</v>
      </c>
      <c r="F50" s="1" t="s">
        <v>86</v>
      </c>
      <c r="G50" s="1" t="s">
        <v>87</v>
      </c>
      <c r="H50" s="1" t="s">
        <v>88</v>
      </c>
      <c r="I50" s="1">
        <v>219.50003244355321</v>
      </c>
      <c r="J50" s="1">
        <v>0</v>
      </c>
      <c r="K50">
        <f t="shared" si="0"/>
        <v>-1.177885261380053</v>
      </c>
      <c r="L50">
        <f t="shared" si="1"/>
        <v>1.0020034535608907E-2</v>
      </c>
      <c r="M50">
        <f t="shared" si="2"/>
        <v>597.74799871789332</v>
      </c>
      <c r="N50">
        <f t="shared" si="3"/>
        <v>0.13409141354314469</v>
      </c>
      <c r="O50">
        <f t="shared" si="4"/>
        <v>1.2931824541912782</v>
      </c>
      <c r="P50">
        <f t="shared" si="5"/>
        <v>28.896652221679688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29.598398208618164</v>
      </c>
      <c r="V50" s="1">
        <v>28.896652221679688</v>
      </c>
      <c r="W50" s="1">
        <v>30.118793487548828</v>
      </c>
      <c r="X50" s="1">
        <v>417.77801513671875</v>
      </c>
      <c r="Y50" s="1">
        <v>420.02401733398438</v>
      </c>
      <c r="Z50" s="1">
        <v>26.881126403808594</v>
      </c>
      <c r="AA50" s="1">
        <v>27.142364501953125</v>
      </c>
      <c r="AB50" s="1">
        <v>64.341133117675781</v>
      </c>
      <c r="AC50" s="1">
        <v>64.967170715332031</v>
      </c>
      <c r="AD50" s="1">
        <v>299.61599731445313</v>
      </c>
      <c r="AE50" s="1">
        <v>0.12358319014310837</v>
      </c>
      <c r="AF50" s="1">
        <v>9.9044792354106903E-2</v>
      </c>
      <c r="AG50" s="1">
        <v>99.645027160644531</v>
      </c>
      <c r="AH50" s="1">
        <v>9.1038875579833984</v>
      </c>
      <c r="AI50" s="1">
        <v>-1.1521495580673218</v>
      </c>
      <c r="AJ50" s="1">
        <v>7.9184338450431824E-2</v>
      </c>
      <c r="AK50" s="1">
        <v>3.6290856078267097E-3</v>
      </c>
      <c r="AL50" s="1">
        <v>4.9108881503343582E-2</v>
      </c>
      <c r="AM50" s="1">
        <v>9.2637864872813225E-4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89</v>
      </c>
      <c r="AV50">
        <f t="shared" si="8"/>
        <v>0.4993599955240885</v>
      </c>
      <c r="AW50">
        <f t="shared" si="9"/>
        <v>1.3409141354314469E-4</v>
      </c>
      <c r="AX50">
        <f t="shared" si="10"/>
        <v>302.04665222167966</v>
      </c>
      <c r="AY50">
        <f t="shared" si="11"/>
        <v>302.74839820861814</v>
      </c>
      <c r="AZ50">
        <f t="shared" si="12"/>
        <v>1.977330998092941E-2</v>
      </c>
      <c r="BA50">
        <f t="shared" si="13"/>
        <v>2.7913435316490962E-2</v>
      </c>
      <c r="BB50">
        <f t="shared" si="14"/>
        <v>3.9977841021925111</v>
      </c>
      <c r="BC50">
        <f t="shared" si="15"/>
        <v>40.120257037487789</v>
      </c>
      <c r="BD50">
        <f t="shared" si="16"/>
        <v>12.977892535534664</v>
      </c>
      <c r="BE50">
        <f t="shared" si="17"/>
        <v>29.247525215148926</v>
      </c>
      <c r="BF50">
        <f t="shared" si="18"/>
        <v>4.0797382875223578</v>
      </c>
      <c r="BG50">
        <f t="shared" si="19"/>
        <v>9.9848063302972606E-3</v>
      </c>
      <c r="BH50">
        <f t="shared" si="20"/>
        <v>2.7046016480012329</v>
      </c>
      <c r="BI50">
        <f t="shared" si="21"/>
        <v>1.3751366395211249</v>
      </c>
      <c r="BJ50">
        <f t="shared" si="22"/>
        <v>6.2436594577212935E-3</v>
      </c>
      <c r="BK50">
        <f t="shared" si="23"/>
        <v>59.562615567465393</v>
      </c>
      <c r="BL50">
        <f t="shared" si="24"/>
        <v>1.4231281404143867</v>
      </c>
      <c r="BM50">
        <f t="shared" si="25"/>
        <v>66.644454784614865</v>
      </c>
      <c r="BN50">
        <f t="shared" si="26"/>
        <v>420.58392757489071</v>
      </c>
      <c r="BO50">
        <f t="shared" si="27"/>
        <v>-1.8664412949905057E-3</v>
      </c>
    </row>
    <row r="51" spans="1:67" x14ac:dyDescent="0.25">
      <c r="A51" s="1">
        <v>34</v>
      </c>
      <c r="B51" s="1" t="s">
        <v>127</v>
      </c>
      <c r="C51" s="1" t="s">
        <v>83</v>
      </c>
      <c r="D51" s="1" t="s">
        <v>84</v>
      </c>
      <c r="E51" s="1" t="s">
        <v>85</v>
      </c>
      <c r="F51" s="1" t="s">
        <v>86</v>
      </c>
      <c r="G51" s="1" t="s">
        <v>87</v>
      </c>
      <c r="H51" s="1" t="s">
        <v>88</v>
      </c>
      <c r="I51" s="1">
        <v>224.5000323317945</v>
      </c>
      <c r="J51" s="1">
        <v>0</v>
      </c>
      <c r="K51">
        <f t="shared" ref="K51:K82" si="28">(X51-Y51*(1000-Z51)/(1000-AA51))*AV51</f>
        <v>-1.1892259563792302</v>
      </c>
      <c r="L51">
        <f t="shared" ref="L51:L82" si="29">IF(BG51&lt;&gt;0,1/(1/BG51-1/T51),0)</f>
        <v>1.0013740434427699E-2</v>
      </c>
      <c r="M51">
        <f t="shared" ref="M51:M82" si="30">((BJ51-AW51/2)*Y51-K51)/(BJ51+AW51/2)</f>
        <v>599.67253362530221</v>
      </c>
      <c r="N51">
        <f t="shared" ref="N51:N82" si="31">AW51*1000</f>
        <v>0.13397887522248925</v>
      </c>
      <c r="O51">
        <f t="shared" ref="O51:O82" si="32">(BB51-BH51)</f>
        <v>1.2929121976697888</v>
      </c>
      <c r="P51">
        <f t="shared" ref="P51:P82" si="33">(V51+BA51*J51)</f>
        <v>28.894077301025391</v>
      </c>
      <c r="Q51" s="1">
        <v>6</v>
      </c>
      <c r="R51">
        <f t="shared" ref="R51:R82" si="34">(Q51*AO51+AP51)</f>
        <v>1.4200000166893005</v>
      </c>
      <c r="S51" s="1">
        <v>1</v>
      </c>
      <c r="T51">
        <f t="shared" ref="T51:T82" si="35">R51*(S51+1)*(S51+1)/(S51*S51+1)</f>
        <v>2.8400000333786011</v>
      </c>
      <c r="U51" s="1">
        <v>29.597972869873047</v>
      </c>
      <c r="V51" s="1">
        <v>28.894077301025391</v>
      </c>
      <c r="W51" s="1">
        <v>30.117752075195313</v>
      </c>
      <c r="X51" s="1">
        <v>417.76223754882813</v>
      </c>
      <c r="Y51" s="1">
        <v>420.03125</v>
      </c>
      <c r="Z51" s="1">
        <v>26.878059387207031</v>
      </c>
      <c r="AA51" s="1">
        <v>27.139102935791016</v>
      </c>
      <c r="AB51" s="1">
        <v>64.335464477539063</v>
      </c>
      <c r="AC51" s="1">
        <v>64.9605712890625</v>
      </c>
      <c r="AD51" s="1">
        <v>299.58865356445313</v>
      </c>
      <c r="AE51" s="1">
        <v>0.1338052898645401</v>
      </c>
      <c r="AF51" s="1">
        <v>9.5461748540401459E-2</v>
      </c>
      <c r="AG51" s="1">
        <v>99.644996643066406</v>
      </c>
      <c r="AH51" s="1">
        <v>9.1038875579833984</v>
      </c>
      <c r="AI51" s="1">
        <v>-1.1521495580673218</v>
      </c>
      <c r="AJ51" s="1">
        <v>7.9184338450431824E-2</v>
      </c>
      <c r="AK51" s="1">
        <v>3.6290856078267097E-3</v>
      </c>
      <c r="AL51" s="1">
        <v>4.9108881503343582E-2</v>
      </c>
      <c r="AM51" s="1">
        <v>9.2637864872813225E-4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89</v>
      </c>
      <c r="AV51">
        <f t="shared" ref="AV51:AV82" si="36">AD51*0.000001/(Q51*0.0001)</f>
        <v>0.49931442260742176</v>
      </c>
      <c r="AW51">
        <f t="shared" ref="AW51:AW82" si="37">(AA51-Z51)/(1000-AA51)*AV51</f>
        <v>1.3397887522248925E-4</v>
      </c>
      <c r="AX51">
        <f t="shared" ref="AX51:AX82" si="38">(V51+273.15)</f>
        <v>302.04407730102537</v>
      </c>
      <c r="AY51">
        <f t="shared" ref="AY51:AY82" si="39">(U51+273.15)</f>
        <v>302.74797286987302</v>
      </c>
      <c r="AZ51">
        <f t="shared" ref="AZ51:AZ82" si="40">(AE51*AQ51+AF51*AR51)*AS51</f>
        <v>2.140884589980141E-2</v>
      </c>
      <c r="BA51">
        <f t="shared" ref="BA51:BA82" si="41">((AZ51+0.00000010773*(AY51^4-AX51^4))-AW51*44100)/(R51*0.92*2*29.3+0.00000043092*AX51^3)</f>
        <v>2.8276399704986334E-2</v>
      </c>
      <c r="BB51">
        <f t="shared" ref="BB51:BB82" si="42">0.61365*EXP(17.502*P51/(240.97+P51))</f>
        <v>3.9971880186025182</v>
      </c>
      <c r="BC51">
        <f t="shared" ref="BC51:BC82" si="43">BB51*1000/AG51</f>
        <v>40.114287252381118</v>
      </c>
      <c r="BD51">
        <f t="shared" ref="BD51:BD82" si="44">(BC51-AA51)</f>
        <v>12.975184316590102</v>
      </c>
      <c r="BE51">
        <f t="shared" ref="BE51:BE82" si="45">IF(J51,V51,(U51+V51)/2)</f>
        <v>29.246025085449219</v>
      </c>
      <c r="BF51">
        <f t="shared" ref="BF51:BF82" si="46">0.61365*EXP(17.502*BE51/(240.97+BE51))</f>
        <v>4.0793848046768524</v>
      </c>
      <c r="BG51">
        <f t="shared" ref="BG51:BG82" si="47">IF(BD51&lt;&gt;0,(1000-(BC51+AA51)/2)/BD51*AW51,0)</f>
        <v>9.9785563948242909E-3</v>
      </c>
      <c r="BH51">
        <f t="shared" ref="BH51:BH82" si="48">AA51*AG51/1000</f>
        <v>2.7042758209327293</v>
      </c>
      <c r="BI51">
        <f t="shared" ref="BI51:BI82" si="49">(BF51-BH51)</f>
        <v>1.375108983744123</v>
      </c>
      <c r="BJ51">
        <f t="shared" ref="BJ51:BJ82" si="50">1/(1.6/L51+1.37/T51)</f>
        <v>6.2397492979516479E-3</v>
      </c>
      <c r="BK51">
        <f t="shared" ref="BK51:BK82" si="51">M51*AG51*0.001</f>
        <v>59.754367600032367</v>
      </c>
      <c r="BL51">
        <f t="shared" ref="BL51:BL82" si="52">M51/Y51</f>
        <v>1.4276855201257102</v>
      </c>
      <c r="BM51">
        <f t="shared" ref="BM51:BM82" si="53">(1-AW51*AG51/BB51/L51)*100</f>
        <v>66.646538129881236</v>
      </c>
      <c r="BN51">
        <f t="shared" ref="BN51:BN82" si="54">(Y51-K51/(T51/1.35))</f>
        <v>420.59655106417006</v>
      </c>
      <c r="BO51">
        <f t="shared" ref="BO51:BO82" si="55">K51*BM51/100/BN51</f>
        <v>-1.884413765313557E-3</v>
      </c>
    </row>
    <row r="52" spans="1:67" x14ac:dyDescent="0.25">
      <c r="A52" s="1">
        <v>35</v>
      </c>
      <c r="B52" s="1" t="s">
        <v>128</v>
      </c>
      <c r="C52" s="1" t="s">
        <v>83</v>
      </c>
      <c r="D52" s="1" t="s">
        <v>84</v>
      </c>
      <c r="E52" s="1" t="s">
        <v>85</v>
      </c>
      <c r="F52" s="1" t="s">
        <v>86</v>
      </c>
      <c r="G52" s="1" t="s">
        <v>87</v>
      </c>
      <c r="H52" s="1" t="s">
        <v>88</v>
      </c>
      <c r="I52" s="1">
        <v>230.00003220885992</v>
      </c>
      <c r="J52" s="1">
        <v>0</v>
      </c>
      <c r="K52">
        <f t="shared" si="28"/>
        <v>-1.2064111247816034</v>
      </c>
      <c r="L52">
        <f t="shared" si="29"/>
        <v>1.007990362531748E-2</v>
      </c>
      <c r="M52">
        <f t="shared" si="30"/>
        <v>601.15003830253227</v>
      </c>
      <c r="N52">
        <f t="shared" si="31"/>
        <v>0.13483861324629143</v>
      </c>
      <c r="O52">
        <f t="shared" si="32"/>
        <v>1.2927075936577741</v>
      </c>
      <c r="P52">
        <f t="shared" si="33"/>
        <v>28.891971588134766</v>
      </c>
      <c r="Q52" s="1">
        <v>6</v>
      </c>
      <c r="R52">
        <f t="shared" si="34"/>
        <v>1.4200000166893005</v>
      </c>
      <c r="S52" s="1">
        <v>1</v>
      </c>
      <c r="T52">
        <f t="shared" si="35"/>
        <v>2.8400000333786011</v>
      </c>
      <c r="U52" s="1">
        <v>29.59657096862793</v>
      </c>
      <c r="V52" s="1">
        <v>28.891971588134766</v>
      </c>
      <c r="W52" s="1">
        <v>30.117137908935547</v>
      </c>
      <c r="X52" s="1">
        <v>417.73110961914063</v>
      </c>
      <c r="Y52" s="1">
        <v>420.03390502929688</v>
      </c>
      <c r="Z52" s="1">
        <v>26.873441696166992</v>
      </c>
      <c r="AA52" s="1">
        <v>27.136171340942383</v>
      </c>
      <c r="AB52" s="1">
        <v>64.329505920410156</v>
      </c>
      <c r="AC52" s="1">
        <v>64.957679748535156</v>
      </c>
      <c r="AD52" s="1">
        <v>299.5770263671875</v>
      </c>
      <c r="AE52" s="1">
        <v>0.14678770303726196</v>
      </c>
      <c r="AF52" s="1">
        <v>0.14230366051197052</v>
      </c>
      <c r="AG52" s="1">
        <v>99.645339965820313</v>
      </c>
      <c r="AH52" s="1">
        <v>9.1038875579833984</v>
      </c>
      <c r="AI52" s="1">
        <v>-1.1521495580673218</v>
      </c>
      <c r="AJ52" s="1">
        <v>7.9184338450431824E-2</v>
      </c>
      <c r="AK52" s="1">
        <v>3.6290856078267097E-3</v>
      </c>
      <c r="AL52" s="1">
        <v>4.9108881503343582E-2</v>
      </c>
      <c r="AM52" s="1">
        <v>9.2637864872813225E-4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89</v>
      </c>
      <c r="AV52">
        <f t="shared" si="36"/>
        <v>0.49929504394531243</v>
      </c>
      <c r="AW52">
        <f t="shared" si="37"/>
        <v>1.3483861324629142E-4</v>
      </c>
      <c r="AX52">
        <f t="shared" si="38"/>
        <v>302.04197158813474</v>
      </c>
      <c r="AY52">
        <f t="shared" si="39"/>
        <v>302.74657096862791</v>
      </c>
      <c r="AZ52">
        <f t="shared" si="40"/>
        <v>2.348603196100818E-2</v>
      </c>
      <c r="BA52">
        <f t="shared" si="41"/>
        <v>2.7964400836311028E-2</v>
      </c>
      <c r="BB52">
        <f t="shared" si="42"/>
        <v>3.9967006122967277</v>
      </c>
      <c r="BC52">
        <f t="shared" si="43"/>
        <v>40.109257629786299</v>
      </c>
      <c r="BD52">
        <f t="shared" si="44"/>
        <v>12.973086288843916</v>
      </c>
      <c r="BE52">
        <f t="shared" si="45"/>
        <v>29.244271278381348</v>
      </c>
      <c r="BF52">
        <f t="shared" si="46"/>
        <v>4.0789715804589308</v>
      </c>
      <c r="BG52">
        <f t="shared" si="47"/>
        <v>1.0044253938522204E-2</v>
      </c>
      <c r="BH52">
        <f t="shared" si="48"/>
        <v>2.7039930186389536</v>
      </c>
      <c r="BI52">
        <f t="shared" si="49"/>
        <v>1.3749785618199772</v>
      </c>
      <c r="BJ52">
        <f t="shared" si="50"/>
        <v>6.2808519088210129E-3</v>
      </c>
      <c r="BK52">
        <f t="shared" si="51"/>
        <v>59.90179993712173</v>
      </c>
      <c r="BL52">
        <f t="shared" si="52"/>
        <v>1.4311940800602816</v>
      </c>
      <c r="BM52">
        <f t="shared" si="53"/>
        <v>66.648661083001542</v>
      </c>
      <c r="BN52">
        <f t="shared" si="54"/>
        <v>420.60737509947768</v>
      </c>
      <c r="BO52">
        <f t="shared" si="55"/>
        <v>-1.9116565933565725E-3</v>
      </c>
    </row>
    <row r="53" spans="1:67" x14ac:dyDescent="0.25">
      <c r="A53" s="1">
        <v>36</v>
      </c>
      <c r="B53" s="1" t="s">
        <v>129</v>
      </c>
      <c r="C53" s="1" t="s">
        <v>83</v>
      </c>
      <c r="D53" s="1" t="s">
        <v>84</v>
      </c>
      <c r="E53" s="1" t="s">
        <v>85</v>
      </c>
      <c r="F53" s="1" t="s">
        <v>86</v>
      </c>
      <c r="G53" s="1" t="s">
        <v>87</v>
      </c>
      <c r="H53" s="1" t="s">
        <v>88</v>
      </c>
      <c r="I53" s="1">
        <v>235.00003209710121</v>
      </c>
      <c r="J53" s="1">
        <v>0</v>
      </c>
      <c r="K53">
        <f t="shared" si="28"/>
        <v>-1.2079231651970763</v>
      </c>
      <c r="L53">
        <f t="shared" si="29"/>
        <v>1.0095933233070679E-2</v>
      </c>
      <c r="M53">
        <f t="shared" si="30"/>
        <v>601.07687620491095</v>
      </c>
      <c r="N53">
        <f t="shared" si="31"/>
        <v>0.13505755641243988</v>
      </c>
      <c r="O53">
        <f t="shared" si="32"/>
        <v>1.2927620347709707</v>
      </c>
      <c r="P53">
        <f t="shared" si="33"/>
        <v>28.890653610229492</v>
      </c>
      <c r="Q53" s="1">
        <v>6</v>
      </c>
      <c r="R53">
        <f t="shared" si="34"/>
        <v>1.4200000166893005</v>
      </c>
      <c r="S53" s="1">
        <v>1</v>
      </c>
      <c r="T53">
        <f t="shared" si="35"/>
        <v>2.8400000333786011</v>
      </c>
      <c r="U53" s="1">
        <v>29.595319747924805</v>
      </c>
      <c r="V53" s="1">
        <v>28.890653610229492</v>
      </c>
      <c r="W53" s="1">
        <v>30.116542816162109</v>
      </c>
      <c r="X53" s="1">
        <v>417.7183837890625</v>
      </c>
      <c r="Y53" s="1">
        <v>420.02395629882813</v>
      </c>
      <c r="Z53" s="1">
        <v>26.869424819946289</v>
      </c>
      <c r="AA53" s="1">
        <v>27.132574081420898</v>
      </c>
      <c r="AB53" s="1">
        <v>64.324676513671875</v>
      </c>
      <c r="AC53" s="1">
        <v>64.954765319824219</v>
      </c>
      <c r="AD53" s="1">
        <v>299.58609008789063</v>
      </c>
      <c r="AE53" s="1">
        <v>0.15785184502601624</v>
      </c>
      <c r="AF53" s="1">
        <v>0.12110014259815216</v>
      </c>
      <c r="AG53" s="1">
        <v>99.645301818847656</v>
      </c>
      <c r="AH53" s="1">
        <v>9.1038875579833984</v>
      </c>
      <c r="AI53" s="1">
        <v>-1.1521495580673218</v>
      </c>
      <c r="AJ53" s="1">
        <v>7.9184338450431824E-2</v>
      </c>
      <c r="AK53" s="1">
        <v>3.6290856078267097E-3</v>
      </c>
      <c r="AL53" s="1">
        <v>4.9108881503343582E-2</v>
      </c>
      <c r="AM53" s="1">
        <v>9.2637864872813225E-4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89</v>
      </c>
      <c r="AV53">
        <f t="shared" si="36"/>
        <v>0.49931015014648433</v>
      </c>
      <c r="AW53">
        <f t="shared" si="37"/>
        <v>1.3505755641243989E-4</v>
      </c>
      <c r="AX53">
        <f t="shared" si="38"/>
        <v>302.04065361022947</v>
      </c>
      <c r="AY53">
        <f t="shared" si="39"/>
        <v>302.74531974792478</v>
      </c>
      <c r="AZ53">
        <f t="shared" si="40"/>
        <v>2.5256294639640409E-2</v>
      </c>
      <c r="BA53">
        <f t="shared" si="41"/>
        <v>2.7883066208472314E-2</v>
      </c>
      <c r="BB53">
        <f t="shared" si="42"/>
        <v>3.9963955682363994</v>
      </c>
      <c r="BC53">
        <f t="shared" si="43"/>
        <v>40.10621168574243</v>
      </c>
      <c r="BD53">
        <f t="shared" si="44"/>
        <v>12.973637604321532</v>
      </c>
      <c r="BE53">
        <f t="shared" si="45"/>
        <v>29.242986679077148</v>
      </c>
      <c r="BF53">
        <f t="shared" si="46"/>
        <v>4.0786689320419507</v>
      </c>
      <c r="BG53">
        <f t="shared" si="47"/>
        <v>1.006017027314207E-2</v>
      </c>
      <c r="BH53">
        <f t="shared" si="48"/>
        <v>2.7036335334654287</v>
      </c>
      <c r="BI53">
        <f t="shared" si="49"/>
        <v>1.375035398576522</v>
      </c>
      <c r="BJ53">
        <f t="shared" si="50"/>
        <v>6.2908097485727373E-3</v>
      </c>
      <c r="BK53">
        <f t="shared" si="51"/>
        <v>59.894486745768482</v>
      </c>
      <c r="BL53">
        <f t="shared" si="52"/>
        <v>1.4310537939347245</v>
      </c>
      <c r="BM53">
        <f t="shared" si="53"/>
        <v>66.645012960616242</v>
      </c>
      <c r="BN53">
        <f t="shared" si="54"/>
        <v>420.59814512060643</v>
      </c>
      <c r="BO53">
        <f t="shared" si="55"/>
        <v>-1.9139897770329873E-3</v>
      </c>
    </row>
    <row r="54" spans="1:67" x14ac:dyDescent="0.25">
      <c r="A54" s="1">
        <v>37</v>
      </c>
      <c r="B54" s="1" t="s">
        <v>130</v>
      </c>
      <c r="C54" s="1" t="s">
        <v>83</v>
      </c>
      <c r="D54" s="1" t="s">
        <v>84</v>
      </c>
      <c r="E54" s="1" t="s">
        <v>85</v>
      </c>
      <c r="F54" s="1" t="s">
        <v>86</v>
      </c>
      <c r="G54" s="1" t="s">
        <v>87</v>
      </c>
      <c r="H54" s="1" t="s">
        <v>88</v>
      </c>
      <c r="I54" s="1">
        <v>240.0000319853425</v>
      </c>
      <c r="J54" s="1">
        <v>0</v>
      </c>
      <c r="K54">
        <f t="shared" si="28"/>
        <v>-1.2017344763239579</v>
      </c>
      <c r="L54">
        <f t="shared" si="29"/>
        <v>1.0096750061488649E-2</v>
      </c>
      <c r="M54">
        <f t="shared" si="30"/>
        <v>600.07971553607319</v>
      </c>
      <c r="N54">
        <f t="shared" si="31"/>
        <v>0.13508962526678647</v>
      </c>
      <c r="O54">
        <f t="shared" si="32"/>
        <v>1.2929719529911443</v>
      </c>
      <c r="P54">
        <f t="shared" si="33"/>
        <v>28.890110015869141</v>
      </c>
      <c r="Q54" s="1">
        <v>6</v>
      </c>
      <c r="R54">
        <f t="shared" si="34"/>
        <v>1.4200000166893005</v>
      </c>
      <c r="S54" s="1">
        <v>1</v>
      </c>
      <c r="T54">
        <f t="shared" si="35"/>
        <v>2.8400000333786011</v>
      </c>
      <c r="U54" s="1">
        <v>29.594709396362305</v>
      </c>
      <c r="V54" s="1">
        <v>28.890110015869141</v>
      </c>
      <c r="W54" s="1">
        <v>30.116706848144531</v>
      </c>
      <c r="X54" s="1">
        <v>417.72390747070313</v>
      </c>
      <c r="Y54" s="1">
        <v>420.01690673828125</v>
      </c>
      <c r="Z54" s="1">
        <v>26.865926742553711</v>
      </c>
      <c r="AA54" s="1">
        <v>27.129121780395508</v>
      </c>
      <c r="AB54" s="1">
        <v>64.318809509277344</v>
      </c>
      <c r="AC54" s="1">
        <v>64.948760986328125</v>
      </c>
      <c r="AD54" s="1">
        <v>299.60617065429688</v>
      </c>
      <c r="AE54" s="1">
        <v>0.15453045070171356</v>
      </c>
      <c r="AF54" s="1">
        <v>0.1910511702299118</v>
      </c>
      <c r="AG54" s="1">
        <v>99.645606994628906</v>
      </c>
      <c r="AH54" s="1">
        <v>9.1038875579833984</v>
      </c>
      <c r="AI54" s="1">
        <v>-1.1521495580673218</v>
      </c>
      <c r="AJ54" s="1">
        <v>7.9184338450431824E-2</v>
      </c>
      <c r="AK54" s="1">
        <v>3.6290856078267097E-3</v>
      </c>
      <c r="AL54" s="1">
        <v>4.9108881503343582E-2</v>
      </c>
      <c r="AM54" s="1">
        <v>9.2637864872813225E-4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89</v>
      </c>
      <c r="AV54">
        <f t="shared" si="36"/>
        <v>0.49934361775716135</v>
      </c>
      <c r="AW54">
        <f t="shared" si="37"/>
        <v>1.3508962526678647E-4</v>
      </c>
      <c r="AX54">
        <f t="shared" si="38"/>
        <v>302.04011001586912</v>
      </c>
      <c r="AY54">
        <f t="shared" si="39"/>
        <v>302.74470939636228</v>
      </c>
      <c r="AZ54">
        <f t="shared" si="40"/>
        <v>2.4724871559630213E-2</v>
      </c>
      <c r="BA54">
        <f t="shared" si="41"/>
        <v>2.785154508608537E-2</v>
      </c>
      <c r="BB54">
        <f t="shared" si="42"/>
        <v>3.9962697600298625</v>
      </c>
      <c r="BC54">
        <f t="shared" si="43"/>
        <v>40.104826299520354</v>
      </c>
      <c r="BD54">
        <f t="shared" si="44"/>
        <v>12.975704519124847</v>
      </c>
      <c r="BE54">
        <f t="shared" si="45"/>
        <v>29.242409706115723</v>
      </c>
      <c r="BF54">
        <f t="shared" si="46"/>
        <v>4.0785330050117539</v>
      </c>
      <c r="BG54">
        <f t="shared" si="47"/>
        <v>1.0060981324652588E-2</v>
      </c>
      <c r="BH54">
        <f t="shared" si="48"/>
        <v>2.7032978070387181</v>
      </c>
      <c r="BI54">
        <f t="shared" si="49"/>
        <v>1.3752351979730357</v>
      </c>
      <c r="BJ54">
        <f t="shared" si="50"/>
        <v>6.2913171724241794E-3</v>
      </c>
      <c r="BK54">
        <f t="shared" si="51"/>
        <v>59.795307499756262</v>
      </c>
      <c r="BL54">
        <f t="shared" si="52"/>
        <v>1.428703716229194</v>
      </c>
      <c r="BM54">
        <f t="shared" si="53"/>
        <v>66.63863962217691</v>
      </c>
      <c r="BN54">
        <f t="shared" si="54"/>
        <v>420.58815375376361</v>
      </c>
      <c r="BO54">
        <f t="shared" si="55"/>
        <v>-1.9040467491669366E-3</v>
      </c>
    </row>
    <row r="55" spans="1:67" x14ac:dyDescent="0.25">
      <c r="A55" s="1">
        <v>38</v>
      </c>
      <c r="B55" s="1" t="s">
        <v>131</v>
      </c>
      <c r="C55" s="1" t="s">
        <v>83</v>
      </c>
      <c r="D55" s="1" t="s">
        <v>84</v>
      </c>
      <c r="E55" s="1" t="s">
        <v>85</v>
      </c>
      <c r="F55" s="1" t="s">
        <v>86</v>
      </c>
      <c r="G55" s="1" t="s">
        <v>87</v>
      </c>
      <c r="H55" s="1" t="s">
        <v>88</v>
      </c>
      <c r="I55" s="1">
        <v>245.50003186240792</v>
      </c>
      <c r="J55" s="1">
        <v>0</v>
      </c>
      <c r="K55">
        <f t="shared" si="28"/>
        <v>-1.195441133885953</v>
      </c>
      <c r="L55">
        <f t="shared" si="29"/>
        <v>1.0030564680380929E-2</v>
      </c>
      <c r="M55">
        <f t="shared" si="30"/>
        <v>600.32266660208074</v>
      </c>
      <c r="N55">
        <f t="shared" si="31"/>
        <v>0.1341693294131181</v>
      </c>
      <c r="O55">
        <f t="shared" si="32"/>
        <v>1.2926192399067618</v>
      </c>
      <c r="P55">
        <f t="shared" si="33"/>
        <v>28.886453628540039</v>
      </c>
      <c r="Q55" s="1">
        <v>6</v>
      </c>
      <c r="R55">
        <f t="shared" si="34"/>
        <v>1.4200000166893005</v>
      </c>
      <c r="S55" s="1">
        <v>1</v>
      </c>
      <c r="T55">
        <f t="shared" si="35"/>
        <v>2.8400000333786011</v>
      </c>
      <c r="U55" s="1">
        <v>29.594125747680664</v>
      </c>
      <c r="V55" s="1">
        <v>28.886453628540039</v>
      </c>
      <c r="W55" s="1">
        <v>30.116628646850586</v>
      </c>
      <c r="X55" s="1">
        <v>417.72854614257813</v>
      </c>
      <c r="Y55" s="1">
        <v>420.00967407226563</v>
      </c>
      <c r="Z55" s="1">
        <v>26.862705230712891</v>
      </c>
      <c r="AA55" s="1">
        <v>27.124103546142578</v>
      </c>
      <c r="AB55" s="1">
        <v>64.313385009765625</v>
      </c>
      <c r="AC55" s="1">
        <v>64.939773559570313</v>
      </c>
      <c r="AD55" s="1">
        <v>299.61196899414063</v>
      </c>
      <c r="AE55" s="1">
        <v>0.15038996934890747</v>
      </c>
      <c r="AF55" s="1">
        <v>0.17550298571586609</v>
      </c>
      <c r="AG55" s="1">
        <v>99.645851135253906</v>
      </c>
      <c r="AH55" s="1">
        <v>9.1038875579833984</v>
      </c>
      <c r="AI55" s="1">
        <v>-1.1521495580673218</v>
      </c>
      <c r="AJ55" s="1">
        <v>7.9184338450431824E-2</v>
      </c>
      <c r="AK55" s="1">
        <v>3.6290856078267097E-3</v>
      </c>
      <c r="AL55" s="1">
        <v>4.9108881503343582E-2</v>
      </c>
      <c r="AM55" s="1">
        <v>9.2637864872813225E-4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89</v>
      </c>
      <c r="AV55">
        <f t="shared" si="36"/>
        <v>0.49935328165690096</v>
      </c>
      <c r="AW55">
        <f t="shared" si="37"/>
        <v>1.341693294131181E-4</v>
      </c>
      <c r="AX55">
        <f t="shared" si="38"/>
        <v>302.03645362854002</v>
      </c>
      <c r="AY55">
        <f t="shared" si="39"/>
        <v>302.74412574768064</v>
      </c>
      <c r="AZ55">
        <f t="shared" si="40"/>
        <v>2.4062394557988753E-2</v>
      </c>
      <c r="BA55">
        <f t="shared" si="41"/>
        <v>2.8715185294590908E-2</v>
      </c>
      <c r="BB55">
        <f t="shared" si="42"/>
        <v>3.9954236240428975</v>
      </c>
      <c r="BC55">
        <f t="shared" si="43"/>
        <v>40.096236607179208</v>
      </c>
      <c r="BD55">
        <f t="shared" si="44"/>
        <v>12.972133061036629</v>
      </c>
      <c r="BE55">
        <f t="shared" si="45"/>
        <v>29.240289688110352</v>
      </c>
      <c r="BF55">
        <f t="shared" si="46"/>
        <v>4.0780335913445329</v>
      </c>
      <c r="BG55">
        <f t="shared" si="47"/>
        <v>9.9952625233178331E-3</v>
      </c>
      <c r="BH55">
        <f t="shared" si="48"/>
        <v>2.7028043841361358</v>
      </c>
      <c r="BI55">
        <f t="shared" si="49"/>
        <v>1.3752292072083971</v>
      </c>
      <c r="BJ55">
        <f t="shared" si="50"/>
        <v>6.2502011924415561E-3</v>
      </c>
      <c r="BK55">
        <f t="shared" si="51"/>
        <v>59.819663069349602</v>
      </c>
      <c r="BL55">
        <f t="shared" si="52"/>
        <v>1.4293067604409297</v>
      </c>
      <c r="BM55">
        <f t="shared" si="53"/>
        <v>66.640137315967536</v>
      </c>
      <c r="BN55">
        <f t="shared" si="54"/>
        <v>420.57792953415947</v>
      </c>
      <c r="BO55">
        <f t="shared" si="55"/>
        <v>-1.8941640947149482E-3</v>
      </c>
    </row>
    <row r="56" spans="1:67" x14ac:dyDescent="0.25">
      <c r="A56" s="1">
        <v>39</v>
      </c>
      <c r="B56" s="1" t="s">
        <v>132</v>
      </c>
      <c r="C56" s="1" t="s">
        <v>83</v>
      </c>
      <c r="D56" s="1" t="s">
        <v>84</v>
      </c>
      <c r="E56" s="1" t="s">
        <v>85</v>
      </c>
      <c r="F56" s="1" t="s">
        <v>86</v>
      </c>
      <c r="G56" s="1" t="s">
        <v>87</v>
      </c>
      <c r="H56" s="1" t="s">
        <v>88</v>
      </c>
      <c r="I56" s="1">
        <v>250.50003175064921</v>
      </c>
      <c r="J56" s="1">
        <v>0</v>
      </c>
      <c r="K56">
        <f t="shared" si="28"/>
        <v>-1.1846671081173048</v>
      </c>
      <c r="L56">
        <f t="shared" si="29"/>
        <v>9.9837229187230495E-3</v>
      </c>
      <c r="M56">
        <f t="shared" si="30"/>
        <v>599.49257315248894</v>
      </c>
      <c r="N56">
        <f t="shared" si="31"/>
        <v>0.13350425643586905</v>
      </c>
      <c r="O56">
        <f t="shared" si="32"/>
        <v>1.2922345197817728</v>
      </c>
      <c r="P56">
        <f t="shared" si="33"/>
        <v>28.883245468139648</v>
      </c>
      <c r="Q56" s="1">
        <v>6</v>
      </c>
      <c r="R56">
        <f t="shared" si="34"/>
        <v>1.4200000166893005</v>
      </c>
      <c r="S56" s="1">
        <v>1</v>
      </c>
      <c r="T56">
        <f t="shared" si="35"/>
        <v>2.8400000333786011</v>
      </c>
      <c r="U56" s="1">
        <v>29.593334197998047</v>
      </c>
      <c r="V56" s="1">
        <v>28.883245468139648</v>
      </c>
      <c r="W56" s="1">
        <v>30.116806030273438</v>
      </c>
      <c r="X56" s="1">
        <v>417.74429321289063</v>
      </c>
      <c r="Y56" s="1">
        <v>420.00448608398438</v>
      </c>
      <c r="Z56" s="1">
        <v>26.860363006591797</v>
      </c>
      <c r="AA56" s="1">
        <v>27.120475769042969</v>
      </c>
      <c r="AB56" s="1">
        <v>64.310264587402344</v>
      </c>
      <c r="AC56" s="1">
        <v>64.933822631835938</v>
      </c>
      <c r="AD56" s="1">
        <v>299.60134887695313</v>
      </c>
      <c r="AE56" s="1">
        <v>0.12924230098724365</v>
      </c>
      <c r="AF56" s="1">
        <v>0.18411484360694885</v>
      </c>
      <c r="AG56" s="1">
        <v>99.64599609375</v>
      </c>
      <c r="AH56" s="1">
        <v>9.1038875579833984</v>
      </c>
      <c r="AI56" s="1">
        <v>-1.1521495580673218</v>
      </c>
      <c r="AJ56" s="1">
        <v>7.9184338450431824E-2</v>
      </c>
      <c r="AK56" s="1">
        <v>3.6290856078267097E-3</v>
      </c>
      <c r="AL56" s="1">
        <v>4.9108881503343582E-2</v>
      </c>
      <c r="AM56" s="1">
        <v>9.2637864872813225E-4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89</v>
      </c>
      <c r="AV56">
        <f t="shared" si="36"/>
        <v>0.49933558146158852</v>
      </c>
      <c r="AW56">
        <f t="shared" si="37"/>
        <v>1.3350425643586904E-4</v>
      </c>
      <c r="AX56">
        <f t="shared" si="38"/>
        <v>302.03324546813963</v>
      </c>
      <c r="AY56">
        <f t="shared" si="39"/>
        <v>302.74333419799802</v>
      </c>
      <c r="AZ56">
        <f t="shared" si="40"/>
        <v>2.0678767695752498E-2</v>
      </c>
      <c r="BA56">
        <f t="shared" si="41"/>
        <v>2.9332450177610127E-2</v>
      </c>
      <c r="BB56">
        <f t="shared" si="42"/>
        <v>3.99468134232447</v>
      </c>
      <c r="BC56">
        <f t="shared" si="43"/>
        <v>40.08872909018995</v>
      </c>
      <c r="BD56">
        <f t="shared" si="44"/>
        <v>12.968253321146982</v>
      </c>
      <c r="BE56">
        <f t="shared" si="45"/>
        <v>29.238289833068848</v>
      </c>
      <c r="BF56">
        <f t="shared" si="46"/>
        <v>4.0775625333951382</v>
      </c>
      <c r="BG56">
        <f t="shared" si="47"/>
        <v>9.9487491322593213E-3</v>
      </c>
      <c r="BH56">
        <f t="shared" si="48"/>
        <v>2.7024468225426972</v>
      </c>
      <c r="BI56">
        <f t="shared" si="49"/>
        <v>1.375115710852441</v>
      </c>
      <c r="BJ56">
        <f t="shared" si="50"/>
        <v>6.2211009540436533E-3</v>
      </c>
      <c r="BK56">
        <f t="shared" si="51"/>
        <v>59.737034602585055</v>
      </c>
      <c r="BL56">
        <f t="shared" si="52"/>
        <v>1.4273480236889995</v>
      </c>
      <c r="BM56">
        <f t="shared" si="53"/>
        <v>66.643513096743817</v>
      </c>
      <c r="BN56">
        <f t="shared" si="54"/>
        <v>420.56762009002722</v>
      </c>
      <c r="BO56">
        <f t="shared" si="55"/>
        <v>-1.8772338659404405E-3</v>
      </c>
    </row>
    <row r="57" spans="1:67" x14ac:dyDescent="0.25">
      <c r="A57" s="1">
        <v>40</v>
      </c>
      <c r="B57" s="1" t="s">
        <v>133</v>
      </c>
      <c r="C57" s="1" t="s">
        <v>83</v>
      </c>
      <c r="D57" s="1" t="s">
        <v>84</v>
      </c>
      <c r="E57" s="1" t="s">
        <v>85</v>
      </c>
      <c r="F57" s="1" t="s">
        <v>86</v>
      </c>
      <c r="G57" s="1" t="s">
        <v>87</v>
      </c>
      <c r="H57" s="1" t="s">
        <v>88</v>
      </c>
      <c r="I57" s="1">
        <v>255.5000316388905</v>
      </c>
      <c r="J57" s="1">
        <v>0</v>
      </c>
      <c r="K57">
        <f t="shared" si="28"/>
        <v>-1.1942349385845477</v>
      </c>
      <c r="L57">
        <f t="shared" si="29"/>
        <v>9.9659150010160558E-3</v>
      </c>
      <c r="M57">
        <f t="shared" si="30"/>
        <v>601.36194742803923</v>
      </c>
      <c r="N57">
        <f t="shared" si="31"/>
        <v>0.13325216816946236</v>
      </c>
      <c r="O57">
        <f t="shared" si="32"/>
        <v>1.292099693340758</v>
      </c>
      <c r="P57">
        <f t="shared" si="33"/>
        <v>28.881111145019531</v>
      </c>
      <c r="Q57" s="1">
        <v>6</v>
      </c>
      <c r="R57">
        <f t="shared" si="34"/>
        <v>1.4200000166893005</v>
      </c>
      <c r="S57" s="1">
        <v>1</v>
      </c>
      <c r="T57">
        <f t="shared" si="35"/>
        <v>2.8400000333786011</v>
      </c>
      <c r="U57" s="1">
        <v>29.592140197753906</v>
      </c>
      <c r="V57" s="1">
        <v>28.881111145019531</v>
      </c>
      <c r="W57" s="1">
        <v>30.116800308227539</v>
      </c>
      <c r="X57" s="1">
        <v>417.73336791992188</v>
      </c>
      <c r="Y57" s="1">
        <v>420.01284790039063</v>
      </c>
      <c r="Z57" s="1">
        <v>26.857202529907227</v>
      </c>
      <c r="AA57" s="1">
        <v>27.116815567016602</v>
      </c>
      <c r="AB57" s="1">
        <v>64.307586669921875</v>
      </c>
      <c r="AC57" s="1">
        <v>64.929229736328125</v>
      </c>
      <c r="AD57" s="1">
        <v>299.61236572265625</v>
      </c>
      <c r="AE57" s="1">
        <v>0.10610713809728622</v>
      </c>
      <c r="AF57" s="1">
        <v>0.11505112051963806</v>
      </c>
      <c r="AG57" s="1">
        <v>99.646209716796875</v>
      </c>
      <c r="AH57" s="1">
        <v>9.1038875579833984</v>
      </c>
      <c r="AI57" s="1">
        <v>-1.1521495580673218</v>
      </c>
      <c r="AJ57" s="1">
        <v>7.9184338450431824E-2</v>
      </c>
      <c r="AK57" s="1">
        <v>3.6290856078267097E-3</v>
      </c>
      <c r="AL57" s="1">
        <v>4.9108881503343582E-2</v>
      </c>
      <c r="AM57" s="1">
        <v>9.2637864872813225E-4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89</v>
      </c>
      <c r="AV57">
        <f t="shared" si="36"/>
        <v>0.49935394287109369</v>
      </c>
      <c r="AW57">
        <f t="shared" si="37"/>
        <v>1.3325216816946237E-4</v>
      </c>
      <c r="AX57">
        <f t="shared" si="38"/>
        <v>302.03111114501951</v>
      </c>
      <c r="AY57">
        <f t="shared" si="39"/>
        <v>302.74214019775388</v>
      </c>
      <c r="AZ57">
        <f t="shared" si="40"/>
        <v>1.6977141716097099E-2</v>
      </c>
      <c r="BA57">
        <f t="shared" si="41"/>
        <v>2.9541512342965155E-2</v>
      </c>
      <c r="BB57">
        <f t="shared" si="42"/>
        <v>3.9941875841833965</v>
      </c>
      <c r="BC57">
        <f t="shared" si="43"/>
        <v>40.083688035252145</v>
      </c>
      <c r="BD57">
        <f t="shared" si="44"/>
        <v>12.966872468235543</v>
      </c>
      <c r="BE57">
        <f t="shared" si="45"/>
        <v>29.236625671386719</v>
      </c>
      <c r="BF57">
        <f t="shared" si="46"/>
        <v>4.077170582853813</v>
      </c>
      <c r="BG57">
        <f t="shared" si="47"/>
        <v>9.9310656506706781E-3</v>
      </c>
      <c r="BH57">
        <f t="shared" si="48"/>
        <v>2.7020878908426385</v>
      </c>
      <c r="BI57">
        <f t="shared" si="49"/>
        <v>1.3750826920111745</v>
      </c>
      <c r="BJ57">
        <f t="shared" si="50"/>
        <v>6.2100376485038529E-3</v>
      </c>
      <c r="BK57">
        <f t="shared" si="51"/>
        <v>59.92343872911578</v>
      </c>
      <c r="BL57">
        <f t="shared" si="52"/>
        <v>1.4317703623453371</v>
      </c>
      <c r="BM57">
        <f t="shared" si="53"/>
        <v>66.642812044919509</v>
      </c>
      <c r="BN57">
        <f t="shared" si="54"/>
        <v>420.58052999480634</v>
      </c>
      <c r="BO57">
        <f t="shared" si="55"/>
        <v>-1.8923171396105474E-3</v>
      </c>
    </row>
    <row r="58" spans="1:67" x14ac:dyDescent="0.25">
      <c r="A58" s="1">
        <v>41</v>
      </c>
      <c r="B58" s="1" t="s">
        <v>134</v>
      </c>
      <c r="C58" s="1" t="s">
        <v>83</v>
      </c>
      <c r="D58" s="1" t="s">
        <v>84</v>
      </c>
      <c r="E58" s="1" t="s">
        <v>85</v>
      </c>
      <c r="F58" s="1" t="s">
        <v>86</v>
      </c>
      <c r="G58" s="1" t="s">
        <v>87</v>
      </c>
      <c r="H58" s="1" t="s">
        <v>88</v>
      </c>
      <c r="I58" s="1">
        <v>261.00003151595592</v>
      </c>
      <c r="J58" s="1">
        <v>0</v>
      </c>
      <c r="K58">
        <f t="shared" si="28"/>
        <v>-1.1952139687239507</v>
      </c>
      <c r="L58">
        <f t="shared" si="29"/>
        <v>9.9019570941139296E-3</v>
      </c>
      <c r="M58">
        <f t="shared" si="30"/>
        <v>602.73974554218807</v>
      </c>
      <c r="N58">
        <f t="shared" si="31"/>
        <v>0.1324571419640769</v>
      </c>
      <c r="O58">
        <f t="shared" si="32"/>
        <v>1.2926612242418569</v>
      </c>
      <c r="P58">
        <f t="shared" si="33"/>
        <v>28.881824493408203</v>
      </c>
      <c r="Q58" s="1">
        <v>6</v>
      </c>
      <c r="R58">
        <f t="shared" si="34"/>
        <v>1.4200000166893005</v>
      </c>
      <c r="S58" s="1">
        <v>1</v>
      </c>
      <c r="T58">
        <f t="shared" si="35"/>
        <v>2.8400000333786011</v>
      </c>
      <c r="U58" s="1">
        <v>29.591381072998047</v>
      </c>
      <c r="V58" s="1">
        <v>28.881824493408203</v>
      </c>
      <c r="W58" s="1">
        <v>30.11729621887207</v>
      </c>
      <c r="X58" s="1">
        <v>417.73098754882813</v>
      </c>
      <c r="Y58" s="1">
        <v>420.01312255859375</v>
      </c>
      <c r="Z58" s="1">
        <v>26.854726791381836</v>
      </c>
      <c r="AA58" s="1">
        <v>27.112794876098633</v>
      </c>
      <c r="AB58" s="1">
        <v>64.304534912109375</v>
      </c>
      <c r="AC58" s="1">
        <v>64.922775268554688</v>
      </c>
      <c r="AD58" s="1">
        <v>299.60897827148438</v>
      </c>
      <c r="AE58" s="1">
        <v>0.12723009288311005</v>
      </c>
      <c r="AF58" s="1">
        <v>7.8201532363891602E-2</v>
      </c>
      <c r="AG58" s="1">
        <v>99.6463623046875</v>
      </c>
      <c r="AH58" s="1">
        <v>9.1038875579833984</v>
      </c>
      <c r="AI58" s="1">
        <v>-1.1521495580673218</v>
      </c>
      <c r="AJ58" s="1">
        <v>7.9184338450431824E-2</v>
      </c>
      <c r="AK58" s="1">
        <v>3.6290856078267097E-3</v>
      </c>
      <c r="AL58" s="1">
        <v>4.9108881503343582E-2</v>
      </c>
      <c r="AM58" s="1">
        <v>9.2637864872813225E-4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89</v>
      </c>
      <c r="AV58">
        <f t="shared" si="36"/>
        <v>0.49934829711914058</v>
      </c>
      <c r="AW58">
        <f t="shared" si="37"/>
        <v>1.3245714196407691E-4</v>
      </c>
      <c r="AX58">
        <f t="shared" si="38"/>
        <v>302.03182449340818</v>
      </c>
      <c r="AY58">
        <f t="shared" si="39"/>
        <v>302.74138107299802</v>
      </c>
      <c r="AZ58">
        <f t="shared" si="40"/>
        <v>2.0356814406287338E-2</v>
      </c>
      <c r="BA58">
        <f t="shared" si="41"/>
        <v>2.9777769531533844E-2</v>
      </c>
      <c r="BB58">
        <f t="shared" si="42"/>
        <v>3.9943526055582561</v>
      </c>
      <c r="BC58">
        <f t="shared" si="43"/>
        <v>40.085282725572775</v>
      </c>
      <c r="BD58">
        <f t="shared" si="44"/>
        <v>12.972487849474142</v>
      </c>
      <c r="BE58">
        <f t="shared" si="45"/>
        <v>29.236602783203125</v>
      </c>
      <c r="BF58">
        <f t="shared" si="46"/>
        <v>4.0771651923590397</v>
      </c>
      <c r="BG58">
        <f t="shared" si="47"/>
        <v>9.8675528392934298E-3</v>
      </c>
      <c r="BH58">
        <f t="shared" si="48"/>
        <v>2.7016913813163992</v>
      </c>
      <c r="BI58">
        <f t="shared" si="49"/>
        <v>1.3754738110426405</v>
      </c>
      <c r="BJ58">
        <f t="shared" si="50"/>
        <v>6.1703023313854103E-3</v>
      </c>
      <c r="BK58">
        <f t="shared" si="51"/>
        <v>60.06082305973203</v>
      </c>
      <c r="BL58">
        <f t="shared" si="52"/>
        <v>1.4350497952789634</v>
      </c>
      <c r="BM58">
        <f t="shared" si="53"/>
        <v>66.628987106552941</v>
      </c>
      <c r="BN58">
        <f t="shared" si="54"/>
        <v>420.58127003704914</v>
      </c>
      <c r="BO58">
        <f t="shared" si="55"/>
        <v>-1.8934722438939075E-3</v>
      </c>
    </row>
    <row r="59" spans="1:67" x14ac:dyDescent="0.25">
      <c r="A59" s="1">
        <v>42</v>
      </c>
      <c r="B59" s="1" t="s">
        <v>135</v>
      </c>
      <c r="C59" s="1" t="s">
        <v>83</v>
      </c>
      <c r="D59" s="1" t="s">
        <v>84</v>
      </c>
      <c r="E59" s="1" t="s">
        <v>85</v>
      </c>
      <c r="F59" s="1" t="s">
        <v>86</v>
      </c>
      <c r="G59" s="1" t="s">
        <v>87</v>
      </c>
      <c r="H59" s="1" t="s">
        <v>88</v>
      </c>
      <c r="I59" s="1">
        <v>266.00003140419722</v>
      </c>
      <c r="J59" s="1">
        <v>0</v>
      </c>
      <c r="K59">
        <f t="shared" si="28"/>
        <v>-1.2016053292798574</v>
      </c>
      <c r="L59">
        <f t="shared" si="29"/>
        <v>9.8467054954893742E-3</v>
      </c>
      <c r="M59">
        <f t="shared" si="30"/>
        <v>604.83793442377646</v>
      </c>
      <c r="N59">
        <f t="shared" si="31"/>
        <v>0.13176501702717769</v>
      </c>
      <c r="O59">
        <f t="shared" si="32"/>
        <v>1.2931022246565851</v>
      </c>
      <c r="P59">
        <f t="shared" si="33"/>
        <v>28.882181167602539</v>
      </c>
      <c r="Q59" s="1">
        <v>6</v>
      </c>
      <c r="R59">
        <f t="shared" si="34"/>
        <v>1.4200000166893005</v>
      </c>
      <c r="S59" s="1">
        <v>1</v>
      </c>
      <c r="T59">
        <f t="shared" si="35"/>
        <v>2.8400000333786011</v>
      </c>
      <c r="U59" s="1">
        <v>29.590936660766602</v>
      </c>
      <c r="V59" s="1">
        <v>28.882181167602539</v>
      </c>
      <c r="W59" s="1">
        <v>30.117441177368164</v>
      </c>
      <c r="X59" s="1">
        <v>417.7166748046875</v>
      </c>
      <c r="Y59" s="1">
        <v>420.01226806640625</v>
      </c>
      <c r="Z59" s="1">
        <v>26.852401733398438</v>
      </c>
      <c r="AA59" s="1">
        <v>27.109130859375</v>
      </c>
      <c r="AB59" s="1">
        <v>64.300521850585938</v>
      </c>
      <c r="AC59" s="1">
        <v>64.915847778320313</v>
      </c>
      <c r="AD59" s="1">
        <v>299.5989990234375</v>
      </c>
      <c r="AE59" s="1">
        <v>0.14489129185676575</v>
      </c>
      <c r="AF59" s="1">
        <v>8.3296723663806915E-2</v>
      </c>
      <c r="AG59" s="1">
        <v>99.6466064453125</v>
      </c>
      <c r="AH59" s="1">
        <v>9.1038875579833984</v>
      </c>
      <c r="AI59" s="1">
        <v>-1.1521495580673218</v>
      </c>
      <c r="AJ59" s="1">
        <v>7.9184338450431824E-2</v>
      </c>
      <c r="AK59" s="1">
        <v>3.6290856078267097E-3</v>
      </c>
      <c r="AL59" s="1">
        <v>4.9108881503343582E-2</v>
      </c>
      <c r="AM59" s="1">
        <v>9.2637864872813225E-4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89</v>
      </c>
      <c r="AV59">
        <f t="shared" si="36"/>
        <v>0.4993316650390624</v>
      </c>
      <c r="AW59">
        <f t="shared" si="37"/>
        <v>1.3176501702717768E-4</v>
      </c>
      <c r="AX59">
        <f t="shared" si="38"/>
        <v>302.03218116760252</v>
      </c>
      <c r="AY59">
        <f t="shared" si="39"/>
        <v>302.74093666076658</v>
      </c>
      <c r="AZ59">
        <f t="shared" si="40"/>
        <v>2.3182606178910881E-2</v>
      </c>
      <c r="BA59">
        <f t="shared" si="41"/>
        <v>3.0046901746914691E-2</v>
      </c>
      <c r="BB59">
        <f t="shared" si="42"/>
        <v>3.9944351184752018</v>
      </c>
      <c r="BC59">
        <f t="shared" si="43"/>
        <v>40.086012569503865</v>
      </c>
      <c r="BD59">
        <f t="shared" si="44"/>
        <v>12.976881710128865</v>
      </c>
      <c r="BE59">
        <f t="shared" si="45"/>
        <v>29.23655891418457</v>
      </c>
      <c r="BF59">
        <f t="shared" si="46"/>
        <v>4.0771548605947592</v>
      </c>
      <c r="BG59">
        <f t="shared" si="47"/>
        <v>9.8126834522011073E-3</v>
      </c>
      <c r="BH59">
        <f t="shared" si="48"/>
        <v>2.7013328938186167</v>
      </c>
      <c r="BI59">
        <f t="shared" si="49"/>
        <v>1.3758219667761424</v>
      </c>
      <c r="BJ59">
        <f t="shared" si="50"/>
        <v>6.1359747779636343E-3</v>
      </c>
      <c r="BK59">
        <f t="shared" si="51"/>
        <v>60.27004761472179</v>
      </c>
      <c r="BL59">
        <f t="shared" si="52"/>
        <v>1.4400482567050834</v>
      </c>
      <c r="BM59">
        <f t="shared" si="53"/>
        <v>66.617695418576389</v>
      </c>
      <c r="BN59">
        <f t="shared" si="54"/>
        <v>420.5834536915691</v>
      </c>
      <c r="BO59">
        <f t="shared" si="55"/>
        <v>-1.9032650271117492E-3</v>
      </c>
    </row>
    <row r="60" spans="1:67" x14ac:dyDescent="0.25">
      <c r="A60" s="1">
        <v>43</v>
      </c>
      <c r="B60" s="1" t="s">
        <v>136</v>
      </c>
      <c r="C60" s="1" t="s">
        <v>83</v>
      </c>
      <c r="D60" s="1" t="s">
        <v>84</v>
      </c>
      <c r="E60" s="1" t="s">
        <v>85</v>
      </c>
      <c r="F60" s="1" t="s">
        <v>86</v>
      </c>
      <c r="G60" s="1" t="s">
        <v>87</v>
      </c>
      <c r="H60" s="1" t="s">
        <v>88</v>
      </c>
      <c r="I60" s="1">
        <v>271.00003129243851</v>
      </c>
      <c r="J60" s="1">
        <v>0</v>
      </c>
      <c r="K60">
        <f t="shared" si="28"/>
        <v>-1.2011498045661597</v>
      </c>
      <c r="L60">
        <f t="shared" si="29"/>
        <v>9.7937340013736843E-3</v>
      </c>
      <c r="M60">
        <f t="shared" si="30"/>
        <v>605.80866540216789</v>
      </c>
      <c r="N60">
        <f t="shared" si="31"/>
        <v>0.1310994096066091</v>
      </c>
      <c r="O60">
        <f t="shared" si="32"/>
        <v>1.2935075004946963</v>
      </c>
      <c r="P60">
        <f t="shared" si="33"/>
        <v>28.882484436035156</v>
      </c>
      <c r="Q60" s="1">
        <v>6</v>
      </c>
      <c r="R60">
        <f t="shared" si="34"/>
        <v>1.4200000166893005</v>
      </c>
      <c r="S60" s="1">
        <v>1</v>
      </c>
      <c r="T60">
        <f t="shared" si="35"/>
        <v>2.8400000333786011</v>
      </c>
      <c r="U60" s="1">
        <v>29.590845108032227</v>
      </c>
      <c r="V60" s="1">
        <v>28.882484436035156</v>
      </c>
      <c r="W60" s="1">
        <v>30.117876052856445</v>
      </c>
      <c r="X60" s="1">
        <v>417.72030639648438</v>
      </c>
      <c r="Y60" s="1">
        <v>420.0155029296875</v>
      </c>
      <c r="Z60" s="1">
        <v>26.850320816040039</v>
      </c>
      <c r="AA60" s="1">
        <v>27.105749130249023</v>
      </c>
      <c r="AB60" s="1">
        <v>64.29608154296875</v>
      </c>
      <c r="AC60" s="1">
        <v>64.908149719238281</v>
      </c>
      <c r="AD60" s="1">
        <v>299.60467529296875</v>
      </c>
      <c r="AE60" s="1">
        <v>0.14725421369075775</v>
      </c>
      <c r="AF60" s="1">
        <v>8.5433647036552429E-2</v>
      </c>
      <c r="AG60" s="1">
        <v>99.646675109863281</v>
      </c>
      <c r="AH60" s="1">
        <v>9.1038875579833984</v>
      </c>
      <c r="AI60" s="1">
        <v>-1.1521495580673218</v>
      </c>
      <c r="AJ60" s="1">
        <v>7.9184338450431824E-2</v>
      </c>
      <c r="AK60" s="1">
        <v>3.6290856078267097E-3</v>
      </c>
      <c r="AL60" s="1">
        <v>4.9108881503343582E-2</v>
      </c>
      <c r="AM60" s="1">
        <v>9.2637864872813225E-4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89</v>
      </c>
      <c r="AV60">
        <f t="shared" si="36"/>
        <v>0.49934112548828125</v>
      </c>
      <c r="AW60">
        <f t="shared" si="37"/>
        <v>1.310994096066091E-4</v>
      </c>
      <c r="AX60">
        <f t="shared" si="38"/>
        <v>302.03248443603513</v>
      </c>
      <c r="AY60">
        <f t="shared" si="39"/>
        <v>302.7408451080322</v>
      </c>
      <c r="AZ60">
        <f t="shared" si="40"/>
        <v>2.3560673663899134E-2</v>
      </c>
      <c r="BA60">
        <f t="shared" si="41"/>
        <v>3.0330012849668613E-2</v>
      </c>
      <c r="BB60">
        <f t="shared" si="42"/>
        <v>3.9945052776860801</v>
      </c>
      <c r="BC60">
        <f t="shared" si="43"/>
        <v>40.086689026824274</v>
      </c>
      <c r="BD60">
        <f t="shared" si="44"/>
        <v>12.980939896575251</v>
      </c>
      <c r="BE60">
        <f t="shared" si="45"/>
        <v>29.236664772033691</v>
      </c>
      <c r="BF60">
        <f t="shared" si="46"/>
        <v>4.0771797916300914</v>
      </c>
      <c r="BG60">
        <f t="shared" si="47"/>
        <v>9.7600763989227363E-3</v>
      </c>
      <c r="BH60">
        <f t="shared" si="48"/>
        <v>2.7009977771913838</v>
      </c>
      <c r="BI60">
        <f t="shared" si="49"/>
        <v>1.3761820144387076</v>
      </c>
      <c r="BJ60">
        <f t="shared" si="50"/>
        <v>6.1030627718598879E-3</v>
      </c>
      <c r="BK60">
        <f t="shared" si="51"/>
        <v>60.366819260069697</v>
      </c>
      <c r="BL60">
        <f t="shared" si="52"/>
        <v>1.4423483447076071</v>
      </c>
      <c r="BM60">
        <f t="shared" si="53"/>
        <v>66.607245508386498</v>
      </c>
      <c r="BN60">
        <f t="shared" si="54"/>
        <v>420.58647202021785</v>
      </c>
      <c r="BO60">
        <f t="shared" si="55"/>
        <v>-1.9022314136923251E-3</v>
      </c>
    </row>
    <row r="61" spans="1:67" x14ac:dyDescent="0.25">
      <c r="A61" s="1">
        <v>44</v>
      </c>
      <c r="B61" s="1" t="s">
        <v>137</v>
      </c>
      <c r="C61" s="1" t="s">
        <v>83</v>
      </c>
      <c r="D61" s="1" t="s">
        <v>84</v>
      </c>
      <c r="E61" s="1" t="s">
        <v>85</v>
      </c>
      <c r="F61" s="1" t="s">
        <v>86</v>
      </c>
      <c r="G61" s="1" t="s">
        <v>87</v>
      </c>
      <c r="H61" s="1" t="s">
        <v>88</v>
      </c>
      <c r="I61" s="1">
        <v>276.50003116950393</v>
      </c>
      <c r="J61" s="1">
        <v>0</v>
      </c>
      <c r="K61">
        <f t="shared" si="28"/>
        <v>-1.1837573424074266</v>
      </c>
      <c r="L61">
        <f t="shared" si="29"/>
        <v>9.815368097701338E-3</v>
      </c>
      <c r="M61">
        <f t="shared" si="30"/>
        <v>602.57136956105091</v>
      </c>
      <c r="N61">
        <f t="shared" si="31"/>
        <v>0.13135463944735284</v>
      </c>
      <c r="O61">
        <f t="shared" si="32"/>
        <v>1.293183294076282</v>
      </c>
      <c r="P61">
        <f t="shared" si="33"/>
        <v>28.879806518554688</v>
      </c>
      <c r="Q61" s="1">
        <v>6</v>
      </c>
      <c r="R61">
        <f t="shared" si="34"/>
        <v>1.4200000166893005</v>
      </c>
      <c r="S61" s="1">
        <v>1</v>
      </c>
      <c r="T61">
        <f t="shared" si="35"/>
        <v>2.8400000333786011</v>
      </c>
      <c r="U61" s="1">
        <v>29.590095520019531</v>
      </c>
      <c r="V61" s="1">
        <v>28.879806518554688</v>
      </c>
      <c r="W61" s="1">
        <v>30.118061065673828</v>
      </c>
      <c r="X61" s="1">
        <v>417.75656127929688</v>
      </c>
      <c r="Y61" s="1">
        <v>420.01669311523438</v>
      </c>
      <c r="Z61" s="1">
        <v>26.846899032592773</v>
      </c>
      <c r="AA61" s="1">
        <v>27.102823257446289</v>
      </c>
      <c r="AB61" s="1">
        <v>64.290802001953125</v>
      </c>
      <c r="AC61" s="1">
        <v>64.903358459472656</v>
      </c>
      <c r="AD61" s="1">
        <v>299.607177734375</v>
      </c>
      <c r="AE61" s="1">
        <v>0.11689078807830811</v>
      </c>
      <c r="AF61" s="1">
        <v>8.0437086522579193E-2</v>
      </c>
      <c r="AG61" s="1">
        <v>99.646537780761719</v>
      </c>
      <c r="AH61" s="1">
        <v>9.1038875579833984</v>
      </c>
      <c r="AI61" s="1">
        <v>-1.1521495580673218</v>
      </c>
      <c r="AJ61" s="1">
        <v>7.9184338450431824E-2</v>
      </c>
      <c r="AK61" s="1">
        <v>3.6290856078267097E-3</v>
      </c>
      <c r="AL61" s="1">
        <v>4.9108881503343582E-2</v>
      </c>
      <c r="AM61" s="1">
        <v>9.2637864872813225E-4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89</v>
      </c>
      <c r="AV61">
        <f t="shared" si="36"/>
        <v>0.49934529622395823</v>
      </c>
      <c r="AW61">
        <f t="shared" si="37"/>
        <v>1.3135463944735285E-4</v>
      </c>
      <c r="AX61">
        <f t="shared" si="38"/>
        <v>302.02980651855466</v>
      </c>
      <c r="AY61">
        <f t="shared" si="39"/>
        <v>302.74009552001951</v>
      </c>
      <c r="AZ61">
        <f t="shared" si="40"/>
        <v>1.8702525674495263E-2</v>
      </c>
      <c r="BA61">
        <f t="shared" si="41"/>
        <v>3.0406092504325095E-2</v>
      </c>
      <c r="BB61">
        <f t="shared" si="42"/>
        <v>3.9938857957647111</v>
      </c>
      <c r="BC61">
        <f t="shared" si="43"/>
        <v>40.080527479558768</v>
      </c>
      <c r="BD61">
        <f t="shared" si="44"/>
        <v>12.977704222112479</v>
      </c>
      <c r="BE61">
        <f t="shared" si="45"/>
        <v>29.234951019287109</v>
      </c>
      <c r="BF61">
        <f t="shared" si="46"/>
        <v>4.076776194723827</v>
      </c>
      <c r="BG61">
        <f t="shared" si="47"/>
        <v>9.7815618901682232E-3</v>
      </c>
      <c r="BH61">
        <f t="shared" si="48"/>
        <v>2.7007025016884292</v>
      </c>
      <c r="BI61">
        <f t="shared" si="49"/>
        <v>1.3760736930353978</v>
      </c>
      <c r="BJ61">
        <f t="shared" si="50"/>
        <v>6.11650449612467E-3</v>
      </c>
      <c r="BK61">
        <f t="shared" si="51"/>
        <v>60.044150742570594</v>
      </c>
      <c r="BL61">
        <f t="shared" si="52"/>
        <v>1.4346367166786189</v>
      </c>
      <c r="BM61">
        <f t="shared" si="53"/>
        <v>66.610847399737793</v>
      </c>
      <c r="BN61">
        <f t="shared" si="54"/>
        <v>420.57939466223007</v>
      </c>
      <c r="BO61">
        <f t="shared" si="55"/>
        <v>-1.8748203239187702E-3</v>
      </c>
    </row>
    <row r="62" spans="1:67" x14ac:dyDescent="0.25">
      <c r="A62" s="1">
        <v>45</v>
      </c>
      <c r="B62" s="1" t="s">
        <v>138</v>
      </c>
      <c r="C62" s="1" t="s">
        <v>83</v>
      </c>
      <c r="D62" s="1" t="s">
        <v>84</v>
      </c>
      <c r="E62" s="1" t="s">
        <v>85</v>
      </c>
      <c r="F62" s="1" t="s">
        <v>86</v>
      </c>
      <c r="G62" s="1" t="s">
        <v>87</v>
      </c>
      <c r="H62" s="1" t="s">
        <v>88</v>
      </c>
      <c r="I62" s="1">
        <v>281.50003105774522</v>
      </c>
      <c r="J62" s="1">
        <v>0</v>
      </c>
      <c r="K62">
        <f t="shared" si="28"/>
        <v>-1.1869708457553672</v>
      </c>
      <c r="L62">
        <f t="shared" si="29"/>
        <v>9.8709961204560426E-3</v>
      </c>
      <c r="M62">
        <f t="shared" si="30"/>
        <v>602.01800159336892</v>
      </c>
      <c r="N62">
        <f t="shared" si="31"/>
        <v>0.13206050571826625</v>
      </c>
      <c r="O62">
        <f t="shared" si="32"/>
        <v>1.2928347726653113</v>
      </c>
      <c r="P62">
        <f t="shared" si="33"/>
        <v>28.877300262451172</v>
      </c>
      <c r="Q62" s="1">
        <v>6</v>
      </c>
      <c r="R62">
        <f t="shared" si="34"/>
        <v>1.4200000166893005</v>
      </c>
      <c r="S62" s="1">
        <v>1</v>
      </c>
      <c r="T62">
        <f t="shared" si="35"/>
        <v>2.8400000333786011</v>
      </c>
      <c r="U62" s="1">
        <v>29.589523315429688</v>
      </c>
      <c r="V62" s="1">
        <v>28.877300262451172</v>
      </c>
      <c r="W62" s="1">
        <v>30.118005752563477</v>
      </c>
      <c r="X62" s="1">
        <v>417.75350952148438</v>
      </c>
      <c r="Y62" s="1">
        <v>420.0194091796875</v>
      </c>
      <c r="Z62" s="1">
        <v>26.843242645263672</v>
      </c>
      <c r="AA62" s="1">
        <v>27.100534439086914</v>
      </c>
      <c r="AB62" s="1">
        <v>64.284408569335938</v>
      </c>
      <c r="AC62" s="1">
        <v>64.899642944335938</v>
      </c>
      <c r="AD62" s="1">
        <v>299.61685180664063</v>
      </c>
      <c r="AE62" s="1">
        <v>0.1165856346487999</v>
      </c>
      <c r="AF62" s="1">
        <v>7.8891344368457794E-2</v>
      </c>
      <c r="AG62" s="1">
        <v>99.64642333984375</v>
      </c>
      <c r="AH62" s="1">
        <v>9.1038875579833984</v>
      </c>
      <c r="AI62" s="1">
        <v>-1.1521495580673218</v>
      </c>
      <c r="AJ62" s="1">
        <v>7.9184338450431824E-2</v>
      </c>
      <c r="AK62" s="1">
        <v>3.6290856078267097E-3</v>
      </c>
      <c r="AL62" s="1">
        <v>4.9108881503343582E-2</v>
      </c>
      <c r="AM62" s="1">
        <v>9.2637864872813225E-4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89</v>
      </c>
      <c r="AV62">
        <f t="shared" si="36"/>
        <v>0.49936141967773434</v>
      </c>
      <c r="AW62">
        <f t="shared" si="37"/>
        <v>1.3206050571826623E-4</v>
      </c>
      <c r="AX62">
        <f t="shared" si="38"/>
        <v>302.02730026245115</v>
      </c>
      <c r="AY62">
        <f t="shared" si="39"/>
        <v>302.73952331542966</v>
      </c>
      <c r="AZ62">
        <f t="shared" si="40"/>
        <v>1.8653701126865263E-2</v>
      </c>
      <c r="BA62">
        <f t="shared" si="41"/>
        <v>3.0312742408725876E-2</v>
      </c>
      <c r="BB62">
        <f t="shared" si="42"/>
        <v>3.993306100118581</v>
      </c>
      <c r="BC62">
        <f t="shared" si="43"/>
        <v>40.074755984963211</v>
      </c>
      <c r="BD62">
        <f t="shared" si="44"/>
        <v>12.974221545876297</v>
      </c>
      <c r="BE62">
        <f t="shared" si="45"/>
        <v>29.23341178894043</v>
      </c>
      <c r="BF62">
        <f t="shared" si="46"/>
        <v>4.0764137283638444</v>
      </c>
      <c r="BG62">
        <f t="shared" si="47"/>
        <v>9.8368063050568583E-3</v>
      </c>
      <c r="BH62">
        <f t="shared" si="48"/>
        <v>2.7004713274532697</v>
      </c>
      <c r="BI62">
        <f t="shared" si="49"/>
        <v>1.3759424009105747</v>
      </c>
      <c r="BJ62">
        <f t="shared" si="50"/>
        <v>6.1510665672949091E-3</v>
      </c>
      <c r="BK62">
        <f t="shared" si="51"/>
        <v>59.988940644979571</v>
      </c>
      <c r="BL62">
        <f t="shared" si="52"/>
        <v>1.4333099576734585</v>
      </c>
      <c r="BM62">
        <f t="shared" si="53"/>
        <v>66.615791182859724</v>
      </c>
      <c r="BN62">
        <f t="shared" si="54"/>
        <v>420.58363827227078</v>
      </c>
      <c r="BO62">
        <f t="shared" si="55"/>
        <v>-1.8800303864838937E-3</v>
      </c>
    </row>
    <row r="63" spans="1:67" x14ac:dyDescent="0.25">
      <c r="A63" s="1">
        <v>46</v>
      </c>
      <c r="B63" s="1" t="s">
        <v>139</v>
      </c>
      <c r="C63" s="1" t="s">
        <v>83</v>
      </c>
      <c r="D63" s="1" t="s">
        <v>84</v>
      </c>
      <c r="E63" s="1" t="s">
        <v>85</v>
      </c>
      <c r="F63" s="1" t="s">
        <v>86</v>
      </c>
      <c r="G63" s="1" t="s">
        <v>87</v>
      </c>
      <c r="H63" s="1" t="s">
        <v>88</v>
      </c>
      <c r="I63" s="1">
        <v>286.50003094598651</v>
      </c>
      <c r="J63" s="1">
        <v>0</v>
      </c>
      <c r="K63">
        <f t="shared" si="28"/>
        <v>-1.1847976494680807</v>
      </c>
      <c r="L63">
        <f t="shared" si="29"/>
        <v>9.8981272135227998E-3</v>
      </c>
      <c r="M63">
        <f t="shared" si="30"/>
        <v>601.16009248818148</v>
      </c>
      <c r="N63">
        <f t="shared" si="31"/>
        <v>0.13241002638070554</v>
      </c>
      <c r="O63">
        <f t="shared" si="32"/>
        <v>1.2927217961165427</v>
      </c>
      <c r="P63">
        <f t="shared" si="33"/>
        <v>28.875720977783203</v>
      </c>
      <c r="Q63" s="1">
        <v>6</v>
      </c>
      <c r="R63">
        <f t="shared" si="34"/>
        <v>1.4200000166893005</v>
      </c>
      <c r="S63" s="1">
        <v>1</v>
      </c>
      <c r="T63">
        <f t="shared" si="35"/>
        <v>2.8400000333786011</v>
      </c>
      <c r="U63" s="1">
        <v>29.588930130004883</v>
      </c>
      <c r="V63" s="1">
        <v>28.875720977783203</v>
      </c>
      <c r="W63" s="1">
        <v>30.118070602416992</v>
      </c>
      <c r="X63" s="1">
        <v>417.76983642578125</v>
      </c>
      <c r="Y63" s="1">
        <v>420.03109741210938</v>
      </c>
      <c r="Z63" s="1">
        <v>26.839988708496094</v>
      </c>
      <c r="AA63" s="1">
        <v>27.097963333129883</v>
      </c>
      <c r="AB63" s="1">
        <v>64.278701782226563</v>
      </c>
      <c r="AC63" s="1">
        <v>64.896194458007813</v>
      </c>
      <c r="AD63" s="1">
        <v>299.615478515625</v>
      </c>
      <c r="AE63" s="1">
        <v>0.13303114473819733</v>
      </c>
      <c r="AF63" s="1">
        <v>9.3125902116298676E-2</v>
      </c>
      <c r="AG63" s="1">
        <v>99.646568298339844</v>
      </c>
      <c r="AH63" s="1">
        <v>9.1038875579833984</v>
      </c>
      <c r="AI63" s="1">
        <v>-1.1521495580673218</v>
      </c>
      <c r="AJ63" s="1">
        <v>7.9184338450431824E-2</v>
      </c>
      <c r="AK63" s="1">
        <v>3.6290856078267097E-3</v>
      </c>
      <c r="AL63" s="1">
        <v>4.9108881503343582E-2</v>
      </c>
      <c r="AM63" s="1">
        <v>9.2637864872813225E-4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89</v>
      </c>
      <c r="AV63">
        <f t="shared" si="36"/>
        <v>0.49935913085937494</v>
      </c>
      <c r="AW63">
        <f t="shared" si="37"/>
        <v>1.3241002638070552E-4</v>
      </c>
      <c r="AX63">
        <f t="shared" si="38"/>
        <v>302.02572097778318</v>
      </c>
      <c r="AY63">
        <f t="shared" si="39"/>
        <v>302.73893013000486</v>
      </c>
      <c r="AZ63">
        <f t="shared" si="40"/>
        <v>2.1284982682355125E-2</v>
      </c>
      <c r="BA63">
        <f t="shared" si="41"/>
        <v>3.0300079750345918E-2</v>
      </c>
      <c r="BB63">
        <f t="shared" si="42"/>
        <v>3.9929408501371784</v>
      </c>
      <c r="BC63">
        <f t="shared" si="43"/>
        <v>40.071032232463772</v>
      </c>
      <c r="BD63">
        <f t="shared" si="44"/>
        <v>12.973068899333889</v>
      </c>
      <c r="BE63">
        <f t="shared" si="45"/>
        <v>29.232325553894043</v>
      </c>
      <c r="BF63">
        <f t="shared" si="46"/>
        <v>4.0761579527196394</v>
      </c>
      <c r="BG63">
        <f t="shared" si="47"/>
        <v>9.8637495211231791E-3</v>
      </c>
      <c r="BH63">
        <f t="shared" si="48"/>
        <v>2.7002190540206357</v>
      </c>
      <c r="BI63">
        <f t="shared" si="49"/>
        <v>1.3759388986990038</v>
      </c>
      <c r="BJ63">
        <f t="shared" si="50"/>
        <v>6.1679228817100905E-3</v>
      </c>
      <c r="BK63">
        <f t="shared" si="51"/>
        <v>59.903540214359872</v>
      </c>
      <c r="BL63">
        <f t="shared" si="52"/>
        <v>1.4312275833671411</v>
      </c>
      <c r="BM63">
        <f t="shared" si="53"/>
        <v>66.61608154550936</v>
      </c>
      <c r="BN63">
        <f t="shared" si="54"/>
        <v>420.59429347125837</v>
      </c>
      <c r="BO63">
        <f t="shared" si="55"/>
        <v>-1.8765489227277638E-3</v>
      </c>
    </row>
    <row r="64" spans="1:67" x14ac:dyDescent="0.25">
      <c r="A64" s="1">
        <v>47</v>
      </c>
      <c r="B64" s="1" t="s">
        <v>140</v>
      </c>
      <c r="C64" s="1" t="s">
        <v>83</v>
      </c>
      <c r="D64" s="1" t="s">
        <v>84</v>
      </c>
      <c r="E64" s="1" t="s">
        <v>85</v>
      </c>
      <c r="F64" s="1" t="s">
        <v>86</v>
      </c>
      <c r="G64" s="1" t="s">
        <v>87</v>
      </c>
      <c r="H64" s="1" t="s">
        <v>88</v>
      </c>
      <c r="I64" s="1">
        <v>292.00003082305193</v>
      </c>
      <c r="J64" s="1">
        <v>0</v>
      </c>
      <c r="K64">
        <f t="shared" si="28"/>
        <v>-1.201011073110265</v>
      </c>
      <c r="L64">
        <f t="shared" si="29"/>
        <v>9.9126291158515255E-3</v>
      </c>
      <c r="M64">
        <f t="shared" si="30"/>
        <v>603.48672859242538</v>
      </c>
      <c r="N64">
        <f t="shared" si="31"/>
        <v>0.13267427846490246</v>
      </c>
      <c r="O64">
        <f t="shared" si="32"/>
        <v>1.2934149950033693</v>
      </c>
      <c r="P64">
        <f t="shared" si="33"/>
        <v>28.87742805480957</v>
      </c>
      <c r="Q64" s="1">
        <v>6</v>
      </c>
      <c r="R64">
        <f t="shared" si="34"/>
        <v>1.4200000166893005</v>
      </c>
      <c r="S64" s="1">
        <v>1</v>
      </c>
      <c r="T64">
        <f t="shared" si="35"/>
        <v>2.8400000333786011</v>
      </c>
      <c r="U64" s="1">
        <v>29.588552474975586</v>
      </c>
      <c r="V64" s="1">
        <v>28.87742805480957</v>
      </c>
      <c r="W64" s="1">
        <v>30.118247985839844</v>
      </c>
      <c r="X64" s="1">
        <v>417.75051879882813</v>
      </c>
      <c r="Y64" s="1">
        <v>420.0440673828125</v>
      </c>
      <c r="Z64" s="1">
        <v>26.83642578125</v>
      </c>
      <c r="AA64" s="1">
        <v>27.094921112060547</v>
      </c>
      <c r="AB64" s="1">
        <v>64.271835327148438</v>
      </c>
      <c r="AC64" s="1">
        <v>64.890602111816406</v>
      </c>
      <c r="AD64" s="1">
        <v>299.609619140625</v>
      </c>
      <c r="AE64" s="1">
        <v>0.14007283747196198</v>
      </c>
      <c r="AF64" s="1">
        <v>0.15679924190044403</v>
      </c>
      <c r="AG64" s="1">
        <v>99.646743774414063</v>
      </c>
      <c r="AH64" s="1">
        <v>9.1038875579833984</v>
      </c>
      <c r="AI64" s="1">
        <v>-1.1521495580673218</v>
      </c>
      <c r="AJ64" s="1">
        <v>7.9184338450431824E-2</v>
      </c>
      <c r="AK64" s="1">
        <v>3.6290856078267097E-3</v>
      </c>
      <c r="AL64" s="1">
        <v>4.9108881503343582E-2</v>
      </c>
      <c r="AM64" s="1">
        <v>9.2637864872813225E-4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89</v>
      </c>
      <c r="AV64">
        <f t="shared" si="36"/>
        <v>0.49934936523437495</v>
      </c>
      <c r="AW64">
        <f t="shared" si="37"/>
        <v>1.3267427846490245E-4</v>
      </c>
      <c r="AX64">
        <f t="shared" si="38"/>
        <v>302.02742805480955</v>
      </c>
      <c r="AY64">
        <f t="shared" si="39"/>
        <v>302.73855247497556</v>
      </c>
      <c r="AZ64">
        <f t="shared" si="40"/>
        <v>2.2411653494574413E-2</v>
      </c>
      <c r="BA64">
        <f t="shared" si="41"/>
        <v>2.9900710791725703E-2</v>
      </c>
      <c r="BB64">
        <f t="shared" si="42"/>
        <v>3.9933356566448288</v>
      </c>
      <c r="BC64">
        <f t="shared" si="43"/>
        <v>40.074923729421286</v>
      </c>
      <c r="BD64">
        <f t="shared" si="44"/>
        <v>12.980002617360739</v>
      </c>
      <c r="BE64">
        <f t="shared" si="45"/>
        <v>29.232990264892578</v>
      </c>
      <c r="BF64">
        <f t="shared" si="46"/>
        <v>4.0763144704822789</v>
      </c>
      <c r="BG64">
        <f t="shared" si="47"/>
        <v>9.8781507905043812E-3</v>
      </c>
      <c r="BH64">
        <f t="shared" si="48"/>
        <v>2.6999206616414595</v>
      </c>
      <c r="BI64">
        <f t="shared" si="49"/>
        <v>1.3763938088408194</v>
      </c>
      <c r="BJ64">
        <f t="shared" si="50"/>
        <v>6.1769326759503838E-3</v>
      </c>
      <c r="BK64">
        <f t="shared" si="51"/>
        <v>60.135487415308774</v>
      </c>
      <c r="BL64">
        <f t="shared" si="52"/>
        <v>1.4367224190371199</v>
      </c>
      <c r="BM64">
        <f t="shared" si="53"/>
        <v>66.601637608389083</v>
      </c>
      <c r="BN64">
        <f t="shared" si="54"/>
        <v>420.61497052705295</v>
      </c>
      <c r="BO64">
        <f t="shared" si="55"/>
        <v>-1.9017227122163887E-3</v>
      </c>
    </row>
    <row r="65" spans="1:67" x14ac:dyDescent="0.25">
      <c r="A65" s="1">
        <v>48</v>
      </c>
      <c r="B65" s="1" t="s">
        <v>141</v>
      </c>
      <c r="C65" s="1" t="s">
        <v>83</v>
      </c>
      <c r="D65" s="1" t="s">
        <v>84</v>
      </c>
      <c r="E65" s="1" t="s">
        <v>85</v>
      </c>
      <c r="F65" s="1" t="s">
        <v>86</v>
      </c>
      <c r="G65" s="1" t="s">
        <v>87</v>
      </c>
      <c r="H65" s="1" t="s">
        <v>88</v>
      </c>
      <c r="I65" s="1">
        <v>297.00003071129322</v>
      </c>
      <c r="J65" s="1">
        <v>0</v>
      </c>
      <c r="K65">
        <f t="shared" si="28"/>
        <v>-1.2109615464435668</v>
      </c>
      <c r="L65">
        <f t="shared" si="29"/>
        <v>9.8970769240817706E-3</v>
      </c>
      <c r="M65">
        <f t="shared" si="30"/>
        <v>605.40938897538172</v>
      </c>
      <c r="N65">
        <f t="shared" si="31"/>
        <v>0.13248145295606351</v>
      </c>
      <c r="O65">
        <f t="shared" si="32"/>
        <v>1.2935615857145395</v>
      </c>
      <c r="P65">
        <f t="shared" si="33"/>
        <v>28.876569747924805</v>
      </c>
      <c r="Q65" s="1">
        <v>6</v>
      </c>
      <c r="R65">
        <f t="shared" si="34"/>
        <v>1.4200000166893005</v>
      </c>
      <c r="S65" s="1">
        <v>1</v>
      </c>
      <c r="T65">
        <f t="shared" si="35"/>
        <v>2.8400000333786011</v>
      </c>
      <c r="U65" s="1">
        <v>29.588212966918945</v>
      </c>
      <c r="V65" s="1">
        <v>28.876569747924805</v>
      </c>
      <c r="W65" s="1">
        <v>30.118484497070313</v>
      </c>
      <c r="X65" s="1">
        <v>417.75714111328125</v>
      </c>
      <c r="Y65" s="1">
        <v>420.07083129882813</v>
      </c>
      <c r="Z65" s="1">
        <v>26.833324432373047</v>
      </c>
      <c r="AA65" s="1">
        <v>27.091451644897461</v>
      </c>
      <c r="AB65" s="1">
        <v>64.265411376953125</v>
      </c>
      <c r="AC65" s="1">
        <v>64.8839111328125</v>
      </c>
      <c r="AD65" s="1">
        <v>299.60189819335938</v>
      </c>
      <c r="AE65" s="1">
        <v>0.16880065202713013</v>
      </c>
      <c r="AF65" s="1">
        <v>0.19000153243541718</v>
      </c>
      <c r="AG65" s="1">
        <v>99.646766662597656</v>
      </c>
      <c r="AH65" s="1">
        <v>9.1038875579833984</v>
      </c>
      <c r="AI65" s="1">
        <v>-1.1521495580673218</v>
      </c>
      <c r="AJ65" s="1">
        <v>7.9184338450431824E-2</v>
      </c>
      <c r="AK65" s="1">
        <v>3.6290856078267097E-3</v>
      </c>
      <c r="AL65" s="1">
        <v>4.9108881503343582E-2</v>
      </c>
      <c r="AM65" s="1">
        <v>9.2637864872813225E-4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89</v>
      </c>
      <c r="AV65">
        <f t="shared" si="36"/>
        <v>0.49933649698893218</v>
      </c>
      <c r="AW65">
        <f t="shared" si="37"/>
        <v>1.3248145295606349E-4</v>
      </c>
      <c r="AX65">
        <f t="shared" si="38"/>
        <v>302.02656974792478</v>
      </c>
      <c r="AY65">
        <f t="shared" si="39"/>
        <v>302.73821296691892</v>
      </c>
      <c r="AZ65">
        <f t="shared" si="40"/>
        <v>2.7008103720662646E-2</v>
      </c>
      <c r="BA65">
        <f t="shared" si="41"/>
        <v>3.0118221253847308E-2</v>
      </c>
      <c r="BB65">
        <f t="shared" si="42"/>
        <v>3.9931371463246843</v>
      </c>
      <c r="BC65">
        <f t="shared" si="43"/>
        <v>40.072922384379837</v>
      </c>
      <c r="BD65">
        <f t="shared" si="44"/>
        <v>12.981470739482376</v>
      </c>
      <c r="BE65">
        <f t="shared" si="45"/>
        <v>29.232391357421875</v>
      </c>
      <c r="BF65">
        <f t="shared" si="46"/>
        <v>4.0761734470707793</v>
      </c>
      <c r="BG65">
        <f t="shared" si="47"/>
        <v>9.8627065142564176E-3</v>
      </c>
      <c r="BH65">
        <f t="shared" si="48"/>
        <v>2.6995755606101448</v>
      </c>
      <c r="BI65">
        <f t="shared" si="49"/>
        <v>1.3765978864606345</v>
      </c>
      <c r="BJ65">
        <f t="shared" si="50"/>
        <v>6.1672703510433705E-3</v>
      </c>
      <c r="BK65">
        <f t="shared" si="51"/>
        <v>60.327088118575681</v>
      </c>
      <c r="BL65">
        <f t="shared" si="52"/>
        <v>1.4412078722616859</v>
      </c>
      <c r="BM65">
        <f t="shared" si="53"/>
        <v>66.596104109435956</v>
      </c>
      <c r="BN65">
        <f t="shared" si="54"/>
        <v>420.64646442153412</v>
      </c>
      <c r="BO65">
        <f t="shared" si="55"/>
        <v>-1.9171757768220259E-3</v>
      </c>
    </row>
    <row r="66" spans="1:67" x14ac:dyDescent="0.25">
      <c r="A66" s="1">
        <v>49</v>
      </c>
      <c r="B66" s="1" t="s">
        <v>142</v>
      </c>
      <c r="C66" s="1" t="s">
        <v>83</v>
      </c>
      <c r="D66" s="1" t="s">
        <v>84</v>
      </c>
      <c r="E66" s="1" t="s">
        <v>85</v>
      </c>
      <c r="F66" s="1" t="s">
        <v>86</v>
      </c>
      <c r="G66" s="1" t="s">
        <v>87</v>
      </c>
      <c r="H66" s="1" t="s">
        <v>88</v>
      </c>
      <c r="I66" s="1">
        <v>302.00003059953451</v>
      </c>
      <c r="J66" s="1">
        <v>0</v>
      </c>
      <c r="K66">
        <f t="shared" si="28"/>
        <v>-1.2217499880211831</v>
      </c>
      <c r="L66">
        <f t="shared" si="29"/>
        <v>9.8936505257257671E-3</v>
      </c>
      <c r="M66">
        <f t="shared" si="30"/>
        <v>607.21141260289437</v>
      </c>
      <c r="N66">
        <f t="shared" si="31"/>
        <v>0.13242320395159479</v>
      </c>
      <c r="O66">
        <f t="shared" si="32"/>
        <v>1.2934435016419283</v>
      </c>
      <c r="P66">
        <f t="shared" si="33"/>
        <v>28.87455940246582</v>
      </c>
      <c r="Q66" s="1">
        <v>6</v>
      </c>
      <c r="R66">
        <f t="shared" si="34"/>
        <v>1.4200000166893005</v>
      </c>
      <c r="S66" s="1">
        <v>1</v>
      </c>
      <c r="T66">
        <f t="shared" si="35"/>
        <v>2.8400000333786011</v>
      </c>
      <c r="U66" s="1">
        <v>29.587953567504883</v>
      </c>
      <c r="V66" s="1">
        <v>28.87455940246582</v>
      </c>
      <c r="W66" s="1">
        <v>30.118381500244141</v>
      </c>
      <c r="X66" s="1">
        <v>417.7381591796875</v>
      </c>
      <c r="Y66" s="1">
        <v>420.073486328125</v>
      </c>
      <c r="Z66" s="1">
        <v>26.829978942871094</v>
      </c>
      <c r="AA66" s="1">
        <v>27.087991714477539</v>
      </c>
      <c r="AB66" s="1">
        <v>64.258689880371094</v>
      </c>
      <c r="AC66" s="1">
        <v>64.876510620117188</v>
      </c>
      <c r="AD66" s="1">
        <v>299.60406494140625</v>
      </c>
      <c r="AE66" s="1">
        <v>0.17504559457302094</v>
      </c>
      <c r="AF66" s="1">
        <v>0.19299174845218658</v>
      </c>
      <c r="AG66" s="1">
        <v>99.646690368652344</v>
      </c>
      <c r="AH66" s="1">
        <v>9.1038875579833984</v>
      </c>
      <c r="AI66" s="1">
        <v>-1.1521495580673218</v>
      </c>
      <c r="AJ66" s="1">
        <v>7.9184338450431824E-2</v>
      </c>
      <c r="AK66" s="1">
        <v>3.6290856078267097E-3</v>
      </c>
      <c r="AL66" s="1">
        <v>4.9108881503343582E-2</v>
      </c>
      <c r="AM66" s="1">
        <v>9.2637864872813225E-4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89</v>
      </c>
      <c r="AV66">
        <f t="shared" si="36"/>
        <v>0.49934010823567698</v>
      </c>
      <c r="AW66">
        <f t="shared" si="37"/>
        <v>1.3242320395159479E-4</v>
      </c>
      <c r="AX66">
        <f t="shared" si="38"/>
        <v>302.0245594024658</v>
      </c>
      <c r="AY66">
        <f t="shared" si="39"/>
        <v>302.73795356750486</v>
      </c>
      <c r="AZ66">
        <f t="shared" si="40"/>
        <v>2.8007294505671521E-2</v>
      </c>
      <c r="BA66">
        <f t="shared" si="41"/>
        <v>3.0393484172353016E-2</v>
      </c>
      <c r="BB66">
        <f t="shared" si="42"/>
        <v>3.9926722247230919</v>
      </c>
      <c r="BC66">
        <f t="shared" si="43"/>
        <v>40.06828736560967</v>
      </c>
      <c r="BD66">
        <f t="shared" si="44"/>
        <v>12.980295651132131</v>
      </c>
      <c r="BE66">
        <f t="shared" si="45"/>
        <v>29.231256484985352</v>
      </c>
      <c r="BF66">
        <f t="shared" si="46"/>
        <v>4.0759062328464255</v>
      </c>
      <c r="BG66">
        <f t="shared" si="47"/>
        <v>9.859303868768694E-3</v>
      </c>
      <c r="BH66">
        <f t="shared" si="48"/>
        <v>2.6992287230811636</v>
      </c>
      <c r="BI66">
        <f t="shared" si="49"/>
        <v>1.3766775097652619</v>
      </c>
      <c r="BJ66">
        <f t="shared" si="50"/>
        <v>6.1651415730845666E-3</v>
      </c>
      <c r="BK66">
        <f t="shared" si="51"/>
        <v>60.506607619952625</v>
      </c>
      <c r="BL66">
        <f t="shared" si="52"/>
        <v>1.4454885451365846</v>
      </c>
      <c r="BM66">
        <f t="shared" si="53"/>
        <v>66.595363839418354</v>
      </c>
      <c r="BN66">
        <f t="shared" si="54"/>
        <v>420.65424775926709</v>
      </c>
      <c r="BO66">
        <f t="shared" si="55"/>
        <v>-1.9341985824814073E-3</v>
      </c>
    </row>
    <row r="67" spans="1:67" x14ac:dyDescent="0.25">
      <c r="A67" s="1">
        <v>50</v>
      </c>
      <c r="B67" s="1" t="s">
        <v>143</v>
      </c>
      <c r="C67" s="1" t="s">
        <v>83</v>
      </c>
      <c r="D67" s="1" t="s">
        <v>84</v>
      </c>
      <c r="E67" s="1" t="s">
        <v>85</v>
      </c>
      <c r="F67" s="1" t="s">
        <v>86</v>
      </c>
      <c r="G67" s="1" t="s">
        <v>87</v>
      </c>
      <c r="H67" s="1" t="s">
        <v>88</v>
      </c>
      <c r="I67" s="1">
        <v>307.50003047659993</v>
      </c>
      <c r="J67" s="1">
        <v>0</v>
      </c>
      <c r="K67">
        <f t="shared" si="28"/>
        <v>-1.2224597219556439</v>
      </c>
      <c r="L67">
        <f t="shared" si="29"/>
        <v>9.9848692373380767E-3</v>
      </c>
      <c r="M67">
        <f t="shared" si="30"/>
        <v>605.53447709542559</v>
      </c>
      <c r="N67">
        <f t="shared" si="31"/>
        <v>0.13357075496129303</v>
      </c>
      <c r="O67">
        <f t="shared" si="32"/>
        <v>1.2927838006592545</v>
      </c>
      <c r="P67">
        <f t="shared" si="33"/>
        <v>28.870590209960938</v>
      </c>
      <c r="Q67" s="1">
        <v>6</v>
      </c>
      <c r="R67">
        <f t="shared" si="34"/>
        <v>1.4200000166893005</v>
      </c>
      <c r="S67" s="1">
        <v>1</v>
      </c>
      <c r="T67">
        <f t="shared" si="35"/>
        <v>2.8400000333786011</v>
      </c>
      <c r="U67" s="1">
        <v>29.587928771972656</v>
      </c>
      <c r="V67" s="1">
        <v>28.870590209960938</v>
      </c>
      <c r="W67" s="1">
        <v>30.118135452270508</v>
      </c>
      <c r="X67" s="1">
        <v>417.72793579101563</v>
      </c>
      <c r="Y67" s="1">
        <v>420.06365966796875</v>
      </c>
      <c r="Z67" s="1">
        <v>26.82513427734375</v>
      </c>
      <c r="AA67" s="1">
        <v>27.085376739501953</v>
      </c>
      <c r="AB67" s="1">
        <v>64.247833251953125</v>
      </c>
      <c r="AC67" s="1">
        <v>64.8707275390625</v>
      </c>
      <c r="AD67" s="1">
        <v>299.61199951171875</v>
      </c>
      <c r="AE67" s="1">
        <v>0.20157133042812347</v>
      </c>
      <c r="AF67" s="1">
        <v>0.13796359300613403</v>
      </c>
      <c r="AG67" s="1">
        <v>99.646781921386719</v>
      </c>
      <c r="AH67" s="1">
        <v>9.1038875579833984</v>
      </c>
      <c r="AI67" s="1">
        <v>-1.1521495580673218</v>
      </c>
      <c r="AJ67" s="1">
        <v>7.9184338450431824E-2</v>
      </c>
      <c r="AK67" s="1">
        <v>3.6290856078267097E-3</v>
      </c>
      <c r="AL67" s="1">
        <v>4.9108881503343582E-2</v>
      </c>
      <c r="AM67" s="1">
        <v>9.2637864872813225E-4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89</v>
      </c>
      <c r="AV67">
        <f t="shared" si="36"/>
        <v>0.49935333251953123</v>
      </c>
      <c r="AW67">
        <f t="shared" si="37"/>
        <v>1.3357075496129304E-4</v>
      </c>
      <c r="AX67">
        <f t="shared" si="38"/>
        <v>302.02059020996091</v>
      </c>
      <c r="AY67">
        <f t="shared" si="39"/>
        <v>302.73792877197263</v>
      </c>
      <c r="AZ67">
        <f t="shared" si="40"/>
        <v>3.2251412147624503E-2</v>
      </c>
      <c r="BA67">
        <f t="shared" si="41"/>
        <v>3.0398868930838145E-2</v>
      </c>
      <c r="BB67">
        <f t="shared" si="42"/>
        <v>3.991754429879006</v>
      </c>
      <c r="BC67">
        <f t="shared" si="43"/>
        <v>40.059040070437781</v>
      </c>
      <c r="BD67">
        <f t="shared" si="44"/>
        <v>12.973663330935828</v>
      </c>
      <c r="BE67">
        <f t="shared" si="45"/>
        <v>29.229259490966797</v>
      </c>
      <c r="BF67">
        <f t="shared" si="46"/>
        <v>4.0754360627140684</v>
      </c>
      <c r="BG67">
        <f t="shared" si="47"/>
        <v>9.9498874331905417E-3</v>
      </c>
      <c r="BH67">
        <f t="shared" si="48"/>
        <v>2.6989706292197515</v>
      </c>
      <c r="BI67">
        <f t="shared" si="49"/>
        <v>1.3764654334943169</v>
      </c>
      <c r="BJ67">
        <f t="shared" si="50"/>
        <v>6.2218131092229819E-3</v>
      </c>
      <c r="BK67">
        <f t="shared" si="51"/>
        <v>60.339561985008814</v>
      </c>
      <c r="BL67">
        <f t="shared" si="52"/>
        <v>1.4415302613276728</v>
      </c>
      <c r="BM67">
        <f t="shared" si="53"/>
        <v>66.605998614665879</v>
      </c>
      <c r="BN67">
        <f t="shared" si="54"/>
        <v>420.64475847263208</v>
      </c>
      <c r="BO67">
        <f t="shared" si="55"/>
        <v>-1.9356749111224213E-3</v>
      </c>
    </row>
    <row r="68" spans="1:67" x14ac:dyDescent="0.25">
      <c r="A68" s="1">
        <v>51</v>
      </c>
      <c r="B68" s="1" t="s">
        <v>144</v>
      </c>
      <c r="C68" s="1" t="s">
        <v>83</v>
      </c>
      <c r="D68" s="1" t="s">
        <v>84</v>
      </c>
      <c r="E68" s="1" t="s">
        <v>85</v>
      </c>
      <c r="F68" s="1" t="s">
        <v>86</v>
      </c>
      <c r="G68" s="1" t="s">
        <v>87</v>
      </c>
      <c r="H68" s="1" t="s">
        <v>88</v>
      </c>
      <c r="I68" s="1">
        <v>312.50003036484122</v>
      </c>
      <c r="J68" s="1">
        <v>0</v>
      </c>
      <c r="K68">
        <f t="shared" si="28"/>
        <v>-1.2091947511333152</v>
      </c>
      <c r="L68">
        <f t="shared" si="29"/>
        <v>1.0034116767397459E-2</v>
      </c>
      <c r="M68">
        <f t="shared" si="30"/>
        <v>602.51037120651733</v>
      </c>
      <c r="N68">
        <f t="shared" si="31"/>
        <v>0.13353834706806209</v>
      </c>
      <c r="O68">
        <f t="shared" si="32"/>
        <v>1.2861999959536385</v>
      </c>
      <c r="P68">
        <f t="shared" si="33"/>
        <v>28.840377807617188</v>
      </c>
      <c r="Q68" s="1">
        <v>6</v>
      </c>
      <c r="R68">
        <f t="shared" si="34"/>
        <v>1.4200000166893005</v>
      </c>
      <c r="S68" s="1">
        <v>1</v>
      </c>
      <c r="T68">
        <f t="shared" si="35"/>
        <v>2.8400000333786011</v>
      </c>
      <c r="U68" s="1">
        <v>29.588226318359375</v>
      </c>
      <c r="V68" s="1">
        <v>28.840377807617188</v>
      </c>
      <c r="W68" s="1">
        <v>30.118263244628906</v>
      </c>
      <c r="X68" s="1">
        <v>417.72421264648438</v>
      </c>
      <c r="Y68" s="1">
        <v>420.03341674804688</v>
      </c>
      <c r="Z68" s="1">
        <v>26.821182250976563</v>
      </c>
      <c r="AA68" s="1">
        <v>27.081363677978516</v>
      </c>
      <c r="AB68" s="1">
        <v>64.237617492675781</v>
      </c>
      <c r="AC68" s="1">
        <v>64.86053466796875</v>
      </c>
      <c r="AD68" s="1">
        <v>299.61080932617188</v>
      </c>
      <c r="AE68" s="1">
        <v>0.19088204205036163</v>
      </c>
      <c r="AF68" s="1">
        <v>0.1671229749917984</v>
      </c>
      <c r="AG68" s="1">
        <v>99.646919250488281</v>
      </c>
      <c r="AH68" s="1">
        <v>9.1038875579833984</v>
      </c>
      <c r="AI68" s="1">
        <v>-1.1521495580673218</v>
      </c>
      <c r="AJ68" s="1">
        <v>7.9184338450431824E-2</v>
      </c>
      <c r="AK68" s="1">
        <v>3.6290856078267097E-3</v>
      </c>
      <c r="AL68" s="1">
        <v>4.9108881503343582E-2</v>
      </c>
      <c r="AM68" s="1">
        <v>9.2637864872813225E-4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89</v>
      </c>
      <c r="AV68">
        <f t="shared" si="36"/>
        <v>0.49935134887695304</v>
      </c>
      <c r="AW68">
        <f t="shared" si="37"/>
        <v>1.3353834706806208E-4</v>
      </c>
      <c r="AX68">
        <f t="shared" si="38"/>
        <v>301.99037780761716</v>
      </c>
      <c r="AY68">
        <f t="shared" si="39"/>
        <v>302.73822631835935</v>
      </c>
      <c r="AZ68">
        <f t="shared" si="40"/>
        <v>3.0541126045410483E-2</v>
      </c>
      <c r="BA68">
        <f t="shared" si="41"/>
        <v>3.4492804543357708E-2</v>
      </c>
      <c r="BB68">
        <f t="shared" si="42"/>
        <v>3.9847744555662699</v>
      </c>
      <c r="BC68">
        <f t="shared" si="43"/>
        <v>39.98893779695797</v>
      </c>
      <c r="BD68">
        <f t="shared" si="44"/>
        <v>12.907574118979454</v>
      </c>
      <c r="BE68">
        <f t="shared" si="45"/>
        <v>29.214302062988281</v>
      </c>
      <c r="BF68">
        <f t="shared" si="46"/>
        <v>4.0719160051022989</v>
      </c>
      <c r="BG68">
        <f t="shared" si="47"/>
        <v>9.9987896470902834E-3</v>
      </c>
      <c r="BH68">
        <f t="shared" si="48"/>
        <v>2.6985744596126313</v>
      </c>
      <c r="BI68">
        <f t="shared" si="49"/>
        <v>1.3733415454896676</v>
      </c>
      <c r="BJ68">
        <f t="shared" si="50"/>
        <v>6.2524078774500282E-3</v>
      </c>
      <c r="BK68">
        <f t="shared" si="51"/>
        <v>60.038302307197554</v>
      </c>
      <c r="BL68">
        <f t="shared" si="52"/>
        <v>1.4344343739867906</v>
      </c>
      <c r="BM68">
        <f t="shared" si="53"/>
        <v>66.71971956066929</v>
      </c>
      <c r="BN68">
        <f t="shared" si="54"/>
        <v>420.60821002087931</v>
      </c>
      <c r="BO68">
        <f t="shared" si="55"/>
        <v>-1.9181065126104696E-3</v>
      </c>
    </row>
    <row r="69" spans="1:67" x14ac:dyDescent="0.25">
      <c r="A69" s="1">
        <v>52</v>
      </c>
      <c r="B69" s="1" t="s">
        <v>145</v>
      </c>
      <c r="C69" s="1" t="s">
        <v>83</v>
      </c>
      <c r="D69" s="1" t="s">
        <v>84</v>
      </c>
      <c r="E69" s="1" t="s">
        <v>85</v>
      </c>
      <c r="F69" s="1" t="s">
        <v>86</v>
      </c>
      <c r="G69" s="1" t="s">
        <v>87</v>
      </c>
      <c r="H69" s="1" t="s">
        <v>88</v>
      </c>
      <c r="I69" s="1">
        <v>317.50003025308251</v>
      </c>
      <c r="J69" s="1">
        <v>0</v>
      </c>
      <c r="K69">
        <f t="shared" si="28"/>
        <v>-1.1933251020684239</v>
      </c>
      <c r="L69">
        <f t="shared" si="29"/>
        <v>1.0039350837502651E-2</v>
      </c>
      <c r="M69">
        <f t="shared" si="30"/>
        <v>599.92350658123951</v>
      </c>
      <c r="N69">
        <f t="shared" si="31"/>
        <v>0.1332441595160507</v>
      </c>
      <c r="O69">
        <f t="shared" si="32"/>
        <v>1.282729994482767</v>
      </c>
      <c r="P69">
        <f t="shared" si="33"/>
        <v>28.823345184326172</v>
      </c>
      <c r="Q69" s="1">
        <v>6</v>
      </c>
      <c r="R69">
        <f t="shared" si="34"/>
        <v>1.4200000166893005</v>
      </c>
      <c r="S69" s="1">
        <v>1</v>
      </c>
      <c r="T69">
        <f t="shared" si="35"/>
        <v>2.8400000333786011</v>
      </c>
      <c r="U69" s="1">
        <v>29.5872802734375</v>
      </c>
      <c r="V69" s="1">
        <v>28.823345184326172</v>
      </c>
      <c r="W69" s="1">
        <v>30.118038177490234</v>
      </c>
      <c r="X69" s="1">
        <v>417.74880981445313</v>
      </c>
      <c r="Y69" s="1">
        <v>420.02658081054688</v>
      </c>
      <c r="Z69" s="1">
        <v>26.817102432250977</v>
      </c>
      <c r="AA69" s="1">
        <v>27.076723098754883</v>
      </c>
      <c r="AB69" s="1">
        <v>64.230842590332031</v>
      </c>
      <c r="AC69" s="1">
        <v>64.85302734375</v>
      </c>
      <c r="AD69" s="1">
        <v>299.597900390625</v>
      </c>
      <c r="AE69" s="1">
        <v>0.18292896449565887</v>
      </c>
      <c r="AF69" s="1">
        <v>0.17146268486976624</v>
      </c>
      <c r="AG69" s="1">
        <v>99.646995544433594</v>
      </c>
      <c r="AH69" s="1">
        <v>9.1038875579833984</v>
      </c>
      <c r="AI69" s="1">
        <v>-1.1521495580673218</v>
      </c>
      <c r="AJ69" s="1">
        <v>7.9184338450431824E-2</v>
      </c>
      <c r="AK69" s="1">
        <v>3.6290856078267097E-3</v>
      </c>
      <c r="AL69" s="1">
        <v>4.9108881503343582E-2</v>
      </c>
      <c r="AM69" s="1">
        <v>9.2637864872813225E-4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89</v>
      </c>
      <c r="AV69">
        <f t="shared" si="36"/>
        <v>0.49932983398437492</v>
      </c>
      <c r="AW69">
        <f t="shared" si="37"/>
        <v>1.3324415951605071E-4</v>
      </c>
      <c r="AX69">
        <f t="shared" si="38"/>
        <v>301.97334518432615</v>
      </c>
      <c r="AY69">
        <f t="shared" si="39"/>
        <v>302.73728027343748</v>
      </c>
      <c r="AZ69">
        <f t="shared" si="40"/>
        <v>2.9268633665100463E-2</v>
      </c>
      <c r="BA69">
        <f t="shared" si="41"/>
        <v>3.6783941464238558E-2</v>
      </c>
      <c r="BB69">
        <f t="shared" si="42"/>
        <v>3.980844100462257</v>
      </c>
      <c r="BC69">
        <f t="shared" si="43"/>
        <v>39.949464393907981</v>
      </c>
      <c r="BD69">
        <f t="shared" si="44"/>
        <v>12.872741295153098</v>
      </c>
      <c r="BE69">
        <f t="shared" si="45"/>
        <v>29.205312728881836</v>
      </c>
      <c r="BF69">
        <f t="shared" si="46"/>
        <v>4.0698017448702268</v>
      </c>
      <c r="BG69">
        <f t="shared" si="47"/>
        <v>1.0003986917341881E-2</v>
      </c>
      <c r="BH69">
        <f t="shared" si="48"/>
        <v>2.69811410597949</v>
      </c>
      <c r="BI69">
        <f t="shared" si="49"/>
        <v>1.3716876388907369</v>
      </c>
      <c r="BJ69">
        <f t="shared" si="50"/>
        <v>6.2556594626384677E-3</v>
      </c>
      <c r="BK69">
        <f t="shared" si="51"/>
        <v>59.780574987301748</v>
      </c>
      <c r="BL69">
        <f t="shared" si="52"/>
        <v>1.4282989077108794</v>
      </c>
      <c r="BM69">
        <f t="shared" si="53"/>
        <v>66.777555147294265</v>
      </c>
      <c r="BN69">
        <f t="shared" si="54"/>
        <v>420.59383041225755</v>
      </c>
      <c r="BO69">
        <f t="shared" si="55"/>
        <v>-1.8946386525431633E-3</v>
      </c>
    </row>
    <row r="70" spans="1:67" x14ac:dyDescent="0.25">
      <c r="A70" s="1">
        <v>53</v>
      </c>
      <c r="B70" s="1" t="s">
        <v>146</v>
      </c>
      <c r="C70" s="1" t="s">
        <v>83</v>
      </c>
      <c r="D70" s="1" t="s">
        <v>84</v>
      </c>
      <c r="E70" s="1" t="s">
        <v>85</v>
      </c>
      <c r="F70" s="1" t="s">
        <v>86</v>
      </c>
      <c r="G70" s="1" t="s">
        <v>87</v>
      </c>
      <c r="H70" s="1" t="s">
        <v>88</v>
      </c>
      <c r="I70" s="1">
        <v>323.00003013014793</v>
      </c>
      <c r="J70" s="1">
        <v>0</v>
      </c>
      <c r="K70">
        <f t="shared" si="28"/>
        <v>-1.1940526726199241</v>
      </c>
      <c r="L70">
        <f t="shared" si="29"/>
        <v>9.9359950459908288E-3</v>
      </c>
      <c r="M70">
        <f t="shared" si="30"/>
        <v>602.01068528553446</v>
      </c>
      <c r="N70">
        <f t="shared" si="31"/>
        <v>0.13181043391950509</v>
      </c>
      <c r="O70">
        <f t="shared" si="32"/>
        <v>1.2820965653974632</v>
      </c>
      <c r="P70">
        <f t="shared" si="33"/>
        <v>28.8182373046875</v>
      </c>
      <c r="Q70" s="1">
        <v>6</v>
      </c>
      <c r="R70">
        <f t="shared" si="34"/>
        <v>1.4200000166893005</v>
      </c>
      <c r="S70" s="1">
        <v>1</v>
      </c>
      <c r="T70">
        <f t="shared" si="35"/>
        <v>2.8400000333786011</v>
      </c>
      <c r="U70" s="1">
        <v>29.586734771728516</v>
      </c>
      <c r="V70" s="1">
        <v>28.8182373046875</v>
      </c>
      <c r="W70" s="1">
        <v>30.117774963378906</v>
      </c>
      <c r="X70" s="1">
        <v>417.75424194335938</v>
      </c>
      <c r="Y70" s="1">
        <v>420.0347900390625</v>
      </c>
      <c r="Z70" s="1">
        <v>26.814327239990234</v>
      </c>
      <c r="AA70" s="1">
        <v>27.071168899536133</v>
      </c>
      <c r="AB70" s="1">
        <v>64.225715637207031</v>
      </c>
      <c r="AC70" s="1">
        <v>64.841697692871094</v>
      </c>
      <c r="AD70" s="1">
        <v>299.5826416015625</v>
      </c>
      <c r="AE70" s="1">
        <v>0.13064813613891602</v>
      </c>
      <c r="AF70" s="1">
        <v>0.17721553146839142</v>
      </c>
      <c r="AG70" s="1">
        <v>99.647323608398438</v>
      </c>
      <c r="AH70" s="1">
        <v>9.1038875579833984</v>
      </c>
      <c r="AI70" s="1">
        <v>-1.1521495580673218</v>
      </c>
      <c r="AJ70" s="1">
        <v>7.9184338450431824E-2</v>
      </c>
      <c r="AK70" s="1">
        <v>3.6290856078267097E-3</v>
      </c>
      <c r="AL70" s="1">
        <v>4.9108881503343582E-2</v>
      </c>
      <c r="AM70" s="1">
        <v>9.2637864872813225E-4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89</v>
      </c>
      <c r="AV70">
        <f t="shared" si="36"/>
        <v>0.49930440266927073</v>
      </c>
      <c r="AW70">
        <f t="shared" si="37"/>
        <v>1.3181043391950509E-4</v>
      </c>
      <c r="AX70">
        <f t="shared" si="38"/>
        <v>301.96823730468748</v>
      </c>
      <c r="AY70">
        <f t="shared" si="39"/>
        <v>302.73673477172849</v>
      </c>
      <c r="AZ70">
        <f t="shared" si="40"/>
        <v>2.0903701314992418E-2</v>
      </c>
      <c r="BA70">
        <f t="shared" si="41"/>
        <v>3.8016357334155808E-2</v>
      </c>
      <c r="BB70">
        <f t="shared" si="42"/>
        <v>3.9796660931871517</v>
      </c>
      <c r="BC70">
        <f t="shared" si="43"/>
        <v>39.937511104931865</v>
      </c>
      <c r="BD70">
        <f t="shared" si="44"/>
        <v>12.866342205395732</v>
      </c>
      <c r="BE70">
        <f t="shared" si="45"/>
        <v>29.202486038208008</v>
      </c>
      <c r="BF70">
        <f t="shared" si="46"/>
        <v>4.0691371148546116</v>
      </c>
      <c r="BG70">
        <f t="shared" si="47"/>
        <v>9.9013542692964387E-3</v>
      </c>
      <c r="BH70">
        <f t="shared" si="48"/>
        <v>2.6975695277896885</v>
      </c>
      <c r="BI70">
        <f t="shared" si="49"/>
        <v>1.3715675870649231</v>
      </c>
      <c r="BJ70">
        <f t="shared" si="50"/>
        <v>6.1914493801495203E-3</v>
      </c>
      <c r="BK70">
        <f t="shared" si="51"/>
        <v>59.988753572361361</v>
      </c>
      <c r="BL70">
        <f t="shared" si="52"/>
        <v>1.4332400543049031</v>
      </c>
      <c r="BM70">
        <f t="shared" si="53"/>
        <v>66.783227872599113</v>
      </c>
      <c r="BN70">
        <f t="shared" si="54"/>
        <v>420.60238549296793</v>
      </c>
      <c r="BO70">
        <f t="shared" si="55"/>
        <v>-1.8959162971460509E-3</v>
      </c>
    </row>
    <row r="71" spans="1:67" x14ac:dyDescent="0.25">
      <c r="A71" s="1">
        <v>54</v>
      </c>
      <c r="B71" s="1" t="s">
        <v>147</v>
      </c>
      <c r="C71" s="1" t="s">
        <v>83</v>
      </c>
      <c r="D71" s="1" t="s">
        <v>84</v>
      </c>
      <c r="E71" s="1" t="s">
        <v>85</v>
      </c>
      <c r="F71" s="1" t="s">
        <v>86</v>
      </c>
      <c r="G71" s="1" t="s">
        <v>87</v>
      </c>
      <c r="H71" s="1" t="s">
        <v>88</v>
      </c>
      <c r="I71" s="1">
        <v>328.00003001838923</v>
      </c>
      <c r="J71" s="1">
        <v>0</v>
      </c>
      <c r="K71">
        <f t="shared" si="28"/>
        <v>-1.1996572394020362</v>
      </c>
      <c r="L71">
        <f t="shared" si="29"/>
        <v>9.8922163169280607E-3</v>
      </c>
      <c r="M71">
        <f t="shared" si="30"/>
        <v>603.71393966336916</v>
      </c>
      <c r="N71">
        <f t="shared" si="31"/>
        <v>0.13195454760807976</v>
      </c>
      <c r="O71">
        <f t="shared" si="32"/>
        <v>1.2891190375752197</v>
      </c>
      <c r="P71">
        <f t="shared" si="33"/>
        <v>28.847597122192383</v>
      </c>
      <c r="Q71" s="1">
        <v>6</v>
      </c>
      <c r="R71">
        <f t="shared" si="34"/>
        <v>1.4200000166893005</v>
      </c>
      <c r="S71" s="1">
        <v>1</v>
      </c>
      <c r="T71">
        <f t="shared" si="35"/>
        <v>2.8400000333786011</v>
      </c>
      <c r="U71" s="1">
        <v>29.586282730102539</v>
      </c>
      <c r="V71" s="1">
        <v>28.847597122192383</v>
      </c>
      <c r="W71" s="1">
        <v>30.117437362670898</v>
      </c>
      <c r="X71" s="1">
        <v>417.76461791992188</v>
      </c>
      <c r="Y71" s="1">
        <v>420.05630493164063</v>
      </c>
      <c r="Z71" s="1">
        <v>26.811479568481445</v>
      </c>
      <c r="AA71" s="1">
        <v>27.068607330322266</v>
      </c>
      <c r="AB71" s="1">
        <v>64.220909118652344</v>
      </c>
      <c r="AC71" s="1">
        <v>64.836929321289063</v>
      </c>
      <c r="AD71" s="1">
        <v>299.5772705078125</v>
      </c>
      <c r="AE71" s="1">
        <v>8.9101970195770264E-2</v>
      </c>
      <c r="AF71" s="1">
        <v>0.10160782188177109</v>
      </c>
      <c r="AG71" s="1">
        <v>99.647621154785156</v>
      </c>
      <c r="AH71" s="1">
        <v>9.1038875579833984</v>
      </c>
      <c r="AI71" s="1">
        <v>-1.1521495580673218</v>
      </c>
      <c r="AJ71" s="1">
        <v>7.9184338450431824E-2</v>
      </c>
      <c r="AK71" s="1">
        <v>3.6290856078267097E-3</v>
      </c>
      <c r="AL71" s="1">
        <v>4.9108881503343582E-2</v>
      </c>
      <c r="AM71" s="1">
        <v>9.2637864872813225E-4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89</v>
      </c>
      <c r="AV71">
        <f t="shared" si="36"/>
        <v>0.49929545084635407</v>
      </c>
      <c r="AW71">
        <f t="shared" si="37"/>
        <v>1.3195454760807975E-4</v>
      </c>
      <c r="AX71">
        <f t="shared" si="38"/>
        <v>301.99759712219236</v>
      </c>
      <c r="AY71">
        <f t="shared" si="39"/>
        <v>302.73628273010252</v>
      </c>
      <c r="AZ71">
        <f t="shared" si="40"/>
        <v>1.4256314912669765E-2</v>
      </c>
      <c r="BA71">
        <f t="shared" si="41"/>
        <v>3.3866410304339907E-2</v>
      </c>
      <c r="BB71">
        <f t="shared" si="42"/>
        <v>3.9864413660148132</v>
      </c>
      <c r="BC71">
        <f t="shared" si="43"/>
        <v>40.005384170913359</v>
      </c>
      <c r="BD71">
        <f t="shared" si="44"/>
        <v>12.936776840591094</v>
      </c>
      <c r="BE71">
        <f t="shared" si="45"/>
        <v>29.216939926147461</v>
      </c>
      <c r="BF71">
        <f t="shared" si="46"/>
        <v>4.0725366030835213</v>
      </c>
      <c r="BG71">
        <f t="shared" si="47"/>
        <v>9.8578795999271444E-3</v>
      </c>
      <c r="BH71">
        <f t="shared" si="48"/>
        <v>2.6973223284395935</v>
      </c>
      <c r="BI71">
        <f t="shared" si="49"/>
        <v>1.3752142746439278</v>
      </c>
      <c r="BJ71">
        <f t="shared" si="50"/>
        <v>6.1642505159976314E-3</v>
      </c>
      <c r="BK71">
        <f t="shared" si="51"/>
        <v>60.158657945438236</v>
      </c>
      <c r="BL71">
        <f t="shared" si="52"/>
        <v>1.4372214690638121</v>
      </c>
      <c r="BM71">
        <f t="shared" si="53"/>
        <v>66.656413455383458</v>
      </c>
      <c r="BN71">
        <f t="shared" si="54"/>
        <v>420.62656452817521</v>
      </c>
      <c r="BO71">
        <f t="shared" si="55"/>
        <v>-1.9010888920918286E-3</v>
      </c>
    </row>
    <row r="72" spans="1:67" x14ac:dyDescent="0.25">
      <c r="A72" s="1">
        <v>55</v>
      </c>
      <c r="B72" s="1" t="s">
        <v>148</v>
      </c>
      <c r="C72" s="1" t="s">
        <v>83</v>
      </c>
      <c r="D72" s="1" t="s">
        <v>84</v>
      </c>
      <c r="E72" s="1" t="s">
        <v>85</v>
      </c>
      <c r="F72" s="1" t="s">
        <v>86</v>
      </c>
      <c r="G72" s="1" t="s">
        <v>87</v>
      </c>
      <c r="H72" s="1" t="s">
        <v>88</v>
      </c>
      <c r="I72" s="1">
        <v>333.00002990663052</v>
      </c>
      <c r="J72" s="1">
        <v>0</v>
      </c>
      <c r="K72">
        <f t="shared" si="28"/>
        <v>-1.2177388423654714</v>
      </c>
      <c r="L72">
        <f t="shared" si="29"/>
        <v>9.9084158351545742E-3</v>
      </c>
      <c r="M72">
        <f t="shared" si="30"/>
        <v>606.28979346526251</v>
      </c>
      <c r="N72">
        <f t="shared" si="31"/>
        <v>0.13245563353443707</v>
      </c>
      <c r="O72">
        <f t="shared" si="32"/>
        <v>1.2918964230636685</v>
      </c>
      <c r="P72">
        <f t="shared" si="33"/>
        <v>28.858608245849609</v>
      </c>
      <c r="Q72" s="1">
        <v>6</v>
      </c>
      <c r="R72">
        <f t="shared" si="34"/>
        <v>1.4200000166893005</v>
      </c>
      <c r="S72" s="1">
        <v>1</v>
      </c>
      <c r="T72">
        <f t="shared" si="35"/>
        <v>2.8400000333786011</v>
      </c>
      <c r="U72" s="1">
        <v>29.586467742919922</v>
      </c>
      <c r="V72" s="1">
        <v>28.858608245849609</v>
      </c>
      <c r="W72" s="1">
        <v>30.117719650268555</v>
      </c>
      <c r="X72" s="1">
        <v>417.74490356445313</v>
      </c>
      <c r="Y72" s="1">
        <v>420.07235717773438</v>
      </c>
      <c r="Z72" s="1">
        <v>26.808040618896484</v>
      </c>
      <c r="AA72" s="1">
        <v>27.066143035888672</v>
      </c>
      <c r="AB72" s="1">
        <v>64.212722778320313</v>
      </c>
      <c r="AC72" s="1">
        <v>64.830337524414063</v>
      </c>
      <c r="AD72" s="1">
        <v>299.580078125</v>
      </c>
      <c r="AE72" s="1">
        <v>0.11174647510051727</v>
      </c>
      <c r="AF72" s="1">
        <v>8.4120176732540131E-2</v>
      </c>
      <c r="AG72" s="1">
        <v>99.648056030273438</v>
      </c>
      <c r="AH72" s="1">
        <v>9.1038875579833984</v>
      </c>
      <c r="AI72" s="1">
        <v>-1.1521495580673218</v>
      </c>
      <c r="AJ72" s="1">
        <v>7.9184338450431824E-2</v>
      </c>
      <c r="AK72" s="1">
        <v>3.6290856078267097E-3</v>
      </c>
      <c r="AL72" s="1">
        <v>4.9108881503343582E-2</v>
      </c>
      <c r="AM72" s="1">
        <v>9.2637864872813225E-4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89</v>
      </c>
      <c r="AV72">
        <f t="shared" si="36"/>
        <v>0.49930013020833325</v>
      </c>
      <c r="AW72">
        <f t="shared" si="37"/>
        <v>1.3245563353443706E-4</v>
      </c>
      <c r="AX72">
        <f t="shared" si="38"/>
        <v>302.00860824584959</v>
      </c>
      <c r="AY72">
        <f t="shared" si="39"/>
        <v>302.7364677429199</v>
      </c>
      <c r="AZ72">
        <f t="shared" si="40"/>
        <v>1.7879435616446226E-2</v>
      </c>
      <c r="BA72">
        <f t="shared" si="41"/>
        <v>3.220395603716357E-2</v>
      </c>
      <c r="BB72">
        <f t="shared" si="42"/>
        <v>3.988984960827298</v>
      </c>
      <c r="BC72">
        <f t="shared" si="43"/>
        <v>40.030735367435867</v>
      </c>
      <c r="BD72">
        <f t="shared" si="44"/>
        <v>12.964592331547195</v>
      </c>
      <c r="BE72">
        <f t="shared" si="45"/>
        <v>29.222537994384766</v>
      </c>
      <c r="BF72">
        <f t="shared" si="46"/>
        <v>4.0738539081651988</v>
      </c>
      <c r="BG72">
        <f t="shared" si="47"/>
        <v>9.8739667621012186E-3</v>
      </c>
      <c r="BH72">
        <f t="shared" si="48"/>
        <v>2.6970885377636296</v>
      </c>
      <c r="BI72">
        <f t="shared" si="49"/>
        <v>1.3767653704015692</v>
      </c>
      <c r="BJ72">
        <f t="shared" si="50"/>
        <v>6.1743150418019366E-3</v>
      </c>
      <c r="BK72">
        <f t="shared" si="51"/>
        <v>60.415599309809387</v>
      </c>
      <c r="BL72">
        <f t="shared" si="52"/>
        <v>1.4432984772876611</v>
      </c>
      <c r="BM72">
        <f t="shared" si="53"/>
        <v>66.6056771672922</v>
      </c>
      <c r="BN72">
        <f t="shared" si="54"/>
        <v>420.6512119023372</v>
      </c>
      <c r="BO72">
        <f t="shared" si="55"/>
        <v>-1.9281608590134686E-3</v>
      </c>
    </row>
    <row r="73" spans="1:67" x14ac:dyDescent="0.25">
      <c r="A73" s="1">
        <v>56</v>
      </c>
      <c r="B73" s="1" t="s">
        <v>149</v>
      </c>
      <c r="C73" s="1" t="s">
        <v>83</v>
      </c>
      <c r="D73" s="1" t="s">
        <v>84</v>
      </c>
      <c r="E73" s="1" t="s">
        <v>85</v>
      </c>
      <c r="F73" s="1" t="s">
        <v>86</v>
      </c>
      <c r="G73" s="1" t="s">
        <v>87</v>
      </c>
      <c r="H73" s="1" t="s">
        <v>88</v>
      </c>
      <c r="I73" s="1">
        <v>338.50002978369594</v>
      </c>
      <c r="J73" s="1">
        <v>0</v>
      </c>
      <c r="K73">
        <f t="shared" si="28"/>
        <v>-1.2186891026148554</v>
      </c>
      <c r="L73">
        <f t="shared" si="29"/>
        <v>9.9241041419259463E-3</v>
      </c>
      <c r="M73">
        <f t="shared" si="30"/>
        <v>606.12807756182985</v>
      </c>
      <c r="N73">
        <f t="shared" si="31"/>
        <v>0.13275364681819898</v>
      </c>
      <c r="O73">
        <f t="shared" si="32"/>
        <v>1.2927628817451891</v>
      </c>
      <c r="P73">
        <f t="shared" si="33"/>
        <v>28.861320495605469</v>
      </c>
      <c r="Q73" s="1">
        <v>6</v>
      </c>
      <c r="R73">
        <f t="shared" si="34"/>
        <v>1.4200000166893005</v>
      </c>
      <c r="S73" s="1">
        <v>1</v>
      </c>
      <c r="T73">
        <f t="shared" si="35"/>
        <v>2.8400000333786011</v>
      </c>
      <c r="U73" s="1">
        <v>29.585987091064453</v>
      </c>
      <c r="V73" s="1">
        <v>28.861320495605469</v>
      </c>
      <c r="W73" s="1">
        <v>30.118143081665039</v>
      </c>
      <c r="X73" s="1">
        <v>417.74444580078125</v>
      </c>
      <c r="Y73" s="1">
        <v>420.073486328125</v>
      </c>
      <c r="Z73" s="1">
        <v>26.805017471313477</v>
      </c>
      <c r="AA73" s="1">
        <v>27.063694000244141</v>
      </c>
      <c r="AB73" s="1">
        <v>64.206703186035156</v>
      </c>
      <c r="AC73" s="1">
        <v>64.826103210449219</v>
      </c>
      <c r="AD73" s="1">
        <v>299.58847045898438</v>
      </c>
      <c r="AE73" s="1">
        <v>0.15209950506687164</v>
      </c>
      <c r="AF73" s="1">
        <v>0.1205759271979332</v>
      </c>
      <c r="AG73" s="1">
        <v>99.648216247558594</v>
      </c>
      <c r="AH73" s="1">
        <v>9.1038875579833984</v>
      </c>
      <c r="AI73" s="1">
        <v>-1.1521495580673218</v>
      </c>
      <c r="AJ73" s="1">
        <v>7.9184338450431824E-2</v>
      </c>
      <c r="AK73" s="1">
        <v>3.6290856078267097E-3</v>
      </c>
      <c r="AL73" s="1">
        <v>4.9108881503343582E-2</v>
      </c>
      <c r="AM73" s="1">
        <v>9.2637864872813225E-4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89</v>
      </c>
      <c r="AV73">
        <f t="shared" si="36"/>
        <v>0.49931411743164056</v>
      </c>
      <c r="AW73">
        <f t="shared" si="37"/>
        <v>1.3275364681819899E-4</v>
      </c>
      <c r="AX73">
        <f t="shared" si="38"/>
        <v>302.01132049560545</v>
      </c>
      <c r="AY73">
        <f t="shared" si="39"/>
        <v>302.73598709106443</v>
      </c>
      <c r="AZ73">
        <f t="shared" si="40"/>
        <v>2.4335920266749245E-2</v>
      </c>
      <c r="BA73">
        <f t="shared" si="41"/>
        <v>3.1699146116525474E-2</v>
      </c>
      <c r="BB73">
        <f t="shared" si="42"/>
        <v>3.9896117139392713</v>
      </c>
      <c r="BC73">
        <f t="shared" si="43"/>
        <v>40.036960661972891</v>
      </c>
      <c r="BD73">
        <f t="shared" si="44"/>
        <v>12.973266661728751</v>
      </c>
      <c r="BE73">
        <f t="shared" si="45"/>
        <v>29.223653793334961</v>
      </c>
      <c r="BF73">
        <f t="shared" si="46"/>
        <v>4.0741165159272725</v>
      </c>
      <c r="BG73">
        <f t="shared" si="47"/>
        <v>9.8895460841435818E-3</v>
      </c>
      <c r="BH73">
        <f t="shared" si="48"/>
        <v>2.6968488321940822</v>
      </c>
      <c r="BI73">
        <f t="shared" si="49"/>
        <v>1.3772676837331903</v>
      </c>
      <c r="BJ73">
        <f t="shared" si="50"/>
        <v>6.1840618659130238E-3</v>
      </c>
      <c r="BK73">
        <f t="shared" si="51"/>
        <v>60.399581746598187</v>
      </c>
      <c r="BL73">
        <f t="shared" si="52"/>
        <v>1.4429096272178796</v>
      </c>
      <c r="BM73">
        <f t="shared" si="53"/>
        <v>66.588648306164018</v>
      </c>
      <c r="BN73">
        <f t="shared" si="54"/>
        <v>420.65279276093963</v>
      </c>
      <c r="BO73">
        <f t="shared" si="55"/>
        <v>-1.929164894304979E-3</v>
      </c>
    </row>
    <row r="74" spans="1:67" x14ac:dyDescent="0.25">
      <c r="A74" s="1">
        <v>57</v>
      </c>
      <c r="B74" s="1" t="s">
        <v>150</v>
      </c>
      <c r="C74" s="1" t="s">
        <v>83</v>
      </c>
      <c r="D74" s="1" t="s">
        <v>84</v>
      </c>
      <c r="E74" s="1" t="s">
        <v>85</v>
      </c>
      <c r="F74" s="1" t="s">
        <v>86</v>
      </c>
      <c r="G74" s="1" t="s">
        <v>87</v>
      </c>
      <c r="H74" s="1" t="s">
        <v>88</v>
      </c>
      <c r="I74" s="1">
        <v>343.50002967193723</v>
      </c>
      <c r="J74" s="1">
        <v>0</v>
      </c>
      <c r="K74">
        <f t="shared" si="28"/>
        <v>-1.2189746251659772</v>
      </c>
      <c r="L74">
        <f t="shared" si="29"/>
        <v>9.8926181929375606E-3</v>
      </c>
      <c r="M74">
        <f t="shared" si="30"/>
        <v>606.77949783872953</v>
      </c>
      <c r="N74">
        <f t="shared" si="31"/>
        <v>0.13237838735392973</v>
      </c>
      <c r="O74">
        <f t="shared" si="32"/>
        <v>1.2932007368991392</v>
      </c>
      <c r="P74">
        <f t="shared" si="33"/>
        <v>28.861898422241211</v>
      </c>
      <c r="Q74" s="1">
        <v>6</v>
      </c>
      <c r="R74">
        <f t="shared" si="34"/>
        <v>1.4200000166893005</v>
      </c>
      <c r="S74" s="1">
        <v>1</v>
      </c>
      <c r="T74">
        <f t="shared" si="35"/>
        <v>2.8400000333786011</v>
      </c>
      <c r="U74" s="1">
        <v>29.584976196289063</v>
      </c>
      <c r="V74" s="1">
        <v>28.861898422241211</v>
      </c>
      <c r="W74" s="1">
        <v>30.11848258972168</v>
      </c>
      <c r="X74" s="1">
        <v>417.73394775390625</v>
      </c>
      <c r="Y74" s="1">
        <v>420.0638427734375</v>
      </c>
      <c r="Z74" s="1">
        <v>26.802650451660156</v>
      </c>
      <c r="AA74" s="1">
        <v>27.060592651367188</v>
      </c>
      <c r="AB74" s="1">
        <v>64.204093933105469</v>
      </c>
      <c r="AC74" s="1">
        <v>64.822624206542969</v>
      </c>
      <c r="AD74" s="1">
        <v>299.59304809570313</v>
      </c>
      <c r="AE74" s="1">
        <v>0.19102388620376587</v>
      </c>
      <c r="AF74" s="1">
        <v>0.11045093834400177</v>
      </c>
      <c r="AG74" s="1">
        <v>99.648391723632813</v>
      </c>
      <c r="AH74" s="1">
        <v>9.1038875579833984</v>
      </c>
      <c r="AI74" s="1">
        <v>-1.1521495580673218</v>
      </c>
      <c r="AJ74" s="1">
        <v>7.9184338450431824E-2</v>
      </c>
      <c r="AK74" s="1">
        <v>3.6290856078267097E-3</v>
      </c>
      <c r="AL74" s="1">
        <v>4.9108881503343582E-2</v>
      </c>
      <c r="AM74" s="1">
        <v>9.2637864872813225E-4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89</v>
      </c>
      <c r="AV74">
        <f t="shared" si="36"/>
        <v>0.49932174682617181</v>
      </c>
      <c r="AW74">
        <f t="shared" si="37"/>
        <v>1.3237838735392972E-4</v>
      </c>
      <c r="AX74">
        <f t="shared" si="38"/>
        <v>302.01189842224119</v>
      </c>
      <c r="AY74">
        <f t="shared" si="39"/>
        <v>302.73497619628904</v>
      </c>
      <c r="AZ74">
        <f t="shared" si="40"/>
        <v>3.0563821109447886E-2</v>
      </c>
      <c r="BA74">
        <f t="shared" si="41"/>
        <v>3.1742438473633741E-2</v>
      </c>
      <c r="BB74">
        <f t="shared" si="42"/>
        <v>3.989745273696236</v>
      </c>
      <c r="BC74">
        <f t="shared" si="43"/>
        <v>40.038230469002343</v>
      </c>
      <c r="BD74">
        <f t="shared" si="44"/>
        <v>12.977637817635156</v>
      </c>
      <c r="BE74">
        <f t="shared" si="45"/>
        <v>29.223437309265137</v>
      </c>
      <c r="BF74">
        <f t="shared" si="46"/>
        <v>4.0740655643784649</v>
      </c>
      <c r="BG74">
        <f t="shared" si="47"/>
        <v>9.8582786908313069E-3</v>
      </c>
      <c r="BH74">
        <f t="shared" si="48"/>
        <v>2.6965445367970968</v>
      </c>
      <c r="BI74">
        <f t="shared" si="49"/>
        <v>1.3775210275813681</v>
      </c>
      <c r="BJ74">
        <f t="shared" si="50"/>
        <v>6.1645001969213792E-3</v>
      </c>
      <c r="BK74">
        <f t="shared" si="51"/>
        <v>60.464601090502931</v>
      </c>
      <c r="BL74">
        <f t="shared" si="52"/>
        <v>1.4444935175389462</v>
      </c>
      <c r="BM74">
        <f t="shared" si="53"/>
        <v>66.578113248600147</v>
      </c>
      <c r="BN74">
        <f t="shared" si="54"/>
        <v>420.64328492999846</v>
      </c>
      <c r="BO74">
        <f t="shared" si="55"/>
        <v>-1.9293551935573184E-3</v>
      </c>
    </row>
    <row r="75" spans="1:67" x14ac:dyDescent="0.25">
      <c r="A75" s="1">
        <v>58</v>
      </c>
      <c r="B75" s="1" t="s">
        <v>151</v>
      </c>
      <c r="C75" s="1" t="s">
        <v>83</v>
      </c>
      <c r="D75" s="1" t="s">
        <v>84</v>
      </c>
      <c r="E75" s="1" t="s">
        <v>85</v>
      </c>
      <c r="F75" s="1" t="s">
        <v>86</v>
      </c>
      <c r="G75" s="1" t="s">
        <v>87</v>
      </c>
      <c r="H75" s="1" t="s">
        <v>88</v>
      </c>
      <c r="I75" s="1">
        <v>348.50002956017852</v>
      </c>
      <c r="J75" s="1">
        <v>0</v>
      </c>
      <c r="K75">
        <f t="shared" si="28"/>
        <v>-1.2114249385324545</v>
      </c>
      <c r="L75">
        <f t="shared" si="29"/>
        <v>9.8580255324192574E-3</v>
      </c>
      <c r="M75">
        <f t="shared" si="30"/>
        <v>606.2282899509579</v>
      </c>
      <c r="N75">
        <f t="shared" si="31"/>
        <v>0.13196539457561252</v>
      </c>
      <c r="O75">
        <f t="shared" si="32"/>
        <v>1.2936758414180836</v>
      </c>
      <c r="P75">
        <f t="shared" si="33"/>
        <v>28.862434387207031</v>
      </c>
      <c r="Q75" s="1">
        <v>6</v>
      </c>
      <c r="R75">
        <f t="shared" si="34"/>
        <v>1.4200000166893005</v>
      </c>
      <c r="S75" s="1">
        <v>1</v>
      </c>
      <c r="T75">
        <f t="shared" si="35"/>
        <v>2.8400000333786011</v>
      </c>
      <c r="U75" s="1">
        <v>29.584436416625977</v>
      </c>
      <c r="V75" s="1">
        <v>28.862434387207031</v>
      </c>
      <c r="W75" s="1">
        <v>30.118255615234375</v>
      </c>
      <c r="X75" s="1">
        <v>417.73257446289063</v>
      </c>
      <c r="Y75" s="1">
        <v>420.04776000976563</v>
      </c>
      <c r="Z75" s="1">
        <v>26.799922943115234</v>
      </c>
      <c r="AA75" s="1">
        <v>27.05706787109375</v>
      </c>
      <c r="AB75" s="1">
        <v>64.200340270996094</v>
      </c>
      <c r="AC75" s="1">
        <v>64.816696166992188</v>
      </c>
      <c r="AD75" s="1">
        <v>299.58544921875</v>
      </c>
      <c r="AE75" s="1">
        <v>0.18575961887836456</v>
      </c>
      <c r="AF75" s="1">
        <v>0.11133792996406555</v>
      </c>
      <c r="AG75" s="1">
        <v>99.648391723632813</v>
      </c>
      <c r="AH75" s="1">
        <v>9.1038875579833984</v>
      </c>
      <c r="AI75" s="1">
        <v>-1.1521495580673218</v>
      </c>
      <c r="AJ75" s="1">
        <v>7.9184338450431824E-2</v>
      </c>
      <c r="AK75" s="1">
        <v>3.6290856078267097E-3</v>
      </c>
      <c r="AL75" s="1">
        <v>4.9108881503343582E-2</v>
      </c>
      <c r="AM75" s="1">
        <v>9.2637864872813225E-4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89</v>
      </c>
      <c r="AV75">
        <f t="shared" si="36"/>
        <v>0.49930908203124991</v>
      </c>
      <c r="AW75">
        <f t="shared" si="37"/>
        <v>1.3196539457561253E-4</v>
      </c>
      <c r="AX75">
        <f t="shared" si="38"/>
        <v>302.01243438720701</v>
      </c>
      <c r="AY75">
        <f t="shared" si="39"/>
        <v>302.73443641662595</v>
      </c>
      <c r="AZ75">
        <f t="shared" si="40"/>
        <v>2.9721538356210164E-2</v>
      </c>
      <c r="BA75">
        <f t="shared" si="41"/>
        <v>3.1793927408053715E-2</v>
      </c>
      <c r="BB75">
        <f t="shared" si="42"/>
        <v>3.9898691395297532</v>
      </c>
      <c r="BC75">
        <f t="shared" si="43"/>
        <v>40.039473497930103</v>
      </c>
      <c r="BD75">
        <f t="shared" si="44"/>
        <v>12.982405626836353</v>
      </c>
      <c r="BE75">
        <f t="shared" si="45"/>
        <v>29.223435401916504</v>
      </c>
      <c r="BF75">
        <f t="shared" si="46"/>
        <v>4.0740651154686081</v>
      </c>
      <c r="BG75">
        <f t="shared" si="47"/>
        <v>9.823925354308996E-3</v>
      </c>
      <c r="BH75">
        <f t="shared" si="48"/>
        <v>2.6961932981116696</v>
      </c>
      <c r="BI75">
        <f t="shared" si="49"/>
        <v>1.3778718173569384</v>
      </c>
      <c r="BJ75">
        <f t="shared" si="50"/>
        <v>6.1430079555334091E-3</v>
      </c>
      <c r="BK75">
        <f t="shared" si="51"/>
        <v>60.409674110981108</v>
      </c>
      <c r="BL75">
        <f t="shared" si="52"/>
        <v>1.4432365737097701</v>
      </c>
      <c r="BM75">
        <f t="shared" si="53"/>
        <v>66.566506108050262</v>
      </c>
      <c r="BN75">
        <f t="shared" si="54"/>
        <v>420.6236134068775</v>
      </c>
      <c r="BO75">
        <f t="shared" si="55"/>
        <v>-1.9171611626154729E-3</v>
      </c>
    </row>
    <row r="76" spans="1:67" x14ac:dyDescent="0.25">
      <c r="A76" s="1">
        <v>59</v>
      </c>
      <c r="B76" s="1" t="s">
        <v>152</v>
      </c>
      <c r="C76" s="1" t="s">
        <v>83</v>
      </c>
      <c r="D76" s="1" t="s">
        <v>84</v>
      </c>
      <c r="E76" s="1" t="s">
        <v>85</v>
      </c>
      <c r="F76" s="1" t="s">
        <v>86</v>
      </c>
      <c r="G76" s="1" t="s">
        <v>87</v>
      </c>
      <c r="H76" s="1" t="s">
        <v>88</v>
      </c>
      <c r="I76" s="1">
        <v>354.00002943724394</v>
      </c>
      <c r="J76" s="1">
        <v>0</v>
      </c>
      <c r="K76">
        <f t="shared" si="28"/>
        <v>-1.2129683603911918</v>
      </c>
      <c r="L76">
        <f t="shared" si="29"/>
        <v>9.8117743632039761E-3</v>
      </c>
      <c r="M76">
        <f t="shared" si="30"/>
        <v>607.39623847576684</v>
      </c>
      <c r="N76">
        <f t="shared" si="31"/>
        <v>0.13148146390862264</v>
      </c>
      <c r="O76">
        <f t="shared" si="32"/>
        <v>1.2949859804075068</v>
      </c>
      <c r="P76">
        <f t="shared" si="33"/>
        <v>28.866195678710938</v>
      </c>
      <c r="Q76" s="1">
        <v>6</v>
      </c>
      <c r="R76">
        <f t="shared" si="34"/>
        <v>1.4200000166893005</v>
      </c>
      <c r="S76" s="1">
        <v>1</v>
      </c>
      <c r="T76">
        <f t="shared" si="35"/>
        <v>2.8400000333786011</v>
      </c>
      <c r="U76" s="1">
        <v>29.584390640258789</v>
      </c>
      <c r="V76" s="1">
        <v>28.866195678710938</v>
      </c>
      <c r="W76" s="1">
        <v>30.118341445922852</v>
      </c>
      <c r="X76" s="1">
        <v>417.74176025390625</v>
      </c>
      <c r="Y76" s="1">
        <v>420.06033325195313</v>
      </c>
      <c r="Z76" s="1">
        <v>26.796407699584961</v>
      </c>
      <c r="AA76" s="1">
        <v>27.05259895324707</v>
      </c>
      <c r="AB76" s="1">
        <v>64.192459106445313</v>
      </c>
      <c r="AC76" s="1">
        <v>64.8067626953125</v>
      </c>
      <c r="AD76" s="1">
        <v>299.59933471679688</v>
      </c>
      <c r="AE76" s="1">
        <v>0.14879810810089111</v>
      </c>
      <c r="AF76" s="1">
        <v>0.1053544208407402</v>
      </c>
      <c r="AG76" s="1">
        <v>99.6485595703125</v>
      </c>
      <c r="AH76" s="1">
        <v>9.1038875579833984</v>
      </c>
      <c r="AI76" s="1">
        <v>-1.1521495580673218</v>
      </c>
      <c r="AJ76" s="1">
        <v>7.9184338450431824E-2</v>
      </c>
      <c r="AK76" s="1">
        <v>3.6290856078267097E-3</v>
      </c>
      <c r="AL76" s="1">
        <v>4.9108881503343582E-2</v>
      </c>
      <c r="AM76" s="1">
        <v>9.2637864872813225E-4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89</v>
      </c>
      <c r="AV76">
        <f t="shared" si="36"/>
        <v>0.49933222452799475</v>
      </c>
      <c r="AW76">
        <f t="shared" si="37"/>
        <v>1.3148146390862264E-4</v>
      </c>
      <c r="AX76">
        <f t="shared" si="38"/>
        <v>302.01619567871091</v>
      </c>
      <c r="AY76">
        <f t="shared" si="39"/>
        <v>302.73439064025877</v>
      </c>
      <c r="AZ76">
        <f t="shared" si="40"/>
        <v>2.3807696763999076E-2</v>
      </c>
      <c r="BA76">
        <f t="shared" si="41"/>
        <v>3.1457110799947813E-2</v>
      </c>
      <c r="BB76">
        <f t="shared" si="42"/>
        <v>3.990738498731921</v>
      </c>
      <c r="BC76">
        <f t="shared" si="43"/>
        <v>40.048130308557411</v>
      </c>
      <c r="BD76">
        <f t="shared" si="44"/>
        <v>12.995531355310341</v>
      </c>
      <c r="BE76">
        <f t="shared" si="45"/>
        <v>29.225293159484863</v>
      </c>
      <c r="BF76">
        <f t="shared" si="46"/>
        <v>4.0745023741036359</v>
      </c>
      <c r="BG76">
        <f t="shared" si="47"/>
        <v>9.7779928637053443E-3</v>
      </c>
      <c r="BH76">
        <f t="shared" si="48"/>
        <v>2.6957525183244142</v>
      </c>
      <c r="BI76">
        <f t="shared" si="49"/>
        <v>1.3787498557792217</v>
      </c>
      <c r="BJ76">
        <f t="shared" si="50"/>
        <v>6.1142716445418558E-3</v>
      </c>
      <c r="BK76">
        <f t="shared" si="51"/>
        <v>60.526160252536187</v>
      </c>
      <c r="BL76">
        <f t="shared" si="52"/>
        <v>1.4459738051758608</v>
      </c>
      <c r="BM76">
        <f t="shared" si="53"/>
        <v>66.539322273518664</v>
      </c>
      <c r="BN76">
        <f t="shared" si="54"/>
        <v>420.63692031789765</v>
      </c>
      <c r="BO76">
        <f t="shared" si="55"/>
        <v>-1.9187591184020207E-3</v>
      </c>
    </row>
    <row r="77" spans="1:67" x14ac:dyDescent="0.25">
      <c r="A77" s="1">
        <v>60</v>
      </c>
      <c r="B77" s="1" t="s">
        <v>153</v>
      </c>
      <c r="C77" s="1" t="s">
        <v>83</v>
      </c>
      <c r="D77" s="1" t="s">
        <v>84</v>
      </c>
      <c r="E77" s="1" t="s">
        <v>85</v>
      </c>
      <c r="F77" s="1" t="s">
        <v>86</v>
      </c>
      <c r="G77" s="1" t="s">
        <v>87</v>
      </c>
      <c r="H77" s="1" t="s">
        <v>88</v>
      </c>
      <c r="I77" s="1">
        <v>359.00002932548523</v>
      </c>
      <c r="J77" s="1">
        <v>0</v>
      </c>
      <c r="K77">
        <f t="shared" si="28"/>
        <v>-1.2100115343230122</v>
      </c>
      <c r="L77">
        <f t="shared" si="29"/>
        <v>9.824132368986542E-3</v>
      </c>
      <c r="M77">
        <f t="shared" si="30"/>
        <v>606.68377299311499</v>
      </c>
      <c r="N77">
        <f t="shared" si="31"/>
        <v>0.13168409910841053</v>
      </c>
      <c r="O77">
        <f t="shared" si="32"/>
        <v>1.2953621345854067</v>
      </c>
      <c r="P77">
        <f t="shared" si="33"/>
        <v>28.866518020629883</v>
      </c>
      <c r="Q77" s="1">
        <v>6</v>
      </c>
      <c r="R77">
        <f t="shared" si="34"/>
        <v>1.4200000166893005</v>
      </c>
      <c r="S77" s="1">
        <v>1</v>
      </c>
      <c r="T77">
        <f t="shared" si="35"/>
        <v>2.8400000333786011</v>
      </c>
      <c r="U77" s="1">
        <v>29.58503532409668</v>
      </c>
      <c r="V77" s="1">
        <v>28.866518020629883</v>
      </c>
      <c r="W77" s="1">
        <v>30.118202209472656</v>
      </c>
      <c r="X77" s="1">
        <v>417.76284790039063</v>
      </c>
      <c r="Y77" s="1">
        <v>420.0753173828125</v>
      </c>
      <c r="Z77" s="1">
        <v>26.792890548706055</v>
      </c>
      <c r="AA77" s="1">
        <v>27.049476623535156</v>
      </c>
      <c r="AB77" s="1">
        <v>64.182594299316406</v>
      </c>
      <c r="AC77" s="1">
        <v>64.797431945800781</v>
      </c>
      <c r="AD77" s="1">
        <v>299.60031127929688</v>
      </c>
      <c r="AE77" s="1">
        <v>0.14755973219871521</v>
      </c>
      <c r="AF77" s="1">
        <v>0.12945032119750977</v>
      </c>
      <c r="AG77" s="1">
        <v>99.648910522460938</v>
      </c>
      <c r="AH77" s="1">
        <v>9.1038875579833984</v>
      </c>
      <c r="AI77" s="1">
        <v>-1.1521495580673218</v>
      </c>
      <c r="AJ77" s="1">
        <v>7.9184338450431824E-2</v>
      </c>
      <c r="AK77" s="1">
        <v>3.6290856078267097E-3</v>
      </c>
      <c r="AL77" s="1">
        <v>4.9108881503343582E-2</v>
      </c>
      <c r="AM77" s="1">
        <v>9.2637864872813225E-4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89</v>
      </c>
      <c r="AV77">
        <f t="shared" si="36"/>
        <v>0.49933385213216136</v>
      </c>
      <c r="AW77">
        <f t="shared" si="37"/>
        <v>1.3168409910841052E-4</v>
      </c>
      <c r="AX77">
        <f t="shared" si="38"/>
        <v>302.01651802062986</v>
      </c>
      <c r="AY77">
        <f t="shared" si="39"/>
        <v>302.73503532409666</v>
      </c>
      <c r="AZ77">
        <f t="shared" si="40"/>
        <v>2.3609556624079708E-2</v>
      </c>
      <c r="BA77">
        <f t="shared" si="41"/>
        <v>3.1397690756196715E-2</v>
      </c>
      <c r="BB77">
        <f t="shared" si="42"/>
        <v>3.9908130103234605</v>
      </c>
      <c r="BC77">
        <f t="shared" si="43"/>
        <v>40.048737004745554</v>
      </c>
      <c r="BD77">
        <f t="shared" si="44"/>
        <v>12.999260381210398</v>
      </c>
      <c r="BE77">
        <f t="shared" si="45"/>
        <v>29.225776672363281</v>
      </c>
      <c r="BF77">
        <f t="shared" si="46"/>
        <v>4.0746161847809805</v>
      </c>
      <c r="BG77">
        <f t="shared" si="47"/>
        <v>9.7902658666375979E-3</v>
      </c>
      <c r="BH77">
        <f t="shared" si="48"/>
        <v>2.6954508757380538</v>
      </c>
      <c r="BI77">
        <f t="shared" si="49"/>
        <v>1.3791653090429268</v>
      </c>
      <c r="BJ77">
        <f t="shared" si="50"/>
        <v>6.1219498745542257E-3</v>
      </c>
      <c r="BK77">
        <f t="shared" si="51"/>
        <v>60.455377010419923</v>
      </c>
      <c r="BL77">
        <f t="shared" si="52"/>
        <v>1.4442261848968554</v>
      </c>
      <c r="BM77">
        <f t="shared" si="53"/>
        <v>66.530416577919198</v>
      </c>
      <c r="BN77">
        <f t="shared" si="54"/>
        <v>420.65049891525524</v>
      </c>
      <c r="BO77">
        <f t="shared" si="55"/>
        <v>-1.9137638407702286E-3</v>
      </c>
    </row>
    <row r="78" spans="1:67" x14ac:dyDescent="0.25">
      <c r="A78" s="1">
        <v>61</v>
      </c>
      <c r="B78" s="1" t="s">
        <v>154</v>
      </c>
      <c r="C78" s="1" t="s">
        <v>83</v>
      </c>
      <c r="D78" s="1" t="s">
        <v>84</v>
      </c>
      <c r="E78" s="1" t="s">
        <v>85</v>
      </c>
      <c r="F78" s="1" t="s">
        <v>86</v>
      </c>
      <c r="G78" s="1" t="s">
        <v>87</v>
      </c>
      <c r="H78" s="1" t="s">
        <v>88</v>
      </c>
      <c r="I78" s="1">
        <v>364.00002921372652</v>
      </c>
      <c r="J78" s="1">
        <v>0</v>
      </c>
      <c r="K78">
        <f t="shared" si="28"/>
        <v>-1.2068958167233561</v>
      </c>
      <c r="L78">
        <f t="shared" si="29"/>
        <v>9.8398188147763941E-3</v>
      </c>
      <c r="M78">
        <f t="shared" si="30"/>
        <v>605.88084804389098</v>
      </c>
      <c r="N78">
        <f t="shared" si="31"/>
        <v>0.13190977902236289</v>
      </c>
      <c r="O78">
        <f t="shared" si="32"/>
        <v>1.2955279340378634</v>
      </c>
      <c r="P78">
        <f t="shared" si="33"/>
        <v>28.866060256958008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29.585065841674805</v>
      </c>
      <c r="V78" s="1">
        <v>28.866060256958008</v>
      </c>
      <c r="W78" s="1">
        <v>30.118316650390625</v>
      </c>
      <c r="X78" s="1">
        <v>417.78155517578125</v>
      </c>
      <c r="Y78" s="1">
        <v>420.0875244140625</v>
      </c>
      <c r="Z78" s="1">
        <v>26.789636611938477</v>
      </c>
      <c r="AA78" s="1">
        <v>27.046655654907227</v>
      </c>
      <c r="AB78" s="1">
        <v>64.17462158203125</v>
      </c>
      <c r="AC78" s="1">
        <v>64.790130615234375</v>
      </c>
      <c r="AD78" s="1">
        <v>299.60906982421875</v>
      </c>
      <c r="AE78" s="1">
        <v>0.16178396344184875</v>
      </c>
      <c r="AF78" s="1">
        <v>0.15962858498096466</v>
      </c>
      <c r="AG78" s="1">
        <v>99.649261474609375</v>
      </c>
      <c r="AH78" s="1">
        <v>9.1038875579833984</v>
      </c>
      <c r="AI78" s="1">
        <v>-1.1521495580673218</v>
      </c>
      <c r="AJ78" s="1">
        <v>7.9184338450431824E-2</v>
      </c>
      <c r="AK78" s="1">
        <v>3.6290856078267097E-3</v>
      </c>
      <c r="AL78" s="1">
        <v>4.9108881503343582E-2</v>
      </c>
      <c r="AM78" s="1">
        <v>9.2637864872813225E-4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89</v>
      </c>
      <c r="AV78">
        <f t="shared" si="36"/>
        <v>0.49934844970703118</v>
      </c>
      <c r="AW78">
        <f t="shared" si="37"/>
        <v>1.3190977902236288E-4</v>
      </c>
      <c r="AX78">
        <f t="shared" si="38"/>
        <v>302.01606025695799</v>
      </c>
      <c r="AY78">
        <f t="shared" si="39"/>
        <v>302.73506584167478</v>
      </c>
      <c r="AZ78">
        <f t="shared" si="40"/>
        <v>2.5885433572111261E-2</v>
      </c>
      <c r="BA78">
        <f t="shared" si="41"/>
        <v>3.1376476107245775E-2</v>
      </c>
      <c r="BB78">
        <f t="shared" si="42"/>
        <v>3.990707195407436</v>
      </c>
      <c r="BC78">
        <f t="shared" si="43"/>
        <v>40.047534084577912</v>
      </c>
      <c r="BD78">
        <f t="shared" si="44"/>
        <v>13.000878429670685</v>
      </c>
      <c r="BE78">
        <f t="shared" si="45"/>
        <v>29.225563049316406</v>
      </c>
      <c r="BF78">
        <f t="shared" si="46"/>
        <v>4.0745659012208248</v>
      </c>
      <c r="BG78">
        <f t="shared" si="47"/>
        <v>9.8058442620543845E-3</v>
      </c>
      <c r="BH78">
        <f t="shared" si="48"/>
        <v>2.6951792613695726</v>
      </c>
      <c r="BI78">
        <f t="shared" si="49"/>
        <v>1.3793866398512522</v>
      </c>
      <c r="BJ78">
        <f t="shared" si="50"/>
        <v>6.1316960363210016E-3</v>
      </c>
      <c r="BK78">
        <f t="shared" si="51"/>
        <v>60.375579049183763</v>
      </c>
      <c r="BL78">
        <f t="shared" si="52"/>
        <v>1.4422728903672462</v>
      </c>
      <c r="BM78">
        <f t="shared" si="53"/>
        <v>66.525499021628647</v>
      </c>
      <c r="BN78">
        <f t="shared" si="54"/>
        <v>420.66122488357911</v>
      </c>
      <c r="BO78">
        <f t="shared" si="55"/>
        <v>-1.9086462389505464E-3</v>
      </c>
    </row>
    <row r="79" spans="1:67" x14ac:dyDescent="0.25">
      <c r="A79" s="1">
        <v>62</v>
      </c>
      <c r="B79" s="1" t="s">
        <v>155</v>
      </c>
      <c r="C79" s="1" t="s">
        <v>83</v>
      </c>
      <c r="D79" s="1" t="s">
        <v>84</v>
      </c>
      <c r="E79" s="1" t="s">
        <v>85</v>
      </c>
      <c r="F79" s="1" t="s">
        <v>86</v>
      </c>
      <c r="G79" s="1" t="s">
        <v>87</v>
      </c>
      <c r="H79" s="1" t="s">
        <v>88</v>
      </c>
      <c r="I79" s="1">
        <v>369.50002909079194</v>
      </c>
      <c r="J79" s="1">
        <v>0</v>
      </c>
      <c r="K79">
        <f t="shared" si="28"/>
        <v>-1.1981605125504633</v>
      </c>
      <c r="L79">
        <f t="shared" si="29"/>
        <v>9.8239903973590878E-3</v>
      </c>
      <c r="M79">
        <f t="shared" si="30"/>
        <v>604.83946398813612</v>
      </c>
      <c r="N79">
        <f t="shared" si="31"/>
        <v>0.13086608640096545</v>
      </c>
      <c r="O79">
        <f t="shared" si="32"/>
        <v>1.2874030579902778</v>
      </c>
      <c r="P79">
        <f t="shared" si="33"/>
        <v>28.828458786010742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29.584011077880859</v>
      </c>
      <c r="V79" s="1">
        <v>28.828458786010742</v>
      </c>
      <c r="W79" s="1">
        <v>30.117950439453125</v>
      </c>
      <c r="X79" s="1">
        <v>417.78646850585938</v>
      </c>
      <c r="Y79" s="1">
        <v>420.07586669921875</v>
      </c>
      <c r="Z79" s="1">
        <v>26.786056518554688</v>
      </c>
      <c r="AA79" s="1">
        <v>27.041048049926758</v>
      </c>
      <c r="AB79" s="1">
        <v>64.169357299804688</v>
      </c>
      <c r="AC79" s="1">
        <v>64.780715942382813</v>
      </c>
      <c r="AD79" s="1">
        <v>299.60366821289063</v>
      </c>
      <c r="AE79" s="1">
        <v>0.19111859798431396</v>
      </c>
      <c r="AF79" s="1">
        <v>0.17205473780632019</v>
      </c>
      <c r="AG79" s="1">
        <v>99.649269104003906</v>
      </c>
      <c r="AH79" s="1">
        <v>9.1038875579833984</v>
      </c>
      <c r="AI79" s="1">
        <v>-1.1521495580673218</v>
      </c>
      <c r="AJ79" s="1">
        <v>7.9184338450431824E-2</v>
      </c>
      <c r="AK79" s="1">
        <v>3.6290856078267097E-3</v>
      </c>
      <c r="AL79" s="1">
        <v>4.9108881503343582E-2</v>
      </c>
      <c r="AM79" s="1">
        <v>9.2637864872813225E-4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89</v>
      </c>
      <c r="AV79">
        <f t="shared" si="36"/>
        <v>0.49933944702148436</v>
      </c>
      <c r="AW79">
        <f t="shared" si="37"/>
        <v>1.3086608640096545E-4</v>
      </c>
      <c r="AX79">
        <f t="shared" si="38"/>
        <v>301.97845878601072</v>
      </c>
      <c r="AY79">
        <f t="shared" si="39"/>
        <v>302.73401107788084</v>
      </c>
      <c r="AZ79">
        <f t="shared" si="40"/>
        <v>3.0578974993996866E-2</v>
      </c>
      <c r="BA79">
        <f t="shared" si="41"/>
        <v>3.6856268622958918E-2</v>
      </c>
      <c r="BB79">
        <f t="shared" si="42"/>
        <v>3.9820237319717293</v>
      </c>
      <c r="BC79">
        <f t="shared" si="43"/>
        <v>39.960390756260267</v>
      </c>
      <c r="BD79">
        <f t="shared" si="44"/>
        <v>12.919342706333509</v>
      </c>
      <c r="BE79">
        <f t="shared" si="45"/>
        <v>29.206234931945801</v>
      </c>
      <c r="BF79">
        <f t="shared" si="46"/>
        <v>4.0700185997671943</v>
      </c>
      <c r="BG79">
        <f t="shared" si="47"/>
        <v>9.7901248721469283E-3</v>
      </c>
      <c r="BH79">
        <f t="shared" si="48"/>
        <v>2.6946206739814516</v>
      </c>
      <c r="BI79">
        <f t="shared" si="49"/>
        <v>1.3753979257857427</v>
      </c>
      <c r="BJ79">
        <f t="shared" si="50"/>
        <v>6.1218616655966517E-3</v>
      </c>
      <c r="BK79">
        <f t="shared" si="51"/>
        <v>60.271810511675255</v>
      </c>
      <c r="BL79">
        <f t="shared" si="52"/>
        <v>1.439833877486733</v>
      </c>
      <c r="BM79">
        <f t="shared" si="53"/>
        <v>66.664309201444695</v>
      </c>
      <c r="BN79">
        <f t="shared" si="54"/>
        <v>420.64541482349074</v>
      </c>
      <c r="BO79">
        <f t="shared" si="55"/>
        <v>-1.8988568534651002E-3</v>
      </c>
    </row>
    <row r="80" spans="1:67" x14ac:dyDescent="0.25">
      <c r="A80" s="1">
        <v>63</v>
      </c>
      <c r="B80" s="1" t="s">
        <v>156</v>
      </c>
      <c r="C80" s="1" t="s">
        <v>83</v>
      </c>
      <c r="D80" s="1" t="s">
        <v>84</v>
      </c>
      <c r="E80" s="1" t="s">
        <v>85</v>
      </c>
      <c r="F80" s="1" t="s">
        <v>86</v>
      </c>
      <c r="G80" s="1" t="s">
        <v>87</v>
      </c>
      <c r="H80" s="1" t="s">
        <v>88</v>
      </c>
      <c r="I80" s="1">
        <v>374.50002897903323</v>
      </c>
      <c r="J80" s="1">
        <v>0</v>
      </c>
      <c r="K80">
        <f t="shared" si="28"/>
        <v>-1.1953235640439848</v>
      </c>
      <c r="L80">
        <f t="shared" si="29"/>
        <v>9.7848186781530015E-3</v>
      </c>
      <c r="M80">
        <f t="shared" si="30"/>
        <v>605.24389109220795</v>
      </c>
      <c r="N80">
        <f t="shared" si="31"/>
        <v>0.12923554881854268</v>
      </c>
      <c r="O80">
        <f t="shared" si="32"/>
        <v>1.2765148610301833</v>
      </c>
      <c r="P80">
        <f t="shared" si="33"/>
        <v>28.778472900390625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29.582914352416992</v>
      </c>
      <c r="V80" s="1">
        <v>28.778472900390625</v>
      </c>
      <c r="W80" s="1">
        <v>30.118095397949219</v>
      </c>
      <c r="X80" s="1">
        <v>417.790283203125</v>
      </c>
      <c r="Y80" s="1">
        <v>420.0753173828125</v>
      </c>
      <c r="Z80" s="1">
        <v>26.782924652099609</v>
      </c>
      <c r="AA80" s="1">
        <v>27.034734725952148</v>
      </c>
      <c r="AB80" s="1">
        <v>64.165748596191406</v>
      </c>
      <c r="AC80" s="1">
        <v>64.770095825195313</v>
      </c>
      <c r="AD80" s="1">
        <v>299.61080932617188</v>
      </c>
      <c r="AE80" s="1">
        <v>0.17949184775352478</v>
      </c>
      <c r="AF80" s="1">
        <v>0.17807005345821381</v>
      </c>
      <c r="AG80" s="1">
        <v>99.649246215820313</v>
      </c>
      <c r="AH80" s="1">
        <v>9.1038875579833984</v>
      </c>
      <c r="AI80" s="1">
        <v>-1.1521495580673218</v>
      </c>
      <c r="AJ80" s="1">
        <v>7.9184338450431824E-2</v>
      </c>
      <c r="AK80" s="1">
        <v>3.6290856078267097E-3</v>
      </c>
      <c r="AL80" s="1">
        <v>4.9108881503343582E-2</v>
      </c>
      <c r="AM80" s="1">
        <v>9.2637864872813225E-4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89</v>
      </c>
      <c r="AV80">
        <f t="shared" si="36"/>
        <v>0.49935134887695304</v>
      </c>
      <c r="AW80">
        <f t="shared" si="37"/>
        <v>1.2923554881854267E-4</v>
      </c>
      <c r="AX80">
        <f t="shared" si="38"/>
        <v>301.9284729003906</v>
      </c>
      <c r="AY80">
        <f t="shared" si="39"/>
        <v>302.73291435241697</v>
      </c>
      <c r="AZ80">
        <f t="shared" si="40"/>
        <v>2.8718694998651095E-2</v>
      </c>
      <c r="BA80">
        <f t="shared" si="41"/>
        <v>4.4209761335660146E-2</v>
      </c>
      <c r="BB80">
        <f t="shared" si="42"/>
        <v>3.9705057981159766</v>
      </c>
      <c r="BC80">
        <f t="shared" si="43"/>
        <v>39.844815178196697</v>
      </c>
      <c r="BD80">
        <f t="shared" si="44"/>
        <v>12.810080452244549</v>
      </c>
      <c r="BE80">
        <f t="shared" si="45"/>
        <v>29.180693626403809</v>
      </c>
      <c r="BF80">
        <f t="shared" si="46"/>
        <v>4.0640163166670531</v>
      </c>
      <c r="BG80">
        <f t="shared" si="47"/>
        <v>9.7512222203378664E-3</v>
      </c>
      <c r="BH80">
        <f t="shared" si="48"/>
        <v>2.6939909370857933</v>
      </c>
      <c r="BI80">
        <f t="shared" si="49"/>
        <v>1.3700253795812598</v>
      </c>
      <c r="BJ80">
        <f t="shared" si="50"/>
        <v>6.0975234410198609E-3</v>
      </c>
      <c r="BK80">
        <f t="shared" si="51"/>
        <v>60.312097524068569</v>
      </c>
      <c r="BL80">
        <f t="shared" si="52"/>
        <v>1.4407985093317259</v>
      </c>
      <c r="BM80">
        <f t="shared" si="53"/>
        <v>66.851995234808555</v>
      </c>
      <c r="BN80">
        <f t="shared" si="54"/>
        <v>420.64351695763423</v>
      </c>
      <c r="BO80">
        <f t="shared" si="55"/>
        <v>-1.899702764599391E-3</v>
      </c>
    </row>
    <row r="81" spans="1:67" x14ac:dyDescent="0.25">
      <c r="A81" s="1">
        <v>64</v>
      </c>
      <c r="B81" s="1" t="s">
        <v>157</v>
      </c>
      <c r="C81" s="1" t="s">
        <v>83</v>
      </c>
      <c r="D81" s="1" t="s">
        <v>84</v>
      </c>
      <c r="E81" s="1" t="s">
        <v>85</v>
      </c>
      <c r="F81" s="1" t="s">
        <v>86</v>
      </c>
      <c r="G81" s="1" t="s">
        <v>87</v>
      </c>
      <c r="H81" s="1" t="s">
        <v>88</v>
      </c>
      <c r="I81" s="1">
        <v>379.50002886727452</v>
      </c>
      <c r="J81" s="1">
        <v>0</v>
      </c>
      <c r="K81">
        <f t="shared" si="28"/>
        <v>-1.2143170708804509</v>
      </c>
      <c r="L81">
        <f t="shared" si="29"/>
        <v>9.7260554999641421E-3</v>
      </c>
      <c r="M81">
        <f t="shared" si="30"/>
        <v>609.62082827506106</v>
      </c>
      <c r="N81">
        <f t="shared" si="31"/>
        <v>0.12723984747107378</v>
      </c>
      <c r="O81">
        <f t="shared" si="32"/>
        <v>1.2644566178747256</v>
      </c>
      <c r="P81">
        <f t="shared" si="33"/>
        <v>28.723087310791016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29.581752777099609</v>
      </c>
      <c r="V81" s="1">
        <v>28.723087310791016</v>
      </c>
      <c r="W81" s="1">
        <v>30.118471145629883</v>
      </c>
      <c r="X81" s="1">
        <v>417.75546264648438</v>
      </c>
      <c r="Y81" s="1">
        <v>420.08026123046875</v>
      </c>
      <c r="Z81" s="1">
        <v>26.780105590820313</v>
      </c>
      <c r="AA81" s="1">
        <v>27.028034210205078</v>
      </c>
      <c r="AB81" s="1">
        <v>64.163322448730469</v>
      </c>
      <c r="AC81" s="1">
        <v>64.759033203125</v>
      </c>
      <c r="AD81" s="1">
        <v>299.60430908203125</v>
      </c>
      <c r="AE81" s="1">
        <v>0.1523556262254715</v>
      </c>
      <c r="AF81" s="1">
        <v>0.14677479863166809</v>
      </c>
      <c r="AG81" s="1">
        <v>99.649162292480469</v>
      </c>
      <c r="AH81" s="1">
        <v>9.1038875579833984</v>
      </c>
      <c r="AI81" s="1">
        <v>-1.1521495580673218</v>
      </c>
      <c r="AJ81" s="1">
        <v>7.9184338450431824E-2</v>
      </c>
      <c r="AK81" s="1">
        <v>3.6290856078267097E-3</v>
      </c>
      <c r="AL81" s="1">
        <v>4.9108881503343582E-2</v>
      </c>
      <c r="AM81" s="1">
        <v>9.2637864872813225E-4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89</v>
      </c>
      <c r="AV81">
        <f t="shared" si="36"/>
        <v>0.49934051513671873</v>
      </c>
      <c r="AW81">
        <f t="shared" si="37"/>
        <v>1.2723984747107378E-4</v>
      </c>
      <c r="AX81">
        <f t="shared" si="38"/>
        <v>301.87308731079099</v>
      </c>
      <c r="AY81">
        <f t="shared" si="39"/>
        <v>302.73175277709959</v>
      </c>
      <c r="AZ81">
        <f t="shared" si="40"/>
        <v>2.4376899651209261E-2</v>
      </c>
      <c r="BA81">
        <f t="shared" si="41"/>
        <v>5.2430612651942647E-2</v>
      </c>
      <c r="BB81">
        <f t="shared" si="42"/>
        <v>3.9577775853341657</v>
      </c>
      <c r="BC81">
        <f t="shared" si="43"/>
        <v>39.717118481314316</v>
      </c>
      <c r="BD81">
        <f t="shared" si="44"/>
        <v>12.689084271109238</v>
      </c>
      <c r="BE81">
        <f t="shared" si="45"/>
        <v>29.152420043945313</v>
      </c>
      <c r="BF81">
        <f t="shared" si="46"/>
        <v>4.0573809421488995</v>
      </c>
      <c r="BG81">
        <f t="shared" si="47"/>
        <v>9.6928606760975401E-3</v>
      </c>
      <c r="BH81">
        <f t="shared" si="48"/>
        <v>2.6933209674594401</v>
      </c>
      <c r="BI81">
        <f t="shared" si="49"/>
        <v>1.3640599746894595</v>
      </c>
      <c r="BJ81">
        <f t="shared" si="50"/>
        <v>6.0610115502368212E-3</v>
      </c>
      <c r="BK81">
        <f t="shared" si="51"/>
        <v>60.748204853657924</v>
      </c>
      <c r="BL81">
        <f t="shared" si="52"/>
        <v>1.4512008407379193</v>
      </c>
      <c r="BM81">
        <f t="shared" si="53"/>
        <v>67.061132447998276</v>
      </c>
      <c r="BN81">
        <f t="shared" si="54"/>
        <v>420.6574894087862</v>
      </c>
      <c r="BO81">
        <f t="shared" si="55"/>
        <v>-1.9358618347347161E-3</v>
      </c>
    </row>
    <row r="82" spans="1:67" x14ac:dyDescent="0.25">
      <c r="A82" s="1">
        <v>65</v>
      </c>
      <c r="B82" s="1" t="s">
        <v>158</v>
      </c>
      <c r="C82" s="1" t="s">
        <v>83</v>
      </c>
      <c r="D82" s="1" t="s">
        <v>84</v>
      </c>
      <c r="E82" s="1" t="s">
        <v>85</v>
      </c>
      <c r="F82" s="1" t="s">
        <v>86</v>
      </c>
      <c r="G82" s="1" t="s">
        <v>87</v>
      </c>
      <c r="H82" s="1" t="s">
        <v>88</v>
      </c>
      <c r="I82" s="1">
        <v>384.50002875551581</v>
      </c>
      <c r="J82" s="1">
        <v>0</v>
      </c>
      <c r="K82">
        <f t="shared" si="28"/>
        <v>-1.2260211663405494</v>
      </c>
      <c r="L82">
        <f t="shared" si="29"/>
        <v>9.6999422886296614E-3</v>
      </c>
      <c r="M82">
        <f t="shared" si="30"/>
        <v>612.13035549035055</v>
      </c>
      <c r="N82">
        <f t="shared" si="31"/>
        <v>0.12622779333156267</v>
      </c>
      <c r="O82">
        <f t="shared" si="32"/>
        <v>1.2578167809613849</v>
      </c>
      <c r="P82">
        <f t="shared" si="33"/>
        <v>28.691677093505859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29.581167221069336</v>
      </c>
      <c r="V82" s="1">
        <v>28.691677093505859</v>
      </c>
      <c r="W82" s="1">
        <v>30.118757247924805</v>
      </c>
      <c r="X82" s="1">
        <v>417.73574829101563</v>
      </c>
      <c r="Y82" s="1">
        <v>420.0848388671875</v>
      </c>
      <c r="Z82" s="1">
        <v>26.776399612426758</v>
      </c>
      <c r="AA82" s="1">
        <v>27.022357940673828</v>
      </c>
      <c r="AB82" s="1">
        <v>64.157363891601563</v>
      </c>
      <c r="AC82" s="1">
        <v>64.748001098632813</v>
      </c>
      <c r="AD82" s="1">
        <v>299.60397338867188</v>
      </c>
      <c r="AE82" s="1">
        <v>0.12779301404953003</v>
      </c>
      <c r="AF82" s="1">
        <v>0.13803026080131531</v>
      </c>
      <c r="AG82" s="1">
        <v>99.649269104003906</v>
      </c>
      <c r="AH82" s="1">
        <v>9.1038875579833984</v>
      </c>
      <c r="AI82" s="1">
        <v>-1.1521495580673218</v>
      </c>
      <c r="AJ82" s="1">
        <v>7.9184338450431824E-2</v>
      </c>
      <c r="AK82" s="1">
        <v>3.6290856078267097E-3</v>
      </c>
      <c r="AL82" s="1">
        <v>4.9108881503343582E-2</v>
      </c>
      <c r="AM82" s="1">
        <v>9.2637864872813225E-4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89</v>
      </c>
      <c r="AV82">
        <f t="shared" si="36"/>
        <v>0.49933995564778638</v>
      </c>
      <c r="AW82">
        <f t="shared" si="37"/>
        <v>1.2622779333156268E-4</v>
      </c>
      <c r="AX82">
        <f t="shared" si="38"/>
        <v>301.84167709350584</v>
      </c>
      <c r="AY82">
        <f t="shared" si="39"/>
        <v>302.73116722106931</v>
      </c>
      <c r="AZ82">
        <f t="shared" si="40"/>
        <v>2.0446881790901372E-2</v>
      </c>
      <c r="BA82">
        <f t="shared" si="41"/>
        <v>5.702509890233063E-2</v>
      </c>
      <c r="BB82">
        <f t="shared" si="42"/>
        <v>3.9505749992163079</v>
      </c>
      <c r="BC82">
        <f t="shared" si="43"/>
        <v>39.644796542291687</v>
      </c>
      <c r="BD82">
        <f t="shared" si="44"/>
        <v>12.622438601617858</v>
      </c>
      <c r="BE82">
        <f t="shared" si="45"/>
        <v>29.136422157287598</v>
      </c>
      <c r="BF82">
        <f t="shared" si="46"/>
        <v>4.0536306704970766</v>
      </c>
      <c r="BG82">
        <f t="shared" si="47"/>
        <v>9.6669251706150826E-3</v>
      </c>
      <c r="BH82">
        <f t="shared" si="48"/>
        <v>2.692758218254923</v>
      </c>
      <c r="BI82">
        <f t="shared" si="49"/>
        <v>1.3608724522421536</v>
      </c>
      <c r="BJ82">
        <f t="shared" si="50"/>
        <v>6.0447859634490562E-3</v>
      </c>
      <c r="BK82">
        <f t="shared" si="51"/>
        <v>60.998342520987521</v>
      </c>
      <c r="BL82">
        <f t="shared" si="52"/>
        <v>1.4571588851933774</v>
      </c>
      <c r="BM82">
        <f t="shared" si="53"/>
        <v>67.175384592119116</v>
      </c>
      <c r="BN82">
        <f t="shared" si="54"/>
        <v>420.66763061194348</v>
      </c>
      <c r="BO82">
        <f t="shared" si="55"/>
        <v>-1.9578032007644222E-3</v>
      </c>
    </row>
    <row r="83" spans="1:67" x14ac:dyDescent="0.25">
      <c r="A83" s="1">
        <v>66</v>
      </c>
      <c r="B83" s="1" t="s">
        <v>159</v>
      </c>
      <c r="C83" s="1" t="s">
        <v>83</v>
      </c>
      <c r="D83" s="1" t="s">
        <v>84</v>
      </c>
      <c r="E83" s="1" t="s">
        <v>85</v>
      </c>
      <c r="F83" s="1" t="s">
        <v>86</v>
      </c>
      <c r="G83" s="1" t="s">
        <v>87</v>
      </c>
      <c r="H83" s="1" t="s">
        <v>88</v>
      </c>
      <c r="I83" s="1">
        <v>390.00002863258123</v>
      </c>
      <c r="J83" s="1">
        <v>0</v>
      </c>
      <c r="K83">
        <f t="shared" ref="K83:K114" si="56">(X83-Y83*(1000-Z83)/(1000-AA83))*AV83</f>
        <v>-1.218159636016074</v>
      </c>
      <c r="L83">
        <f t="shared" ref="L83:L114" si="57">IF(BG83&lt;&gt;0,1/(1/BG83-1/T83),0)</f>
        <v>9.7216552144330295E-3</v>
      </c>
      <c r="M83">
        <f t="shared" ref="M83:M114" si="58">((BJ83-AW83/2)*Y83-K83)/(BJ83+AW83/2)</f>
        <v>610.40651734799735</v>
      </c>
      <c r="N83">
        <f t="shared" ref="N83:N114" si="59">AW83*1000</f>
        <v>0.12608944172248501</v>
      </c>
      <c r="O83">
        <f t="shared" ref="O83:O114" si="60">(BB83-BH83)</f>
        <v>1.2536764566755911</v>
      </c>
      <c r="P83">
        <f t="shared" ref="P83:P114" si="61">(V83+BA83*J83)</f>
        <v>28.671642303466797</v>
      </c>
      <c r="Q83" s="1">
        <v>6</v>
      </c>
      <c r="R83">
        <f t="shared" ref="R83:R114" si="62">(Q83*AO83+AP83)</f>
        <v>1.4200000166893005</v>
      </c>
      <c r="S83" s="1">
        <v>1</v>
      </c>
      <c r="T83">
        <f t="shared" ref="T83:T114" si="63">R83*(S83+1)*(S83+1)/(S83*S83+1)</f>
        <v>2.8400000333786011</v>
      </c>
      <c r="U83" s="1">
        <v>29.58056640625</v>
      </c>
      <c r="V83" s="1">
        <v>28.671642303466797</v>
      </c>
      <c r="W83" s="1">
        <v>30.118124008178711</v>
      </c>
      <c r="X83" s="1">
        <v>417.72283935546875</v>
      </c>
      <c r="Y83" s="1">
        <v>420.05630493164063</v>
      </c>
      <c r="Z83" s="1">
        <v>26.772129058837891</v>
      </c>
      <c r="AA83" s="1">
        <v>27.017818450927734</v>
      </c>
      <c r="AB83" s="1">
        <v>64.149192810058594</v>
      </c>
      <c r="AC83" s="1">
        <v>64.738624572753906</v>
      </c>
      <c r="AD83" s="1">
        <v>299.60458374023438</v>
      </c>
      <c r="AE83" s="1">
        <v>0.11930124461650848</v>
      </c>
      <c r="AF83" s="1">
        <v>0.14542615413665771</v>
      </c>
      <c r="AG83" s="1">
        <v>99.649436950683594</v>
      </c>
      <c r="AH83" s="1">
        <v>9.1038875579833984</v>
      </c>
      <c r="AI83" s="1">
        <v>-1.1521495580673218</v>
      </c>
      <c r="AJ83" s="1">
        <v>7.9184338450431824E-2</v>
      </c>
      <c r="AK83" s="1">
        <v>3.6290856078267097E-3</v>
      </c>
      <c r="AL83" s="1">
        <v>4.9108881503343582E-2</v>
      </c>
      <c r="AM83" s="1">
        <v>9.2637864872813225E-4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89</v>
      </c>
      <c r="AV83">
        <f t="shared" ref="AV83:AV114" si="64">AD83*0.000001/(Q83*0.0001)</f>
        <v>0.49934097290039053</v>
      </c>
      <c r="AW83">
        <f t="shared" ref="AW83:AW114" si="65">(AA83-Z83)/(1000-AA83)*AV83</f>
        <v>1.2608944172248502E-4</v>
      </c>
      <c r="AX83">
        <f t="shared" ref="AX83:AX114" si="66">(V83+273.15)</f>
        <v>301.82164230346677</v>
      </c>
      <c r="AY83">
        <f t="shared" ref="AY83:AY114" si="67">(U83+273.15)</f>
        <v>302.73056640624998</v>
      </c>
      <c r="AZ83">
        <f t="shared" ref="AZ83:AZ114" si="68">(AE83*AQ83+AF83*AR83)*AS83</f>
        <v>1.9088198711986859E-2</v>
      </c>
      <c r="BA83">
        <f t="shared" ref="BA83:BA114" si="69">((AZ83+0.00000010773*(AY83^4-AX83^4))-AW83*44100)/(R83*0.92*2*29.3+0.00000043092*AX83^3)</f>
        <v>5.9684411033961167E-2</v>
      </c>
      <c r="BB83">
        <f t="shared" ref="BB83:BB114" si="70">0.61365*EXP(17.502*P83/(240.97+P83))</f>
        <v>3.9459868529463304</v>
      </c>
      <c r="BC83">
        <f t="shared" ref="BC83:BC114" si="71">BB83*1000/AG83</f>
        <v>39.598686893727212</v>
      </c>
      <c r="BD83">
        <f t="shared" ref="BD83:BD114" si="72">(BC83-AA83)</f>
        <v>12.580868442799478</v>
      </c>
      <c r="BE83">
        <f t="shared" ref="BE83:BE114" si="73">IF(J83,V83,(U83+V83)/2)</f>
        <v>29.126104354858398</v>
      </c>
      <c r="BF83">
        <f t="shared" ref="BF83:BF114" si="74">0.61365*EXP(17.502*BE83/(240.97+BE83))</f>
        <v>4.0512135444568651</v>
      </c>
      <c r="BG83">
        <f t="shared" ref="BG83:BG114" si="75">IF(BD83&lt;&gt;0,(1000-(BC83+AA83)/2)/BD83*AW83,0)</f>
        <v>9.6884903687266492E-3</v>
      </c>
      <c r="BH83">
        <f t="shared" ref="BH83:BH114" si="76">AA83*AG83/1000</f>
        <v>2.6923103962707393</v>
      </c>
      <c r="BI83">
        <f t="shared" ref="BI83:BI114" si="77">(BF83-BH83)</f>
        <v>1.3589031481861258</v>
      </c>
      <c r="BJ83">
        <f t="shared" ref="BJ83:BJ114" si="78">1/(1.6/L83+1.37/T83)</f>
        <v>6.058277426584437E-3</v>
      </c>
      <c r="BK83">
        <f t="shared" ref="BK83:BK114" si="79">M83*AG83*0.001</f>
        <v>60.826665764755617</v>
      </c>
      <c r="BL83">
        <f t="shared" ref="BL83:BL114" si="80">M83/Y83</f>
        <v>1.4531540419261986</v>
      </c>
      <c r="BM83">
        <f t="shared" ref="BM83:BM114" si="81">(1-AW83*AG83/BB83/L83)*100</f>
        <v>67.246499427952571</v>
      </c>
      <c r="BN83">
        <f t="shared" ref="BN83:BN114" si="82">(Y83-K83/(T83/1.35))</f>
        <v>420.63535968139189</v>
      </c>
      <c r="BO83">
        <f t="shared" ref="BO83:BO114" si="83">K83*BM83/100/BN83</f>
        <v>-1.9474580389189683E-3</v>
      </c>
    </row>
    <row r="84" spans="1:67" x14ac:dyDescent="0.25">
      <c r="A84" s="1">
        <v>67</v>
      </c>
      <c r="B84" s="1" t="s">
        <v>160</v>
      </c>
      <c r="C84" s="1" t="s">
        <v>83</v>
      </c>
      <c r="D84" s="1" t="s">
        <v>84</v>
      </c>
      <c r="E84" s="1" t="s">
        <v>85</v>
      </c>
      <c r="F84" s="1" t="s">
        <v>86</v>
      </c>
      <c r="G84" s="1" t="s">
        <v>87</v>
      </c>
      <c r="H84" s="1" t="s">
        <v>88</v>
      </c>
      <c r="I84" s="1">
        <v>395.00002852082253</v>
      </c>
      <c r="J84" s="1">
        <v>0</v>
      </c>
      <c r="K84">
        <f t="shared" si="56"/>
        <v>-1.2026126078761596</v>
      </c>
      <c r="L84">
        <f t="shared" si="57"/>
        <v>9.7639334324041895E-3</v>
      </c>
      <c r="M84">
        <f t="shared" si="58"/>
        <v>607.01816338587503</v>
      </c>
      <c r="N84">
        <f t="shared" si="59"/>
        <v>0.12639791304317843</v>
      </c>
      <c r="O84">
        <f t="shared" si="60"/>
        <v>1.2513401326347617</v>
      </c>
      <c r="P84">
        <f t="shared" si="61"/>
        <v>28.659873962402344</v>
      </c>
      <c r="Q84" s="1">
        <v>6</v>
      </c>
      <c r="R84">
        <f t="shared" si="62"/>
        <v>1.4200000166893005</v>
      </c>
      <c r="S84" s="1">
        <v>1</v>
      </c>
      <c r="T84">
        <f t="shared" si="63"/>
        <v>2.8400000333786011</v>
      </c>
      <c r="U84" s="1">
        <v>29.580137252807617</v>
      </c>
      <c r="V84" s="1">
        <v>28.659873962402344</v>
      </c>
      <c r="W84" s="1">
        <v>30.117328643798828</v>
      </c>
      <c r="X84" s="1">
        <v>417.73348999023438</v>
      </c>
      <c r="Y84" s="1">
        <v>420.03564453125</v>
      </c>
      <c r="Z84" s="1">
        <v>26.767940521240234</v>
      </c>
      <c r="AA84" s="1">
        <v>27.014240264892578</v>
      </c>
      <c r="AB84" s="1">
        <v>64.14105224609375</v>
      </c>
      <c r="AC84" s="1">
        <v>64.730857849121094</v>
      </c>
      <c r="AD84" s="1">
        <v>299.59439086914063</v>
      </c>
      <c r="AE84" s="1">
        <v>0.11403802037239075</v>
      </c>
      <c r="AF84" s="1">
        <v>0.14342106878757477</v>
      </c>
      <c r="AG84" s="1">
        <v>99.649436950683594</v>
      </c>
      <c r="AH84" s="1">
        <v>9.1038875579833984</v>
      </c>
      <c r="AI84" s="1">
        <v>-1.1521495580673218</v>
      </c>
      <c r="AJ84" s="1">
        <v>7.9184338450431824E-2</v>
      </c>
      <c r="AK84" s="1">
        <v>3.6290856078267097E-3</v>
      </c>
      <c r="AL84" s="1">
        <v>4.9108881503343582E-2</v>
      </c>
      <c r="AM84" s="1">
        <v>9.2637864872813225E-4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89</v>
      </c>
      <c r="AV84">
        <f t="shared" si="64"/>
        <v>0.49932398478190099</v>
      </c>
      <c r="AW84">
        <f t="shared" si="65"/>
        <v>1.2639791304317843E-4</v>
      </c>
      <c r="AX84">
        <f t="shared" si="66"/>
        <v>301.80987396240232</v>
      </c>
      <c r="AY84">
        <f t="shared" si="67"/>
        <v>302.73013725280759</v>
      </c>
      <c r="AZ84">
        <f t="shared" si="68"/>
        <v>1.8246082851750778E-2</v>
      </c>
      <c r="BA84">
        <f t="shared" si="69"/>
        <v>6.1041062498493941E-2</v>
      </c>
      <c r="BB84">
        <f t="shared" si="70"/>
        <v>3.9432939646817928</v>
      </c>
      <c r="BC84">
        <f t="shared" si="71"/>
        <v>39.571663276264417</v>
      </c>
      <c r="BD84">
        <f t="shared" si="72"/>
        <v>12.557423011371839</v>
      </c>
      <c r="BE84">
        <f t="shared" si="73"/>
        <v>29.12000560760498</v>
      </c>
      <c r="BF84">
        <f t="shared" si="74"/>
        <v>4.0497853970562341</v>
      </c>
      <c r="BG84">
        <f t="shared" si="75"/>
        <v>9.7304799965467967E-3</v>
      </c>
      <c r="BH84">
        <f t="shared" si="76"/>
        <v>2.6919538320470311</v>
      </c>
      <c r="BI84">
        <f t="shared" si="77"/>
        <v>1.357831565009203</v>
      </c>
      <c r="BJ84">
        <f t="shared" si="78"/>
        <v>6.0845467581320447E-3</v>
      </c>
      <c r="BK84">
        <f t="shared" si="79"/>
        <v>60.489018200240508</v>
      </c>
      <c r="BL84">
        <f t="shared" si="80"/>
        <v>1.4451586937658425</v>
      </c>
      <c r="BM84">
        <f t="shared" si="81"/>
        <v>67.286215491018126</v>
      </c>
      <c r="BN84">
        <f t="shared" si="82"/>
        <v>420.60730896841602</v>
      </c>
      <c r="BO84">
        <f t="shared" si="83"/>
        <v>-1.9238669742623728E-3</v>
      </c>
    </row>
    <row r="85" spans="1:67" x14ac:dyDescent="0.25">
      <c r="A85" s="1">
        <v>68</v>
      </c>
      <c r="B85" s="1" t="s">
        <v>161</v>
      </c>
      <c r="C85" s="1" t="s">
        <v>83</v>
      </c>
      <c r="D85" s="1" t="s">
        <v>84</v>
      </c>
      <c r="E85" s="1" t="s">
        <v>85</v>
      </c>
      <c r="F85" s="1" t="s">
        <v>86</v>
      </c>
      <c r="G85" s="1" t="s">
        <v>87</v>
      </c>
      <c r="H85" s="1" t="s">
        <v>88</v>
      </c>
      <c r="I85" s="1">
        <v>400.50002839788795</v>
      </c>
      <c r="J85" s="1">
        <v>0</v>
      </c>
      <c r="K85">
        <f t="shared" si="56"/>
        <v>-1.1886087903218481</v>
      </c>
      <c r="L85">
        <f t="shared" si="57"/>
        <v>9.79104490482933E-3</v>
      </c>
      <c r="M85">
        <f t="shared" si="58"/>
        <v>604.21020970693371</v>
      </c>
      <c r="N85">
        <f t="shared" si="59"/>
        <v>0.12663224736895162</v>
      </c>
      <c r="O85">
        <f t="shared" si="60"/>
        <v>1.2502143354830069</v>
      </c>
      <c r="P85">
        <f t="shared" si="61"/>
        <v>28.653600692749023</v>
      </c>
      <c r="Q85" s="1">
        <v>6</v>
      </c>
      <c r="R85">
        <f t="shared" si="62"/>
        <v>1.4200000166893005</v>
      </c>
      <c r="S85" s="1">
        <v>1</v>
      </c>
      <c r="T85">
        <f t="shared" si="63"/>
        <v>2.8400000333786011</v>
      </c>
      <c r="U85" s="1">
        <v>29.579761505126953</v>
      </c>
      <c r="V85" s="1">
        <v>28.653600692749023</v>
      </c>
      <c r="W85" s="1">
        <v>30.117315292358398</v>
      </c>
      <c r="X85" s="1">
        <v>417.75564575195313</v>
      </c>
      <c r="Y85" s="1">
        <v>420.02963256835938</v>
      </c>
      <c r="Z85" s="1">
        <v>26.764322280883789</v>
      </c>
      <c r="AA85" s="1">
        <v>27.011087417602539</v>
      </c>
      <c r="AB85" s="1">
        <v>64.133430480957031</v>
      </c>
      <c r="AC85" s="1">
        <v>64.7249755859375</v>
      </c>
      <c r="AD85" s="1">
        <v>299.584716796875</v>
      </c>
      <c r="AE85" s="1">
        <v>9.3640163540840149E-2</v>
      </c>
      <c r="AF85" s="1">
        <v>0.13066710531711578</v>
      </c>
      <c r="AG85" s="1">
        <v>99.649627685546875</v>
      </c>
      <c r="AH85" s="1">
        <v>9.1038875579833984</v>
      </c>
      <c r="AI85" s="1">
        <v>-1.1521495580673218</v>
      </c>
      <c r="AJ85" s="1">
        <v>7.9184338450431824E-2</v>
      </c>
      <c r="AK85" s="1">
        <v>3.6290856078267097E-3</v>
      </c>
      <c r="AL85" s="1">
        <v>4.9108881503343582E-2</v>
      </c>
      <c r="AM85" s="1">
        <v>9.2637864872813225E-4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89</v>
      </c>
      <c r="AV85">
        <f t="shared" si="64"/>
        <v>0.49930786132812494</v>
      </c>
      <c r="AW85">
        <f t="shared" si="65"/>
        <v>1.2663224736895163E-4</v>
      </c>
      <c r="AX85">
        <f t="shared" si="66"/>
        <v>301.803600692749</v>
      </c>
      <c r="AY85">
        <f t="shared" si="67"/>
        <v>302.72976150512693</v>
      </c>
      <c r="AZ85">
        <f t="shared" si="68"/>
        <v>1.4982425831651103E-2</v>
      </c>
      <c r="BA85">
        <f t="shared" si="69"/>
        <v>6.1677596615313635E-2</v>
      </c>
      <c r="BB85">
        <f t="shared" si="70"/>
        <v>3.9418591400288596</v>
      </c>
      <c r="BC85">
        <f t="shared" si="71"/>
        <v>39.557188838354129</v>
      </c>
      <c r="BD85">
        <f t="shared" si="72"/>
        <v>12.54610142075159</v>
      </c>
      <c r="BE85">
        <f t="shared" si="73"/>
        <v>29.116681098937988</v>
      </c>
      <c r="BF85">
        <f t="shared" si="74"/>
        <v>4.0490070796943032</v>
      </c>
      <c r="BG85">
        <f t="shared" si="75"/>
        <v>9.7574057510475265E-3</v>
      </c>
      <c r="BH85">
        <f t="shared" si="76"/>
        <v>2.6916448045458528</v>
      </c>
      <c r="BI85">
        <f t="shared" si="77"/>
        <v>1.3573622751484504</v>
      </c>
      <c r="BJ85">
        <f t="shared" si="78"/>
        <v>6.101391966755982E-3</v>
      </c>
      <c r="BK85">
        <f t="shared" si="79"/>
        <v>60.209322441102145</v>
      </c>
      <c r="BL85">
        <f t="shared" si="80"/>
        <v>1.4384942462567785</v>
      </c>
      <c r="BM85">
        <f t="shared" si="81"/>
        <v>67.304359348788068</v>
      </c>
      <c r="BN85">
        <f t="shared" si="82"/>
        <v>420.59464026134367</v>
      </c>
      <c r="BO85">
        <f t="shared" si="83"/>
        <v>-1.902034536132973E-3</v>
      </c>
    </row>
    <row r="86" spans="1:67" x14ac:dyDescent="0.25">
      <c r="A86" s="1">
        <v>69</v>
      </c>
      <c r="B86" s="1" t="s">
        <v>162</v>
      </c>
      <c r="C86" s="1" t="s">
        <v>83</v>
      </c>
      <c r="D86" s="1" t="s">
        <v>84</v>
      </c>
      <c r="E86" s="1" t="s">
        <v>85</v>
      </c>
      <c r="F86" s="1" t="s">
        <v>86</v>
      </c>
      <c r="G86" s="1" t="s">
        <v>87</v>
      </c>
      <c r="H86" s="1" t="s">
        <v>88</v>
      </c>
      <c r="I86" s="1">
        <v>405.50002828612924</v>
      </c>
      <c r="J86" s="1">
        <v>0</v>
      </c>
      <c r="K86">
        <f t="shared" si="56"/>
        <v>-1.1831957921814158</v>
      </c>
      <c r="L86">
        <f t="shared" si="57"/>
        <v>9.8067173616817899E-3</v>
      </c>
      <c r="M86">
        <f t="shared" si="58"/>
        <v>603.04070333740322</v>
      </c>
      <c r="N86">
        <f t="shared" si="59"/>
        <v>0.12679927156880788</v>
      </c>
      <c r="O86">
        <f t="shared" si="60"/>
        <v>1.2498816012597196</v>
      </c>
      <c r="P86">
        <f t="shared" si="61"/>
        <v>28.65068244934082</v>
      </c>
      <c r="Q86" s="1">
        <v>6</v>
      </c>
      <c r="R86">
        <f t="shared" si="62"/>
        <v>1.4200000166893005</v>
      </c>
      <c r="S86" s="1">
        <v>1</v>
      </c>
      <c r="T86">
        <f t="shared" si="63"/>
        <v>2.8400000333786011</v>
      </c>
      <c r="U86" s="1">
        <v>29.579343795776367</v>
      </c>
      <c r="V86" s="1">
        <v>28.65068244934082</v>
      </c>
      <c r="W86" s="1">
        <v>30.117546081542969</v>
      </c>
      <c r="X86" s="1">
        <v>417.77835083007813</v>
      </c>
      <c r="Y86" s="1">
        <v>420.04135131835938</v>
      </c>
      <c r="Z86" s="1">
        <v>26.760522842407227</v>
      </c>
      <c r="AA86" s="1">
        <v>27.007614135742188</v>
      </c>
      <c r="AB86" s="1">
        <v>64.126434326171875</v>
      </c>
      <c r="AC86" s="1">
        <v>64.717987060546875</v>
      </c>
      <c r="AD86" s="1">
        <v>299.5849609375</v>
      </c>
      <c r="AE86" s="1">
        <v>0.10168661177158356</v>
      </c>
      <c r="AF86" s="1">
        <v>0.14618189632892609</v>
      </c>
      <c r="AG86" s="1">
        <v>99.650054931640625</v>
      </c>
      <c r="AH86" s="1">
        <v>9.1038875579833984</v>
      </c>
      <c r="AI86" s="1">
        <v>-1.1521495580673218</v>
      </c>
      <c r="AJ86" s="1">
        <v>7.9184338450431824E-2</v>
      </c>
      <c r="AK86" s="1">
        <v>3.6290856078267097E-3</v>
      </c>
      <c r="AL86" s="1">
        <v>4.9108881503343582E-2</v>
      </c>
      <c r="AM86" s="1">
        <v>9.2637864872813225E-4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89</v>
      </c>
      <c r="AV86">
        <f t="shared" si="64"/>
        <v>0.49930826822916657</v>
      </c>
      <c r="AW86">
        <f t="shared" si="65"/>
        <v>1.2679927156880789E-4</v>
      </c>
      <c r="AX86">
        <f t="shared" si="66"/>
        <v>301.8006824493408</v>
      </c>
      <c r="AY86">
        <f t="shared" si="67"/>
        <v>302.72934379577634</v>
      </c>
      <c r="AZ86">
        <f t="shared" si="68"/>
        <v>1.6269857519793707E-2</v>
      </c>
      <c r="BA86">
        <f t="shared" si="69"/>
        <v>6.1943633978930976E-2</v>
      </c>
      <c r="BB86">
        <f t="shared" si="70"/>
        <v>3.9411918334589826</v>
      </c>
      <c r="BC86">
        <f t="shared" si="71"/>
        <v>39.550322738533545</v>
      </c>
      <c r="BD86">
        <f t="shared" si="72"/>
        <v>12.542708602791357</v>
      </c>
      <c r="BE86">
        <f t="shared" si="73"/>
        <v>29.115013122558594</v>
      </c>
      <c r="BF86">
        <f t="shared" si="74"/>
        <v>4.0486166305326146</v>
      </c>
      <c r="BG86">
        <f t="shared" si="75"/>
        <v>9.7729706153850699E-3</v>
      </c>
      <c r="BH86">
        <f t="shared" si="76"/>
        <v>2.691310232199263</v>
      </c>
      <c r="BI86">
        <f t="shared" si="77"/>
        <v>1.3573063983333515</v>
      </c>
      <c r="BJ86">
        <f t="shared" si="78"/>
        <v>6.1111296307885359E-3</v>
      </c>
      <c r="BK86">
        <f t="shared" si="79"/>
        <v>60.093039213587431</v>
      </c>
      <c r="BL86">
        <f t="shared" si="80"/>
        <v>1.4356698488010156</v>
      </c>
      <c r="BM86">
        <f t="shared" si="81"/>
        <v>67.307881222793938</v>
      </c>
      <c r="BN86">
        <f t="shared" si="82"/>
        <v>420.60378593127194</v>
      </c>
      <c r="BO86">
        <f t="shared" si="83"/>
        <v>-1.8934304565786646E-3</v>
      </c>
    </row>
    <row r="87" spans="1:67" x14ac:dyDescent="0.25">
      <c r="A87" s="1">
        <v>70</v>
      </c>
      <c r="B87" s="1" t="s">
        <v>163</v>
      </c>
      <c r="C87" s="1" t="s">
        <v>83</v>
      </c>
      <c r="D87" s="1" t="s">
        <v>84</v>
      </c>
      <c r="E87" s="1" t="s">
        <v>85</v>
      </c>
      <c r="F87" s="1" t="s">
        <v>86</v>
      </c>
      <c r="G87" s="1" t="s">
        <v>87</v>
      </c>
      <c r="H87" s="1" t="s">
        <v>88</v>
      </c>
      <c r="I87" s="1">
        <v>410.50002817437053</v>
      </c>
      <c r="J87" s="1">
        <v>0</v>
      </c>
      <c r="K87">
        <f t="shared" si="56"/>
        <v>-1.178054428855285</v>
      </c>
      <c r="L87">
        <f t="shared" si="57"/>
        <v>9.8305361798114773E-3</v>
      </c>
      <c r="M87">
        <f t="shared" si="58"/>
        <v>601.68680657506252</v>
      </c>
      <c r="N87">
        <f t="shared" si="59"/>
        <v>0.12786090074187323</v>
      </c>
      <c r="O87">
        <f t="shared" si="60"/>
        <v>1.2572609697996446</v>
      </c>
      <c r="P87">
        <f t="shared" si="61"/>
        <v>28.682252883911133</v>
      </c>
      <c r="Q87" s="1">
        <v>6</v>
      </c>
      <c r="R87">
        <f t="shared" si="62"/>
        <v>1.4200000166893005</v>
      </c>
      <c r="S87" s="1">
        <v>1</v>
      </c>
      <c r="T87">
        <f t="shared" si="63"/>
        <v>2.8400000333786011</v>
      </c>
      <c r="U87" s="1">
        <v>29.579074859619141</v>
      </c>
      <c r="V87" s="1">
        <v>28.682252883911133</v>
      </c>
      <c r="W87" s="1">
        <v>30.118024826049805</v>
      </c>
      <c r="X87" s="1">
        <v>417.79165649414063</v>
      </c>
      <c r="Y87" s="1">
        <v>420.04336547851563</v>
      </c>
      <c r="Z87" s="1">
        <v>26.756824493408203</v>
      </c>
      <c r="AA87" s="1">
        <v>27.005973815917969</v>
      </c>
      <c r="AB87" s="1">
        <v>64.118705749511719</v>
      </c>
      <c r="AC87" s="1">
        <v>64.715034484863281</v>
      </c>
      <c r="AD87" s="1">
        <v>299.598388671875</v>
      </c>
      <c r="AE87" s="1">
        <v>0.11422432959079742</v>
      </c>
      <c r="AF87" s="1">
        <v>0.16117070615291595</v>
      </c>
      <c r="AG87" s="1">
        <v>99.650367736816406</v>
      </c>
      <c r="AH87" s="1">
        <v>9.1038875579833984</v>
      </c>
      <c r="AI87" s="1">
        <v>-1.1521495580673218</v>
      </c>
      <c r="AJ87" s="1">
        <v>7.9184338450431824E-2</v>
      </c>
      <c r="AK87" s="1">
        <v>3.6290856078267097E-3</v>
      </c>
      <c r="AL87" s="1">
        <v>4.9108881503343582E-2</v>
      </c>
      <c r="AM87" s="1">
        <v>9.2637864872813225E-4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89</v>
      </c>
      <c r="AV87">
        <f t="shared" si="64"/>
        <v>0.4993306477864583</v>
      </c>
      <c r="AW87">
        <f t="shared" si="65"/>
        <v>1.2786090074187322E-4</v>
      </c>
      <c r="AX87">
        <f t="shared" si="66"/>
        <v>301.83225288391111</v>
      </c>
      <c r="AY87">
        <f t="shared" si="67"/>
        <v>302.72907485961912</v>
      </c>
      <c r="AZ87">
        <f t="shared" si="68"/>
        <v>1.8275892326029552E-2</v>
      </c>
      <c r="BA87">
        <f t="shared" si="69"/>
        <v>5.7166868255346746E-2</v>
      </c>
      <c r="BB87">
        <f t="shared" si="70"/>
        <v>3.9484161916467051</v>
      </c>
      <c r="BC87">
        <f t="shared" si="71"/>
        <v>39.622695643981451</v>
      </c>
      <c r="BD87">
        <f t="shared" si="72"/>
        <v>12.616721828063483</v>
      </c>
      <c r="BE87">
        <f t="shared" si="73"/>
        <v>29.130663871765137</v>
      </c>
      <c r="BF87">
        <f t="shared" si="74"/>
        <v>4.0522815361881301</v>
      </c>
      <c r="BG87">
        <f t="shared" si="75"/>
        <v>9.7966255878573893E-3</v>
      </c>
      <c r="BH87">
        <f t="shared" si="76"/>
        <v>2.6911552218470605</v>
      </c>
      <c r="BI87">
        <f t="shared" si="77"/>
        <v>1.3611263143410697</v>
      </c>
      <c r="BJ87">
        <f t="shared" si="78"/>
        <v>6.1259286439463842E-3</v>
      </c>
      <c r="BK87">
        <f t="shared" si="79"/>
        <v>59.958311537595705</v>
      </c>
      <c r="BL87">
        <f t="shared" si="80"/>
        <v>1.4324397336680172</v>
      </c>
      <c r="BM87">
        <f t="shared" si="81"/>
        <v>67.174108082383725</v>
      </c>
      <c r="BN87">
        <f t="shared" si="82"/>
        <v>420.60335613353777</v>
      </c>
      <c r="BO87">
        <f t="shared" si="83"/>
        <v>-1.8814580144655615E-3</v>
      </c>
    </row>
    <row r="88" spans="1:67" x14ac:dyDescent="0.25">
      <c r="A88" s="1">
        <v>71</v>
      </c>
      <c r="B88" s="1" t="s">
        <v>164</v>
      </c>
      <c r="C88" s="1" t="s">
        <v>83</v>
      </c>
      <c r="D88" s="1" t="s">
        <v>84</v>
      </c>
      <c r="E88" s="1" t="s">
        <v>85</v>
      </c>
      <c r="F88" s="1" t="s">
        <v>86</v>
      </c>
      <c r="G88" s="1" t="s">
        <v>87</v>
      </c>
      <c r="H88" s="1" t="s">
        <v>88</v>
      </c>
      <c r="I88" s="1">
        <v>416.00002805143595</v>
      </c>
      <c r="J88" s="1">
        <v>0</v>
      </c>
      <c r="K88">
        <f t="shared" si="56"/>
        <v>-1.1962980371074372</v>
      </c>
      <c r="L88">
        <f t="shared" si="57"/>
        <v>9.8659921041706882E-3</v>
      </c>
      <c r="M88">
        <f t="shared" si="58"/>
        <v>603.81230550206521</v>
      </c>
      <c r="N88">
        <f t="shared" si="59"/>
        <v>0.1298285129817828</v>
      </c>
      <c r="O88">
        <f t="shared" si="60"/>
        <v>1.2719417685073955</v>
      </c>
      <c r="P88">
        <f t="shared" si="61"/>
        <v>28.745922088623047</v>
      </c>
      <c r="Q88" s="1">
        <v>6</v>
      </c>
      <c r="R88">
        <f t="shared" si="62"/>
        <v>1.4200000166893005</v>
      </c>
      <c r="S88" s="1">
        <v>1</v>
      </c>
      <c r="T88">
        <f t="shared" si="63"/>
        <v>2.8400000333786011</v>
      </c>
      <c r="U88" s="1">
        <v>29.579521179199219</v>
      </c>
      <c r="V88" s="1">
        <v>28.745922088623047</v>
      </c>
      <c r="W88" s="1">
        <v>30.118101119995117</v>
      </c>
      <c r="X88" s="1">
        <v>417.75155639648438</v>
      </c>
      <c r="Y88" s="1">
        <v>420.03817749023438</v>
      </c>
      <c r="Z88" s="1">
        <v>26.752201080322266</v>
      </c>
      <c r="AA88" s="1">
        <v>27.00518798828125</v>
      </c>
      <c r="AB88" s="1">
        <v>64.106796264648438</v>
      </c>
      <c r="AC88" s="1">
        <v>64.711112976074219</v>
      </c>
      <c r="AD88" s="1">
        <v>299.594482421875</v>
      </c>
      <c r="AE88" s="1">
        <v>0.16330257058143616</v>
      </c>
      <c r="AF88" s="1">
        <v>0.19871142506599426</v>
      </c>
      <c r="AG88" s="1">
        <v>99.65045166015625</v>
      </c>
      <c r="AH88" s="1">
        <v>9.1038875579833984</v>
      </c>
      <c r="AI88" s="1">
        <v>-1.1521495580673218</v>
      </c>
      <c r="AJ88" s="1">
        <v>7.9184338450431824E-2</v>
      </c>
      <c r="AK88" s="1">
        <v>3.6290856078267097E-3</v>
      </c>
      <c r="AL88" s="1">
        <v>4.9108881503343582E-2</v>
      </c>
      <c r="AM88" s="1">
        <v>9.2637864872813225E-4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89</v>
      </c>
      <c r="AV88">
        <f t="shared" si="64"/>
        <v>0.49932413736979159</v>
      </c>
      <c r="AW88">
        <f t="shared" si="65"/>
        <v>1.298285129817828E-4</v>
      </c>
      <c r="AX88">
        <f t="shared" si="66"/>
        <v>301.89592208862302</v>
      </c>
      <c r="AY88">
        <f t="shared" si="67"/>
        <v>302.7295211791992</v>
      </c>
      <c r="AZ88">
        <f t="shared" si="68"/>
        <v>2.6128410709014283E-2</v>
      </c>
      <c r="BA88">
        <f t="shared" si="69"/>
        <v>4.7793829195226234E-2</v>
      </c>
      <c r="BB88">
        <f t="shared" si="70"/>
        <v>3.9630209487070482</v>
      </c>
      <c r="BC88">
        <f t="shared" si="71"/>
        <v>39.769222142839553</v>
      </c>
      <c r="BD88">
        <f t="shared" si="72"/>
        <v>12.764034154558303</v>
      </c>
      <c r="BE88">
        <f t="shared" si="73"/>
        <v>29.162721633911133</v>
      </c>
      <c r="BF88">
        <f t="shared" si="74"/>
        <v>4.0597974720539245</v>
      </c>
      <c r="BG88">
        <f t="shared" si="75"/>
        <v>9.8318368844764314E-3</v>
      </c>
      <c r="BH88">
        <f t="shared" si="76"/>
        <v>2.6910791801996528</v>
      </c>
      <c r="BI88">
        <f t="shared" si="77"/>
        <v>1.3687182918542717</v>
      </c>
      <c r="BJ88">
        <f t="shared" si="78"/>
        <v>6.1479575850492772E-3</v>
      </c>
      <c r="BK88">
        <f t="shared" si="79"/>
        <v>60.170168961241046</v>
      </c>
      <c r="BL88">
        <f t="shared" si="80"/>
        <v>1.4375176778213297</v>
      </c>
      <c r="BM88">
        <f t="shared" si="81"/>
        <v>66.911108160849906</v>
      </c>
      <c r="BN88">
        <f t="shared" si="82"/>
        <v>420.60684028288011</v>
      </c>
      <c r="BO88">
        <f t="shared" si="83"/>
        <v>-1.9030985634868251E-3</v>
      </c>
    </row>
    <row r="89" spans="1:67" x14ac:dyDescent="0.25">
      <c r="A89" s="1">
        <v>72</v>
      </c>
      <c r="B89" s="1" t="s">
        <v>165</v>
      </c>
      <c r="C89" s="1" t="s">
        <v>83</v>
      </c>
      <c r="D89" s="1" t="s">
        <v>84</v>
      </c>
      <c r="E89" s="1" t="s">
        <v>85</v>
      </c>
      <c r="F89" s="1" t="s">
        <v>86</v>
      </c>
      <c r="G89" s="1" t="s">
        <v>87</v>
      </c>
      <c r="H89" s="1" t="s">
        <v>88</v>
      </c>
      <c r="I89" s="1">
        <v>421.00002793967724</v>
      </c>
      <c r="J89" s="1">
        <v>0</v>
      </c>
      <c r="K89">
        <f t="shared" si="56"/>
        <v>-1.1953275157927827</v>
      </c>
      <c r="L89">
        <f t="shared" si="57"/>
        <v>9.8916125243988309E-3</v>
      </c>
      <c r="M89">
        <f t="shared" si="58"/>
        <v>603.03214270094327</v>
      </c>
      <c r="N89">
        <f t="shared" si="59"/>
        <v>0.13157341511041751</v>
      </c>
      <c r="O89">
        <f t="shared" si="60"/>
        <v>1.285615628585004</v>
      </c>
      <c r="P89">
        <f t="shared" si="61"/>
        <v>28.805646896362305</v>
      </c>
      <c r="Q89" s="1">
        <v>6</v>
      </c>
      <c r="R89">
        <f t="shared" si="62"/>
        <v>1.4200000166893005</v>
      </c>
      <c r="S89" s="1">
        <v>1</v>
      </c>
      <c r="T89">
        <f t="shared" si="63"/>
        <v>2.8400000333786011</v>
      </c>
      <c r="U89" s="1">
        <v>29.580596923828125</v>
      </c>
      <c r="V89" s="1">
        <v>28.805646896362305</v>
      </c>
      <c r="W89" s="1">
        <v>30.118148803710938</v>
      </c>
      <c r="X89" s="1">
        <v>417.74331665039063</v>
      </c>
      <c r="Y89" s="1">
        <v>420.02651977539063</v>
      </c>
      <c r="Z89" s="1">
        <v>26.749528884887695</v>
      </c>
      <c r="AA89" s="1">
        <v>27.005914688110352</v>
      </c>
      <c r="AB89" s="1">
        <v>64.096145629882813</v>
      </c>
      <c r="AC89" s="1">
        <v>64.709060668945313</v>
      </c>
      <c r="AD89" s="1">
        <v>299.59573364257813</v>
      </c>
      <c r="AE89" s="1">
        <v>0.17829710245132446</v>
      </c>
      <c r="AF89" s="1">
        <v>0.17612862586975098</v>
      </c>
      <c r="AG89" s="1">
        <v>99.650321960449219</v>
      </c>
      <c r="AH89" s="1">
        <v>9.1038875579833984</v>
      </c>
      <c r="AI89" s="1">
        <v>-1.1521495580673218</v>
      </c>
      <c r="AJ89" s="1">
        <v>7.9184338450431824E-2</v>
      </c>
      <c r="AK89" s="1">
        <v>3.6290856078267097E-3</v>
      </c>
      <c r="AL89" s="1">
        <v>4.9108881503343582E-2</v>
      </c>
      <c r="AM89" s="1">
        <v>9.2637864872813225E-4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89</v>
      </c>
      <c r="AV89">
        <f t="shared" si="64"/>
        <v>0.49932622273763011</v>
      </c>
      <c r="AW89">
        <f t="shared" si="65"/>
        <v>1.3157341511041751E-4</v>
      </c>
      <c r="AX89">
        <f t="shared" si="66"/>
        <v>301.95564689636228</v>
      </c>
      <c r="AY89">
        <f t="shared" si="67"/>
        <v>302.7305969238281</v>
      </c>
      <c r="AZ89">
        <f t="shared" si="68"/>
        <v>2.8527535754571787E-2</v>
      </c>
      <c r="BA89">
        <f t="shared" si="69"/>
        <v>3.9080949743967933E-2</v>
      </c>
      <c r="BB89">
        <f t="shared" si="70"/>
        <v>3.9767637220916252</v>
      </c>
      <c r="BC89">
        <f t="shared" si="71"/>
        <v>39.907183879144775</v>
      </c>
      <c r="BD89">
        <f t="shared" si="72"/>
        <v>12.901269191034423</v>
      </c>
      <c r="BE89">
        <f t="shared" si="73"/>
        <v>29.193121910095215</v>
      </c>
      <c r="BF89">
        <f t="shared" si="74"/>
        <v>4.0669360357191806</v>
      </c>
      <c r="BG89">
        <f t="shared" si="75"/>
        <v>9.8572799916256965E-3</v>
      </c>
      <c r="BH89">
        <f t="shared" si="76"/>
        <v>2.6911480935066212</v>
      </c>
      <c r="BI89">
        <f t="shared" si="77"/>
        <v>1.3757879422125594</v>
      </c>
      <c r="BJ89">
        <f t="shared" si="78"/>
        <v>6.1638753865585509E-3</v>
      </c>
      <c r="BK89">
        <f t="shared" si="79"/>
        <v>60.092347172648552</v>
      </c>
      <c r="BL89">
        <f t="shared" si="80"/>
        <v>1.435700162512155</v>
      </c>
      <c r="BM89">
        <f t="shared" si="81"/>
        <v>66.668875218890861</v>
      </c>
      <c r="BN89">
        <f t="shared" si="82"/>
        <v>420.59472122868448</v>
      </c>
      <c r="BO89">
        <f t="shared" si="83"/>
        <v>-1.8947251825532636E-3</v>
      </c>
    </row>
    <row r="90" spans="1:67" x14ac:dyDescent="0.25">
      <c r="A90" s="1">
        <v>73</v>
      </c>
      <c r="B90" s="1" t="s">
        <v>166</v>
      </c>
      <c r="C90" s="1" t="s">
        <v>83</v>
      </c>
      <c r="D90" s="1" t="s">
        <v>84</v>
      </c>
      <c r="E90" s="1" t="s">
        <v>85</v>
      </c>
      <c r="F90" s="1" t="s">
        <v>86</v>
      </c>
      <c r="G90" s="1" t="s">
        <v>87</v>
      </c>
      <c r="H90" s="1" t="s">
        <v>88</v>
      </c>
      <c r="I90" s="1">
        <v>426.00002782791853</v>
      </c>
      <c r="J90" s="1">
        <v>0</v>
      </c>
      <c r="K90">
        <f t="shared" si="56"/>
        <v>-1.1906477346495539</v>
      </c>
      <c r="L90">
        <f t="shared" si="57"/>
        <v>9.9316803568794791E-3</v>
      </c>
      <c r="M90">
        <f t="shared" si="58"/>
        <v>601.45334174770301</v>
      </c>
      <c r="N90">
        <f t="shared" si="59"/>
        <v>0.13278998209496867</v>
      </c>
      <c r="O90">
        <f t="shared" si="60"/>
        <v>1.2922443567242943</v>
      </c>
      <c r="P90">
        <f t="shared" si="61"/>
        <v>28.833873748779297</v>
      </c>
      <c r="Q90" s="1">
        <v>6</v>
      </c>
      <c r="R90">
        <f t="shared" si="62"/>
        <v>1.4200000166893005</v>
      </c>
      <c r="S90" s="1">
        <v>1</v>
      </c>
      <c r="T90">
        <f t="shared" si="63"/>
        <v>2.8400000333786011</v>
      </c>
      <c r="U90" s="1">
        <v>29.58125114440918</v>
      </c>
      <c r="V90" s="1">
        <v>28.833873748779297</v>
      </c>
      <c r="W90" s="1">
        <v>30.117893218994141</v>
      </c>
      <c r="X90" s="1">
        <v>417.750732421875</v>
      </c>
      <c r="Y90" s="1">
        <v>420.02359008789063</v>
      </c>
      <c r="Z90" s="1">
        <v>26.745939254760742</v>
      </c>
      <c r="AA90" s="1">
        <v>27.004701614379883</v>
      </c>
      <c r="AB90" s="1">
        <v>64.085289001464844</v>
      </c>
      <c r="AC90" s="1">
        <v>64.703781127929688</v>
      </c>
      <c r="AD90" s="1">
        <v>299.5892333984375</v>
      </c>
      <c r="AE90" s="1">
        <v>0.17534978687763214</v>
      </c>
      <c r="AF90" s="1">
        <v>0.19026365876197815</v>
      </c>
      <c r="AG90" s="1">
        <v>99.650382995605469</v>
      </c>
      <c r="AH90" s="1">
        <v>9.1038875579833984</v>
      </c>
      <c r="AI90" s="1">
        <v>-1.1521495580673218</v>
      </c>
      <c r="AJ90" s="1">
        <v>7.9184338450431824E-2</v>
      </c>
      <c r="AK90" s="1">
        <v>3.6290856078267097E-3</v>
      </c>
      <c r="AL90" s="1">
        <v>4.9108881503343582E-2</v>
      </c>
      <c r="AM90" s="1">
        <v>9.2637864872813225E-4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89</v>
      </c>
      <c r="AV90">
        <f t="shared" si="64"/>
        <v>0.49931538899739575</v>
      </c>
      <c r="AW90">
        <f t="shared" si="65"/>
        <v>1.3278998209496868E-4</v>
      </c>
      <c r="AX90">
        <f t="shared" si="66"/>
        <v>301.98387374877927</v>
      </c>
      <c r="AY90">
        <f t="shared" si="67"/>
        <v>302.73125114440916</v>
      </c>
      <c r="AZ90">
        <f t="shared" si="68"/>
        <v>2.8055965273321437E-2</v>
      </c>
      <c r="BA90">
        <f t="shared" si="69"/>
        <v>3.4768039365985874E-2</v>
      </c>
      <c r="BB90">
        <f t="shared" si="70"/>
        <v>3.9832732152792949</v>
      </c>
      <c r="BC90">
        <f t="shared" si="71"/>
        <v>39.972482749564101</v>
      </c>
      <c r="BD90">
        <f t="shared" si="72"/>
        <v>12.967781135184218</v>
      </c>
      <c r="BE90">
        <f t="shared" si="73"/>
        <v>29.207562446594238</v>
      </c>
      <c r="BF90">
        <f t="shared" si="74"/>
        <v>4.0703307808653122</v>
      </c>
      <c r="BG90">
        <f t="shared" si="75"/>
        <v>9.897069606651385E-3</v>
      </c>
      <c r="BH90">
        <f t="shared" si="76"/>
        <v>2.6910288585550006</v>
      </c>
      <c r="BI90">
        <f t="shared" si="77"/>
        <v>1.3793019223103116</v>
      </c>
      <c r="BJ90">
        <f t="shared" si="78"/>
        <v>6.1887687803842675E-3</v>
      </c>
      <c r="BK90">
        <f t="shared" si="79"/>
        <v>59.935055859145386</v>
      </c>
      <c r="BL90">
        <f t="shared" si="80"/>
        <v>1.4319513378328297</v>
      </c>
      <c r="BM90">
        <f t="shared" si="81"/>
        <v>66.551129671429479</v>
      </c>
      <c r="BN90">
        <f t="shared" si="82"/>
        <v>420.58956699735728</v>
      </c>
      <c r="BO90">
        <f t="shared" si="83"/>
        <v>-1.8839970840777915E-3</v>
      </c>
    </row>
    <row r="91" spans="1:67" x14ac:dyDescent="0.25">
      <c r="A91" s="1">
        <v>74</v>
      </c>
      <c r="B91" s="1" t="s">
        <v>167</v>
      </c>
      <c r="C91" s="1" t="s">
        <v>83</v>
      </c>
      <c r="D91" s="1" t="s">
        <v>84</v>
      </c>
      <c r="E91" s="1" t="s">
        <v>85</v>
      </c>
      <c r="F91" s="1" t="s">
        <v>86</v>
      </c>
      <c r="G91" s="1" t="s">
        <v>87</v>
      </c>
      <c r="H91" s="1" t="s">
        <v>88</v>
      </c>
      <c r="I91" s="1">
        <v>431.50002770498395</v>
      </c>
      <c r="J91" s="1">
        <v>0</v>
      </c>
      <c r="K91">
        <f t="shared" si="56"/>
        <v>-1.1834243649571077</v>
      </c>
      <c r="L91">
        <f t="shared" si="57"/>
        <v>9.9927352977046118E-3</v>
      </c>
      <c r="M91">
        <f t="shared" si="58"/>
        <v>599.14389097166691</v>
      </c>
      <c r="N91">
        <f t="shared" si="59"/>
        <v>0.13380992343489423</v>
      </c>
      <c r="O91">
        <f t="shared" si="60"/>
        <v>1.2942337637468029</v>
      </c>
      <c r="P91">
        <f t="shared" si="61"/>
        <v>28.841623306274414</v>
      </c>
      <c r="Q91" s="1">
        <v>6</v>
      </c>
      <c r="R91">
        <f t="shared" si="62"/>
        <v>1.4200000166893005</v>
      </c>
      <c r="S91" s="1">
        <v>1</v>
      </c>
      <c r="T91">
        <f t="shared" si="63"/>
        <v>2.8400000333786011</v>
      </c>
      <c r="U91" s="1">
        <v>29.581653594970703</v>
      </c>
      <c r="V91" s="1">
        <v>28.841623306274414</v>
      </c>
      <c r="W91" s="1">
        <v>30.118019104003906</v>
      </c>
      <c r="X91" s="1">
        <v>417.78091430664063</v>
      </c>
      <c r="Y91" s="1">
        <v>420.03842163085938</v>
      </c>
      <c r="Z91" s="1">
        <v>26.741880416870117</v>
      </c>
      <c r="AA91" s="1">
        <v>27.002628326416016</v>
      </c>
      <c r="AB91" s="1">
        <v>64.073890686035156</v>
      </c>
      <c r="AC91" s="1">
        <v>64.69793701171875</v>
      </c>
      <c r="AD91" s="1">
        <v>299.59213256835938</v>
      </c>
      <c r="AE91" s="1">
        <v>0.16365340352058411</v>
      </c>
      <c r="AF91" s="1">
        <v>0.16396565735340118</v>
      </c>
      <c r="AG91" s="1">
        <v>99.650604248046875</v>
      </c>
      <c r="AH91" s="1">
        <v>9.1038875579833984</v>
      </c>
      <c r="AI91" s="1">
        <v>-1.1521495580673218</v>
      </c>
      <c r="AJ91" s="1">
        <v>7.9184338450431824E-2</v>
      </c>
      <c r="AK91" s="1">
        <v>3.6290856078267097E-3</v>
      </c>
      <c r="AL91" s="1">
        <v>4.9108881503343582E-2</v>
      </c>
      <c r="AM91" s="1">
        <v>9.2637864872813225E-4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89</v>
      </c>
      <c r="AV91">
        <f t="shared" si="64"/>
        <v>0.49932022094726553</v>
      </c>
      <c r="AW91">
        <f t="shared" si="65"/>
        <v>1.3380992343489423E-4</v>
      </c>
      <c r="AX91">
        <f t="shared" si="66"/>
        <v>301.99162330627439</v>
      </c>
      <c r="AY91">
        <f t="shared" si="67"/>
        <v>302.73165359497068</v>
      </c>
      <c r="AZ91">
        <f t="shared" si="68"/>
        <v>2.6184543978023278E-2</v>
      </c>
      <c r="BA91">
        <f t="shared" si="69"/>
        <v>3.3252145548211674E-2</v>
      </c>
      <c r="BB91">
        <f t="shared" si="70"/>
        <v>3.9850619927595856</v>
      </c>
      <c r="BC91">
        <f t="shared" si="71"/>
        <v>39.990344492443874</v>
      </c>
      <c r="BD91">
        <f t="shared" si="72"/>
        <v>12.987716166027859</v>
      </c>
      <c r="BE91">
        <f t="shared" si="73"/>
        <v>29.211638450622559</v>
      </c>
      <c r="BF91">
        <f t="shared" si="74"/>
        <v>4.0712894328895413</v>
      </c>
      <c r="BG91">
        <f t="shared" si="75"/>
        <v>9.9576984513562727E-3</v>
      </c>
      <c r="BH91">
        <f t="shared" si="76"/>
        <v>2.6908282290127827</v>
      </c>
      <c r="BI91">
        <f t="shared" si="77"/>
        <v>1.3804612038767585</v>
      </c>
      <c r="BJ91">
        <f t="shared" si="78"/>
        <v>6.22669991851131E-3</v>
      </c>
      <c r="BK91">
        <f t="shared" si="79"/>
        <v>59.705050766852523</v>
      </c>
      <c r="BL91">
        <f t="shared" si="80"/>
        <v>1.4264025863286622</v>
      </c>
      <c r="BM91">
        <f t="shared" si="81"/>
        <v>66.515116403481116</v>
      </c>
      <c r="BN91">
        <f t="shared" si="82"/>
        <v>420.60096489632247</v>
      </c>
      <c r="BO91">
        <f t="shared" si="83"/>
        <v>-1.8715033002656336E-3</v>
      </c>
    </row>
    <row r="92" spans="1:67" x14ac:dyDescent="0.25">
      <c r="A92" s="1">
        <v>75</v>
      </c>
      <c r="B92" s="1" t="s">
        <v>168</v>
      </c>
      <c r="C92" s="1" t="s">
        <v>83</v>
      </c>
      <c r="D92" s="1" t="s">
        <v>84</v>
      </c>
      <c r="E92" s="1" t="s">
        <v>85</v>
      </c>
      <c r="F92" s="1" t="s">
        <v>86</v>
      </c>
      <c r="G92" s="1" t="s">
        <v>87</v>
      </c>
      <c r="H92" s="1" t="s">
        <v>88</v>
      </c>
      <c r="I92" s="1">
        <v>436.50002759322524</v>
      </c>
      <c r="J92" s="1">
        <v>0</v>
      </c>
      <c r="K92">
        <f t="shared" si="56"/>
        <v>-1.1929766661355932</v>
      </c>
      <c r="L92">
        <f t="shared" si="57"/>
        <v>1.0015387784199768E-2</v>
      </c>
      <c r="M92">
        <f t="shared" si="58"/>
        <v>600.25052628726826</v>
      </c>
      <c r="N92">
        <f t="shared" si="59"/>
        <v>0.13421923527062904</v>
      </c>
      <c r="O92">
        <f t="shared" si="60"/>
        <v>1.2952665613717049</v>
      </c>
      <c r="P92">
        <f t="shared" si="61"/>
        <v>28.844593048095703</v>
      </c>
      <c r="Q92" s="1">
        <v>6</v>
      </c>
      <c r="R92">
        <f t="shared" si="62"/>
        <v>1.4200000166893005</v>
      </c>
      <c r="S92" s="1">
        <v>1</v>
      </c>
      <c r="T92">
        <f t="shared" si="63"/>
        <v>2.8400000333786011</v>
      </c>
      <c r="U92" s="1">
        <v>29.58116340637207</v>
      </c>
      <c r="V92" s="1">
        <v>28.844593048095703</v>
      </c>
      <c r="W92" s="1">
        <v>30.118408203125</v>
      </c>
      <c r="X92" s="1">
        <v>417.78762817382813</v>
      </c>
      <c r="Y92" s="1">
        <v>420.06390380859375</v>
      </c>
      <c r="Z92" s="1">
        <v>26.737558364868164</v>
      </c>
      <c r="AA92" s="1">
        <v>26.999103546142578</v>
      </c>
      <c r="AB92" s="1">
        <v>64.065933227539063</v>
      </c>
      <c r="AC92" s="1">
        <v>64.691902160644531</v>
      </c>
      <c r="AD92" s="1">
        <v>299.59359741210938</v>
      </c>
      <c r="AE92" s="1">
        <v>0.16037775576114655</v>
      </c>
      <c r="AF92" s="1">
        <v>0.1675151139497757</v>
      </c>
      <c r="AG92" s="1">
        <v>99.6507568359375</v>
      </c>
      <c r="AH92" s="1">
        <v>9.1038875579833984</v>
      </c>
      <c r="AI92" s="1">
        <v>-1.1521495580673218</v>
      </c>
      <c r="AJ92" s="1">
        <v>7.9184338450431824E-2</v>
      </c>
      <c r="AK92" s="1">
        <v>3.6290856078267097E-3</v>
      </c>
      <c r="AL92" s="1">
        <v>4.9108881503343582E-2</v>
      </c>
      <c r="AM92" s="1">
        <v>9.2637864872813225E-4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89</v>
      </c>
      <c r="AV92">
        <f t="shared" si="64"/>
        <v>0.49932266235351558</v>
      </c>
      <c r="AW92">
        <f t="shared" si="65"/>
        <v>1.3421923527062905E-4</v>
      </c>
      <c r="AX92">
        <f t="shared" si="66"/>
        <v>301.99459304809568</v>
      </c>
      <c r="AY92">
        <f t="shared" si="67"/>
        <v>302.73116340637205</v>
      </c>
      <c r="AZ92">
        <f t="shared" si="68"/>
        <v>2.5660440348227898E-2</v>
      </c>
      <c r="BA92">
        <f t="shared" si="69"/>
        <v>3.2577069418925353E-2</v>
      </c>
      <c r="BB92">
        <f t="shared" si="70"/>
        <v>3.9857476636366567</v>
      </c>
      <c r="BC92">
        <f t="shared" si="71"/>
        <v>39.997163997446521</v>
      </c>
      <c r="BD92">
        <f t="shared" si="72"/>
        <v>12.998060451303942</v>
      </c>
      <c r="BE92">
        <f t="shared" si="73"/>
        <v>29.212878227233887</v>
      </c>
      <c r="BF92">
        <f t="shared" si="74"/>
        <v>4.0715810600526403</v>
      </c>
      <c r="BG92">
        <f t="shared" si="75"/>
        <v>9.9801921878099869E-3</v>
      </c>
      <c r="BH92">
        <f t="shared" si="76"/>
        <v>2.6904811022649517</v>
      </c>
      <c r="BI92">
        <f t="shared" si="77"/>
        <v>1.3810999577876886</v>
      </c>
      <c r="BJ92">
        <f t="shared" si="78"/>
        <v>6.240772702186332E-3</v>
      </c>
      <c r="BK92">
        <f t="shared" si="79"/>
        <v>59.815419235696076</v>
      </c>
      <c r="BL92">
        <f t="shared" si="80"/>
        <v>1.4289505021616384</v>
      </c>
      <c r="BM92">
        <f t="shared" si="81"/>
        <v>66.494369716397742</v>
      </c>
      <c r="BN92">
        <f t="shared" si="82"/>
        <v>420.63098778054956</v>
      </c>
      <c r="BO92">
        <f t="shared" si="83"/>
        <v>-1.8858865325072434E-3</v>
      </c>
    </row>
    <row r="93" spans="1:67" x14ac:dyDescent="0.25">
      <c r="A93" s="1">
        <v>76</v>
      </c>
      <c r="B93" s="1" t="s">
        <v>169</v>
      </c>
      <c r="C93" s="1" t="s">
        <v>83</v>
      </c>
      <c r="D93" s="1" t="s">
        <v>84</v>
      </c>
      <c r="E93" s="1" t="s">
        <v>85</v>
      </c>
      <c r="F93" s="1" t="s">
        <v>86</v>
      </c>
      <c r="G93" s="1" t="s">
        <v>87</v>
      </c>
      <c r="H93" s="1" t="s">
        <v>88</v>
      </c>
      <c r="I93" s="1">
        <v>441.50002748146653</v>
      </c>
      <c r="J93" s="1">
        <v>0</v>
      </c>
      <c r="K93">
        <f t="shared" si="56"/>
        <v>-1.197264981461917</v>
      </c>
      <c r="L93">
        <f t="shared" si="57"/>
        <v>9.980729668511391E-3</v>
      </c>
      <c r="M93">
        <f t="shared" si="58"/>
        <v>601.59946387396974</v>
      </c>
      <c r="N93">
        <f t="shared" si="59"/>
        <v>0.13380378250067265</v>
      </c>
      <c r="O93">
        <f t="shared" si="60"/>
        <v>1.2957282365216569</v>
      </c>
      <c r="P93">
        <f t="shared" si="61"/>
        <v>28.845281600952148</v>
      </c>
      <c r="Q93" s="1">
        <v>6</v>
      </c>
      <c r="R93">
        <f t="shared" si="62"/>
        <v>1.4200000166893005</v>
      </c>
      <c r="S93" s="1">
        <v>1</v>
      </c>
      <c r="T93">
        <f t="shared" si="63"/>
        <v>2.8400000333786011</v>
      </c>
      <c r="U93" s="1">
        <v>29.581493377685547</v>
      </c>
      <c r="V93" s="1">
        <v>28.845281600952148</v>
      </c>
      <c r="W93" s="1">
        <v>30.118728637695313</v>
      </c>
      <c r="X93" s="1">
        <v>417.79498291015625</v>
      </c>
      <c r="Y93" s="1">
        <v>420.08010864257813</v>
      </c>
      <c r="Z93" s="1">
        <v>26.735301971435547</v>
      </c>
      <c r="AA93" s="1">
        <v>26.996028900146484</v>
      </c>
      <c r="AB93" s="1">
        <v>64.058692932128906</v>
      </c>
      <c r="AC93" s="1">
        <v>64.683464050292969</v>
      </c>
      <c r="AD93" s="1">
        <v>299.60452270507813</v>
      </c>
      <c r="AE93" s="1">
        <v>0.15506693720817566</v>
      </c>
      <c r="AF93" s="1">
        <v>0.13230820000171661</v>
      </c>
      <c r="AG93" s="1">
        <v>99.650894165039063</v>
      </c>
      <c r="AH93" s="1">
        <v>9.1038875579833984</v>
      </c>
      <c r="AI93" s="1">
        <v>-1.1521495580673218</v>
      </c>
      <c r="AJ93" s="1">
        <v>7.9184338450431824E-2</v>
      </c>
      <c r="AK93" s="1">
        <v>3.6290856078267097E-3</v>
      </c>
      <c r="AL93" s="1">
        <v>4.9108881503343582E-2</v>
      </c>
      <c r="AM93" s="1">
        <v>9.2637864872813225E-4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89</v>
      </c>
      <c r="AV93">
        <f t="shared" si="64"/>
        <v>0.4993408711751301</v>
      </c>
      <c r="AW93">
        <f t="shared" si="65"/>
        <v>1.3380378250067265E-4</v>
      </c>
      <c r="AX93">
        <f t="shared" si="66"/>
        <v>301.99528160095213</v>
      </c>
      <c r="AY93">
        <f t="shared" si="67"/>
        <v>302.73149337768552</v>
      </c>
      <c r="AZ93">
        <f t="shared" si="68"/>
        <v>2.4810709398745523E-2</v>
      </c>
      <c r="BA93">
        <f t="shared" si="69"/>
        <v>3.2726825710554353E-2</v>
      </c>
      <c r="BB93">
        <f t="shared" si="70"/>
        <v>3.9859066553264899</v>
      </c>
      <c r="BC93">
        <f t="shared" si="71"/>
        <v>39.998704364108775</v>
      </c>
      <c r="BD93">
        <f t="shared" si="72"/>
        <v>13.002675463962291</v>
      </c>
      <c r="BE93">
        <f t="shared" si="73"/>
        <v>29.213387489318848</v>
      </c>
      <c r="BF93">
        <f t="shared" si="74"/>
        <v>4.0717008567951725</v>
      </c>
      <c r="BG93">
        <f t="shared" si="75"/>
        <v>9.9457768133877668E-3</v>
      </c>
      <c r="BH93">
        <f t="shared" si="76"/>
        <v>2.690178418804833</v>
      </c>
      <c r="BI93">
        <f t="shared" si="77"/>
        <v>1.3815224379903395</v>
      </c>
      <c r="BJ93">
        <f t="shared" si="78"/>
        <v>6.2192413826594115E-3</v>
      </c>
      <c r="BK93">
        <f t="shared" si="79"/>
        <v>59.949924504249196</v>
      </c>
      <c r="BL93">
        <f t="shared" si="80"/>
        <v>1.4321065232484882</v>
      </c>
      <c r="BM93">
        <f t="shared" si="81"/>
        <v>66.483383201983841</v>
      </c>
      <c r="BN93">
        <f t="shared" si="82"/>
        <v>420.64923107426017</v>
      </c>
      <c r="BO93">
        <f t="shared" si="83"/>
        <v>-1.8922708203595092E-3</v>
      </c>
    </row>
    <row r="94" spans="1:67" x14ac:dyDescent="0.25">
      <c r="A94" s="1">
        <v>77</v>
      </c>
      <c r="B94" s="1" t="s">
        <v>170</v>
      </c>
      <c r="C94" s="1" t="s">
        <v>83</v>
      </c>
      <c r="D94" s="1" t="s">
        <v>84</v>
      </c>
      <c r="E94" s="1" t="s">
        <v>85</v>
      </c>
      <c r="F94" s="1" t="s">
        <v>86</v>
      </c>
      <c r="G94" s="1" t="s">
        <v>87</v>
      </c>
      <c r="H94" s="1" t="s">
        <v>88</v>
      </c>
      <c r="I94" s="1">
        <v>447.00002735853195</v>
      </c>
      <c r="J94" s="1">
        <v>0</v>
      </c>
      <c r="K94">
        <f t="shared" si="56"/>
        <v>-1.2012076269377456</v>
      </c>
      <c r="L94">
        <f t="shared" si="57"/>
        <v>9.9586059339260413E-3</v>
      </c>
      <c r="M94">
        <f t="shared" si="58"/>
        <v>602.64574011888919</v>
      </c>
      <c r="N94">
        <f t="shared" si="59"/>
        <v>0.13360162215826071</v>
      </c>
      <c r="O94">
        <f t="shared" si="60"/>
        <v>1.2966350478287039</v>
      </c>
      <c r="P94">
        <f t="shared" si="61"/>
        <v>28.84779167175293</v>
      </c>
      <c r="Q94" s="1">
        <v>6</v>
      </c>
      <c r="R94">
        <f t="shared" si="62"/>
        <v>1.4200000166893005</v>
      </c>
      <c r="S94" s="1">
        <v>1</v>
      </c>
      <c r="T94">
        <f t="shared" si="63"/>
        <v>2.8400000333786011</v>
      </c>
      <c r="U94" s="1">
        <v>29.581146240234375</v>
      </c>
      <c r="V94" s="1">
        <v>28.84779167175293</v>
      </c>
      <c r="W94" s="1">
        <v>30.118448257446289</v>
      </c>
      <c r="X94" s="1">
        <v>417.79055786132813</v>
      </c>
      <c r="Y94" s="1">
        <v>420.08364868164063</v>
      </c>
      <c r="Z94" s="1">
        <v>26.732381820678711</v>
      </c>
      <c r="AA94" s="1">
        <v>26.992704391479492</v>
      </c>
      <c r="AB94" s="1">
        <v>64.052528381347656</v>
      </c>
      <c r="AC94" s="1">
        <v>64.6763916015625</v>
      </c>
      <c r="AD94" s="1">
        <v>299.6175537109375</v>
      </c>
      <c r="AE94" s="1">
        <v>0.11155571043491364</v>
      </c>
      <c r="AF94" s="1">
        <v>0.13506725430488586</v>
      </c>
      <c r="AG94" s="1">
        <v>99.651046752929688</v>
      </c>
      <c r="AH94" s="1">
        <v>9.1038875579833984</v>
      </c>
      <c r="AI94" s="1">
        <v>-1.1521495580673218</v>
      </c>
      <c r="AJ94" s="1">
        <v>7.9184338450431824E-2</v>
      </c>
      <c r="AK94" s="1">
        <v>3.6290856078267097E-3</v>
      </c>
      <c r="AL94" s="1">
        <v>4.9108881503343582E-2</v>
      </c>
      <c r="AM94" s="1">
        <v>9.2637864872813225E-4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89</v>
      </c>
      <c r="AV94">
        <f t="shared" si="64"/>
        <v>0.49936258951822904</v>
      </c>
      <c r="AW94">
        <f t="shared" si="65"/>
        <v>1.3360162215826071E-4</v>
      </c>
      <c r="AX94">
        <f t="shared" si="66"/>
        <v>301.99779167175291</v>
      </c>
      <c r="AY94">
        <f t="shared" si="67"/>
        <v>302.73114624023435</v>
      </c>
      <c r="AZ94">
        <f t="shared" si="68"/>
        <v>1.7848913270631872E-2</v>
      </c>
      <c r="BA94">
        <f t="shared" si="69"/>
        <v>3.2364958990670052E-2</v>
      </c>
      <c r="BB94">
        <f t="shared" si="70"/>
        <v>3.9864862951320372</v>
      </c>
      <c r="BC94">
        <f t="shared" si="71"/>
        <v>40.004459812810111</v>
      </c>
      <c r="BD94">
        <f t="shared" si="72"/>
        <v>13.011755421330619</v>
      </c>
      <c r="BE94">
        <f t="shared" si="73"/>
        <v>29.214468955993652</v>
      </c>
      <c r="BF94">
        <f t="shared" si="74"/>
        <v>4.0719552668116599</v>
      </c>
      <c r="BG94">
        <f t="shared" si="75"/>
        <v>9.923807593073224E-3</v>
      </c>
      <c r="BH94">
        <f t="shared" si="76"/>
        <v>2.6898512473033334</v>
      </c>
      <c r="BI94">
        <f t="shared" si="77"/>
        <v>1.3821040195083265</v>
      </c>
      <c r="BJ94">
        <f t="shared" si="78"/>
        <v>6.2054968001985789E-3</v>
      </c>
      <c r="BK94">
        <f t="shared" si="79"/>
        <v>60.054278824041347</v>
      </c>
      <c r="BL94">
        <f t="shared" si="80"/>
        <v>1.4345850927789927</v>
      </c>
      <c r="BM94">
        <f t="shared" si="81"/>
        <v>66.46450096791024</v>
      </c>
      <c r="BN94">
        <f t="shared" si="82"/>
        <v>420.65464525815713</v>
      </c>
      <c r="BO94">
        <f t="shared" si="83"/>
        <v>-1.8979385199530679E-3</v>
      </c>
    </row>
    <row r="95" spans="1:67" x14ac:dyDescent="0.25">
      <c r="A95" s="1">
        <v>78</v>
      </c>
      <c r="B95" s="1" t="s">
        <v>171</v>
      </c>
      <c r="C95" s="1" t="s">
        <v>83</v>
      </c>
      <c r="D95" s="1" t="s">
        <v>84</v>
      </c>
      <c r="E95" s="1" t="s">
        <v>85</v>
      </c>
      <c r="F95" s="1" t="s">
        <v>86</v>
      </c>
      <c r="G95" s="1" t="s">
        <v>87</v>
      </c>
      <c r="H95" s="1" t="s">
        <v>88</v>
      </c>
      <c r="I95" s="1">
        <v>452.00002724677324</v>
      </c>
      <c r="J95" s="1">
        <v>0</v>
      </c>
      <c r="K95">
        <f t="shared" si="56"/>
        <v>-1.2148290264914641</v>
      </c>
      <c r="L95">
        <f t="shared" si="57"/>
        <v>9.9569729651732119E-3</v>
      </c>
      <c r="M95">
        <f t="shared" si="58"/>
        <v>604.85146618567273</v>
      </c>
      <c r="N95">
        <f t="shared" si="59"/>
        <v>0.13364494611815969</v>
      </c>
      <c r="O95">
        <f t="shared" si="60"/>
        <v>1.2972688098443932</v>
      </c>
      <c r="P95">
        <f t="shared" si="61"/>
        <v>28.849401473999023</v>
      </c>
      <c r="Q95" s="1">
        <v>6</v>
      </c>
      <c r="R95">
        <f t="shared" si="62"/>
        <v>1.4200000166893005</v>
      </c>
      <c r="S95" s="1">
        <v>1</v>
      </c>
      <c r="T95">
        <f t="shared" si="63"/>
        <v>2.8400000333786011</v>
      </c>
      <c r="U95" s="1">
        <v>29.580944061279297</v>
      </c>
      <c r="V95" s="1">
        <v>28.849401473999023</v>
      </c>
      <c r="W95" s="1">
        <v>30.118076324462891</v>
      </c>
      <c r="X95" s="1">
        <v>417.7711181640625</v>
      </c>
      <c r="Y95" s="1">
        <v>420.09152221679688</v>
      </c>
      <c r="Z95" s="1">
        <v>26.729618072509766</v>
      </c>
      <c r="AA95" s="1">
        <v>26.990034103393555</v>
      </c>
      <c r="AB95" s="1">
        <v>64.046951293945313</v>
      </c>
      <c r="AC95" s="1">
        <v>64.670631408691406</v>
      </c>
      <c r="AD95" s="1">
        <v>299.60797119140625</v>
      </c>
      <c r="AE95" s="1">
        <v>0.12743985652923584</v>
      </c>
      <c r="AF95" s="1">
        <v>0.16409388184547424</v>
      </c>
      <c r="AG95" s="1">
        <v>99.651199340820313</v>
      </c>
      <c r="AH95" s="1">
        <v>9.1038875579833984</v>
      </c>
      <c r="AI95" s="1">
        <v>-1.1521495580673218</v>
      </c>
      <c r="AJ95" s="1">
        <v>7.9184338450431824E-2</v>
      </c>
      <c r="AK95" s="1">
        <v>3.6290856078267097E-3</v>
      </c>
      <c r="AL95" s="1">
        <v>4.9108881503343582E-2</v>
      </c>
      <c r="AM95" s="1">
        <v>9.2637864872813225E-4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89</v>
      </c>
      <c r="AV95">
        <f t="shared" si="64"/>
        <v>0.4993466186523437</v>
      </c>
      <c r="AW95">
        <f t="shared" si="65"/>
        <v>1.3364494611815968E-4</v>
      </c>
      <c r="AX95">
        <f t="shared" si="66"/>
        <v>301.999401473999</v>
      </c>
      <c r="AY95">
        <f t="shared" si="67"/>
        <v>302.73094406127927</v>
      </c>
      <c r="AZ95">
        <f t="shared" si="68"/>
        <v>2.0390376588917292E-2</v>
      </c>
      <c r="BA95">
        <f t="shared" si="69"/>
        <v>3.2128608850344548E-2</v>
      </c>
      <c r="BB95">
        <f t="shared" si="70"/>
        <v>3.9868580784972028</v>
      </c>
      <c r="BC95">
        <f t="shared" si="71"/>
        <v>40.008129404058849</v>
      </c>
      <c r="BD95">
        <f t="shared" si="72"/>
        <v>13.018095300665294</v>
      </c>
      <c r="BE95">
        <f t="shared" si="73"/>
        <v>29.21517276763916</v>
      </c>
      <c r="BF95">
        <f t="shared" si="74"/>
        <v>4.0721208426797721</v>
      </c>
      <c r="BG95">
        <f t="shared" si="75"/>
        <v>9.9221860156127415E-3</v>
      </c>
      <c r="BH95">
        <f t="shared" si="76"/>
        <v>2.6895892686528096</v>
      </c>
      <c r="BI95">
        <f t="shared" si="77"/>
        <v>1.3825315740269626</v>
      </c>
      <c r="BJ95">
        <f t="shared" si="78"/>
        <v>6.2044822954425479E-3</v>
      </c>
      <c r="BK95">
        <f t="shared" si="79"/>
        <v>60.274174028455917</v>
      </c>
      <c r="BL95">
        <f t="shared" si="80"/>
        <v>1.4398087897463607</v>
      </c>
      <c r="BM95">
        <f t="shared" si="81"/>
        <v>66.451201896311801</v>
      </c>
      <c r="BN95">
        <f t="shared" si="82"/>
        <v>420.66899375429273</v>
      </c>
      <c r="BO95">
        <f t="shared" si="83"/>
        <v>-1.9190111490849668E-3</v>
      </c>
    </row>
    <row r="96" spans="1:67" x14ac:dyDescent="0.25">
      <c r="A96" s="1">
        <v>79</v>
      </c>
      <c r="B96" s="1" t="s">
        <v>172</v>
      </c>
      <c r="C96" s="1" t="s">
        <v>83</v>
      </c>
      <c r="D96" s="1" t="s">
        <v>84</v>
      </c>
      <c r="E96" s="1" t="s">
        <v>85</v>
      </c>
      <c r="F96" s="1" t="s">
        <v>86</v>
      </c>
      <c r="G96" s="1" t="s">
        <v>87</v>
      </c>
      <c r="H96" s="1" t="s">
        <v>88</v>
      </c>
      <c r="I96" s="1">
        <v>457.00002713501453</v>
      </c>
      <c r="J96" s="1">
        <v>0</v>
      </c>
      <c r="K96">
        <f t="shared" si="56"/>
        <v>-1.2149356213384999</v>
      </c>
      <c r="L96">
        <f t="shared" si="57"/>
        <v>1.0012666677388225E-2</v>
      </c>
      <c r="M96">
        <f t="shared" si="58"/>
        <v>603.78175576688864</v>
      </c>
      <c r="N96">
        <f t="shared" si="59"/>
        <v>0.13445660638415535</v>
      </c>
      <c r="O96">
        <f t="shared" si="60"/>
        <v>1.2979136739392825</v>
      </c>
      <c r="P96">
        <f t="shared" si="61"/>
        <v>28.851526260375977</v>
      </c>
      <c r="Q96" s="1">
        <v>6</v>
      </c>
      <c r="R96">
        <f t="shared" si="62"/>
        <v>1.4200000166893005</v>
      </c>
      <c r="S96" s="1">
        <v>1</v>
      </c>
      <c r="T96">
        <f t="shared" si="63"/>
        <v>2.8400000333786011</v>
      </c>
      <c r="U96" s="1">
        <v>29.580860137939453</v>
      </c>
      <c r="V96" s="1">
        <v>28.851526260375977</v>
      </c>
      <c r="W96" s="1">
        <v>30.118179321289063</v>
      </c>
      <c r="X96" s="1">
        <v>417.76446533203125</v>
      </c>
      <c r="Y96" s="1">
        <v>420.08441162109375</v>
      </c>
      <c r="Z96" s="1">
        <v>26.726432800292969</v>
      </c>
      <c r="AA96" s="1">
        <v>26.988431930541992</v>
      </c>
      <c r="AB96" s="1">
        <v>64.039794921875</v>
      </c>
      <c r="AC96" s="1">
        <v>64.66705322265625</v>
      </c>
      <c r="AD96" s="1">
        <v>299.60671997070313</v>
      </c>
      <c r="AE96" s="1">
        <v>0.11625990271568298</v>
      </c>
      <c r="AF96" s="1">
        <v>0.1462794691324234</v>
      </c>
      <c r="AG96" s="1">
        <v>99.651405334472656</v>
      </c>
      <c r="AH96" s="1">
        <v>9.1038875579833984</v>
      </c>
      <c r="AI96" s="1">
        <v>-1.1521495580673218</v>
      </c>
      <c r="AJ96" s="1">
        <v>7.9184338450431824E-2</v>
      </c>
      <c r="AK96" s="1">
        <v>3.6290856078267097E-3</v>
      </c>
      <c r="AL96" s="1">
        <v>4.9108881503343582E-2</v>
      </c>
      <c r="AM96" s="1">
        <v>9.2637864872813225E-4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89</v>
      </c>
      <c r="AV96">
        <f t="shared" si="64"/>
        <v>0.49934453328450518</v>
      </c>
      <c r="AW96">
        <f t="shared" si="65"/>
        <v>1.3445660638415535E-4</v>
      </c>
      <c r="AX96">
        <f t="shared" si="66"/>
        <v>302.00152626037595</v>
      </c>
      <c r="AY96">
        <f t="shared" si="67"/>
        <v>302.73086013793943</v>
      </c>
      <c r="AZ96">
        <f t="shared" si="68"/>
        <v>1.8601584018731465E-2</v>
      </c>
      <c r="BA96">
        <f t="shared" si="69"/>
        <v>3.1406931730460184E-2</v>
      </c>
      <c r="BB96">
        <f t="shared" si="70"/>
        <v>3.9873488435915467</v>
      </c>
      <c r="BC96">
        <f t="shared" si="71"/>
        <v>40.012971520153698</v>
      </c>
      <c r="BD96">
        <f t="shared" si="72"/>
        <v>13.024539589611706</v>
      </c>
      <c r="BE96">
        <f t="shared" si="73"/>
        <v>29.216193199157715</v>
      </c>
      <c r="BF96">
        <f t="shared" si="74"/>
        <v>4.0723609156779563</v>
      </c>
      <c r="BG96">
        <f t="shared" si="75"/>
        <v>9.9774901695816078E-3</v>
      </c>
      <c r="BH96">
        <f t="shared" si="76"/>
        <v>2.6894351696522643</v>
      </c>
      <c r="BI96">
        <f t="shared" si="77"/>
        <v>1.3829257460256921</v>
      </c>
      <c r="BJ96">
        <f t="shared" si="78"/>
        <v>6.2390822335439116E-3</v>
      </c>
      <c r="BK96">
        <f t="shared" si="79"/>
        <v>60.167700477485795</v>
      </c>
      <c r="BL96">
        <f t="shared" si="80"/>
        <v>1.4372867430069878</v>
      </c>
      <c r="BM96">
        <f t="shared" si="81"/>
        <v>66.439255848181801</v>
      </c>
      <c r="BN96">
        <f t="shared" si="82"/>
        <v>420.66193382867476</v>
      </c>
      <c r="BO96">
        <f t="shared" si="83"/>
        <v>-1.9188667215620547E-3</v>
      </c>
    </row>
    <row r="97" spans="1:67" x14ac:dyDescent="0.25">
      <c r="A97" s="1">
        <v>80</v>
      </c>
      <c r="B97" s="1" t="s">
        <v>173</v>
      </c>
      <c r="C97" s="1" t="s">
        <v>83</v>
      </c>
      <c r="D97" s="1" t="s">
        <v>84</v>
      </c>
      <c r="E97" s="1" t="s">
        <v>85</v>
      </c>
      <c r="F97" s="1" t="s">
        <v>86</v>
      </c>
      <c r="G97" s="1" t="s">
        <v>87</v>
      </c>
      <c r="H97" s="1" t="s">
        <v>88</v>
      </c>
      <c r="I97" s="1">
        <v>462.50002701207995</v>
      </c>
      <c r="J97" s="1">
        <v>0</v>
      </c>
      <c r="K97">
        <f t="shared" si="56"/>
        <v>-1.2078427949356854</v>
      </c>
      <c r="L97">
        <f t="shared" si="57"/>
        <v>1.0028656214937884E-2</v>
      </c>
      <c r="M97">
        <f t="shared" si="58"/>
        <v>602.32682013995895</v>
      </c>
      <c r="N97">
        <f t="shared" si="59"/>
        <v>0.13473955587640751</v>
      </c>
      <c r="O97">
        <f t="shared" si="60"/>
        <v>1.2985787078307052</v>
      </c>
      <c r="P97">
        <f t="shared" si="61"/>
        <v>28.852783203125</v>
      </c>
      <c r="Q97" s="1">
        <v>6</v>
      </c>
      <c r="R97">
        <f t="shared" si="62"/>
        <v>1.4200000166893005</v>
      </c>
      <c r="S97" s="1">
        <v>1</v>
      </c>
      <c r="T97">
        <f t="shared" si="63"/>
        <v>2.8400000333786011</v>
      </c>
      <c r="U97" s="1">
        <v>29.580476760864258</v>
      </c>
      <c r="V97" s="1">
        <v>28.852783203125</v>
      </c>
      <c r="W97" s="1">
        <v>30.117826461791992</v>
      </c>
      <c r="X97" s="1">
        <v>417.75814819335938</v>
      </c>
      <c r="Y97" s="1">
        <v>420.06378173828125</v>
      </c>
      <c r="Z97" s="1">
        <v>26.722114562988281</v>
      </c>
      <c r="AA97" s="1">
        <v>26.98468017578125</v>
      </c>
      <c r="AB97" s="1">
        <v>64.031272888183594</v>
      </c>
      <c r="AC97" s="1">
        <v>64.659957885742188</v>
      </c>
      <c r="AD97" s="1">
        <v>299.59060668945313</v>
      </c>
      <c r="AE97" s="1">
        <v>0.17109182476997375</v>
      </c>
      <c r="AF97" s="1">
        <v>0.16074416041374207</v>
      </c>
      <c r="AG97" s="1">
        <v>99.651374816894531</v>
      </c>
      <c r="AH97" s="1">
        <v>9.1038875579833984</v>
      </c>
      <c r="AI97" s="1">
        <v>-1.1521495580673218</v>
      </c>
      <c r="AJ97" s="1">
        <v>7.9184338450431824E-2</v>
      </c>
      <c r="AK97" s="1">
        <v>3.6290856078267097E-3</v>
      </c>
      <c r="AL97" s="1">
        <v>4.9108881503343582E-2</v>
      </c>
      <c r="AM97" s="1">
        <v>9.2637864872813225E-4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89</v>
      </c>
      <c r="AV97">
        <f t="shared" si="64"/>
        <v>0.49931767781575509</v>
      </c>
      <c r="AW97">
        <f t="shared" si="65"/>
        <v>1.3473955587640752E-4</v>
      </c>
      <c r="AX97">
        <f t="shared" si="66"/>
        <v>302.00278320312498</v>
      </c>
      <c r="AY97">
        <f t="shared" si="67"/>
        <v>302.73047676086424</v>
      </c>
      <c r="AZ97">
        <f t="shared" si="68"/>
        <v>2.7374691351323754E-2</v>
      </c>
      <c r="BA97">
        <f t="shared" si="69"/>
        <v>3.114442345095839E-2</v>
      </c>
      <c r="BB97">
        <f t="shared" si="70"/>
        <v>3.9876391863415059</v>
      </c>
      <c r="BC97">
        <f t="shared" si="71"/>
        <v>40.015897358853664</v>
      </c>
      <c r="BD97">
        <f t="shared" si="72"/>
        <v>13.031217183072414</v>
      </c>
      <c r="BE97">
        <f t="shared" si="73"/>
        <v>29.216629981994629</v>
      </c>
      <c r="BF97">
        <f t="shared" si="74"/>
        <v>4.072463679667278</v>
      </c>
      <c r="BG97">
        <f t="shared" si="75"/>
        <v>9.9933674664966325E-3</v>
      </c>
      <c r="BH97">
        <f t="shared" si="76"/>
        <v>2.6890604785108008</v>
      </c>
      <c r="BI97">
        <f t="shared" si="77"/>
        <v>1.3834032011564772</v>
      </c>
      <c r="BJ97">
        <f t="shared" si="78"/>
        <v>6.2490155826929175E-3</v>
      </c>
      <c r="BK97">
        <f t="shared" si="79"/>
        <v>60.022695716035273</v>
      </c>
      <c r="BL97">
        <f t="shared" si="80"/>
        <v>1.4338937235851383</v>
      </c>
      <c r="BM97">
        <f t="shared" si="81"/>
        <v>66.42470731194129</v>
      </c>
      <c r="BN97">
        <f t="shared" si="82"/>
        <v>420.63793235588645</v>
      </c>
      <c r="BO97">
        <f t="shared" si="83"/>
        <v>-1.9073554228238223E-3</v>
      </c>
    </row>
    <row r="98" spans="1:67" x14ac:dyDescent="0.25">
      <c r="A98" s="1">
        <v>81</v>
      </c>
      <c r="B98" s="1" t="s">
        <v>174</v>
      </c>
      <c r="C98" s="1" t="s">
        <v>83</v>
      </c>
      <c r="D98" s="1" t="s">
        <v>84</v>
      </c>
      <c r="E98" s="1" t="s">
        <v>85</v>
      </c>
      <c r="F98" s="1" t="s">
        <v>86</v>
      </c>
      <c r="G98" s="1" t="s">
        <v>87</v>
      </c>
      <c r="H98" s="1" t="s">
        <v>88</v>
      </c>
      <c r="I98" s="1">
        <v>467.50002690032125</v>
      </c>
      <c r="J98" s="1">
        <v>0</v>
      </c>
      <c r="K98">
        <f t="shared" si="56"/>
        <v>-1.1957231335323906</v>
      </c>
      <c r="L98">
        <f t="shared" si="57"/>
        <v>9.9869998668076897E-3</v>
      </c>
      <c r="M98">
        <f t="shared" si="58"/>
        <v>601.17276132827362</v>
      </c>
      <c r="N98">
        <f t="shared" si="59"/>
        <v>0.1342698132388899</v>
      </c>
      <c r="O98">
        <f t="shared" si="60"/>
        <v>1.2994327162740058</v>
      </c>
      <c r="P98">
        <f t="shared" si="61"/>
        <v>28.854698181152344</v>
      </c>
      <c r="Q98" s="1">
        <v>6</v>
      </c>
      <c r="R98">
        <f t="shared" si="62"/>
        <v>1.4200000166893005</v>
      </c>
      <c r="S98" s="1">
        <v>1</v>
      </c>
      <c r="T98">
        <f t="shared" si="63"/>
        <v>2.8400000333786011</v>
      </c>
      <c r="U98" s="1">
        <v>29.580728530883789</v>
      </c>
      <c r="V98" s="1">
        <v>28.854698181152344</v>
      </c>
      <c r="W98" s="1">
        <v>30.117713928222656</v>
      </c>
      <c r="X98" s="1">
        <v>417.76629638671875</v>
      </c>
      <c r="Y98" s="1">
        <v>420.048095703125</v>
      </c>
      <c r="Z98" s="1">
        <v>26.718835830688477</v>
      </c>
      <c r="AA98" s="1">
        <v>26.980491638183594</v>
      </c>
      <c r="AB98" s="1">
        <v>64.022506713867188</v>
      </c>
      <c r="AC98" s="1">
        <v>64.649658203125</v>
      </c>
      <c r="AD98" s="1">
        <v>299.58551025390625</v>
      </c>
      <c r="AE98" s="1">
        <v>0.16489362716674805</v>
      </c>
      <c r="AF98" s="1">
        <v>0.14480194449424744</v>
      </c>
      <c r="AG98" s="1">
        <v>99.651588439941406</v>
      </c>
      <c r="AH98" s="1">
        <v>9.1038875579833984</v>
      </c>
      <c r="AI98" s="1">
        <v>-1.1521495580673218</v>
      </c>
      <c r="AJ98" s="1">
        <v>7.9184338450431824E-2</v>
      </c>
      <c r="AK98" s="1">
        <v>3.6290856078267097E-3</v>
      </c>
      <c r="AL98" s="1">
        <v>4.9108881503343582E-2</v>
      </c>
      <c r="AM98" s="1">
        <v>9.2637864872813225E-4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89</v>
      </c>
      <c r="AV98">
        <f t="shared" si="64"/>
        <v>0.49930918375651034</v>
      </c>
      <c r="AW98">
        <f t="shared" si="65"/>
        <v>1.342698132388899E-4</v>
      </c>
      <c r="AX98">
        <f t="shared" si="66"/>
        <v>302.00469818115232</v>
      </c>
      <c r="AY98">
        <f t="shared" si="67"/>
        <v>302.73072853088377</v>
      </c>
      <c r="AZ98">
        <f t="shared" si="68"/>
        <v>2.6382979756974123E-2</v>
      </c>
      <c r="BA98">
        <f t="shared" si="69"/>
        <v>3.1144389911123699E-2</v>
      </c>
      <c r="BB98">
        <f t="shared" si="70"/>
        <v>3.988081564909558</v>
      </c>
      <c r="BC98">
        <f t="shared" si="71"/>
        <v>40.020250829349479</v>
      </c>
      <c r="BD98">
        <f t="shared" si="72"/>
        <v>13.039759191165885</v>
      </c>
      <c r="BE98">
        <f t="shared" si="73"/>
        <v>29.217713356018066</v>
      </c>
      <c r="BF98">
        <f t="shared" si="74"/>
        <v>4.0727185800196848</v>
      </c>
      <c r="BG98">
        <f t="shared" si="75"/>
        <v>9.9520031579889701E-3</v>
      </c>
      <c r="BH98">
        <f t="shared" si="76"/>
        <v>2.6886488486355522</v>
      </c>
      <c r="BI98">
        <f t="shared" si="77"/>
        <v>1.3840697313841326</v>
      </c>
      <c r="BJ98">
        <f t="shared" si="78"/>
        <v>6.2231367702867673E-3</v>
      </c>
      <c r="BK98">
        <f t="shared" si="79"/>
        <v>59.907820593188248</v>
      </c>
      <c r="BL98">
        <f t="shared" si="80"/>
        <v>1.4311998256341605</v>
      </c>
      <c r="BM98">
        <f t="shared" si="81"/>
        <v>66.405859480048022</v>
      </c>
      <c r="BN98">
        <f t="shared" si="82"/>
        <v>420.61648521414497</v>
      </c>
      <c r="BO98">
        <f t="shared" si="83"/>
        <v>-1.8877772311270402E-3</v>
      </c>
    </row>
    <row r="99" spans="1:67" x14ac:dyDescent="0.25">
      <c r="A99" s="1">
        <v>82</v>
      </c>
      <c r="B99" s="1" t="s">
        <v>175</v>
      </c>
      <c r="C99" s="1" t="s">
        <v>83</v>
      </c>
      <c r="D99" s="1" t="s">
        <v>84</v>
      </c>
      <c r="E99" s="1" t="s">
        <v>85</v>
      </c>
      <c r="F99" s="1" t="s">
        <v>86</v>
      </c>
      <c r="G99" s="1" t="s">
        <v>87</v>
      </c>
      <c r="H99" s="1" t="s">
        <v>88</v>
      </c>
      <c r="I99" s="1">
        <v>472.50002678856254</v>
      </c>
      <c r="J99" s="1">
        <v>0</v>
      </c>
      <c r="K99">
        <f t="shared" si="56"/>
        <v>-1.1859283504097677</v>
      </c>
      <c r="L99">
        <f t="shared" si="57"/>
        <v>9.9025378240185126E-3</v>
      </c>
      <c r="M99">
        <f t="shared" si="58"/>
        <v>601.21217605012293</v>
      </c>
      <c r="N99">
        <f t="shared" si="59"/>
        <v>0.13319057830541486</v>
      </c>
      <c r="O99">
        <f t="shared" si="60"/>
        <v>1.2999470964250248</v>
      </c>
      <c r="P99">
        <f t="shared" si="61"/>
        <v>28.854558944702148</v>
      </c>
      <c r="Q99" s="1">
        <v>6</v>
      </c>
      <c r="R99">
        <f t="shared" si="62"/>
        <v>1.4200000166893005</v>
      </c>
      <c r="S99" s="1">
        <v>1</v>
      </c>
      <c r="T99">
        <f t="shared" si="63"/>
        <v>2.8400000333786011</v>
      </c>
      <c r="U99" s="1">
        <v>29.580024719238281</v>
      </c>
      <c r="V99" s="1">
        <v>28.854558944702148</v>
      </c>
      <c r="W99" s="1">
        <v>30.117191314697266</v>
      </c>
      <c r="X99" s="1">
        <v>417.78256225585938</v>
      </c>
      <c r="Y99" s="1">
        <v>420.04568481445313</v>
      </c>
      <c r="Z99" s="1">
        <v>26.715461730957031</v>
      </c>
      <c r="AA99" s="1">
        <v>26.975019454956055</v>
      </c>
      <c r="AB99" s="1">
        <v>64.016456604003906</v>
      </c>
      <c r="AC99" s="1">
        <v>64.639396667480469</v>
      </c>
      <c r="AD99" s="1">
        <v>299.58135986328125</v>
      </c>
      <c r="AE99" s="1">
        <v>0.20346638560295105</v>
      </c>
      <c r="AF99" s="1">
        <v>0.13562987744808197</v>
      </c>
      <c r="AG99" s="1">
        <v>99.651542663574219</v>
      </c>
      <c r="AH99" s="1">
        <v>9.1038875579833984</v>
      </c>
      <c r="AI99" s="1">
        <v>-1.1521495580673218</v>
      </c>
      <c r="AJ99" s="1">
        <v>7.9184338450431824E-2</v>
      </c>
      <c r="AK99" s="1">
        <v>3.6290856078267097E-3</v>
      </c>
      <c r="AL99" s="1">
        <v>4.9108881503343582E-2</v>
      </c>
      <c r="AM99" s="1">
        <v>9.2637864872813225E-4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89</v>
      </c>
      <c r="AV99">
        <f t="shared" si="64"/>
        <v>0.49930226643880204</v>
      </c>
      <c r="AW99">
        <f t="shared" si="65"/>
        <v>1.3319057830541486E-4</v>
      </c>
      <c r="AX99">
        <f t="shared" si="66"/>
        <v>302.00455894470213</v>
      </c>
      <c r="AY99">
        <f t="shared" si="67"/>
        <v>302.73002471923826</v>
      </c>
      <c r="AZ99">
        <f t="shared" si="68"/>
        <v>3.255462096881967E-2</v>
      </c>
      <c r="BA99">
        <f t="shared" si="69"/>
        <v>3.1675969378369535E-2</v>
      </c>
      <c r="BB99">
        <f t="shared" si="70"/>
        <v>3.9880493984913228</v>
      </c>
      <c r="BC99">
        <f t="shared" si="71"/>
        <v>40.019946424262237</v>
      </c>
      <c r="BD99">
        <f t="shared" si="72"/>
        <v>13.044926969306182</v>
      </c>
      <c r="BE99">
        <f t="shared" si="73"/>
        <v>29.217291831970215</v>
      </c>
      <c r="BF99">
        <f t="shared" si="74"/>
        <v>4.0726194005885494</v>
      </c>
      <c r="BG99">
        <f t="shared" si="75"/>
        <v>9.8681295406101641E-3</v>
      </c>
      <c r="BH99">
        <f t="shared" si="76"/>
        <v>2.688102302066298</v>
      </c>
      <c r="BI99">
        <f t="shared" si="77"/>
        <v>1.3845170985222515</v>
      </c>
      <c r="BJ99">
        <f t="shared" si="78"/>
        <v>6.1706631300364337E-3</v>
      </c>
      <c r="BK99">
        <f t="shared" si="79"/>
        <v>59.911720811519118</v>
      </c>
      <c r="BL99">
        <f t="shared" si="80"/>
        <v>1.4313018744989525</v>
      </c>
      <c r="BM99">
        <f t="shared" si="81"/>
        <v>66.391394590046431</v>
      </c>
      <c r="BN99">
        <f t="shared" si="82"/>
        <v>420.60941835467725</v>
      </c>
      <c r="BO99">
        <f t="shared" si="83"/>
        <v>-1.8719370901291708E-3</v>
      </c>
    </row>
    <row r="100" spans="1:67" x14ac:dyDescent="0.25">
      <c r="A100" s="1">
        <v>83</v>
      </c>
      <c r="B100" s="1" t="s">
        <v>176</v>
      </c>
      <c r="C100" s="1" t="s">
        <v>83</v>
      </c>
      <c r="D100" s="1" t="s">
        <v>84</v>
      </c>
      <c r="E100" s="1" t="s">
        <v>85</v>
      </c>
      <c r="F100" s="1" t="s">
        <v>86</v>
      </c>
      <c r="G100" s="1" t="s">
        <v>87</v>
      </c>
      <c r="H100" s="1" t="s">
        <v>88</v>
      </c>
      <c r="I100" s="1">
        <v>478.00002666562796</v>
      </c>
      <c r="J100" s="1">
        <v>0</v>
      </c>
      <c r="K100">
        <f t="shared" si="56"/>
        <v>-1.1825024378638314</v>
      </c>
      <c r="L100">
        <f t="shared" si="57"/>
        <v>9.8696651066812312E-3</v>
      </c>
      <c r="M100">
        <f t="shared" si="58"/>
        <v>601.29725048454702</v>
      </c>
      <c r="N100">
        <f t="shared" si="59"/>
        <v>0.13278443673058946</v>
      </c>
      <c r="O100">
        <f t="shared" si="60"/>
        <v>1.3002897644924163</v>
      </c>
      <c r="P100">
        <f t="shared" si="61"/>
        <v>28.854516983032227</v>
      </c>
      <c r="Q100" s="1">
        <v>6</v>
      </c>
      <c r="R100">
        <f t="shared" si="62"/>
        <v>1.4200000166893005</v>
      </c>
      <c r="S100" s="1">
        <v>1</v>
      </c>
      <c r="T100">
        <f t="shared" si="63"/>
        <v>2.8400000333786011</v>
      </c>
      <c r="U100" s="1">
        <v>29.57989501953125</v>
      </c>
      <c r="V100" s="1">
        <v>28.854516983032227</v>
      </c>
      <c r="W100" s="1">
        <v>30.117881774902344</v>
      </c>
      <c r="X100" s="1">
        <v>417.796875</v>
      </c>
      <c r="Y100" s="1">
        <v>420.053466796875</v>
      </c>
      <c r="Z100" s="1">
        <v>26.712663650512695</v>
      </c>
      <c r="AA100" s="1">
        <v>26.971429824829102</v>
      </c>
      <c r="AB100" s="1">
        <v>64.010017395019531</v>
      </c>
      <c r="AC100" s="1">
        <v>64.630729675292969</v>
      </c>
      <c r="AD100" s="1">
        <v>299.58255004882813</v>
      </c>
      <c r="AE100" s="1">
        <v>0.19174847006797791</v>
      </c>
      <c r="AF100" s="1">
        <v>0.13382357358932495</v>
      </c>
      <c r="AG100" s="1">
        <v>99.651741027832031</v>
      </c>
      <c r="AH100" s="1">
        <v>9.1038875579833984</v>
      </c>
      <c r="AI100" s="1">
        <v>-1.1521495580673218</v>
      </c>
      <c r="AJ100" s="1">
        <v>7.9184338450431824E-2</v>
      </c>
      <c r="AK100" s="1">
        <v>3.6290856078267097E-3</v>
      </c>
      <c r="AL100" s="1">
        <v>4.9108881503343582E-2</v>
      </c>
      <c r="AM100" s="1">
        <v>9.2637864872813225E-4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89</v>
      </c>
      <c r="AV100">
        <f t="shared" si="64"/>
        <v>0.49930425008138013</v>
      </c>
      <c r="AW100">
        <f t="shared" si="65"/>
        <v>1.3278443673058946E-4</v>
      </c>
      <c r="AX100">
        <f t="shared" si="66"/>
        <v>302.0045169830322</v>
      </c>
      <c r="AY100">
        <f t="shared" si="67"/>
        <v>302.72989501953123</v>
      </c>
      <c r="AZ100">
        <f t="shared" si="68"/>
        <v>3.0679754525130498E-2</v>
      </c>
      <c r="BA100">
        <f t="shared" si="69"/>
        <v>3.1845419787487513E-2</v>
      </c>
      <c r="BB100">
        <f t="shared" si="70"/>
        <v>3.9880397045466309</v>
      </c>
      <c r="BC100">
        <f t="shared" si="71"/>
        <v>40.019769483332958</v>
      </c>
      <c r="BD100">
        <f t="shared" si="72"/>
        <v>13.048339658503856</v>
      </c>
      <c r="BE100">
        <f t="shared" si="73"/>
        <v>29.217206001281738</v>
      </c>
      <c r="BF100">
        <f t="shared" si="74"/>
        <v>4.0725992059398024</v>
      </c>
      <c r="BG100">
        <f t="shared" si="75"/>
        <v>9.8354844950659642E-3</v>
      </c>
      <c r="BH100">
        <f t="shared" si="76"/>
        <v>2.6877499400542146</v>
      </c>
      <c r="BI100">
        <f t="shared" si="77"/>
        <v>1.3848492658855878</v>
      </c>
      <c r="BJ100">
        <f t="shared" si="78"/>
        <v>6.1502396128268015E-3</v>
      </c>
      <c r="BK100">
        <f t="shared" si="79"/>
        <v>59.920317886033523</v>
      </c>
      <c r="BL100">
        <f t="shared" si="80"/>
        <v>1.4314778903498873</v>
      </c>
      <c r="BM100">
        <f t="shared" si="81"/>
        <v>66.382131328018389</v>
      </c>
      <c r="BN100">
        <f t="shared" si="82"/>
        <v>420.61557182235174</v>
      </c>
      <c r="BO100">
        <f t="shared" si="83"/>
        <v>-1.8662417034605704E-3</v>
      </c>
    </row>
    <row r="101" spans="1:67" x14ac:dyDescent="0.25">
      <c r="A101" s="1">
        <v>84</v>
      </c>
      <c r="B101" s="1" t="s">
        <v>177</v>
      </c>
      <c r="C101" s="1" t="s">
        <v>83</v>
      </c>
      <c r="D101" s="1" t="s">
        <v>84</v>
      </c>
      <c r="E101" s="1" t="s">
        <v>85</v>
      </c>
      <c r="F101" s="1" t="s">
        <v>86</v>
      </c>
      <c r="G101" s="1" t="s">
        <v>87</v>
      </c>
      <c r="H101" s="1" t="s">
        <v>88</v>
      </c>
      <c r="I101" s="1">
        <v>483.00002655386925</v>
      </c>
      <c r="J101" s="1">
        <v>0</v>
      </c>
      <c r="K101">
        <f t="shared" si="56"/>
        <v>-1.1710507153012863</v>
      </c>
      <c r="L101">
        <f t="shared" si="57"/>
        <v>9.8453145218739511E-3</v>
      </c>
      <c r="M101">
        <f t="shared" si="58"/>
        <v>599.92373672692736</v>
      </c>
      <c r="N101">
        <f t="shared" si="59"/>
        <v>0.13243844117526885</v>
      </c>
      <c r="O101">
        <f t="shared" si="60"/>
        <v>1.3001010085667355</v>
      </c>
      <c r="P101">
        <f t="shared" si="61"/>
        <v>28.852266311645508</v>
      </c>
      <c r="Q101" s="1">
        <v>6</v>
      </c>
      <c r="R101">
        <f t="shared" si="62"/>
        <v>1.4200000166893005</v>
      </c>
      <c r="S101" s="1">
        <v>1</v>
      </c>
      <c r="T101">
        <f t="shared" si="63"/>
        <v>2.8400000333786011</v>
      </c>
      <c r="U101" s="1">
        <v>29.580007553100586</v>
      </c>
      <c r="V101" s="1">
        <v>28.852266311645508</v>
      </c>
      <c r="W101" s="1">
        <v>30.118219375610352</v>
      </c>
      <c r="X101" s="1">
        <v>417.82205200195313</v>
      </c>
      <c r="Y101" s="1">
        <v>420.05599975585938</v>
      </c>
      <c r="Z101" s="1">
        <v>26.710071563720703</v>
      </c>
      <c r="AA101" s="1">
        <v>26.968164443969727</v>
      </c>
      <c r="AB101" s="1">
        <v>64.003700256347656</v>
      </c>
      <c r="AC101" s="1">
        <v>64.622352600097656</v>
      </c>
      <c r="AD101" s="1">
        <v>299.58242797851563</v>
      </c>
      <c r="AE101" s="1">
        <v>0.17956039309501648</v>
      </c>
      <c r="AF101" s="1">
        <v>0.16521528363227844</v>
      </c>
      <c r="AG101" s="1">
        <v>99.651527404785156</v>
      </c>
      <c r="AH101" s="1">
        <v>9.1038875579833984</v>
      </c>
      <c r="AI101" s="1">
        <v>-1.1521495580673218</v>
      </c>
      <c r="AJ101" s="1">
        <v>7.9184338450431824E-2</v>
      </c>
      <c r="AK101" s="1">
        <v>3.6290856078267097E-3</v>
      </c>
      <c r="AL101" s="1">
        <v>4.9108881503343582E-2</v>
      </c>
      <c r="AM101" s="1">
        <v>9.2637864872813225E-4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89</v>
      </c>
      <c r="AV101">
        <f t="shared" si="64"/>
        <v>0.49930404663085926</v>
      </c>
      <c r="AW101">
        <f t="shared" si="65"/>
        <v>1.3243844117526884E-4</v>
      </c>
      <c r="AX101">
        <f t="shared" si="66"/>
        <v>302.00226631164549</v>
      </c>
      <c r="AY101">
        <f t="shared" si="67"/>
        <v>302.73000755310056</v>
      </c>
      <c r="AZ101">
        <f t="shared" si="68"/>
        <v>2.872966225304463E-2</v>
      </c>
      <c r="BA101">
        <f t="shared" si="69"/>
        <v>3.2313350215837498E-2</v>
      </c>
      <c r="BB101">
        <f t="shared" si="70"/>
        <v>3.9875197867117373</v>
      </c>
      <c r="BC101">
        <f t="shared" si="71"/>
        <v>40.014637914323238</v>
      </c>
      <c r="BD101">
        <f t="shared" si="72"/>
        <v>13.046473470353511</v>
      </c>
      <c r="BE101">
        <f t="shared" si="73"/>
        <v>29.216136932373047</v>
      </c>
      <c r="BF101">
        <f t="shared" si="74"/>
        <v>4.072347677686512</v>
      </c>
      <c r="BG101">
        <f t="shared" si="75"/>
        <v>9.8113020734068683E-3</v>
      </c>
      <c r="BH101">
        <f t="shared" si="76"/>
        <v>2.6874187781450019</v>
      </c>
      <c r="BI101">
        <f t="shared" si="77"/>
        <v>1.3849288995415101</v>
      </c>
      <c r="BJ101">
        <f t="shared" si="78"/>
        <v>6.1351105580080565E-3</v>
      </c>
      <c r="BK101">
        <f t="shared" si="79"/>
        <v>59.783316691224513</v>
      </c>
      <c r="BL101">
        <f t="shared" si="80"/>
        <v>1.4281994235902091</v>
      </c>
      <c r="BM101">
        <f t="shared" si="81"/>
        <v>66.382487566386189</v>
      </c>
      <c r="BN101">
        <f t="shared" si="82"/>
        <v>420.61266118088616</v>
      </c>
      <c r="BO101">
        <f t="shared" si="83"/>
        <v>-1.8481911440764755E-3</v>
      </c>
    </row>
    <row r="102" spans="1:67" x14ac:dyDescent="0.25">
      <c r="A102" s="1">
        <v>85</v>
      </c>
      <c r="B102" s="1" t="s">
        <v>178</v>
      </c>
      <c r="C102" s="1" t="s">
        <v>83</v>
      </c>
      <c r="D102" s="1" t="s">
        <v>84</v>
      </c>
      <c r="E102" s="1" t="s">
        <v>85</v>
      </c>
      <c r="F102" s="1" t="s">
        <v>86</v>
      </c>
      <c r="G102" s="1" t="s">
        <v>87</v>
      </c>
      <c r="H102" s="1" t="s">
        <v>88</v>
      </c>
      <c r="I102" s="1">
        <v>488.00002644211054</v>
      </c>
      <c r="J102" s="1">
        <v>0</v>
      </c>
      <c r="K102">
        <f t="shared" si="56"/>
        <v>-1.1766886530656071</v>
      </c>
      <c r="L102">
        <f t="shared" si="57"/>
        <v>9.859471428972073E-3</v>
      </c>
      <c r="M102">
        <f t="shared" si="58"/>
        <v>600.56939417626745</v>
      </c>
      <c r="N102">
        <f t="shared" si="59"/>
        <v>0.13257705753786836</v>
      </c>
      <c r="O102">
        <f t="shared" si="60"/>
        <v>1.2996091801258536</v>
      </c>
      <c r="P102">
        <f t="shared" si="61"/>
        <v>28.848651885986328</v>
      </c>
      <c r="Q102" s="1">
        <v>6</v>
      </c>
      <c r="R102">
        <f t="shared" si="62"/>
        <v>1.4200000166893005</v>
      </c>
      <c r="S102" s="1">
        <v>1</v>
      </c>
      <c r="T102">
        <f t="shared" si="63"/>
        <v>2.8400000333786011</v>
      </c>
      <c r="U102" s="1">
        <v>29.580551147460938</v>
      </c>
      <c r="V102" s="1">
        <v>28.848651885986328</v>
      </c>
      <c r="W102" s="1">
        <v>30.118181228637695</v>
      </c>
      <c r="X102" s="1">
        <v>417.81494140625</v>
      </c>
      <c r="Y102" s="1">
        <v>420.06002807617188</v>
      </c>
      <c r="Z102" s="1">
        <v>26.706327438354492</v>
      </c>
      <c r="AA102" s="1">
        <v>26.964687347412109</v>
      </c>
      <c r="AB102" s="1">
        <v>63.993339538574219</v>
      </c>
      <c r="AC102" s="1">
        <v>64.612663269042969</v>
      </c>
      <c r="AD102" s="1">
        <v>299.58709716796875</v>
      </c>
      <c r="AE102" s="1">
        <v>0.1810806542634964</v>
      </c>
      <c r="AF102" s="1">
        <v>0.20896744728088379</v>
      </c>
      <c r="AG102" s="1">
        <v>99.651657104492188</v>
      </c>
      <c r="AH102" s="1">
        <v>9.1038875579833984</v>
      </c>
      <c r="AI102" s="1">
        <v>-1.1521495580673218</v>
      </c>
      <c r="AJ102" s="1">
        <v>7.9184338450431824E-2</v>
      </c>
      <c r="AK102" s="1">
        <v>3.6290856078267097E-3</v>
      </c>
      <c r="AL102" s="1">
        <v>4.9108881503343582E-2</v>
      </c>
      <c r="AM102" s="1">
        <v>9.2637864872813225E-4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89</v>
      </c>
      <c r="AV102">
        <f t="shared" si="64"/>
        <v>0.49931182861328122</v>
      </c>
      <c r="AW102">
        <f t="shared" si="65"/>
        <v>1.3257705753786836E-4</v>
      </c>
      <c r="AX102">
        <f t="shared" si="66"/>
        <v>301.99865188598631</v>
      </c>
      <c r="AY102">
        <f t="shared" si="67"/>
        <v>302.73055114746091</v>
      </c>
      <c r="AZ102">
        <f t="shared" si="68"/>
        <v>2.8972904034564539E-2</v>
      </c>
      <c r="BA102">
        <f t="shared" si="69"/>
        <v>3.2805785284405066E-2</v>
      </c>
      <c r="BB102">
        <f t="shared" si="70"/>
        <v>3.9866849576000041</v>
      </c>
      <c r="BC102">
        <f t="shared" si="71"/>
        <v>40.006208360586193</v>
      </c>
      <c r="BD102">
        <f t="shared" si="72"/>
        <v>13.041521013174084</v>
      </c>
      <c r="BE102">
        <f t="shared" si="73"/>
        <v>29.214601516723633</v>
      </c>
      <c r="BF102">
        <f t="shared" si="74"/>
        <v>4.0719864520617204</v>
      </c>
      <c r="BG102">
        <f t="shared" si="75"/>
        <v>9.825361264350017E-3</v>
      </c>
      <c r="BH102">
        <f t="shared" si="76"/>
        <v>2.6870757774741505</v>
      </c>
      <c r="BI102">
        <f t="shared" si="77"/>
        <v>1.3849106745875699</v>
      </c>
      <c r="BJ102">
        <f t="shared" si="78"/>
        <v>6.1439062925478741E-3</v>
      </c>
      <c r="BK102">
        <f t="shared" si="79"/>
        <v>59.847735335906016</v>
      </c>
      <c r="BL102">
        <f t="shared" si="80"/>
        <v>1.4297227873044915</v>
      </c>
      <c r="BM102">
        <f t="shared" si="81"/>
        <v>66.388542090819172</v>
      </c>
      <c r="BN102">
        <f t="shared" si="82"/>
        <v>420.61936950679461</v>
      </c>
      <c r="BO102">
        <f t="shared" si="83"/>
        <v>-1.8572288828123844E-3</v>
      </c>
    </row>
    <row r="103" spans="1:67" x14ac:dyDescent="0.25">
      <c r="A103" s="1">
        <v>86</v>
      </c>
      <c r="B103" s="1" t="s">
        <v>179</v>
      </c>
      <c r="C103" s="1" t="s">
        <v>83</v>
      </c>
      <c r="D103" s="1" t="s">
        <v>84</v>
      </c>
      <c r="E103" s="1" t="s">
        <v>85</v>
      </c>
      <c r="F103" s="1" t="s">
        <v>86</v>
      </c>
      <c r="G103" s="1" t="s">
        <v>87</v>
      </c>
      <c r="H103" s="1" t="s">
        <v>88</v>
      </c>
      <c r="I103" s="1">
        <v>493.50002631917596</v>
      </c>
      <c r="J103" s="1">
        <v>0</v>
      </c>
      <c r="K103">
        <f t="shared" si="56"/>
        <v>-1.182264807739116</v>
      </c>
      <c r="L103">
        <f t="shared" si="57"/>
        <v>9.8479628236753745E-3</v>
      </c>
      <c r="M103">
        <f t="shared" si="58"/>
        <v>601.75742427953674</v>
      </c>
      <c r="N103">
        <f t="shared" si="59"/>
        <v>0.13156332476404345</v>
      </c>
      <c r="O103">
        <f t="shared" si="60"/>
        <v>1.2912387959276477</v>
      </c>
      <c r="P103">
        <f t="shared" si="61"/>
        <v>28.809738159179688</v>
      </c>
      <c r="Q103" s="1">
        <v>6</v>
      </c>
      <c r="R103">
        <f t="shared" si="62"/>
        <v>1.4200000166893005</v>
      </c>
      <c r="S103" s="1">
        <v>1</v>
      </c>
      <c r="T103">
        <f t="shared" si="63"/>
        <v>2.8400000333786011</v>
      </c>
      <c r="U103" s="1">
        <v>29.580284118652344</v>
      </c>
      <c r="V103" s="1">
        <v>28.809738159179688</v>
      </c>
      <c r="W103" s="1">
        <v>30.117521286010742</v>
      </c>
      <c r="X103" s="1">
        <v>417.80050659179688</v>
      </c>
      <c r="Y103" s="1">
        <v>420.0574951171875</v>
      </c>
      <c r="Z103" s="1">
        <v>26.702199935913086</v>
      </c>
      <c r="AA103" s="1">
        <v>26.958572387695313</v>
      </c>
      <c r="AB103" s="1">
        <v>63.98443603515625</v>
      </c>
      <c r="AC103" s="1">
        <v>64.59942626953125</v>
      </c>
      <c r="AD103" s="1">
        <v>299.60293579101563</v>
      </c>
      <c r="AE103" s="1">
        <v>0.16463468968868256</v>
      </c>
      <c r="AF103" s="1">
        <v>0.18414793908596039</v>
      </c>
      <c r="AG103" s="1">
        <v>99.651710510253906</v>
      </c>
      <c r="AH103" s="1">
        <v>9.1038875579833984</v>
      </c>
      <c r="AI103" s="1">
        <v>-1.1521495580673218</v>
      </c>
      <c r="AJ103" s="1">
        <v>7.9184338450431824E-2</v>
      </c>
      <c r="AK103" s="1">
        <v>3.6290856078267097E-3</v>
      </c>
      <c r="AL103" s="1">
        <v>4.9108881503343582E-2</v>
      </c>
      <c r="AM103" s="1">
        <v>9.2637864872813225E-4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89</v>
      </c>
      <c r="AV103">
        <f t="shared" si="64"/>
        <v>0.49933822631835934</v>
      </c>
      <c r="AW103">
        <f t="shared" si="65"/>
        <v>1.3156332476404344E-4</v>
      </c>
      <c r="AX103">
        <f t="shared" si="66"/>
        <v>301.95973815917966</v>
      </c>
      <c r="AY103">
        <f t="shared" si="67"/>
        <v>302.73028411865232</v>
      </c>
      <c r="AZ103">
        <f t="shared" si="68"/>
        <v>2.6341549761409677E-2</v>
      </c>
      <c r="BA103">
        <f t="shared" si="69"/>
        <v>3.8469785876652771E-2</v>
      </c>
      <c r="BB103">
        <f t="shared" si="70"/>
        <v>3.9777066472759852</v>
      </c>
      <c r="BC103">
        <f t="shared" si="71"/>
        <v>39.916090019013666</v>
      </c>
      <c r="BD103">
        <f t="shared" si="72"/>
        <v>12.957517631318353</v>
      </c>
      <c r="BE103">
        <f t="shared" si="73"/>
        <v>29.195011138916016</v>
      </c>
      <c r="BF103">
        <f t="shared" si="74"/>
        <v>4.0673800235807525</v>
      </c>
      <c r="BG103">
        <f t="shared" si="75"/>
        <v>9.813932106280716E-3</v>
      </c>
      <c r="BH103">
        <f t="shared" si="76"/>
        <v>2.6864678513483375</v>
      </c>
      <c r="BI103">
        <f t="shared" si="77"/>
        <v>1.3809121722324149</v>
      </c>
      <c r="BJ103">
        <f t="shared" si="78"/>
        <v>6.1367559626187328E-3</v>
      </c>
      <c r="BK103">
        <f t="shared" si="79"/>
        <v>59.966156641700429</v>
      </c>
      <c r="BL103">
        <f t="shared" si="80"/>
        <v>1.4325596645089231</v>
      </c>
      <c r="BM103">
        <f t="shared" si="81"/>
        <v>66.531176499388422</v>
      </c>
      <c r="BN103">
        <f t="shared" si="82"/>
        <v>420.61948718468375</v>
      </c>
      <c r="BO103">
        <f t="shared" si="83"/>
        <v>-1.87003862134828E-3</v>
      </c>
    </row>
    <row r="104" spans="1:67" x14ac:dyDescent="0.25">
      <c r="A104" s="1">
        <v>87</v>
      </c>
      <c r="B104" s="1" t="s">
        <v>180</v>
      </c>
      <c r="C104" s="1" t="s">
        <v>83</v>
      </c>
      <c r="D104" s="1" t="s">
        <v>84</v>
      </c>
      <c r="E104" s="1" t="s">
        <v>85</v>
      </c>
      <c r="F104" s="1" t="s">
        <v>86</v>
      </c>
      <c r="G104" s="1" t="s">
        <v>87</v>
      </c>
      <c r="H104" s="1" t="s">
        <v>88</v>
      </c>
      <c r="I104" s="1">
        <v>498.50002620741725</v>
      </c>
      <c r="J104" s="1">
        <v>0</v>
      </c>
      <c r="K104">
        <f t="shared" si="56"/>
        <v>-1.1955730774654236</v>
      </c>
      <c r="L104">
        <f t="shared" si="57"/>
        <v>9.8177960289896667E-3</v>
      </c>
      <c r="M104">
        <f t="shared" si="58"/>
        <v>604.55438989161792</v>
      </c>
      <c r="N104">
        <f t="shared" si="59"/>
        <v>0.13047019466006651</v>
      </c>
      <c r="O104">
        <f t="shared" si="60"/>
        <v>1.2844832682310581</v>
      </c>
      <c r="P104">
        <f t="shared" si="61"/>
        <v>28.777908325195313</v>
      </c>
      <c r="Q104" s="1">
        <v>6</v>
      </c>
      <c r="R104">
        <f t="shared" si="62"/>
        <v>1.4200000166893005</v>
      </c>
      <c r="S104" s="1">
        <v>1</v>
      </c>
      <c r="T104">
        <f t="shared" si="63"/>
        <v>2.8400000333786011</v>
      </c>
      <c r="U104" s="1">
        <v>29.579505920410156</v>
      </c>
      <c r="V104" s="1">
        <v>28.777908325195313</v>
      </c>
      <c r="W104" s="1">
        <v>30.117464065551758</v>
      </c>
      <c r="X104" s="1">
        <v>417.77655029296875</v>
      </c>
      <c r="Y104" s="1">
        <v>420.06112670898438</v>
      </c>
      <c r="Z104" s="1">
        <v>26.698566436767578</v>
      </c>
      <c r="AA104" s="1">
        <v>26.952812194824219</v>
      </c>
      <c r="AB104" s="1">
        <v>63.978172302246094</v>
      </c>
      <c r="AC104" s="1">
        <v>64.588096618652344</v>
      </c>
      <c r="AD104" s="1">
        <v>299.60064697265625</v>
      </c>
      <c r="AE104" s="1">
        <v>0.1900392472743988</v>
      </c>
      <c r="AF104" s="1">
        <v>0.12642553448677063</v>
      </c>
      <c r="AG104" s="1">
        <v>99.651664733886719</v>
      </c>
      <c r="AH104" s="1">
        <v>9.1038875579833984</v>
      </c>
      <c r="AI104" s="1">
        <v>-1.1521495580673218</v>
      </c>
      <c r="AJ104" s="1">
        <v>7.9184338450431824E-2</v>
      </c>
      <c r="AK104" s="1">
        <v>3.6290856078267097E-3</v>
      </c>
      <c r="AL104" s="1">
        <v>4.9108881503343582E-2</v>
      </c>
      <c r="AM104" s="1">
        <v>9.2637864872813225E-4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89</v>
      </c>
      <c r="AV104">
        <f t="shared" si="64"/>
        <v>0.49933441162109371</v>
      </c>
      <c r="AW104">
        <f t="shared" si="65"/>
        <v>1.3047019466006651E-4</v>
      </c>
      <c r="AX104">
        <f t="shared" si="66"/>
        <v>301.92790832519529</v>
      </c>
      <c r="AY104">
        <f t="shared" si="67"/>
        <v>302.72950592041013</v>
      </c>
      <c r="AZ104">
        <f t="shared" si="68"/>
        <v>3.0406278884270499E-2</v>
      </c>
      <c r="BA104">
        <f t="shared" si="69"/>
        <v>4.3227913537197994E-2</v>
      </c>
      <c r="BB104">
        <f t="shared" si="70"/>
        <v>3.9703758727050946</v>
      </c>
      <c r="BC104">
        <f t="shared" si="71"/>
        <v>39.842544359973559</v>
      </c>
      <c r="BD104">
        <f t="shared" si="72"/>
        <v>12.88973216514934</v>
      </c>
      <c r="BE104">
        <f t="shared" si="73"/>
        <v>29.178707122802734</v>
      </c>
      <c r="BF104">
        <f t="shared" si="74"/>
        <v>4.0635498060320865</v>
      </c>
      <c r="BG104">
        <f t="shared" si="75"/>
        <v>9.7839731235842067E-3</v>
      </c>
      <c r="BH104">
        <f t="shared" si="76"/>
        <v>2.6858926044740365</v>
      </c>
      <c r="BI104">
        <f t="shared" si="77"/>
        <v>1.3776572015580499</v>
      </c>
      <c r="BJ104">
        <f t="shared" si="78"/>
        <v>6.1180130105713748E-3</v>
      </c>
      <c r="BK104">
        <f t="shared" si="79"/>
        <v>60.244851374878941</v>
      </c>
      <c r="BL104">
        <f t="shared" si="80"/>
        <v>1.4392057523343484</v>
      </c>
      <c r="BM104">
        <f t="shared" si="81"/>
        <v>66.64582213225853</v>
      </c>
      <c r="BN104">
        <f t="shared" si="82"/>
        <v>420.62944489053672</v>
      </c>
      <c r="BO104">
        <f t="shared" si="83"/>
        <v>-1.8943027321259745E-3</v>
      </c>
    </row>
    <row r="105" spans="1:67" x14ac:dyDescent="0.25">
      <c r="A105" s="1">
        <v>88</v>
      </c>
      <c r="B105" s="1" t="s">
        <v>181</v>
      </c>
      <c r="C105" s="1" t="s">
        <v>83</v>
      </c>
      <c r="D105" s="1" t="s">
        <v>84</v>
      </c>
      <c r="E105" s="1" t="s">
        <v>85</v>
      </c>
      <c r="F105" s="1" t="s">
        <v>86</v>
      </c>
      <c r="G105" s="1" t="s">
        <v>87</v>
      </c>
      <c r="H105" s="1" t="s">
        <v>88</v>
      </c>
      <c r="I105" s="1">
        <v>503.50002609565854</v>
      </c>
      <c r="J105" s="1">
        <v>0</v>
      </c>
      <c r="K105">
        <f t="shared" si="56"/>
        <v>-1.2036710421025634</v>
      </c>
      <c r="L105">
        <f t="shared" si="57"/>
        <v>9.8255746014695444E-3</v>
      </c>
      <c r="M105">
        <f t="shared" si="58"/>
        <v>605.73116224204989</v>
      </c>
      <c r="N105">
        <f t="shared" si="59"/>
        <v>0.13047697606119843</v>
      </c>
      <c r="O105">
        <f t="shared" si="60"/>
        <v>1.2835464995140993</v>
      </c>
      <c r="P105">
        <f t="shared" si="61"/>
        <v>28.772212982177734</v>
      </c>
      <c r="Q105" s="1">
        <v>6</v>
      </c>
      <c r="R105">
        <f t="shared" si="62"/>
        <v>1.4200000166893005</v>
      </c>
      <c r="S105" s="1">
        <v>1</v>
      </c>
      <c r="T105">
        <f t="shared" si="63"/>
        <v>2.8400000333786011</v>
      </c>
      <c r="U105" s="1">
        <v>29.578592300415039</v>
      </c>
      <c r="V105" s="1">
        <v>28.772212982177734</v>
      </c>
      <c r="W105" s="1">
        <v>30.117620468139648</v>
      </c>
      <c r="X105" s="1">
        <v>417.77337646484375</v>
      </c>
      <c r="Y105" s="1">
        <v>420.07418823242188</v>
      </c>
      <c r="Z105" s="1">
        <v>26.694826126098633</v>
      </c>
      <c r="AA105" s="1">
        <v>26.949089050292969</v>
      </c>
      <c r="AB105" s="1">
        <v>63.972736358642578</v>
      </c>
      <c r="AC105" s="1">
        <v>64.582122802734375</v>
      </c>
      <c r="AD105" s="1">
        <v>299.59713745117188</v>
      </c>
      <c r="AE105" s="1">
        <v>0.17240250110626221</v>
      </c>
      <c r="AF105" s="1">
        <v>0.10111477971076965</v>
      </c>
      <c r="AG105" s="1">
        <v>99.651565551757813</v>
      </c>
      <c r="AH105" s="1">
        <v>9.1038875579833984</v>
      </c>
      <c r="AI105" s="1">
        <v>-1.1521495580673218</v>
      </c>
      <c r="AJ105" s="1">
        <v>7.9184338450431824E-2</v>
      </c>
      <c r="AK105" s="1">
        <v>3.6290856078267097E-3</v>
      </c>
      <c r="AL105" s="1">
        <v>4.9108881503343582E-2</v>
      </c>
      <c r="AM105" s="1">
        <v>9.2637864872813225E-4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89</v>
      </c>
      <c r="AV105">
        <f t="shared" si="64"/>
        <v>0.49932856241861967</v>
      </c>
      <c r="AW105">
        <f t="shared" si="65"/>
        <v>1.3047697606119842E-4</v>
      </c>
      <c r="AX105">
        <f t="shared" si="66"/>
        <v>301.92221298217771</v>
      </c>
      <c r="AY105">
        <f t="shared" si="67"/>
        <v>302.72859230041502</v>
      </c>
      <c r="AZ105">
        <f t="shared" si="68"/>
        <v>2.7584399560442563E-2</v>
      </c>
      <c r="BA105">
        <f t="shared" si="69"/>
        <v>4.3833396452174392E-2</v>
      </c>
      <c r="BB105">
        <f t="shared" si="70"/>
        <v>3.9690654135695276</v>
      </c>
      <c r="BC105">
        <f t="shared" si="71"/>
        <v>39.829433602907557</v>
      </c>
      <c r="BD105">
        <f t="shared" si="72"/>
        <v>12.880344552614588</v>
      </c>
      <c r="BE105">
        <f t="shared" si="73"/>
        <v>29.175402641296387</v>
      </c>
      <c r="BF105">
        <f t="shared" si="74"/>
        <v>4.0627738848130157</v>
      </c>
      <c r="BG105">
        <f t="shared" si="75"/>
        <v>9.7916981719860328E-3</v>
      </c>
      <c r="BH105">
        <f t="shared" si="76"/>
        <v>2.6855189140554283</v>
      </c>
      <c r="BI105">
        <f t="shared" si="77"/>
        <v>1.3772549707575874</v>
      </c>
      <c r="BJ105">
        <f t="shared" si="78"/>
        <v>6.122845953338436E-3</v>
      </c>
      <c r="BK105">
        <f t="shared" si="79"/>
        <v>60.362058620906083</v>
      </c>
      <c r="BL105">
        <f t="shared" si="80"/>
        <v>1.4419623466769786</v>
      </c>
      <c r="BM105">
        <f t="shared" si="81"/>
        <v>66.659524073802132</v>
      </c>
      <c r="BN105">
        <f t="shared" si="82"/>
        <v>420.64635579852762</v>
      </c>
      <c r="BO105">
        <f t="shared" si="83"/>
        <v>-1.9074488035361503E-3</v>
      </c>
    </row>
    <row r="106" spans="1:67" x14ac:dyDescent="0.25">
      <c r="A106" s="1">
        <v>89</v>
      </c>
      <c r="B106" s="1" t="s">
        <v>182</v>
      </c>
      <c r="C106" s="1" t="s">
        <v>83</v>
      </c>
      <c r="D106" s="1" t="s">
        <v>84</v>
      </c>
      <c r="E106" s="1" t="s">
        <v>85</v>
      </c>
      <c r="F106" s="1" t="s">
        <v>86</v>
      </c>
      <c r="G106" s="1" t="s">
        <v>87</v>
      </c>
      <c r="H106" s="1" t="s">
        <v>88</v>
      </c>
      <c r="I106" s="1">
        <v>509.00002597272396</v>
      </c>
      <c r="J106" s="1">
        <v>0</v>
      </c>
      <c r="K106">
        <f t="shared" si="56"/>
        <v>-1.2089864213146548</v>
      </c>
      <c r="L106">
        <f t="shared" si="57"/>
        <v>9.8416900342507014E-3</v>
      </c>
      <c r="M106">
        <f t="shared" si="58"/>
        <v>606.21247438042849</v>
      </c>
      <c r="N106">
        <f t="shared" si="59"/>
        <v>0.13156121173166621</v>
      </c>
      <c r="O106">
        <f t="shared" si="60"/>
        <v>1.2920454496410447</v>
      </c>
      <c r="P106">
        <f t="shared" si="61"/>
        <v>28.8079833984375</v>
      </c>
      <c r="Q106" s="1">
        <v>6</v>
      </c>
      <c r="R106">
        <f t="shared" si="62"/>
        <v>1.4200000166893005</v>
      </c>
      <c r="S106" s="1">
        <v>1</v>
      </c>
      <c r="T106">
        <f t="shared" si="63"/>
        <v>2.8400000333786011</v>
      </c>
      <c r="U106" s="1">
        <v>29.57774543762207</v>
      </c>
      <c r="V106" s="1">
        <v>28.8079833984375</v>
      </c>
      <c r="W106" s="1">
        <v>30.117895126342773</v>
      </c>
      <c r="X106" s="1">
        <v>417.77728271484375</v>
      </c>
      <c r="Y106" s="1">
        <v>420.087890625</v>
      </c>
      <c r="Z106" s="1">
        <v>26.690107345581055</v>
      </c>
      <c r="AA106" s="1">
        <v>26.946491241455078</v>
      </c>
      <c r="AB106" s="1">
        <v>63.964797973632813</v>
      </c>
      <c r="AC106" s="1">
        <v>64.578147888183594</v>
      </c>
      <c r="AD106" s="1">
        <v>299.58847045898438</v>
      </c>
      <c r="AE106" s="1">
        <v>0.16206260025501251</v>
      </c>
      <c r="AF106" s="1">
        <v>7.7709466218948364E-2</v>
      </c>
      <c r="AG106" s="1">
        <v>99.651443481445313</v>
      </c>
      <c r="AH106" s="1">
        <v>9.1038875579833984</v>
      </c>
      <c r="AI106" s="1">
        <v>-1.1521495580673218</v>
      </c>
      <c r="AJ106" s="1">
        <v>7.9184338450431824E-2</v>
      </c>
      <c r="AK106" s="1">
        <v>3.6290856078267097E-3</v>
      </c>
      <c r="AL106" s="1">
        <v>4.9108881503343582E-2</v>
      </c>
      <c r="AM106" s="1">
        <v>9.2637864872813225E-4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89</v>
      </c>
      <c r="AV106">
        <f t="shared" si="64"/>
        <v>0.49931411743164056</v>
      </c>
      <c r="AW106">
        <f t="shared" si="65"/>
        <v>1.315612117316662E-4</v>
      </c>
      <c r="AX106">
        <f t="shared" si="66"/>
        <v>301.95798339843748</v>
      </c>
      <c r="AY106">
        <f t="shared" si="67"/>
        <v>302.72774543762205</v>
      </c>
      <c r="AZ106">
        <f t="shared" si="68"/>
        <v>2.5930015461220979E-2</v>
      </c>
      <c r="BA106">
        <f t="shared" si="69"/>
        <v>3.8358474477645489E-2</v>
      </c>
      <c r="BB106">
        <f t="shared" si="70"/>
        <v>3.9773021986121666</v>
      </c>
      <c r="BC106">
        <f t="shared" si="71"/>
        <v>39.912138346021287</v>
      </c>
      <c r="BD106">
        <f t="shared" si="72"/>
        <v>12.965647104566209</v>
      </c>
      <c r="BE106">
        <f t="shared" si="73"/>
        <v>29.192864418029785</v>
      </c>
      <c r="BF106">
        <f t="shared" si="74"/>
        <v>4.0668755257543348</v>
      </c>
      <c r="BG106">
        <f t="shared" si="75"/>
        <v>9.8077025808652983E-3</v>
      </c>
      <c r="BH106">
        <f t="shared" si="76"/>
        <v>2.6852567489711219</v>
      </c>
      <c r="BI106">
        <f t="shared" si="77"/>
        <v>1.3816187767832129</v>
      </c>
      <c r="BJ106">
        <f t="shared" si="78"/>
        <v>6.1328586394809315E-3</v>
      </c>
      <c r="BK106">
        <f t="shared" si="79"/>
        <v>60.409948128468386</v>
      </c>
      <c r="BL106">
        <f t="shared" si="80"/>
        <v>1.4430610543867746</v>
      </c>
      <c r="BM106">
        <f t="shared" si="81"/>
        <v>66.507066604560123</v>
      </c>
      <c r="BN106">
        <f t="shared" si="82"/>
        <v>420.66258486781419</v>
      </c>
      <c r="BO106">
        <f t="shared" si="83"/>
        <v>-1.9114164971826232E-3</v>
      </c>
    </row>
    <row r="107" spans="1:67" x14ac:dyDescent="0.25">
      <c r="A107" s="1">
        <v>90</v>
      </c>
      <c r="B107" s="1" t="s">
        <v>183</v>
      </c>
      <c r="C107" s="1" t="s">
        <v>83</v>
      </c>
      <c r="D107" s="1" t="s">
        <v>84</v>
      </c>
      <c r="E107" s="1" t="s">
        <v>85</v>
      </c>
      <c r="F107" s="1" t="s">
        <v>86</v>
      </c>
      <c r="G107" s="1" t="s">
        <v>87</v>
      </c>
      <c r="H107" s="1" t="s">
        <v>88</v>
      </c>
      <c r="I107" s="1">
        <v>514.00002586096525</v>
      </c>
      <c r="J107" s="1">
        <v>0</v>
      </c>
      <c r="K107">
        <f t="shared" si="56"/>
        <v>-1.210286371530743</v>
      </c>
      <c r="L107">
        <f t="shared" si="57"/>
        <v>9.8768902990206721E-3</v>
      </c>
      <c r="M107">
        <f t="shared" si="58"/>
        <v>605.68327939394828</v>
      </c>
      <c r="N107">
        <f t="shared" si="59"/>
        <v>0.13268733956226689</v>
      </c>
      <c r="O107">
        <f t="shared" si="60"/>
        <v>1.2984413659752474</v>
      </c>
      <c r="P107">
        <f t="shared" si="61"/>
        <v>28.834768295288086</v>
      </c>
      <c r="Q107" s="1">
        <v>6</v>
      </c>
      <c r="R107">
        <f t="shared" si="62"/>
        <v>1.4200000166893005</v>
      </c>
      <c r="S107" s="1">
        <v>1</v>
      </c>
      <c r="T107">
        <f t="shared" si="63"/>
        <v>2.8400000333786011</v>
      </c>
      <c r="U107" s="1">
        <v>29.577468872070313</v>
      </c>
      <c r="V107" s="1">
        <v>28.834768295288086</v>
      </c>
      <c r="W107" s="1">
        <v>30.118152618408203</v>
      </c>
      <c r="X107" s="1">
        <v>417.78494262695313</v>
      </c>
      <c r="Y107" s="1">
        <v>420.09713745117188</v>
      </c>
      <c r="Z107" s="1">
        <v>26.685634613037109</v>
      </c>
      <c r="AA107" s="1">
        <v>26.944206237792969</v>
      </c>
      <c r="AB107" s="1">
        <v>63.955528259277344</v>
      </c>
      <c r="AC107" s="1">
        <v>64.57440185546875</v>
      </c>
      <c r="AD107" s="1">
        <v>299.59710693359375</v>
      </c>
      <c r="AE107" s="1">
        <v>0.13909092545509338</v>
      </c>
      <c r="AF107" s="1">
        <v>7.0083014667034149E-2</v>
      </c>
      <c r="AG107" s="1">
        <v>99.651786804199219</v>
      </c>
      <c r="AH107" s="1">
        <v>9.1038875579833984</v>
      </c>
      <c r="AI107" s="1">
        <v>-1.1521495580673218</v>
      </c>
      <c r="AJ107" s="1">
        <v>7.9184338450431824E-2</v>
      </c>
      <c r="AK107" s="1">
        <v>3.6290856078267097E-3</v>
      </c>
      <c r="AL107" s="1">
        <v>4.9108881503343582E-2</v>
      </c>
      <c r="AM107" s="1">
        <v>9.2637864872813225E-4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89</v>
      </c>
      <c r="AV107">
        <f t="shared" si="64"/>
        <v>0.49932851155598951</v>
      </c>
      <c r="AW107">
        <f t="shared" si="65"/>
        <v>1.3268733956226688E-4</v>
      </c>
      <c r="AX107">
        <f t="shared" si="66"/>
        <v>301.98476829528806</v>
      </c>
      <c r="AY107">
        <f t="shared" si="67"/>
        <v>302.72746887207029</v>
      </c>
      <c r="AZ107">
        <f t="shared" si="68"/>
        <v>2.2254547575387029E-2</v>
      </c>
      <c r="BA107">
        <f t="shared" si="69"/>
        <v>3.4122133236339461E-2</v>
      </c>
      <c r="BB107">
        <f t="shared" si="70"/>
        <v>3.9834796615921668</v>
      </c>
      <c r="BC107">
        <f t="shared" si="71"/>
        <v>39.973991328616172</v>
      </c>
      <c r="BD107">
        <f t="shared" si="72"/>
        <v>13.029785090823204</v>
      </c>
      <c r="BE107">
        <f t="shared" si="73"/>
        <v>29.206118583679199</v>
      </c>
      <c r="BF107">
        <f t="shared" si="74"/>
        <v>4.0699912400625138</v>
      </c>
      <c r="BG107">
        <f t="shared" si="75"/>
        <v>9.8426597113176074E-3</v>
      </c>
      <c r="BH107">
        <f t="shared" si="76"/>
        <v>2.6850382956169194</v>
      </c>
      <c r="BI107">
        <f t="shared" si="77"/>
        <v>1.3849529444455944</v>
      </c>
      <c r="BJ107">
        <f t="shared" si="78"/>
        <v>6.1547285930423226E-3</v>
      </c>
      <c r="BK107">
        <f t="shared" si="79"/>
        <v>60.357421029033965</v>
      </c>
      <c r="BL107">
        <f t="shared" si="80"/>
        <v>1.4417695942152122</v>
      </c>
      <c r="BM107">
        <f t="shared" si="81"/>
        <v>66.392845518133583</v>
      </c>
      <c r="BN107">
        <f t="shared" si="82"/>
        <v>420.67244962806041</v>
      </c>
      <c r="BO107">
        <f t="shared" si="83"/>
        <v>-1.9101406847248671E-3</v>
      </c>
    </row>
    <row r="108" spans="1:67" x14ac:dyDescent="0.25">
      <c r="A108" s="1">
        <v>91</v>
      </c>
      <c r="B108" s="1" t="s">
        <v>184</v>
      </c>
      <c r="C108" s="1" t="s">
        <v>83</v>
      </c>
      <c r="D108" s="1" t="s">
        <v>84</v>
      </c>
      <c r="E108" s="1" t="s">
        <v>85</v>
      </c>
      <c r="F108" s="1" t="s">
        <v>86</v>
      </c>
      <c r="G108" s="1" t="s">
        <v>87</v>
      </c>
      <c r="H108" s="1" t="s">
        <v>88</v>
      </c>
      <c r="I108" s="1">
        <v>519.00002574920654</v>
      </c>
      <c r="J108" s="1">
        <v>0</v>
      </c>
      <c r="K108">
        <f t="shared" si="56"/>
        <v>-1.1905335917025091</v>
      </c>
      <c r="L108">
        <f t="shared" si="57"/>
        <v>9.8643172789959904E-3</v>
      </c>
      <c r="M108">
        <f t="shared" si="58"/>
        <v>602.73197499315643</v>
      </c>
      <c r="N108">
        <f t="shared" si="59"/>
        <v>0.13271676909300989</v>
      </c>
      <c r="O108">
        <f t="shared" si="60"/>
        <v>1.3003738188925342</v>
      </c>
      <c r="P108">
        <f t="shared" si="61"/>
        <v>28.841632843017578</v>
      </c>
      <c r="Q108" s="1">
        <v>6</v>
      </c>
      <c r="R108">
        <f t="shared" si="62"/>
        <v>1.4200000166893005</v>
      </c>
      <c r="S108" s="1">
        <v>1</v>
      </c>
      <c r="T108">
        <f t="shared" si="63"/>
        <v>2.8400000333786011</v>
      </c>
      <c r="U108" s="1">
        <v>29.576971054077148</v>
      </c>
      <c r="V108" s="1">
        <v>28.841632843017578</v>
      </c>
      <c r="W108" s="1">
        <v>30.118692398071289</v>
      </c>
      <c r="X108" s="1">
        <v>417.82144165039063</v>
      </c>
      <c r="Y108" s="1">
        <v>420.093994140625</v>
      </c>
      <c r="Z108" s="1">
        <v>26.682027816772461</v>
      </c>
      <c r="AA108" s="1">
        <v>26.940650939941406</v>
      </c>
      <c r="AB108" s="1">
        <v>63.948066711425781</v>
      </c>
      <c r="AC108" s="1">
        <v>64.5682373046875</v>
      </c>
      <c r="AD108" s="1">
        <v>299.60498046875</v>
      </c>
      <c r="AE108" s="1">
        <v>0.13359440863132477</v>
      </c>
      <c r="AF108" s="1">
        <v>0.1007535457611084</v>
      </c>
      <c r="AG108" s="1">
        <v>99.652023315429688</v>
      </c>
      <c r="AH108" s="1">
        <v>9.1038875579833984</v>
      </c>
      <c r="AI108" s="1">
        <v>-1.1521495580673218</v>
      </c>
      <c r="AJ108" s="1">
        <v>7.9184338450431824E-2</v>
      </c>
      <c r="AK108" s="1">
        <v>3.6290856078267097E-3</v>
      </c>
      <c r="AL108" s="1">
        <v>4.9108881503343582E-2</v>
      </c>
      <c r="AM108" s="1">
        <v>9.2637864872813225E-4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89</v>
      </c>
      <c r="AV108">
        <f t="shared" si="64"/>
        <v>0.49934163411458327</v>
      </c>
      <c r="AW108">
        <f t="shared" si="65"/>
        <v>1.3271676909300988E-4</v>
      </c>
      <c r="AX108">
        <f t="shared" si="66"/>
        <v>301.99163284301756</v>
      </c>
      <c r="AY108">
        <f t="shared" si="67"/>
        <v>302.72697105407713</v>
      </c>
      <c r="AZ108">
        <f t="shared" si="68"/>
        <v>2.1375104903241127E-2</v>
      </c>
      <c r="BA108">
        <f t="shared" si="69"/>
        <v>3.3108566828571453E-2</v>
      </c>
      <c r="BB108">
        <f t="shared" si="70"/>
        <v>3.9850641944924279</v>
      </c>
      <c r="BC108">
        <f t="shared" si="71"/>
        <v>39.989797115091768</v>
      </c>
      <c r="BD108">
        <f t="shared" si="72"/>
        <v>13.049146175150362</v>
      </c>
      <c r="BE108">
        <f t="shared" si="73"/>
        <v>29.209301948547363</v>
      </c>
      <c r="BF108">
        <f t="shared" si="74"/>
        <v>4.0707398773536232</v>
      </c>
      <c r="BG108">
        <f t="shared" si="75"/>
        <v>9.8301736344543651E-3</v>
      </c>
      <c r="BH108">
        <f t="shared" si="76"/>
        <v>2.6846903755998937</v>
      </c>
      <c r="BI108">
        <f t="shared" si="77"/>
        <v>1.3860495017537295</v>
      </c>
      <c r="BJ108">
        <f t="shared" si="78"/>
        <v>6.1469170184544229E-3</v>
      </c>
      <c r="BK108">
        <f t="shared" si="79"/>
        <v>60.063460824973006</v>
      </c>
      <c r="BL108">
        <f t="shared" si="80"/>
        <v>1.434755039110114</v>
      </c>
      <c r="BM108">
        <f t="shared" si="81"/>
        <v>66.355849491814496</v>
      </c>
      <c r="BN108">
        <f t="shared" si="82"/>
        <v>420.6599167920013</v>
      </c>
      <c r="BO108">
        <f t="shared" si="83"/>
        <v>-1.8779746933916372E-3</v>
      </c>
    </row>
    <row r="109" spans="1:67" x14ac:dyDescent="0.25">
      <c r="A109" s="1">
        <v>92</v>
      </c>
      <c r="B109" s="1" t="s">
        <v>185</v>
      </c>
      <c r="C109" s="1" t="s">
        <v>83</v>
      </c>
      <c r="D109" s="1" t="s">
        <v>84</v>
      </c>
      <c r="E109" s="1" t="s">
        <v>85</v>
      </c>
      <c r="F109" s="1" t="s">
        <v>86</v>
      </c>
      <c r="G109" s="1" t="s">
        <v>87</v>
      </c>
      <c r="H109" s="1" t="s">
        <v>88</v>
      </c>
      <c r="I109" s="1">
        <v>524.50002562627196</v>
      </c>
      <c r="J109" s="1">
        <v>0</v>
      </c>
      <c r="K109">
        <f t="shared" si="56"/>
        <v>-1.1827313314576005</v>
      </c>
      <c r="L109">
        <f t="shared" si="57"/>
        <v>9.8344688128739841E-3</v>
      </c>
      <c r="M109">
        <f t="shared" si="58"/>
        <v>602.0595233474653</v>
      </c>
      <c r="N109">
        <f t="shared" si="59"/>
        <v>0.1323873307402435</v>
      </c>
      <c r="O109">
        <f t="shared" si="60"/>
        <v>1.3010704953417087</v>
      </c>
      <c r="P109">
        <f t="shared" si="61"/>
        <v>28.84307861328125</v>
      </c>
      <c r="Q109" s="1">
        <v>6</v>
      </c>
      <c r="R109">
        <f t="shared" si="62"/>
        <v>1.4200000166893005</v>
      </c>
      <c r="S109" s="1">
        <v>1</v>
      </c>
      <c r="T109">
        <f t="shared" si="63"/>
        <v>2.8400000333786011</v>
      </c>
      <c r="U109" s="1">
        <v>29.576648712158203</v>
      </c>
      <c r="V109" s="1">
        <v>28.84307861328125</v>
      </c>
      <c r="W109" s="1">
        <v>30.118392944335938</v>
      </c>
      <c r="X109" s="1">
        <v>417.85018920898438</v>
      </c>
      <c r="Y109" s="1">
        <v>420.10739135742188</v>
      </c>
      <c r="Z109" s="1">
        <v>26.679006576538086</v>
      </c>
      <c r="AA109" s="1">
        <v>26.936988830566406</v>
      </c>
      <c r="AB109" s="1">
        <v>63.942356109619141</v>
      </c>
      <c r="AC109" s="1">
        <v>64.560676574707031</v>
      </c>
      <c r="AD109" s="1">
        <v>299.60482788085938</v>
      </c>
      <c r="AE109" s="1">
        <v>0.14737209677696228</v>
      </c>
      <c r="AF109" s="1">
        <v>0.12622880935668945</v>
      </c>
      <c r="AG109" s="1">
        <v>99.652099609375</v>
      </c>
      <c r="AH109" s="1">
        <v>9.1038875579833984</v>
      </c>
      <c r="AI109" s="1">
        <v>-1.1521495580673218</v>
      </c>
      <c r="AJ109" s="1">
        <v>7.9184338450431824E-2</v>
      </c>
      <c r="AK109" s="1">
        <v>3.6290856078267097E-3</v>
      </c>
      <c r="AL109" s="1">
        <v>4.9108881503343582E-2</v>
      </c>
      <c r="AM109" s="1">
        <v>9.2637864872813225E-4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89</v>
      </c>
      <c r="AV109">
        <f t="shared" si="64"/>
        <v>0.49934137980143223</v>
      </c>
      <c r="AW109">
        <f t="shared" si="65"/>
        <v>1.3238733074024349E-4</v>
      </c>
      <c r="AX109">
        <f t="shared" si="66"/>
        <v>301.99307861328123</v>
      </c>
      <c r="AY109">
        <f t="shared" si="67"/>
        <v>302.72664871215818</v>
      </c>
      <c r="AZ109">
        <f t="shared" si="68"/>
        <v>2.3579534957270276E-2</v>
      </c>
      <c r="BA109">
        <f t="shared" si="69"/>
        <v>3.3060103888441703E-2</v>
      </c>
      <c r="BB109">
        <f t="shared" si="70"/>
        <v>3.985397989461934</v>
      </c>
      <c r="BC109">
        <f t="shared" si="71"/>
        <v>39.993116101760478</v>
      </c>
      <c r="BD109">
        <f t="shared" si="72"/>
        <v>13.056127271194072</v>
      </c>
      <c r="BE109">
        <f t="shared" si="73"/>
        <v>29.209863662719727</v>
      </c>
      <c r="BF109">
        <f t="shared" si="74"/>
        <v>4.0708719890849361</v>
      </c>
      <c r="BG109">
        <f t="shared" si="75"/>
        <v>9.8005311309640273E-3</v>
      </c>
      <c r="BH109">
        <f t="shared" si="76"/>
        <v>2.6843274941202253</v>
      </c>
      <c r="BI109">
        <f t="shared" si="77"/>
        <v>1.3865444949647108</v>
      </c>
      <c r="BJ109">
        <f t="shared" si="78"/>
        <v>6.1283720314650259E-3</v>
      </c>
      <c r="BK109">
        <f t="shared" si="79"/>
        <v>59.996495591394442</v>
      </c>
      <c r="BL109">
        <f t="shared" si="80"/>
        <v>1.4331086187323014</v>
      </c>
      <c r="BM109">
        <f t="shared" si="81"/>
        <v>66.340297400863079</v>
      </c>
      <c r="BN109">
        <f t="shared" si="82"/>
        <v>420.66960518795071</v>
      </c>
      <c r="BO109">
        <f t="shared" si="83"/>
        <v>-1.8651870091531729E-3</v>
      </c>
    </row>
    <row r="110" spans="1:67" x14ac:dyDescent="0.25">
      <c r="A110" s="1">
        <v>93</v>
      </c>
      <c r="B110" s="1" t="s">
        <v>186</v>
      </c>
      <c r="C110" s="1" t="s">
        <v>83</v>
      </c>
      <c r="D110" s="1" t="s">
        <v>84</v>
      </c>
      <c r="E110" s="1" t="s">
        <v>85</v>
      </c>
      <c r="F110" s="1" t="s">
        <v>86</v>
      </c>
      <c r="G110" s="1" t="s">
        <v>87</v>
      </c>
      <c r="H110" s="1" t="s">
        <v>88</v>
      </c>
      <c r="I110" s="1">
        <v>529.50002551451325</v>
      </c>
      <c r="J110" s="1">
        <v>0</v>
      </c>
      <c r="K110">
        <f t="shared" si="56"/>
        <v>-1.1793994499664509</v>
      </c>
      <c r="L110">
        <f t="shared" si="57"/>
        <v>9.8140686879129597E-3</v>
      </c>
      <c r="M110">
        <f t="shared" si="58"/>
        <v>601.9150206121592</v>
      </c>
      <c r="N110">
        <f t="shared" si="59"/>
        <v>0.1320809871475534</v>
      </c>
      <c r="O110">
        <f t="shared" si="60"/>
        <v>1.3007586001364735</v>
      </c>
      <c r="P110">
        <f t="shared" si="61"/>
        <v>28.840166091918945</v>
      </c>
      <c r="Q110" s="1">
        <v>6</v>
      </c>
      <c r="R110">
        <f t="shared" si="62"/>
        <v>1.4200000166893005</v>
      </c>
      <c r="S110" s="1">
        <v>1</v>
      </c>
      <c r="T110">
        <f t="shared" si="63"/>
        <v>2.8400000333786011</v>
      </c>
      <c r="U110" s="1">
        <v>29.576231002807617</v>
      </c>
      <c r="V110" s="1">
        <v>28.840166091918945</v>
      </c>
      <c r="W110" s="1">
        <v>30.117862701416016</v>
      </c>
      <c r="X110" s="1">
        <v>417.85263061523438</v>
      </c>
      <c r="Y110" s="1">
        <v>420.1033935546875</v>
      </c>
      <c r="Z110" s="1">
        <v>26.675930023193359</v>
      </c>
      <c r="AA110" s="1">
        <v>26.933313369750977</v>
      </c>
      <c r="AB110" s="1">
        <v>63.936405181884766</v>
      </c>
      <c r="AC110" s="1">
        <v>64.553672790527344</v>
      </c>
      <c r="AD110" s="1">
        <v>299.60821533203125</v>
      </c>
      <c r="AE110" s="1">
        <v>0.15467116236686707</v>
      </c>
      <c r="AF110" s="1">
        <v>0.13411849737167358</v>
      </c>
      <c r="AG110" s="1">
        <v>99.652313232421875</v>
      </c>
      <c r="AH110" s="1">
        <v>9.1038875579833984</v>
      </c>
      <c r="AI110" s="1">
        <v>-1.1521495580673218</v>
      </c>
      <c r="AJ110" s="1">
        <v>7.9184338450431824E-2</v>
      </c>
      <c r="AK110" s="1">
        <v>3.6290856078267097E-3</v>
      </c>
      <c r="AL110" s="1">
        <v>4.9108881503343582E-2</v>
      </c>
      <c r="AM110" s="1">
        <v>9.2637864872813225E-4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89</v>
      </c>
      <c r="AV110">
        <f t="shared" si="64"/>
        <v>0.49934702555338528</v>
      </c>
      <c r="AW110">
        <f t="shared" si="65"/>
        <v>1.3208098714755339E-4</v>
      </c>
      <c r="AX110">
        <f t="shared" si="66"/>
        <v>301.99016609191892</v>
      </c>
      <c r="AY110">
        <f t="shared" si="67"/>
        <v>302.72623100280759</v>
      </c>
      <c r="AZ110">
        <f t="shared" si="68"/>
        <v>2.4747385425551549E-2</v>
      </c>
      <c r="BA110">
        <f t="shared" si="69"/>
        <v>3.3560668003472557E-2</v>
      </c>
      <c r="BB110">
        <f t="shared" si="70"/>
        <v>3.9847255804458737</v>
      </c>
      <c r="BC110">
        <f t="shared" si="71"/>
        <v>39.9862828186656</v>
      </c>
      <c r="BD110">
        <f t="shared" si="72"/>
        <v>13.052969448914624</v>
      </c>
      <c r="BE110">
        <f t="shared" si="73"/>
        <v>29.208198547363281</v>
      </c>
      <c r="BF110">
        <f t="shared" si="74"/>
        <v>4.0704803750398808</v>
      </c>
      <c r="BG110">
        <f t="shared" si="75"/>
        <v>9.7802714152623576E-3</v>
      </c>
      <c r="BH110">
        <f t="shared" si="76"/>
        <v>2.6839669803094002</v>
      </c>
      <c r="BI110">
        <f t="shared" si="77"/>
        <v>1.3865133947304806</v>
      </c>
      <c r="BJ110">
        <f t="shared" si="78"/>
        <v>6.1156971501162838E-3</v>
      </c>
      <c r="BK110">
        <f t="shared" si="79"/>
        <v>59.982224173342559</v>
      </c>
      <c r="BL110">
        <f t="shared" si="80"/>
        <v>1.4327782870761412</v>
      </c>
      <c r="BM110">
        <f t="shared" si="81"/>
        <v>66.342629810684628</v>
      </c>
      <c r="BN110">
        <f t="shared" si="82"/>
        <v>420.66402356832896</v>
      </c>
      <c r="BO110">
        <f t="shared" si="83"/>
        <v>-1.8600226481060125E-3</v>
      </c>
    </row>
    <row r="111" spans="1:67" x14ac:dyDescent="0.25">
      <c r="A111" s="1">
        <v>94</v>
      </c>
      <c r="B111" s="1" t="s">
        <v>187</v>
      </c>
      <c r="C111" s="1" t="s">
        <v>83</v>
      </c>
      <c r="D111" s="1" t="s">
        <v>84</v>
      </c>
      <c r="E111" s="1" t="s">
        <v>85</v>
      </c>
      <c r="F111" s="1" t="s">
        <v>86</v>
      </c>
      <c r="G111" s="1" t="s">
        <v>87</v>
      </c>
      <c r="H111" s="1" t="s">
        <v>88</v>
      </c>
      <c r="I111" s="1">
        <v>534.50002540275455</v>
      </c>
      <c r="J111" s="1">
        <v>0</v>
      </c>
      <c r="K111">
        <f t="shared" si="56"/>
        <v>-1.2047273038904249</v>
      </c>
      <c r="L111">
        <f t="shared" si="57"/>
        <v>9.7777438214472628E-3</v>
      </c>
      <c r="M111">
        <f t="shared" si="58"/>
        <v>606.75660928217474</v>
      </c>
      <c r="N111">
        <f t="shared" si="59"/>
        <v>0.1314532192881816</v>
      </c>
      <c r="O111">
        <f t="shared" si="60"/>
        <v>1.299387651694075</v>
      </c>
      <c r="P111">
        <f t="shared" si="61"/>
        <v>28.832290649414063</v>
      </c>
      <c r="Q111" s="1">
        <v>6</v>
      </c>
      <c r="R111">
        <f t="shared" si="62"/>
        <v>1.4200000166893005</v>
      </c>
      <c r="S111" s="1">
        <v>1</v>
      </c>
      <c r="T111">
        <f t="shared" si="63"/>
        <v>2.8400000333786011</v>
      </c>
      <c r="U111" s="1">
        <v>29.576103210449219</v>
      </c>
      <c r="V111" s="1">
        <v>28.832290649414063</v>
      </c>
      <c r="W111" s="1">
        <v>30.117504119873047</v>
      </c>
      <c r="X111" s="1">
        <v>417.81246948242188</v>
      </c>
      <c r="Y111" s="1">
        <v>420.11444091796875</v>
      </c>
      <c r="Z111" s="1">
        <v>26.672607421875</v>
      </c>
      <c r="AA111" s="1">
        <v>26.928764343261719</v>
      </c>
      <c r="AB111" s="1">
        <v>63.929386138916016</v>
      </c>
      <c r="AC111" s="1">
        <v>64.543846130371094</v>
      </c>
      <c r="AD111" s="1">
        <v>299.61325073242188</v>
      </c>
      <c r="AE111" s="1">
        <v>0.1481907069683075</v>
      </c>
      <c r="AF111" s="1">
        <v>0.10259337723255157</v>
      </c>
      <c r="AG111" s="1">
        <v>99.652557373046875</v>
      </c>
      <c r="AH111" s="1">
        <v>9.1038875579833984</v>
      </c>
      <c r="AI111" s="1">
        <v>-1.1521495580673218</v>
      </c>
      <c r="AJ111" s="1">
        <v>7.9184338450431824E-2</v>
      </c>
      <c r="AK111" s="1">
        <v>3.6290856078267097E-3</v>
      </c>
      <c r="AL111" s="1">
        <v>4.9108881503343582E-2</v>
      </c>
      <c r="AM111" s="1">
        <v>9.2637864872813225E-4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89</v>
      </c>
      <c r="AV111">
        <f t="shared" si="64"/>
        <v>0.4993554178873697</v>
      </c>
      <c r="AW111">
        <f t="shared" si="65"/>
        <v>1.314532192881816E-4</v>
      </c>
      <c r="AX111">
        <f t="shared" si="66"/>
        <v>301.98229064941404</v>
      </c>
      <c r="AY111">
        <f t="shared" si="67"/>
        <v>302.7261032104492</v>
      </c>
      <c r="AZ111">
        <f t="shared" si="68"/>
        <v>2.3710512584957932E-2</v>
      </c>
      <c r="BA111">
        <f t="shared" si="69"/>
        <v>3.490210570144537E-2</v>
      </c>
      <c r="BB111">
        <f t="shared" si="70"/>
        <v>3.9829078853962225</v>
      </c>
      <c r="BC111">
        <f t="shared" si="71"/>
        <v>39.967944530377736</v>
      </c>
      <c r="BD111">
        <f t="shared" si="72"/>
        <v>13.039180187116017</v>
      </c>
      <c r="BE111">
        <f t="shared" si="73"/>
        <v>29.204196929931641</v>
      </c>
      <c r="BF111">
        <f t="shared" si="74"/>
        <v>4.069539379610883</v>
      </c>
      <c r="BG111">
        <f t="shared" si="75"/>
        <v>9.7441958462322325E-3</v>
      </c>
      <c r="BH111">
        <f t="shared" si="76"/>
        <v>2.6835202337021475</v>
      </c>
      <c r="BI111">
        <f t="shared" si="77"/>
        <v>1.3860191459087354</v>
      </c>
      <c r="BJ111">
        <f t="shared" si="78"/>
        <v>6.0931276205490117E-3</v>
      </c>
      <c r="BK111">
        <f t="shared" si="79"/>
        <v>60.464847817967303</v>
      </c>
      <c r="BL111">
        <f t="shared" si="80"/>
        <v>1.4442650625300681</v>
      </c>
      <c r="BM111">
        <f t="shared" si="81"/>
        <v>66.362728701216284</v>
      </c>
      <c r="BN111">
        <f t="shared" si="82"/>
        <v>420.68711058034097</v>
      </c>
      <c r="BO111">
        <f t="shared" si="83"/>
        <v>-1.9004383356727474E-3</v>
      </c>
    </row>
    <row r="112" spans="1:67" x14ac:dyDescent="0.25">
      <c r="A112" s="1">
        <v>95</v>
      </c>
      <c r="B112" s="1" t="s">
        <v>188</v>
      </c>
      <c r="C112" s="1" t="s">
        <v>83</v>
      </c>
      <c r="D112" s="1" t="s">
        <v>84</v>
      </c>
      <c r="E112" s="1" t="s">
        <v>85</v>
      </c>
      <c r="F112" s="1" t="s">
        <v>86</v>
      </c>
      <c r="G112" s="1" t="s">
        <v>87</v>
      </c>
      <c r="H112" s="1" t="s">
        <v>88</v>
      </c>
      <c r="I112" s="1">
        <v>540.00002527981997</v>
      </c>
      <c r="J112" s="1">
        <v>0</v>
      </c>
      <c r="K112">
        <f t="shared" si="56"/>
        <v>-1.2091686241831507</v>
      </c>
      <c r="L112">
        <f t="shared" si="57"/>
        <v>9.7810418148360501E-3</v>
      </c>
      <c r="M112">
        <f t="shared" si="58"/>
        <v>607.48053720155121</v>
      </c>
      <c r="N112">
        <f t="shared" si="59"/>
        <v>0.13046430505918921</v>
      </c>
      <c r="O112">
        <f t="shared" si="60"/>
        <v>1.289258219944986</v>
      </c>
      <c r="P112">
        <f t="shared" si="61"/>
        <v>28.785728454589844</v>
      </c>
      <c r="Q112" s="1">
        <v>6</v>
      </c>
      <c r="R112">
        <f t="shared" si="62"/>
        <v>1.4200000166893005</v>
      </c>
      <c r="S112" s="1">
        <v>1</v>
      </c>
      <c r="T112">
        <f t="shared" si="63"/>
        <v>2.8400000333786011</v>
      </c>
      <c r="U112" s="1">
        <v>29.57562255859375</v>
      </c>
      <c r="V112" s="1">
        <v>28.785728454589844</v>
      </c>
      <c r="W112" s="1">
        <v>30.117807388305664</v>
      </c>
      <c r="X112" s="1">
        <v>417.7850341796875</v>
      </c>
      <c r="Y112" s="1">
        <v>420.09671020507813</v>
      </c>
      <c r="Z112" s="1">
        <v>26.668422698974609</v>
      </c>
      <c r="AA112" s="1">
        <v>26.922651290893555</v>
      </c>
      <c r="AB112" s="1">
        <v>63.921150207519531</v>
      </c>
      <c r="AC112" s="1">
        <v>64.531440734863281</v>
      </c>
      <c r="AD112" s="1">
        <v>299.61663818359375</v>
      </c>
      <c r="AE112" s="1">
        <v>0.10741838812828064</v>
      </c>
      <c r="AF112" s="1">
        <v>0.12971273064613342</v>
      </c>
      <c r="AG112" s="1">
        <v>99.652801513671875</v>
      </c>
      <c r="AH112" s="1">
        <v>9.1038875579833984</v>
      </c>
      <c r="AI112" s="1">
        <v>-1.1521495580673218</v>
      </c>
      <c r="AJ112" s="1">
        <v>7.9184338450431824E-2</v>
      </c>
      <c r="AK112" s="1">
        <v>3.6290856078267097E-3</v>
      </c>
      <c r="AL112" s="1">
        <v>4.9108881503343582E-2</v>
      </c>
      <c r="AM112" s="1">
        <v>9.2637864872813225E-4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89</v>
      </c>
      <c r="AV112">
        <f t="shared" si="64"/>
        <v>0.49936106363932287</v>
      </c>
      <c r="AW112">
        <f t="shared" si="65"/>
        <v>1.304643050591892E-4</v>
      </c>
      <c r="AX112">
        <f t="shared" si="66"/>
        <v>301.93572845458982</v>
      </c>
      <c r="AY112">
        <f t="shared" si="67"/>
        <v>302.72562255859373</v>
      </c>
      <c r="AZ112">
        <f t="shared" si="68"/>
        <v>1.718694171636681E-2</v>
      </c>
      <c r="BA112">
        <f t="shared" si="69"/>
        <v>4.1506738902419835E-2</v>
      </c>
      <c r="BB112">
        <f t="shared" si="70"/>
        <v>3.9721758452582034</v>
      </c>
      <c r="BC112">
        <f t="shared" si="71"/>
        <v>39.860152298008806</v>
      </c>
      <c r="BD112">
        <f t="shared" si="72"/>
        <v>12.937501007115252</v>
      </c>
      <c r="BE112">
        <f t="shared" si="73"/>
        <v>29.180675506591797</v>
      </c>
      <c r="BF112">
        <f t="shared" si="74"/>
        <v>4.0640120611982047</v>
      </c>
      <c r="BG112">
        <f t="shared" si="75"/>
        <v>9.7474712434625719E-3</v>
      </c>
      <c r="BH112">
        <f t="shared" si="76"/>
        <v>2.6829176253132174</v>
      </c>
      <c r="BI112">
        <f t="shared" si="77"/>
        <v>1.3810944358849873</v>
      </c>
      <c r="BJ112">
        <f t="shared" si="78"/>
        <v>6.0951767649930523E-3</v>
      </c>
      <c r="BK112">
        <f t="shared" si="79"/>
        <v>60.537137397164948</v>
      </c>
      <c r="BL112">
        <f t="shared" si="80"/>
        <v>1.4460492606690449</v>
      </c>
      <c r="BM112">
        <f t="shared" si="81"/>
        <v>66.536787139734585</v>
      </c>
      <c r="BN112">
        <f t="shared" si="82"/>
        <v>420.67149105840974</v>
      </c>
      <c r="BO112">
        <f t="shared" si="83"/>
        <v>-1.912518368214048E-3</v>
      </c>
    </row>
    <row r="113" spans="1:67" x14ac:dyDescent="0.25">
      <c r="A113" s="1">
        <v>96</v>
      </c>
      <c r="B113" s="1" t="s">
        <v>189</v>
      </c>
      <c r="C113" s="1" t="s">
        <v>83</v>
      </c>
      <c r="D113" s="1" t="s">
        <v>84</v>
      </c>
      <c r="E113" s="1" t="s">
        <v>85</v>
      </c>
      <c r="F113" s="1" t="s">
        <v>86</v>
      </c>
      <c r="G113" s="1" t="s">
        <v>87</v>
      </c>
      <c r="H113" s="1" t="s">
        <v>88</v>
      </c>
      <c r="I113" s="1">
        <v>545.00002516806126</v>
      </c>
      <c r="J113" s="1">
        <v>0</v>
      </c>
      <c r="K113">
        <f t="shared" si="56"/>
        <v>-1.2067331875298506</v>
      </c>
      <c r="L113">
        <f t="shared" si="57"/>
        <v>9.7475993314072602E-3</v>
      </c>
      <c r="M113">
        <f t="shared" si="58"/>
        <v>607.84068083219131</v>
      </c>
      <c r="N113">
        <f t="shared" si="59"/>
        <v>0.12881523376282356</v>
      </c>
      <c r="O113">
        <f t="shared" si="60"/>
        <v>1.2774016423277552</v>
      </c>
      <c r="P113">
        <f t="shared" si="61"/>
        <v>28.731363296508789</v>
      </c>
      <c r="Q113" s="1">
        <v>6</v>
      </c>
      <c r="R113">
        <f t="shared" si="62"/>
        <v>1.4200000166893005</v>
      </c>
      <c r="S113" s="1">
        <v>1</v>
      </c>
      <c r="T113">
        <f t="shared" si="63"/>
        <v>2.8400000333786011</v>
      </c>
      <c r="U113" s="1">
        <v>29.574686050415039</v>
      </c>
      <c r="V113" s="1">
        <v>28.731363296508789</v>
      </c>
      <c r="W113" s="1">
        <v>30.118209838867188</v>
      </c>
      <c r="X113" s="1">
        <v>417.7728271484375</v>
      </c>
      <c r="Y113" s="1">
        <v>420.08096313476563</v>
      </c>
      <c r="Z113" s="1">
        <v>26.665193557739258</v>
      </c>
      <c r="AA113" s="1">
        <v>26.916204452514648</v>
      </c>
      <c r="AB113" s="1">
        <v>63.916553497314453</v>
      </c>
      <c r="AC113" s="1">
        <v>64.519523620605469</v>
      </c>
      <c r="AD113" s="1">
        <v>299.62368774414063</v>
      </c>
      <c r="AE113" s="1">
        <v>9.3312837183475494E-2</v>
      </c>
      <c r="AF113" s="1">
        <v>0.12540639936923981</v>
      </c>
      <c r="AG113" s="1">
        <v>99.652816772460938</v>
      </c>
      <c r="AH113" s="1">
        <v>9.1038875579833984</v>
      </c>
      <c r="AI113" s="1">
        <v>-1.1521495580673218</v>
      </c>
      <c r="AJ113" s="1">
        <v>7.9184338450431824E-2</v>
      </c>
      <c r="AK113" s="1">
        <v>3.6290856078267097E-3</v>
      </c>
      <c r="AL113" s="1">
        <v>4.9108881503343582E-2</v>
      </c>
      <c r="AM113" s="1">
        <v>9.2637864872813225E-4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89</v>
      </c>
      <c r="AV113">
        <f t="shared" si="64"/>
        <v>0.49937281290690094</v>
      </c>
      <c r="AW113">
        <f t="shared" si="65"/>
        <v>1.2881523376282356E-4</v>
      </c>
      <c r="AX113">
        <f t="shared" si="66"/>
        <v>301.88136329650877</v>
      </c>
      <c r="AY113">
        <f t="shared" si="67"/>
        <v>302.72468605041502</v>
      </c>
      <c r="AZ113">
        <f t="shared" si="68"/>
        <v>1.4930053615643368E-2</v>
      </c>
      <c r="BA113">
        <f t="shared" si="69"/>
        <v>4.9472071985165102E-2</v>
      </c>
      <c r="BB113">
        <f t="shared" si="70"/>
        <v>3.9596772328442946</v>
      </c>
      <c r="BC113">
        <f t="shared" si="71"/>
        <v>39.734724627859713</v>
      </c>
      <c r="BD113">
        <f t="shared" si="72"/>
        <v>12.818520175345064</v>
      </c>
      <c r="BE113">
        <f t="shared" si="73"/>
        <v>29.153024673461914</v>
      </c>
      <c r="BF113">
        <f t="shared" si="74"/>
        <v>4.057522740486565</v>
      </c>
      <c r="BG113">
        <f t="shared" si="75"/>
        <v>9.7142575394411779E-3</v>
      </c>
      <c r="BH113">
        <f t="shared" si="76"/>
        <v>2.6822755905165394</v>
      </c>
      <c r="BI113">
        <f t="shared" si="77"/>
        <v>1.3752471499700256</v>
      </c>
      <c r="BJ113">
        <f t="shared" si="78"/>
        <v>6.0743977360419371E-3</v>
      </c>
      <c r="BK113">
        <f t="shared" si="79"/>
        <v>60.573035993818266</v>
      </c>
      <c r="BL113">
        <f t="shared" si="80"/>
        <v>1.4469607865500698</v>
      </c>
      <c r="BM113">
        <f t="shared" si="81"/>
        <v>66.741753419930035</v>
      </c>
      <c r="BN113">
        <f t="shared" si="82"/>
        <v>420.65458629815242</v>
      </c>
      <c r="BO113">
        <f t="shared" si="83"/>
        <v>-1.9146228632505276E-3</v>
      </c>
    </row>
    <row r="114" spans="1:67" x14ac:dyDescent="0.25">
      <c r="A114" s="1">
        <v>97</v>
      </c>
      <c r="B114" s="1" t="s">
        <v>190</v>
      </c>
      <c r="C114" s="1" t="s">
        <v>83</v>
      </c>
      <c r="D114" s="1" t="s">
        <v>84</v>
      </c>
      <c r="E114" s="1" t="s">
        <v>85</v>
      </c>
      <c r="F114" s="1" t="s">
        <v>86</v>
      </c>
      <c r="G114" s="1" t="s">
        <v>87</v>
      </c>
      <c r="H114" s="1" t="s">
        <v>88</v>
      </c>
      <c r="I114" s="1">
        <v>550.00002505630255</v>
      </c>
      <c r="J114" s="1">
        <v>0</v>
      </c>
      <c r="K114">
        <f t="shared" si="56"/>
        <v>-1.1839608786156468</v>
      </c>
      <c r="L114">
        <f t="shared" si="57"/>
        <v>9.6771585094572576E-3</v>
      </c>
      <c r="M114">
        <f t="shared" si="58"/>
        <v>605.59007804865291</v>
      </c>
      <c r="N114">
        <f t="shared" si="59"/>
        <v>0.12673506531308878</v>
      </c>
      <c r="O114">
        <f t="shared" si="60"/>
        <v>1.2659752702426883</v>
      </c>
      <c r="P114">
        <f t="shared" si="61"/>
        <v>28.678752899169922</v>
      </c>
      <c r="Q114" s="1">
        <v>6</v>
      </c>
      <c r="R114">
        <f t="shared" si="62"/>
        <v>1.4200000166893005</v>
      </c>
      <c r="S114" s="1">
        <v>1</v>
      </c>
      <c r="T114">
        <f t="shared" si="63"/>
        <v>2.8400000333786011</v>
      </c>
      <c r="U114" s="1">
        <v>29.57337760925293</v>
      </c>
      <c r="V114" s="1">
        <v>28.678752899169922</v>
      </c>
      <c r="W114" s="1">
        <v>30.118223190307617</v>
      </c>
      <c r="X114" s="1">
        <v>417.77801513671875</v>
      </c>
      <c r="Y114" s="1">
        <v>420.04241943359375</v>
      </c>
      <c r="Z114" s="1">
        <v>26.662820816040039</v>
      </c>
      <c r="AA114" s="1">
        <v>26.909791946411133</v>
      </c>
      <c r="AB114" s="1">
        <v>63.914962768554688</v>
      </c>
      <c r="AC114" s="1">
        <v>64.508827209472656</v>
      </c>
      <c r="AD114" s="1">
        <v>299.60906982421875</v>
      </c>
      <c r="AE114" s="1">
        <v>0.1011262908577919</v>
      </c>
      <c r="AF114" s="1">
        <v>0.16695727407932281</v>
      </c>
      <c r="AG114" s="1">
        <v>99.652923583984375</v>
      </c>
      <c r="AH114" s="1">
        <v>9.1038875579833984</v>
      </c>
      <c r="AI114" s="1">
        <v>-1.1521495580673218</v>
      </c>
      <c r="AJ114" s="1">
        <v>7.9184338450431824E-2</v>
      </c>
      <c r="AK114" s="1">
        <v>3.6290856078267097E-3</v>
      </c>
      <c r="AL114" s="1">
        <v>4.9108881503343582E-2</v>
      </c>
      <c r="AM114" s="1">
        <v>9.2637864872813225E-4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89</v>
      </c>
      <c r="AV114">
        <f t="shared" si="64"/>
        <v>0.49934844970703118</v>
      </c>
      <c r="AW114">
        <f t="shared" si="65"/>
        <v>1.2673506531308878E-4</v>
      </c>
      <c r="AX114">
        <f t="shared" si="66"/>
        <v>301.8287528991699</v>
      </c>
      <c r="AY114">
        <f t="shared" si="67"/>
        <v>302.72337760925291</v>
      </c>
      <c r="AZ114">
        <f t="shared" si="68"/>
        <v>1.6180206175590905E-2</v>
      </c>
      <c r="BA114">
        <f t="shared" si="69"/>
        <v>5.7403721495598949E-2</v>
      </c>
      <c r="BB114">
        <f t="shared" si="70"/>
        <v>3.9476147107393151</v>
      </c>
      <c r="BC114">
        <f t="shared" si="71"/>
        <v>39.613636697897668</v>
      </c>
      <c r="BD114">
        <f t="shared" si="72"/>
        <v>12.703844751486535</v>
      </c>
      <c r="BE114">
        <f t="shared" si="73"/>
        <v>29.126065254211426</v>
      </c>
      <c r="BF114">
        <f t="shared" si="74"/>
        <v>4.051204386835817</v>
      </c>
      <c r="BG114">
        <f t="shared" si="75"/>
        <v>9.6442960515326411E-3</v>
      </c>
      <c r="BH114">
        <f t="shared" si="76"/>
        <v>2.6816394404966268</v>
      </c>
      <c r="BI114">
        <f t="shared" si="77"/>
        <v>1.3695649463391901</v>
      </c>
      <c r="BJ114">
        <f t="shared" si="78"/>
        <v>6.0306289294615291E-3</v>
      </c>
      <c r="BK114">
        <f t="shared" si="79"/>
        <v>60.348821771001546</v>
      </c>
      <c r="BL114">
        <f t="shared" si="80"/>
        <v>1.4417355248673716</v>
      </c>
      <c r="BM114">
        <f t="shared" si="81"/>
        <v>66.939895351882512</v>
      </c>
      <c r="BN114">
        <f t="shared" si="82"/>
        <v>420.60521773195489</v>
      </c>
      <c r="BO114">
        <f t="shared" si="83"/>
        <v>-1.8842899225696656E-3</v>
      </c>
    </row>
    <row r="115" spans="1:67" x14ac:dyDescent="0.25">
      <c r="A115" s="1">
        <v>98</v>
      </c>
      <c r="B115" s="1" t="s">
        <v>191</v>
      </c>
      <c r="C115" s="1" t="s">
        <v>83</v>
      </c>
      <c r="D115" s="1" t="s">
        <v>84</v>
      </c>
      <c r="E115" s="1" t="s">
        <v>85</v>
      </c>
      <c r="F115" s="1" t="s">
        <v>86</v>
      </c>
      <c r="G115" s="1" t="s">
        <v>87</v>
      </c>
      <c r="H115" s="1" t="s">
        <v>88</v>
      </c>
      <c r="I115" s="1">
        <v>555.50002493336797</v>
      </c>
      <c r="J115" s="1">
        <v>0</v>
      </c>
      <c r="K115">
        <f t="shared" ref="K115:K132" si="84">(X115-Y115*(1000-Z115)/(1000-AA115))*AV115</f>
        <v>-1.1790502213491296</v>
      </c>
      <c r="L115">
        <f t="shared" ref="L115:L132" si="85">IF(BG115&lt;&gt;0,1/(1/BG115-1/T115),0)</f>
        <v>9.5854771835635205E-3</v>
      </c>
      <c r="M115">
        <f t="shared" ref="M115:M132" si="86">((BJ115-AW115/2)*Y115-K115)/(BJ115+AW115/2)</f>
        <v>606.6762089780334</v>
      </c>
      <c r="N115">
        <f t="shared" ref="N115:N132" si="87">AW115*1000</f>
        <v>0.12512810835363786</v>
      </c>
      <c r="O115">
        <f t="shared" ref="O115:O132" si="88">(BB115-BH115)</f>
        <v>1.2618792097127609</v>
      </c>
      <c r="P115">
        <f t="shared" ref="P115:P132" si="89">(V115+BA115*J115)</f>
        <v>28.658245086669922</v>
      </c>
      <c r="Q115" s="1">
        <v>6</v>
      </c>
      <c r="R115">
        <f t="shared" ref="R115:R146" si="90">(Q115*AO115+AP115)</f>
        <v>1.4200000166893005</v>
      </c>
      <c r="S115" s="1">
        <v>1</v>
      </c>
      <c r="T115">
        <f t="shared" ref="T115:T146" si="91">R115*(S115+1)*(S115+1)/(S115*S115+1)</f>
        <v>2.8400000333786011</v>
      </c>
      <c r="U115" s="1">
        <v>29.572685241699219</v>
      </c>
      <c r="V115" s="1">
        <v>28.658245086669922</v>
      </c>
      <c r="W115" s="1">
        <v>30.118417739868164</v>
      </c>
      <c r="X115" s="1">
        <v>417.798583984375</v>
      </c>
      <c r="Y115" s="1">
        <v>420.05462646484375</v>
      </c>
      <c r="Z115" s="1">
        <v>26.659799575805664</v>
      </c>
      <c r="AA115" s="1">
        <v>26.903654098510742</v>
      </c>
      <c r="AB115" s="1">
        <v>63.910831451416016</v>
      </c>
      <c r="AC115" s="1">
        <v>64.496612548828125</v>
      </c>
      <c r="AD115" s="1">
        <v>299.5926513671875</v>
      </c>
      <c r="AE115" s="1">
        <v>0.1527559906244278</v>
      </c>
      <c r="AF115" s="1">
        <v>0.14930835366249084</v>
      </c>
      <c r="AG115" s="1">
        <v>99.653457641601563</v>
      </c>
      <c r="AH115" s="1">
        <v>9.1038875579833984</v>
      </c>
      <c r="AI115" s="1">
        <v>-1.1521495580673218</v>
      </c>
      <c r="AJ115" s="1">
        <v>7.9184338450431824E-2</v>
      </c>
      <c r="AK115" s="1">
        <v>3.6290856078267097E-3</v>
      </c>
      <c r="AL115" s="1">
        <v>4.9108881503343582E-2</v>
      </c>
      <c r="AM115" s="1">
        <v>9.2637864872813225E-4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89</v>
      </c>
      <c r="AV115">
        <f t="shared" ref="AV115:AV132" si="92">AD115*0.000001/(Q115*0.0001)</f>
        <v>0.49932108561197913</v>
      </c>
      <c r="AW115">
        <f t="shared" ref="AW115:AW146" si="93">(AA115-Z115)/(1000-AA115)*AV115</f>
        <v>1.2512810835363787E-4</v>
      </c>
      <c r="AX115">
        <f t="shared" ref="AX115:AX132" si="94">(V115+273.15)</f>
        <v>301.8082450866699</v>
      </c>
      <c r="AY115">
        <f t="shared" ref="AY115:AY132" si="95">(U115+273.15)</f>
        <v>302.7226852416992</v>
      </c>
      <c r="AZ115">
        <f t="shared" ref="AZ115:AZ132" si="96">(AE115*AQ115+AF115*AR115)*AS115</f>
        <v>2.4440957953610454E-2</v>
      </c>
      <c r="BA115">
        <f t="shared" ref="BA115:BA146" si="97">((AZ115+0.00000010773*(AY115^4-AX115^4))-AW115*44100)/(R115*0.92*2*29.3+0.00000043092*AX115^3)</f>
        <v>6.0955240618026735E-2</v>
      </c>
      <c r="BB115">
        <f t="shared" ref="BB115:BB132" si="98">0.61365*EXP(17.502*P115/(240.97+P115))</f>
        <v>3.9429213638230016</v>
      </c>
      <c r="BC115">
        <f t="shared" ref="BC115:BC146" si="99">BB115*1000/AG115</f>
        <v>39.566327723454528</v>
      </c>
      <c r="BD115">
        <f t="shared" ref="BD115:BD146" si="100">(BC115-AA115)</f>
        <v>12.662673624943785</v>
      </c>
      <c r="BE115">
        <f t="shared" ref="BE115:BE132" si="101">IF(J115,V115,(U115+V115)/2)</f>
        <v>29.11546516418457</v>
      </c>
      <c r="BF115">
        <f t="shared" ref="BF115:BF146" si="102">0.61365*EXP(17.502*BE115/(240.97+BE115))</f>
        <v>4.0487224437004432</v>
      </c>
      <c r="BG115">
        <f t="shared" ref="BG115:BG132" si="103">IF(BD115&lt;&gt;0,(1000-(BC115+AA115)/2)/BD115*AW115,0)</f>
        <v>9.5532334160064302E-3</v>
      </c>
      <c r="BH115">
        <f t="shared" ref="BH115:BH132" si="104">AA115*AG115/1000</f>
        <v>2.6810421541102407</v>
      </c>
      <c r="BI115">
        <f t="shared" ref="BI115:BI146" si="105">(BF115-BH115)</f>
        <v>1.3676802895902025</v>
      </c>
      <c r="BJ115">
        <f t="shared" ref="BJ115:BJ132" si="106">1/(1.6/L115+1.37/T115)</f>
        <v>5.9736594381128516E-3</v>
      </c>
      <c r="BK115">
        <f t="shared" ref="BK115:BK132" si="107">M115*AG115*0.001</f>
        <v>60.457381893559869</v>
      </c>
      <c r="BL115">
        <f t="shared" ref="BL115:BL132" si="108">M115/Y115</f>
        <v>1.4442793169159602</v>
      </c>
      <c r="BM115">
        <f t="shared" ref="BM115:BM132" si="109">(1-AW115*AG115/BB115/L115)*100</f>
        <v>67.007486928454526</v>
      </c>
      <c r="BN115">
        <f t="shared" ref="BN115:BN132" si="110">(Y115-K115/(T115/1.35))</f>
        <v>420.61509047192607</v>
      </c>
      <c r="BO115">
        <f t="shared" ref="BO115:BO146" si="111">K115*BM115/100/BN115</f>
        <v>-1.8783251976623129E-3</v>
      </c>
    </row>
    <row r="116" spans="1:67" x14ac:dyDescent="0.25">
      <c r="A116" s="1">
        <v>99</v>
      </c>
      <c r="B116" s="1" t="s">
        <v>192</v>
      </c>
      <c r="C116" s="1" t="s">
        <v>83</v>
      </c>
      <c r="D116" s="1" t="s">
        <v>84</v>
      </c>
      <c r="E116" s="1" t="s">
        <v>85</v>
      </c>
      <c r="F116" s="1" t="s">
        <v>86</v>
      </c>
      <c r="G116" s="1" t="s">
        <v>87</v>
      </c>
      <c r="H116" s="1" t="s">
        <v>88</v>
      </c>
      <c r="I116" s="1">
        <v>560.50002482160926</v>
      </c>
      <c r="J116" s="1">
        <v>0</v>
      </c>
      <c r="K116">
        <f t="shared" si="84"/>
        <v>-1.1883363588204117</v>
      </c>
      <c r="L116">
        <f t="shared" si="85"/>
        <v>9.6174170675767667E-3</v>
      </c>
      <c r="M116">
        <f t="shared" si="86"/>
        <v>607.58589074264125</v>
      </c>
      <c r="N116">
        <f t="shared" si="87"/>
        <v>0.12552328175581839</v>
      </c>
      <c r="O116">
        <f t="shared" si="88"/>
        <v>1.2616795904945062</v>
      </c>
      <c r="P116">
        <f t="shared" si="89"/>
        <v>28.656196594238281</v>
      </c>
      <c r="Q116" s="1">
        <v>6</v>
      </c>
      <c r="R116">
        <f t="shared" si="90"/>
        <v>1.4200000166893005</v>
      </c>
      <c r="S116" s="1">
        <v>1</v>
      </c>
      <c r="T116">
        <f t="shared" si="91"/>
        <v>2.8400000333786011</v>
      </c>
      <c r="U116" s="1">
        <v>29.571914672851563</v>
      </c>
      <c r="V116" s="1">
        <v>28.656196594238281</v>
      </c>
      <c r="W116" s="1">
        <v>30.118343353271484</v>
      </c>
      <c r="X116" s="1">
        <v>417.80218505859375</v>
      </c>
      <c r="Y116" s="1">
        <v>420.0765380859375</v>
      </c>
      <c r="Z116" s="1">
        <v>26.656320571899414</v>
      </c>
      <c r="AA116" s="1">
        <v>26.900951385498047</v>
      </c>
      <c r="AB116" s="1">
        <v>63.905902862548828</v>
      </c>
      <c r="AC116" s="1">
        <v>64.492195129394531</v>
      </c>
      <c r="AD116" s="1">
        <v>299.5859375</v>
      </c>
      <c r="AE116" s="1">
        <v>0.1703227311372757</v>
      </c>
      <c r="AF116" s="1">
        <v>0.15637513995170593</v>
      </c>
      <c r="AG116" s="1">
        <v>99.653472900390625</v>
      </c>
      <c r="AH116" s="1">
        <v>9.1038875579833984</v>
      </c>
      <c r="AI116" s="1">
        <v>-1.1521495580673218</v>
      </c>
      <c r="AJ116" s="1">
        <v>7.9184338450431824E-2</v>
      </c>
      <c r="AK116" s="1">
        <v>3.6290856078267097E-3</v>
      </c>
      <c r="AL116" s="1">
        <v>4.9108881503343582E-2</v>
      </c>
      <c r="AM116" s="1">
        <v>9.2637864872813225E-4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89</v>
      </c>
      <c r="AV116">
        <f t="shared" si="92"/>
        <v>0.49930989583333329</v>
      </c>
      <c r="AW116">
        <f t="shared" si="93"/>
        <v>1.2552328175581838E-4</v>
      </c>
      <c r="AX116">
        <f t="shared" si="94"/>
        <v>301.80619659423826</v>
      </c>
      <c r="AY116">
        <f t="shared" si="95"/>
        <v>302.72191467285154</v>
      </c>
      <c r="AZ116">
        <f t="shared" si="96"/>
        <v>2.7251636372842558E-2</v>
      </c>
      <c r="BA116">
        <f t="shared" si="97"/>
        <v>6.09603730593355E-2</v>
      </c>
      <c r="BB116">
        <f t="shared" si="98"/>
        <v>3.9424528203839615</v>
      </c>
      <c r="BC116">
        <f t="shared" si="99"/>
        <v>39.561619937969141</v>
      </c>
      <c r="BD116">
        <f t="shared" si="100"/>
        <v>12.660668552471094</v>
      </c>
      <c r="BE116">
        <f t="shared" si="101"/>
        <v>29.114055633544922</v>
      </c>
      <c r="BF116">
        <f t="shared" si="102"/>
        <v>4.0483925110258632</v>
      </c>
      <c r="BG116">
        <f t="shared" si="103"/>
        <v>9.5849584261414982E-3</v>
      </c>
      <c r="BH116">
        <f t="shared" si="104"/>
        <v>2.6807732298894553</v>
      </c>
      <c r="BI116">
        <f t="shared" si="105"/>
        <v>1.3676192811364078</v>
      </c>
      <c r="BJ116">
        <f t="shared" si="106"/>
        <v>5.9935067909711176E-3</v>
      </c>
      <c r="BK116">
        <f t="shared" si="107"/>
        <v>60.548044097781499</v>
      </c>
      <c r="BL116">
        <f t="shared" si="108"/>
        <v>1.4463694961663007</v>
      </c>
      <c r="BM116">
        <f t="shared" si="109"/>
        <v>67.009281906196279</v>
      </c>
      <c r="BN116">
        <f t="shared" si="110"/>
        <v>420.64141627803355</v>
      </c>
      <c r="BO116">
        <f t="shared" si="111"/>
        <v>-1.8930510165206034E-3</v>
      </c>
    </row>
    <row r="117" spans="1:67" x14ac:dyDescent="0.25">
      <c r="A117" s="1">
        <v>100</v>
      </c>
      <c r="B117" s="1" t="s">
        <v>193</v>
      </c>
      <c r="C117" s="1" t="s">
        <v>83</v>
      </c>
      <c r="D117" s="1" t="s">
        <v>84</v>
      </c>
      <c r="E117" s="1" t="s">
        <v>85</v>
      </c>
      <c r="F117" s="1" t="s">
        <v>86</v>
      </c>
      <c r="G117" s="1" t="s">
        <v>87</v>
      </c>
      <c r="H117" s="1" t="s">
        <v>88</v>
      </c>
      <c r="I117" s="1">
        <v>565.50002470985055</v>
      </c>
      <c r="J117" s="1">
        <v>0</v>
      </c>
      <c r="K117">
        <f t="shared" si="84"/>
        <v>-1.2008248042690912</v>
      </c>
      <c r="L117">
        <f t="shared" si="85"/>
        <v>9.6641708254571954E-3</v>
      </c>
      <c r="M117">
        <f t="shared" si="86"/>
        <v>608.62808355459345</v>
      </c>
      <c r="N117">
        <f t="shared" si="87"/>
        <v>0.12706972800282199</v>
      </c>
      <c r="O117">
        <f t="shared" si="88"/>
        <v>1.2710046133699624</v>
      </c>
      <c r="P117">
        <f t="shared" si="89"/>
        <v>28.696626663208008</v>
      </c>
      <c r="Q117" s="1">
        <v>6</v>
      </c>
      <c r="R117">
        <f t="shared" si="90"/>
        <v>1.4200000166893005</v>
      </c>
      <c r="S117" s="1">
        <v>1</v>
      </c>
      <c r="T117">
        <f t="shared" si="91"/>
        <v>2.8400000333786011</v>
      </c>
      <c r="U117" s="1">
        <v>29.571969985961914</v>
      </c>
      <c r="V117" s="1">
        <v>28.696626663208008</v>
      </c>
      <c r="W117" s="1">
        <v>30.118808746337891</v>
      </c>
      <c r="X117" s="1">
        <v>417.79461669921875</v>
      </c>
      <c r="Y117" s="1">
        <v>420.09274291992188</v>
      </c>
      <c r="Z117" s="1">
        <v>26.652612686157227</v>
      </c>
      <c r="AA117" s="1">
        <v>26.900264739990234</v>
      </c>
      <c r="AB117" s="1">
        <v>63.897266387939453</v>
      </c>
      <c r="AC117" s="1">
        <v>64.489471435546875</v>
      </c>
      <c r="AD117" s="1">
        <v>299.57720947265625</v>
      </c>
      <c r="AE117" s="1">
        <v>0.19790270924568176</v>
      </c>
      <c r="AF117" s="1">
        <v>0.12432444840669632</v>
      </c>
      <c r="AG117" s="1">
        <v>99.653465270996094</v>
      </c>
      <c r="AH117" s="1">
        <v>9.1038875579833984</v>
      </c>
      <c r="AI117" s="1">
        <v>-1.1521495580673218</v>
      </c>
      <c r="AJ117" s="1">
        <v>7.9184338450431824E-2</v>
      </c>
      <c r="AK117" s="1">
        <v>3.6290856078267097E-3</v>
      </c>
      <c r="AL117" s="1">
        <v>4.9108881503343582E-2</v>
      </c>
      <c r="AM117" s="1">
        <v>9.2637864872813225E-4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89</v>
      </c>
      <c r="AV117">
        <f t="shared" si="92"/>
        <v>0.49929534912109363</v>
      </c>
      <c r="AW117">
        <f t="shared" si="93"/>
        <v>1.2706972800282198E-4</v>
      </c>
      <c r="AX117">
        <f t="shared" si="94"/>
        <v>301.84662666320799</v>
      </c>
      <c r="AY117">
        <f t="shared" si="95"/>
        <v>302.72196998596189</v>
      </c>
      <c r="AZ117">
        <f t="shared" si="96"/>
        <v>3.1664432771553841E-2</v>
      </c>
      <c r="BA117">
        <f t="shared" si="97"/>
        <v>5.4824416929712697E-2</v>
      </c>
      <c r="BB117">
        <f t="shared" si="98"/>
        <v>3.9517092114171799</v>
      </c>
      <c r="BC117">
        <f t="shared" si="99"/>
        <v>39.654508758636375</v>
      </c>
      <c r="BD117">
        <f t="shared" si="100"/>
        <v>12.754244018646141</v>
      </c>
      <c r="BE117">
        <f t="shared" si="101"/>
        <v>29.134298324584961</v>
      </c>
      <c r="BF117">
        <f t="shared" si="102"/>
        <v>4.0531330227150173</v>
      </c>
      <c r="BG117">
        <f t="shared" si="103"/>
        <v>9.6313963681699706E-3</v>
      </c>
      <c r="BH117">
        <f t="shared" si="104"/>
        <v>2.6807045980472175</v>
      </c>
      <c r="BI117">
        <f t="shared" si="105"/>
        <v>1.3724284246677998</v>
      </c>
      <c r="BJ117">
        <f t="shared" si="106"/>
        <v>6.0225587555164297E-3</v>
      </c>
      <c r="BK117">
        <f t="shared" si="107"/>
        <v>60.651897587460589</v>
      </c>
      <c r="BL117">
        <f t="shared" si="108"/>
        <v>1.4487945669430671</v>
      </c>
      <c r="BM117">
        <f t="shared" si="109"/>
        <v>66.842259517889914</v>
      </c>
      <c r="BN117">
        <f t="shared" si="110"/>
        <v>420.66355752087622</v>
      </c>
      <c r="BO117">
        <f t="shared" si="111"/>
        <v>-1.9080769362459123E-3</v>
      </c>
    </row>
    <row r="118" spans="1:67" x14ac:dyDescent="0.25">
      <c r="A118" s="1">
        <v>101</v>
      </c>
      <c r="B118" s="1" t="s">
        <v>194</v>
      </c>
      <c r="C118" s="1" t="s">
        <v>83</v>
      </c>
      <c r="D118" s="1" t="s">
        <v>84</v>
      </c>
      <c r="E118" s="1" t="s">
        <v>85</v>
      </c>
      <c r="F118" s="1" t="s">
        <v>86</v>
      </c>
      <c r="G118" s="1" t="s">
        <v>87</v>
      </c>
      <c r="H118" s="1" t="s">
        <v>88</v>
      </c>
      <c r="I118" s="1">
        <v>571.00002458691597</v>
      </c>
      <c r="J118" s="1">
        <v>0</v>
      </c>
      <c r="K118">
        <f t="shared" si="84"/>
        <v>-1.2009988851750399</v>
      </c>
      <c r="L118">
        <f t="shared" si="85"/>
        <v>9.7148127254413127E-3</v>
      </c>
      <c r="M118">
        <f t="shared" si="86"/>
        <v>607.50105903917017</v>
      </c>
      <c r="N118">
        <f t="shared" si="87"/>
        <v>0.12909977230334926</v>
      </c>
      <c r="O118">
        <f t="shared" si="88"/>
        <v>1.2845089852097469</v>
      </c>
      <c r="P118">
        <f t="shared" si="89"/>
        <v>28.755537033081055</v>
      </c>
      <c r="Q118" s="1">
        <v>6</v>
      </c>
      <c r="R118">
        <f t="shared" si="90"/>
        <v>1.4200000166893005</v>
      </c>
      <c r="S118" s="1">
        <v>1</v>
      </c>
      <c r="T118">
        <f t="shared" si="91"/>
        <v>2.8400000333786011</v>
      </c>
      <c r="U118" s="1">
        <v>29.572223663330078</v>
      </c>
      <c r="V118" s="1">
        <v>28.755537033081055</v>
      </c>
      <c r="W118" s="1">
        <v>30.118732452392578</v>
      </c>
      <c r="X118" s="1">
        <v>417.78054809570313</v>
      </c>
      <c r="Y118" s="1">
        <v>420.07720947265625</v>
      </c>
      <c r="Z118" s="1">
        <v>26.648881912231445</v>
      </c>
      <c r="AA118" s="1">
        <v>26.900478363037109</v>
      </c>
      <c r="AB118" s="1">
        <v>63.886943817138672</v>
      </c>
      <c r="AC118" s="1">
        <v>64.488800048828125</v>
      </c>
      <c r="AD118" s="1">
        <v>299.59149169921875</v>
      </c>
      <c r="AE118" s="1">
        <v>0.1941579133272171</v>
      </c>
      <c r="AF118" s="1">
        <v>0.11117355525493622</v>
      </c>
      <c r="AG118" s="1">
        <v>99.653305053710938</v>
      </c>
      <c r="AH118" s="1">
        <v>9.1038875579833984</v>
      </c>
      <c r="AI118" s="1">
        <v>-1.1521495580673218</v>
      </c>
      <c r="AJ118" s="1">
        <v>7.9184338450431824E-2</v>
      </c>
      <c r="AK118" s="1">
        <v>3.6290856078267097E-3</v>
      </c>
      <c r="AL118" s="1">
        <v>4.9108881503343582E-2</v>
      </c>
      <c r="AM118" s="1">
        <v>9.2637864872813225E-4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89</v>
      </c>
      <c r="AV118">
        <f t="shared" si="92"/>
        <v>0.49931915283203121</v>
      </c>
      <c r="AW118">
        <f t="shared" si="93"/>
        <v>1.2909977230334926E-4</v>
      </c>
      <c r="AX118">
        <f t="shared" si="94"/>
        <v>301.90553703308103</v>
      </c>
      <c r="AY118">
        <f t="shared" si="95"/>
        <v>302.72222366333006</v>
      </c>
      <c r="AZ118">
        <f t="shared" si="96"/>
        <v>3.1065265437991929E-2</v>
      </c>
      <c r="BA118">
        <f t="shared" si="97"/>
        <v>4.5936309126059609E-2</v>
      </c>
      <c r="BB118">
        <f t="shared" si="98"/>
        <v>3.9652305616122345</v>
      </c>
      <c r="BC118">
        <f t="shared" si="99"/>
        <v>39.790256424260718</v>
      </c>
      <c r="BD118">
        <f t="shared" si="100"/>
        <v>12.889778061223609</v>
      </c>
      <c r="BE118">
        <f t="shared" si="101"/>
        <v>29.163880348205566</v>
      </c>
      <c r="BF118">
        <f t="shared" si="102"/>
        <v>4.0600693598294244</v>
      </c>
      <c r="BG118">
        <f t="shared" si="103"/>
        <v>9.6816944692693224E-3</v>
      </c>
      <c r="BH118">
        <f t="shared" si="104"/>
        <v>2.6807215764024876</v>
      </c>
      <c r="BI118">
        <f t="shared" si="105"/>
        <v>1.3793477834269368</v>
      </c>
      <c r="BJ118">
        <f t="shared" si="106"/>
        <v>6.0540258219805134E-3</v>
      </c>
      <c r="BK118">
        <f t="shared" si="107"/>
        <v>60.539488356882885</v>
      </c>
      <c r="BL118">
        <f t="shared" si="108"/>
        <v>1.4461652413893065</v>
      </c>
      <c r="BM118">
        <f t="shared" si="109"/>
        <v>66.602473329457496</v>
      </c>
      <c r="BN118">
        <f t="shared" si="110"/>
        <v>420.64810682333604</v>
      </c>
      <c r="BO118">
        <f t="shared" si="111"/>
        <v>-1.9015774686981489E-3</v>
      </c>
    </row>
    <row r="119" spans="1:67" x14ac:dyDescent="0.25">
      <c r="A119" s="1">
        <v>102</v>
      </c>
      <c r="B119" s="1" t="s">
        <v>195</v>
      </c>
      <c r="C119" s="1" t="s">
        <v>83</v>
      </c>
      <c r="D119" s="1" t="s">
        <v>84</v>
      </c>
      <c r="E119" s="1" t="s">
        <v>85</v>
      </c>
      <c r="F119" s="1" t="s">
        <v>86</v>
      </c>
      <c r="G119" s="1" t="s">
        <v>87</v>
      </c>
      <c r="H119" s="1" t="s">
        <v>88</v>
      </c>
      <c r="I119" s="1">
        <v>576.00002447515726</v>
      </c>
      <c r="J119" s="1">
        <v>0</v>
      </c>
      <c r="K119">
        <f t="shared" si="84"/>
        <v>-1.2022323241445418</v>
      </c>
      <c r="L119">
        <f t="shared" si="85"/>
        <v>9.735228526968405E-3</v>
      </c>
      <c r="M119">
        <f t="shared" si="86"/>
        <v>607.1852521042814</v>
      </c>
      <c r="N119">
        <f t="shared" si="87"/>
        <v>0.13046666975364637</v>
      </c>
      <c r="O119">
        <f t="shared" si="88"/>
        <v>1.2953251401435355</v>
      </c>
      <c r="P119">
        <f t="shared" si="89"/>
        <v>28.802383422851563</v>
      </c>
      <c r="Q119" s="1">
        <v>6</v>
      </c>
      <c r="R119">
        <f t="shared" si="90"/>
        <v>1.4200000166893005</v>
      </c>
      <c r="S119" s="1">
        <v>1</v>
      </c>
      <c r="T119">
        <f t="shared" si="91"/>
        <v>2.8400000333786011</v>
      </c>
      <c r="U119" s="1">
        <v>29.572612762451172</v>
      </c>
      <c r="V119" s="1">
        <v>28.802383422851563</v>
      </c>
      <c r="W119" s="1">
        <v>30.118705749511719</v>
      </c>
      <c r="X119" s="1">
        <v>417.76422119140625</v>
      </c>
      <c r="Y119" s="1">
        <v>420.06219482421875</v>
      </c>
      <c r="Z119" s="1">
        <v>26.645845413208008</v>
      </c>
      <c r="AA119" s="1">
        <v>26.900104522705078</v>
      </c>
      <c r="AB119" s="1">
        <v>63.87872314453125</v>
      </c>
      <c r="AC119" s="1">
        <v>64.486656188964844</v>
      </c>
      <c r="AD119" s="1">
        <v>299.59304809570313</v>
      </c>
      <c r="AE119" s="1">
        <v>0.19577218592166901</v>
      </c>
      <c r="AF119" s="1">
        <v>9.7794875502586365E-2</v>
      </c>
      <c r="AG119" s="1">
        <v>99.653388977050781</v>
      </c>
      <c r="AH119" s="1">
        <v>9.1038875579833984</v>
      </c>
      <c r="AI119" s="1">
        <v>-1.1521495580673218</v>
      </c>
      <c r="AJ119" s="1">
        <v>7.9184338450431824E-2</v>
      </c>
      <c r="AK119" s="1">
        <v>3.6290856078267097E-3</v>
      </c>
      <c r="AL119" s="1">
        <v>4.9108881503343582E-2</v>
      </c>
      <c r="AM119" s="1">
        <v>9.2637864872813225E-4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89</v>
      </c>
      <c r="AV119">
        <f t="shared" si="92"/>
        <v>0.49932174682617181</v>
      </c>
      <c r="AW119">
        <f t="shared" si="93"/>
        <v>1.3046666975364638E-4</v>
      </c>
      <c r="AX119">
        <f t="shared" si="94"/>
        <v>301.95238342285154</v>
      </c>
      <c r="AY119">
        <f t="shared" si="95"/>
        <v>302.72261276245115</v>
      </c>
      <c r="AZ119">
        <f t="shared" si="96"/>
        <v>3.1323549047331145E-2</v>
      </c>
      <c r="BA119">
        <f t="shared" si="97"/>
        <v>3.9023098700984665E-2</v>
      </c>
      <c r="BB119">
        <f t="shared" si="98"/>
        <v>3.9760117196679876</v>
      </c>
      <c r="BC119">
        <f t="shared" si="99"/>
        <v>39.898409481925647</v>
      </c>
      <c r="BD119">
        <f t="shared" si="100"/>
        <v>12.998304959220569</v>
      </c>
      <c r="BE119">
        <f t="shared" si="101"/>
        <v>29.187498092651367</v>
      </c>
      <c r="BF119">
        <f t="shared" si="102"/>
        <v>4.0656146318990656</v>
      </c>
      <c r="BG119">
        <f t="shared" si="103"/>
        <v>9.7019711659288646E-3</v>
      </c>
      <c r="BH119">
        <f t="shared" si="104"/>
        <v>2.6806865795244521</v>
      </c>
      <c r="BI119">
        <f t="shared" si="105"/>
        <v>1.3849280523746135</v>
      </c>
      <c r="BJ119">
        <f t="shared" si="106"/>
        <v>6.0667112003126057E-3</v>
      </c>
      <c r="BK119">
        <f t="shared" si="107"/>
        <v>60.508068109076596</v>
      </c>
      <c r="BL119">
        <f t="shared" si="108"/>
        <v>1.4454651229881972</v>
      </c>
      <c r="BM119">
        <f t="shared" si="109"/>
        <v>66.410940557256453</v>
      </c>
      <c r="BN119">
        <f t="shared" si="110"/>
        <v>420.63367849271162</v>
      </c>
      <c r="BO119">
        <f t="shared" si="111"/>
        <v>-1.898121417687644E-3</v>
      </c>
    </row>
    <row r="120" spans="1:67" x14ac:dyDescent="0.25">
      <c r="A120" s="1">
        <v>103</v>
      </c>
      <c r="B120" s="1" t="s">
        <v>196</v>
      </c>
      <c r="C120" s="1" t="s">
        <v>83</v>
      </c>
      <c r="D120" s="1" t="s">
        <v>84</v>
      </c>
      <c r="E120" s="1" t="s">
        <v>85</v>
      </c>
      <c r="F120" s="1" t="s">
        <v>86</v>
      </c>
      <c r="G120" s="1" t="s">
        <v>87</v>
      </c>
      <c r="H120" s="1" t="s">
        <v>88</v>
      </c>
      <c r="I120" s="1">
        <v>581.00002436339855</v>
      </c>
      <c r="J120" s="1">
        <v>0</v>
      </c>
      <c r="K120">
        <f t="shared" si="84"/>
        <v>-1.1892539356091505</v>
      </c>
      <c r="L120">
        <f t="shared" si="85"/>
        <v>9.7392175093908209E-3</v>
      </c>
      <c r="M120">
        <f t="shared" si="86"/>
        <v>604.96088733838974</v>
      </c>
      <c r="N120">
        <f t="shared" si="87"/>
        <v>0.1308298961796725</v>
      </c>
      <c r="O120">
        <f t="shared" si="88"/>
        <v>1.2983864575258033</v>
      </c>
      <c r="P120">
        <f t="shared" si="89"/>
        <v>28.815027236938477</v>
      </c>
      <c r="Q120" s="1">
        <v>6</v>
      </c>
      <c r="R120">
        <f t="shared" si="90"/>
        <v>1.4200000166893005</v>
      </c>
      <c r="S120" s="1">
        <v>1</v>
      </c>
      <c r="T120">
        <f t="shared" si="91"/>
        <v>2.8400000333786011</v>
      </c>
      <c r="U120" s="1">
        <v>29.572568893432617</v>
      </c>
      <c r="V120" s="1">
        <v>28.815027236938477</v>
      </c>
      <c r="W120" s="1">
        <v>30.118486404418945</v>
      </c>
      <c r="X120" s="1">
        <v>417.78775024414063</v>
      </c>
      <c r="Y120" s="1">
        <v>420.05938720703125</v>
      </c>
      <c r="Z120" s="1">
        <v>26.643587112426758</v>
      </c>
      <c r="AA120" s="1">
        <v>26.898550033569336</v>
      </c>
      <c r="AB120" s="1">
        <v>63.873126983642578</v>
      </c>
      <c r="AC120" s="1">
        <v>64.483856201171875</v>
      </c>
      <c r="AD120" s="1">
        <v>299.59829711914063</v>
      </c>
      <c r="AE120" s="1">
        <v>0.16709211468696594</v>
      </c>
      <c r="AF120" s="1">
        <v>0.14881180226802826</v>
      </c>
      <c r="AG120" s="1">
        <v>99.653678894042969</v>
      </c>
      <c r="AH120" s="1">
        <v>9.1038875579833984</v>
      </c>
      <c r="AI120" s="1">
        <v>-1.1521495580673218</v>
      </c>
      <c r="AJ120" s="1">
        <v>7.9184338450431824E-2</v>
      </c>
      <c r="AK120" s="1">
        <v>3.6290856078267097E-3</v>
      </c>
      <c r="AL120" s="1">
        <v>4.9108881503343582E-2</v>
      </c>
      <c r="AM120" s="1">
        <v>9.2637864872813225E-4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89</v>
      </c>
      <c r="AV120">
        <f t="shared" si="92"/>
        <v>0.4993304951985677</v>
      </c>
      <c r="AW120">
        <f t="shared" si="93"/>
        <v>1.3082989617967249E-4</v>
      </c>
      <c r="AX120">
        <f t="shared" si="94"/>
        <v>301.96502723693845</v>
      </c>
      <c r="AY120">
        <f t="shared" si="95"/>
        <v>302.72256889343259</v>
      </c>
      <c r="AZ120">
        <f t="shared" si="96"/>
        <v>2.6734737752346582E-2</v>
      </c>
      <c r="BA120">
        <f t="shared" si="97"/>
        <v>3.7086899838322113E-2</v>
      </c>
      <c r="BB120">
        <f t="shared" si="98"/>
        <v>3.9789259252864708</v>
      </c>
      <c r="BC120">
        <f t="shared" si="99"/>
        <v>39.927536739682978</v>
      </c>
      <c r="BD120">
        <f t="shared" si="100"/>
        <v>13.028986706113642</v>
      </c>
      <c r="BE120">
        <f t="shared" si="101"/>
        <v>29.193798065185547</v>
      </c>
      <c r="BF120">
        <f t="shared" si="102"/>
        <v>4.0670949341416582</v>
      </c>
      <c r="BG120">
        <f t="shared" si="103"/>
        <v>9.7059329351387481E-3</v>
      </c>
      <c r="BH120">
        <f t="shared" si="104"/>
        <v>2.6805394677606675</v>
      </c>
      <c r="BI120">
        <f t="shared" si="105"/>
        <v>1.3865554663809907</v>
      </c>
      <c r="BJ120">
        <f t="shared" si="106"/>
        <v>6.0691897402751866E-3</v>
      </c>
      <c r="BK120">
        <f t="shared" si="107"/>
        <v>60.2865780102752</v>
      </c>
      <c r="BL120">
        <f t="shared" si="108"/>
        <v>1.4401794264395944</v>
      </c>
      <c r="BM120">
        <f t="shared" si="109"/>
        <v>66.355783918397449</v>
      </c>
      <c r="BN120">
        <f t="shared" si="110"/>
        <v>420.62470157118725</v>
      </c>
      <c r="BO120">
        <f t="shared" si="111"/>
        <v>-1.8761113382217524E-3</v>
      </c>
    </row>
    <row r="121" spans="1:67" x14ac:dyDescent="0.25">
      <c r="A121" s="1">
        <v>104</v>
      </c>
      <c r="B121" s="1" t="s">
        <v>197</v>
      </c>
      <c r="C121" s="1" t="s">
        <v>83</v>
      </c>
      <c r="D121" s="1" t="s">
        <v>84</v>
      </c>
      <c r="E121" s="1" t="s">
        <v>85</v>
      </c>
      <c r="F121" s="1" t="s">
        <v>86</v>
      </c>
      <c r="G121" s="1" t="s">
        <v>87</v>
      </c>
      <c r="H121" s="1" t="s">
        <v>88</v>
      </c>
      <c r="I121" s="1">
        <v>586.50002424046397</v>
      </c>
      <c r="J121" s="1">
        <v>0</v>
      </c>
      <c r="K121">
        <f t="shared" si="84"/>
        <v>-1.2004097013449087</v>
      </c>
      <c r="L121">
        <f t="shared" si="85"/>
        <v>9.7218159432561728E-3</v>
      </c>
      <c r="M121">
        <f t="shared" si="86"/>
        <v>607.12814414128138</v>
      </c>
      <c r="N121">
        <f t="shared" si="87"/>
        <v>0.13071388597575381</v>
      </c>
      <c r="O121">
        <f t="shared" si="88"/>
        <v>1.2995473515887195</v>
      </c>
      <c r="P121">
        <f t="shared" si="89"/>
        <v>28.81903076171875</v>
      </c>
      <c r="Q121" s="1">
        <v>6</v>
      </c>
      <c r="R121">
        <f t="shared" si="90"/>
        <v>1.4200000166893005</v>
      </c>
      <c r="S121" s="1">
        <v>1</v>
      </c>
      <c r="T121">
        <f t="shared" si="91"/>
        <v>2.8400000333786011</v>
      </c>
      <c r="U121" s="1">
        <v>29.572547912597656</v>
      </c>
      <c r="V121" s="1">
        <v>28.81903076171875</v>
      </c>
      <c r="W121" s="1">
        <v>30.118556976318359</v>
      </c>
      <c r="X121" s="1">
        <v>417.77481079101563</v>
      </c>
      <c r="Y121" s="1">
        <v>420.06893920898438</v>
      </c>
      <c r="Z121" s="1">
        <v>26.641365051269531</v>
      </c>
      <c r="AA121" s="1">
        <v>26.896108627319336</v>
      </c>
      <c r="AB121" s="1">
        <v>63.867935180664063</v>
      </c>
      <c r="AC121" s="1">
        <v>64.478431701660156</v>
      </c>
      <c r="AD121" s="1">
        <v>299.59112548828125</v>
      </c>
      <c r="AE121" s="1">
        <v>0.1628803014755249</v>
      </c>
      <c r="AF121" s="1">
        <v>0.17786949872970581</v>
      </c>
      <c r="AG121" s="1">
        <v>99.653884887695313</v>
      </c>
      <c r="AH121" s="1">
        <v>9.1038875579833984</v>
      </c>
      <c r="AI121" s="1">
        <v>-1.1521495580673218</v>
      </c>
      <c r="AJ121" s="1">
        <v>7.9184338450431824E-2</v>
      </c>
      <c r="AK121" s="1">
        <v>3.6290856078267097E-3</v>
      </c>
      <c r="AL121" s="1">
        <v>4.9108881503343582E-2</v>
      </c>
      <c r="AM121" s="1">
        <v>9.2637864872813225E-4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89</v>
      </c>
      <c r="AV121">
        <f t="shared" si="92"/>
        <v>0.49931854248046864</v>
      </c>
      <c r="AW121">
        <f t="shared" si="93"/>
        <v>1.307138859757538E-4</v>
      </c>
      <c r="AX121">
        <f t="shared" si="94"/>
        <v>301.96903076171873</v>
      </c>
      <c r="AY121">
        <f t="shared" si="95"/>
        <v>302.72254791259763</v>
      </c>
      <c r="AZ121">
        <f t="shared" si="96"/>
        <v>2.6060847653578634E-2</v>
      </c>
      <c r="BA121">
        <f t="shared" si="97"/>
        <v>3.6596868598101136E-2</v>
      </c>
      <c r="BB121">
        <f t="shared" si="98"/>
        <v>3.9798490646625493</v>
      </c>
      <c r="BC121">
        <f t="shared" si="99"/>
        <v>39.936717661811478</v>
      </c>
      <c r="BD121">
        <f t="shared" si="100"/>
        <v>13.040609034492142</v>
      </c>
      <c r="BE121">
        <f t="shared" si="101"/>
        <v>29.195789337158203</v>
      </c>
      <c r="BF121">
        <f t="shared" si="102"/>
        <v>4.0675629203191788</v>
      </c>
      <c r="BG121">
        <f t="shared" si="103"/>
        <v>9.6886500027777919E-3</v>
      </c>
      <c r="BH121">
        <f t="shared" si="104"/>
        <v>2.6803017130738298</v>
      </c>
      <c r="BI121">
        <f t="shared" si="105"/>
        <v>1.387261207245349</v>
      </c>
      <c r="BJ121">
        <f t="shared" si="106"/>
        <v>6.0583772957938193E-3</v>
      </c>
      <c r="BK121">
        <f t="shared" si="107"/>
        <v>60.502678188335338</v>
      </c>
      <c r="BL121">
        <f t="shared" si="108"/>
        <v>1.4453059664076591</v>
      </c>
      <c r="BM121">
        <f t="shared" si="109"/>
        <v>66.333190364913946</v>
      </c>
      <c r="BN121">
        <f t="shared" si="110"/>
        <v>420.639556489889</v>
      </c>
      <c r="BO121">
        <f t="shared" si="111"/>
        <v>-1.8929985068371793E-3</v>
      </c>
    </row>
    <row r="122" spans="1:67" x14ac:dyDescent="0.25">
      <c r="A122" s="1">
        <v>105</v>
      </c>
      <c r="B122" s="1" t="s">
        <v>198</v>
      </c>
      <c r="C122" s="1" t="s">
        <v>83</v>
      </c>
      <c r="D122" s="1" t="s">
        <v>84</v>
      </c>
      <c r="E122" s="1" t="s">
        <v>85</v>
      </c>
      <c r="F122" s="1" t="s">
        <v>86</v>
      </c>
      <c r="G122" s="1" t="s">
        <v>87</v>
      </c>
      <c r="H122" s="1" t="s">
        <v>88</v>
      </c>
      <c r="I122" s="1">
        <v>591.50002412870526</v>
      </c>
      <c r="J122" s="1">
        <v>0</v>
      </c>
      <c r="K122">
        <f t="shared" si="84"/>
        <v>-1.1917471634338894</v>
      </c>
      <c r="L122">
        <f t="shared" si="85"/>
        <v>9.6984597812055026E-3</v>
      </c>
      <c r="M122">
        <f t="shared" si="86"/>
        <v>606.17245395801456</v>
      </c>
      <c r="N122">
        <f t="shared" si="87"/>
        <v>0.13049728640189706</v>
      </c>
      <c r="O122">
        <f t="shared" si="88"/>
        <v>1.3005108812623973</v>
      </c>
      <c r="P122">
        <f t="shared" si="89"/>
        <v>28.821985244750977</v>
      </c>
      <c r="Q122" s="1">
        <v>6</v>
      </c>
      <c r="R122">
        <f t="shared" si="90"/>
        <v>1.4200000166893005</v>
      </c>
      <c r="S122" s="1">
        <v>1</v>
      </c>
      <c r="T122">
        <f t="shared" si="91"/>
        <v>2.8400000333786011</v>
      </c>
      <c r="U122" s="1">
        <v>29.572687149047852</v>
      </c>
      <c r="V122" s="1">
        <v>28.821985244750977</v>
      </c>
      <c r="W122" s="1">
        <v>30.118598937988281</v>
      </c>
      <c r="X122" s="1">
        <v>417.79165649414063</v>
      </c>
      <c r="Y122" s="1">
        <v>420.06863403320313</v>
      </c>
      <c r="Z122" s="1">
        <v>26.638835906982422</v>
      </c>
      <c r="AA122" s="1">
        <v>26.893159866333008</v>
      </c>
      <c r="AB122" s="1">
        <v>63.861766815185547</v>
      </c>
      <c r="AC122" s="1">
        <v>64.471649169921875</v>
      </c>
      <c r="AD122" s="1">
        <v>299.58908081054688</v>
      </c>
      <c r="AE122" s="1">
        <v>0.1425049901008606</v>
      </c>
      <c r="AF122" s="1">
        <v>0.18506813049316406</v>
      </c>
      <c r="AG122" s="1">
        <v>99.654319763183594</v>
      </c>
      <c r="AH122" s="1">
        <v>9.1038875579833984</v>
      </c>
      <c r="AI122" s="1">
        <v>-1.1521495580673218</v>
      </c>
      <c r="AJ122" s="1">
        <v>7.9184338450431824E-2</v>
      </c>
      <c r="AK122" s="1">
        <v>3.6290856078267097E-3</v>
      </c>
      <c r="AL122" s="1">
        <v>4.9108881503343582E-2</v>
      </c>
      <c r="AM122" s="1">
        <v>9.2637864872813225E-4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89</v>
      </c>
      <c r="AV122">
        <f t="shared" si="92"/>
        <v>0.49931513468424471</v>
      </c>
      <c r="AW122">
        <f t="shared" si="93"/>
        <v>1.3049728640189705E-4</v>
      </c>
      <c r="AX122">
        <f t="shared" si="94"/>
        <v>301.97198524475095</v>
      </c>
      <c r="AY122">
        <f t="shared" si="95"/>
        <v>302.72268714904783</v>
      </c>
      <c r="AZ122">
        <f t="shared" si="96"/>
        <v>2.2800797906500136E-2</v>
      </c>
      <c r="BA122">
        <f t="shared" si="97"/>
        <v>3.6290232591750828E-2</v>
      </c>
      <c r="BB122">
        <f t="shared" si="98"/>
        <v>3.9805304340243626</v>
      </c>
      <c r="BC122">
        <f t="shared" si="99"/>
        <v>39.943380713285791</v>
      </c>
      <c r="BD122">
        <f t="shared" si="100"/>
        <v>13.050220846952783</v>
      </c>
      <c r="BE122">
        <f t="shared" si="101"/>
        <v>29.197336196899414</v>
      </c>
      <c r="BF122">
        <f t="shared" si="102"/>
        <v>4.0679264937071693</v>
      </c>
      <c r="BG122">
        <f t="shared" si="103"/>
        <v>9.6654527377047824E-3</v>
      </c>
      <c r="BH122">
        <f t="shared" si="104"/>
        <v>2.6800195527619652</v>
      </c>
      <c r="BI122">
        <f t="shared" si="105"/>
        <v>1.3879069409452041</v>
      </c>
      <c r="BJ122">
        <f t="shared" si="106"/>
        <v>6.0438647917051167E-3</v>
      </c>
      <c r="BK122">
        <f t="shared" si="107"/>
        <v>60.407703558365668</v>
      </c>
      <c r="BL122">
        <f t="shared" si="108"/>
        <v>1.4430319353720216</v>
      </c>
      <c r="BM122">
        <f t="shared" si="109"/>
        <v>66.313655011838009</v>
      </c>
      <c r="BN122">
        <f t="shared" si="110"/>
        <v>420.63513355845902</v>
      </c>
      <c r="BO122">
        <f t="shared" si="111"/>
        <v>-1.8788043116780727E-3</v>
      </c>
    </row>
    <row r="123" spans="1:67" x14ac:dyDescent="0.25">
      <c r="A123" s="1">
        <v>106</v>
      </c>
      <c r="B123" s="1" t="s">
        <v>199</v>
      </c>
      <c r="C123" s="1" t="s">
        <v>83</v>
      </c>
      <c r="D123" s="1" t="s">
        <v>84</v>
      </c>
      <c r="E123" s="1" t="s">
        <v>85</v>
      </c>
      <c r="F123" s="1" t="s">
        <v>86</v>
      </c>
      <c r="G123" s="1" t="s">
        <v>87</v>
      </c>
      <c r="H123" s="1" t="s">
        <v>88</v>
      </c>
      <c r="I123" s="1">
        <v>596.50002401694655</v>
      </c>
      <c r="J123" s="1">
        <v>0</v>
      </c>
      <c r="K123">
        <f t="shared" si="84"/>
        <v>-1.2009231418788469</v>
      </c>
      <c r="L123">
        <f t="shared" si="85"/>
        <v>9.7393544717925933E-3</v>
      </c>
      <c r="M123">
        <f t="shared" si="86"/>
        <v>606.85400665758289</v>
      </c>
      <c r="N123">
        <f t="shared" si="87"/>
        <v>0.1310861283173691</v>
      </c>
      <c r="O123">
        <f t="shared" si="88"/>
        <v>1.3009152633582781</v>
      </c>
      <c r="P123">
        <f t="shared" si="89"/>
        <v>28.822591781616211</v>
      </c>
      <c r="Q123" s="1">
        <v>6</v>
      </c>
      <c r="R123">
        <f t="shared" si="90"/>
        <v>1.4200000166893005</v>
      </c>
      <c r="S123" s="1">
        <v>1</v>
      </c>
      <c r="T123">
        <f t="shared" si="91"/>
        <v>2.8400000333786011</v>
      </c>
      <c r="U123" s="1">
        <v>29.572687149047852</v>
      </c>
      <c r="V123" s="1">
        <v>28.822591781616211</v>
      </c>
      <c r="W123" s="1">
        <v>30.118448257446289</v>
      </c>
      <c r="X123" s="1">
        <v>417.77978515625</v>
      </c>
      <c r="Y123" s="1">
        <v>420.07467651367188</v>
      </c>
      <c r="Z123" s="1">
        <v>26.634990692138672</v>
      </c>
      <c r="AA123" s="1">
        <v>26.890466690063477</v>
      </c>
      <c r="AB123" s="1">
        <v>63.852882385253906</v>
      </c>
      <c r="AC123" s="1">
        <v>64.465065002441406</v>
      </c>
      <c r="AD123" s="1">
        <v>299.58468627929688</v>
      </c>
      <c r="AE123" s="1">
        <v>0.14687860012054443</v>
      </c>
      <c r="AF123" s="1">
        <v>0.16228729486465454</v>
      </c>
      <c r="AG123" s="1">
        <v>99.654464721679688</v>
      </c>
      <c r="AH123" s="1">
        <v>9.1038875579833984</v>
      </c>
      <c r="AI123" s="1">
        <v>-1.1521495580673218</v>
      </c>
      <c r="AJ123" s="1">
        <v>7.9184338450431824E-2</v>
      </c>
      <c r="AK123" s="1">
        <v>3.6290856078267097E-3</v>
      </c>
      <c r="AL123" s="1">
        <v>4.9108881503343582E-2</v>
      </c>
      <c r="AM123" s="1">
        <v>9.2637864872813225E-4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89</v>
      </c>
      <c r="AV123">
        <f t="shared" si="92"/>
        <v>0.49930781046549477</v>
      </c>
      <c r="AW123">
        <f t="shared" si="93"/>
        <v>1.3108612831736911E-4</v>
      </c>
      <c r="AX123">
        <f t="shared" si="94"/>
        <v>301.97259178161619</v>
      </c>
      <c r="AY123">
        <f t="shared" si="95"/>
        <v>302.72268714904783</v>
      </c>
      <c r="AZ123">
        <f t="shared" si="96"/>
        <v>2.3500575494008302E-2</v>
      </c>
      <c r="BA123">
        <f t="shared" si="97"/>
        <v>3.5923036541510883E-2</v>
      </c>
      <c r="BB123">
        <f t="shared" si="98"/>
        <v>3.9806703274727115</v>
      </c>
      <c r="BC123">
        <f t="shared" si="99"/>
        <v>39.944726396254701</v>
      </c>
      <c r="BD123">
        <f t="shared" si="100"/>
        <v>13.054259706191225</v>
      </c>
      <c r="BE123">
        <f t="shared" si="101"/>
        <v>29.197639465332031</v>
      </c>
      <c r="BF123">
        <f t="shared" si="102"/>
        <v>4.0679977771384683</v>
      </c>
      <c r="BG123">
        <f t="shared" si="103"/>
        <v>9.706068962973215E-3</v>
      </c>
      <c r="BH123">
        <f t="shared" si="104"/>
        <v>2.6797550641144334</v>
      </c>
      <c r="BI123">
        <f t="shared" si="105"/>
        <v>1.3882427130240349</v>
      </c>
      <c r="BJ123">
        <f t="shared" si="106"/>
        <v>6.069274841268164E-3</v>
      </c>
      <c r="BK123">
        <f t="shared" si="107"/>
        <v>60.475711197668062</v>
      </c>
      <c r="BL123">
        <f t="shared" si="108"/>
        <v>1.4446336344148374</v>
      </c>
      <c r="BM123">
        <f t="shared" si="109"/>
        <v>66.304871791465075</v>
      </c>
      <c r="BN123">
        <f t="shared" si="110"/>
        <v>420.64553785961618</v>
      </c>
      <c r="BO123">
        <f t="shared" si="111"/>
        <v>-1.892972771299303E-3</v>
      </c>
    </row>
    <row r="124" spans="1:67" x14ac:dyDescent="0.25">
      <c r="A124" s="1">
        <v>107</v>
      </c>
      <c r="B124" s="1" t="s">
        <v>200</v>
      </c>
      <c r="C124" s="1" t="s">
        <v>83</v>
      </c>
      <c r="D124" s="1" t="s">
        <v>84</v>
      </c>
      <c r="E124" s="1" t="s">
        <v>85</v>
      </c>
      <c r="F124" s="1" t="s">
        <v>86</v>
      </c>
      <c r="G124" s="1" t="s">
        <v>87</v>
      </c>
      <c r="H124" s="1" t="s">
        <v>88</v>
      </c>
      <c r="I124" s="1">
        <v>602.00002389401197</v>
      </c>
      <c r="J124" s="1">
        <v>0</v>
      </c>
      <c r="K124">
        <f t="shared" si="84"/>
        <v>-1.1794478900722716</v>
      </c>
      <c r="L124">
        <f t="shared" si="85"/>
        <v>9.7524702111339602E-3</v>
      </c>
      <c r="M124">
        <f t="shared" si="86"/>
        <v>603.08614447578759</v>
      </c>
      <c r="N124">
        <f t="shared" si="87"/>
        <v>0.13127879587799704</v>
      </c>
      <c r="O124">
        <f t="shared" si="88"/>
        <v>1.3010848331854694</v>
      </c>
      <c r="P124">
        <f t="shared" si="89"/>
        <v>28.822019577026367</v>
      </c>
      <c r="Q124" s="1">
        <v>6</v>
      </c>
      <c r="R124">
        <f t="shared" si="90"/>
        <v>1.4200000166893005</v>
      </c>
      <c r="S124" s="1">
        <v>1</v>
      </c>
      <c r="T124">
        <f t="shared" si="91"/>
        <v>2.8400000333786011</v>
      </c>
      <c r="U124" s="1">
        <v>29.57221794128418</v>
      </c>
      <c r="V124" s="1">
        <v>28.822019577026367</v>
      </c>
      <c r="W124" s="1">
        <v>30.117927551269531</v>
      </c>
      <c r="X124" s="1">
        <v>417.8145751953125</v>
      </c>
      <c r="Y124" s="1">
        <v>420.06637573242188</v>
      </c>
      <c r="Z124" s="1">
        <v>26.631565093994141</v>
      </c>
      <c r="AA124" s="1">
        <v>26.887426376342773</v>
      </c>
      <c r="AB124" s="1">
        <v>63.846302032470703</v>
      </c>
      <c r="AC124" s="1">
        <v>64.459388732910156</v>
      </c>
      <c r="AD124" s="1">
        <v>299.57415771484375</v>
      </c>
      <c r="AE124" s="1">
        <v>0.16676272451877594</v>
      </c>
      <c r="AF124" s="1">
        <v>0.16143332421779633</v>
      </c>
      <c r="AG124" s="1">
        <v>99.654518127441406</v>
      </c>
      <c r="AH124" s="1">
        <v>9.1038875579833984</v>
      </c>
      <c r="AI124" s="1">
        <v>-1.1521495580673218</v>
      </c>
      <c r="AJ124" s="1">
        <v>7.9184338450431824E-2</v>
      </c>
      <c r="AK124" s="1">
        <v>3.6290856078267097E-3</v>
      </c>
      <c r="AL124" s="1">
        <v>4.9108881503343582E-2</v>
      </c>
      <c r="AM124" s="1">
        <v>9.2637864872813225E-4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89</v>
      </c>
      <c r="AV124">
        <f t="shared" si="92"/>
        <v>0.49929026285807282</v>
      </c>
      <c r="AW124">
        <f t="shared" si="93"/>
        <v>1.3127879587799705E-4</v>
      </c>
      <c r="AX124">
        <f t="shared" si="94"/>
        <v>301.97201957702634</v>
      </c>
      <c r="AY124">
        <f t="shared" si="95"/>
        <v>302.72221794128416</v>
      </c>
      <c r="AZ124">
        <f t="shared" si="96"/>
        <v>2.6682035326614173E-2</v>
      </c>
      <c r="BA124">
        <f t="shared" si="97"/>
        <v>3.5876303108922182E-2</v>
      </c>
      <c r="BB124">
        <f t="shared" si="98"/>
        <v>3.9805383524069664</v>
      </c>
      <c r="BC124">
        <f t="shared" si="99"/>
        <v>39.943380663549306</v>
      </c>
      <c r="BD124">
        <f t="shared" si="100"/>
        <v>13.055954287206532</v>
      </c>
      <c r="BE124">
        <f t="shared" si="101"/>
        <v>29.197118759155273</v>
      </c>
      <c r="BF124">
        <f t="shared" si="102"/>
        <v>4.0678753855022425</v>
      </c>
      <c r="BG124">
        <f t="shared" si="103"/>
        <v>9.7190951460715564E-3</v>
      </c>
      <c r="BH124">
        <f t="shared" si="104"/>
        <v>2.679453519221497</v>
      </c>
      <c r="BI124">
        <f t="shared" si="105"/>
        <v>1.3884218662807455</v>
      </c>
      <c r="BJ124">
        <f t="shared" si="106"/>
        <v>6.0774242164282847E-3</v>
      </c>
      <c r="BK124">
        <f t="shared" si="107"/>
        <v>60.100259117071126</v>
      </c>
      <c r="BL124">
        <f t="shared" si="108"/>
        <v>1.4356924984158872</v>
      </c>
      <c r="BM124">
        <f t="shared" si="109"/>
        <v>66.299594002378612</v>
      </c>
      <c r="BN124">
        <f t="shared" si="110"/>
        <v>420.62702877216969</v>
      </c>
      <c r="BO124">
        <f t="shared" si="111"/>
        <v>-1.8590559072490945E-3</v>
      </c>
    </row>
    <row r="125" spans="1:67" x14ac:dyDescent="0.25">
      <c r="A125" s="1">
        <v>108</v>
      </c>
      <c r="B125" s="1" t="s">
        <v>201</v>
      </c>
      <c r="C125" s="1" t="s">
        <v>83</v>
      </c>
      <c r="D125" s="1" t="s">
        <v>84</v>
      </c>
      <c r="E125" s="1" t="s">
        <v>85</v>
      </c>
      <c r="F125" s="1" t="s">
        <v>86</v>
      </c>
      <c r="G125" s="1" t="s">
        <v>87</v>
      </c>
      <c r="H125" s="1" t="s">
        <v>88</v>
      </c>
      <c r="I125" s="1">
        <v>607.00002378225327</v>
      </c>
      <c r="J125" s="1">
        <v>0</v>
      </c>
      <c r="K125">
        <f t="shared" si="84"/>
        <v>-1.1756140068060874</v>
      </c>
      <c r="L125">
        <f t="shared" si="85"/>
        <v>9.7374235500256607E-3</v>
      </c>
      <c r="M125">
        <f t="shared" si="86"/>
        <v>602.75919764684579</v>
      </c>
      <c r="N125">
        <f t="shared" si="87"/>
        <v>0.13107393851731619</v>
      </c>
      <c r="O125">
        <f t="shared" si="88"/>
        <v>1.3010594717568695</v>
      </c>
      <c r="P125">
        <f t="shared" si="89"/>
        <v>28.820795059204102</v>
      </c>
      <c r="Q125" s="1">
        <v>6</v>
      </c>
      <c r="R125">
        <f t="shared" si="90"/>
        <v>1.4200000166893005</v>
      </c>
      <c r="S125" s="1">
        <v>1</v>
      </c>
      <c r="T125">
        <f t="shared" si="91"/>
        <v>2.8400000333786011</v>
      </c>
      <c r="U125" s="1">
        <v>29.571756362915039</v>
      </c>
      <c r="V125" s="1">
        <v>28.820795059204102</v>
      </c>
      <c r="W125" s="1">
        <v>30.117891311645508</v>
      </c>
      <c r="X125" s="1">
        <v>417.82418823242188</v>
      </c>
      <c r="Y125" s="1">
        <v>420.0684814453125</v>
      </c>
      <c r="Z125" s="1">
        <v>26.629367828369141</v>
      </c>
      <c r="AA125" s="1">
        <v>26.884830474853516</v>
      </c>
      <c r="AB125" s="1">
        <v>63.842353820800781</v>
      </c>
      <c r="AC125" s="1">
        <v>64.455039978027344</v>
      </c>
      <c r="AD125" s="1">
        <v>299.57421875</v>
      </c>
      <c r="AE125" s="1">
        <v>0.17111529409885406</v>
      </c>
      <c r="AF125" s="1">
        <v>0.14762784540653229</v>
      </c>
      <c r="AG125" s="1">
        <v>99.654579162597656</v>
      </c>
      <c r="AH125" s="1">
        <v>9.1038875579833984</v>
      </c>
      <c r="AI125" s="1">
        <v>-1.1521495580673218</v>
      </c>
      <c r="AJ125" s="1">
        <v>7.9184338450431824E-2</v>
      </c>
      <c r="AK125" s="1">
        <v>3.6290856078267097E-3</v>
      </c>
      <c r="AL125" s="1">
        <v>4.9108881503343582E-2</v>
      </c>
      <c r="AM125" s="1">
        <v>9.2637864872813225E-4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89</v>
      </c>
      <c r="AV125">
        <f t="shared" si="92"/>
        <v>0.49929036458333326</v>
      </c>
      <c r="AW125">
        <f t="shared" si="93"/>
        <v>1.3107393851731619E-4</v>
      </c>
      <c r="AX125">
        <f t="shared" si="94"/>
        <v>301.97079505920408</v>
      </c>
      <c r="AY125">
        <f t="shared" si="95"/>
        <v>302.72175636291502</v>
      </c>
      <c r="AZ125">
        <f t="shared" si="96"/>
        <v>2.7378446443860671E-2</v>
      </c>
      <c r="BA125">
        <f t="shared" si="97"/>
        <v>3.6088331355120545E-2</v>
      </c>
      <c r="BB125">
        <f t="shared" si="98"/>
        <v>3.9802559385861773</v>
      </c>
      <c r="BC125">
        <f t="shared" si="99"/>
        <v>39.940522272357818</v>
      </c>
      <c r="BD125">
        <f t="shared" si="100"/>
        <v>13.055691797504302</v>
      </c>
      <c r="BE125">
        <f t="shared" si="101"/>
        <v>29.19627571105957</v>
      </c>
      <c r="BF125">
        <f t="shared" si="102"/>
        <v>4.0676772344219758</v>
      </c>
      <c r="BG125">
        <f t="shared" si="103"/>
        <v>9.7041512157051563E-3</v>
      </c>
      <c r="BH125">
        <f t="shared" si="104"/>
        <v>2.6791964668293078</v>
      </c>
      <c r="BI125">
        <f t="shared" si="105"/>
        <v>1.388480767592668</v>
      </c>
      <c r="BJ125">
        <f t="shared" si="106"/>
        <v>6.0680750707748071E-3</v>
      </c>
      <c r="BK125">
        <f t="shared" si="107"/>
        <v>60.067714177881442</v>
      </c>
      <c r="BL125">
        <f t="shared" si="108"/>
        <v>1.4349069836731305</v>
      </c>
      <c r="BM125">
        <f t="shared" si="109"/>
        <v>66.297776927495661</v>
      </c>
      <c r="BN125">
        <f t="shared" si="110"/>
        <v>420.62731204057138</v>
      </c>
      <c r="BO125">
        <f t="shared" si="111"/>
        <v>-1.8529608740326313E-3</v>
      </c>
    </row>
    <row r="126" spans="1:67" x14ac:dyDescent="0.25">
      <c r="A126" s="1">
        <v>109</v>
      </c>
      <c r="B126" s="1" t="s">
        <v>202</v>
      </c>
      <c r="C126" s="1" t="s">
        <v>83</v>
      </c>
      <c r="D126" s="1" t="s">
        <v>84</v>
      </c>
      <c r="E126" s="1" t="s">
        <v>85</v>
      </c>
      <c r="F126" s="1" t="s">
        <v>86</v>
      </c>
      <c r="G126" s="1" t="s">
        <v>87</v>
      </c>
      <c r="H126" s="1" t="s">
        <v>88</v>
      </c>
      <c r="I126" s="1">
        <v>612.00002367049456</v>
      </c>
      <c r="J126" s="1">
        <v>0</v>
      </c>
      <c r="K126">
        <f t="shared" si="84"/>
        <v>-1.1831457988130154</v>
      </c>
      <c r="L126">
        <f t="shared" si="85"/>
        <v>9.6686354875498391E-3</v>
      </c>
      <c r="M126">
        <f t="shared" si="86"/>
        <v>605.36667987160217</v>
      </c>
      <c r="N126">
        <f t="shared" si="87"/>
        <v>0.13019916385622196</v>
      </c>
      <c r="O126">
        <f t="shared" si="88"/>
        <v>1.3015419431062076</v>
      </c>
      <c r="P126">
        <f t="shared" si="89"/>
        <v>28.82171630859375</v>
      </c>
      <c r="Q126" s="1">
        <v>6</v>
      </c>
      <c r="R126">
        <f t="shared" si="90"/>
        <v>1.4200000166893005</v>
      </c>
      <c r="S126" s="1">
        <v>1</v>
      </c>
      <c r="T126">
        <f t="shared" si="91"/>
        <v>2.8400000333786011</v>
      </c>
      <c r="U126" s="1">
        <v>29.57122802734375</v>
      </c>
      <c r="V126" s="1">
        <v>28.82171630859375</v>
      </c>
      <c r="W126" s="1">
        <v>30.118059158325195</v>
      </c>
      <c r="X126" s="1">
        <v>417.82412719726563</v>
      </c>
      <c r="Y126" s="1">
        <v>420.08407592773438</v>
      </c>
      <c r="Z126" s="1">
        <v>26.628341674804688</v>
      </c>
      <c r="AA126" s="1">
        <v>26.882081985473633</v>
      </c>
      <c r="AB126" s="1">
        <v>63.840847015380859</v>
      </c>
      <c r="AC126" s="1">
        <v>64.449775695800781</v>
      </c>
      <c r="AD126" s="1">
        <v>299.59561157226563</v>
      </c>
      <c r="AE126" s="1">
        <v>0.16274186968803406</v>
      </c>
      <c r="AF126" s="1">
        <v>0.12599900364875793</v>
      </c>
      <c r="AG126" s="1">
        <v>99.65472412109375</v>
      </c>
      <c r="AH126" s="1">
        <v>9.1038875579833984</v>
      </c>
      <c r="AI126" s="1">
        <v>-1.1521495580673218</v>
      </c>
      <c r="AJ126" s="1">
        <v>7.9184338450431824E-2</v>
      </c>
      <c r="AK126" s="1">
        <v>3.6290856078267097E-3</v>
      </c>
      <c r="AL126" s="1">
        <v>4.9108881503343582E-2</v>
      </c>
      <c r="AM126" s="1">
        <v>9.2637864872813225E-4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89</v>
      </c>
      <c r="AV126">
        <f t="shared" si="92"/>
        <v>0.49932601928710929</v>
      </c>
      <c r="AW126">
        <f t="shared" si="93"/>
        <v>1.3019916385622197E-4</v>
      </c>
      <c r="AX126">
        <f t="shared" si="94"/>
        <v>301.97171630859373</v>
      </c>
      <c r="AY126">
        <f t="shared" si="95"/>
        <v>302.72122802734373</v>
      </c>
      <c r="AZ126">
        <f t="shared" si="96"/>
        <v>2.6038698568075169E-2</v>
      </c>
      <c r="BA126">
        <f t="shared" si="97"/>
        <v>3.631437216941031E-2</v>
      </c>
      <c r="BB126">
        <f t="shared" si="98"/>
        <v>3.9804684071692065</v>
      </c>
      <c r="BC126">
        <f t="shared" si="99"/>
        <v>39.942596221855048</v>
      </c>
      <c r="BD126">
        <f t="shared" si="100"/>
        <v>13.060514236381415</v>
      </c>
      <c r="BE126">
        <f t="shared" si="101"/>
        <v>29.19647216796875</v>
      </c>
      <c r="BF126">
        <f t="shared" si="102"/>
        <v>4.0677234091478933</v>
      </c>
      <c r="BG126">
        <f t="shared" si="103"/>
        <v>9.6358307923189706E-3</v>
      </c>
      <c r="BH126">
        <f t="shared" si="104"/>
        <v>2.6789264640629988</v>
      </c>
      <c r="BI126">
        <f t="shared" si="105"/>
        <v>1.3887969450848945</v>
      </c>
      <c r="BJ126">
        <f t="shared" si="106"/>
        <v>6.0253329754628715E-3</v>
      </c>
      <c r="BK126">
        <f t="shared" si="107"/>
        <v>60.327649474706988</v>
      </c>
      <c r="BL126">
        <f t="shared" si="108"/>
        <v>1.4410607651210785</v>
      </c>
      <c r="BM126">
        <f t="shared" si="109"/>
        <v>66.286276731584834</v>
      </c>
      <c r="BN126">
        <f t="shared" si="110"/>
        <v>420.64648677619391</v>
      </c>
      <c r="BO126">
        <f t="shared" si="111"/>
        <v>-1.8644237453398361E-3</v>
      </c>
    </row>
    <row r="127" spans="1:67" x14ac:dyDescent="0.25">
      <c r="A127" s="1">
        <v>110</v>
      </c>
      <c r="B127" s="1" t="s">
        <v>203</v>
      </c>
      <c r="C127" s="1" t="s">
        <v>83</v>
      </c>
      <c r="D127" s="1" t="s">
        <v>84</v>
      </c>
      <c r="E127" s="1" t="s">
        <v>85</v>
      </c>
      <c r="F127" s="1" t="s">
        <v>86</v>
      </c>
      <c r="G127" s="1" t="s">
        <v>87</v>
      </c>
      <c r="H127" s="1" t="s">
        <v>88</v>
      </c>
      <c r="I127" s="1">
        <v>617.50002354755998</v>
      </c>
      <c r="J127" s="1">
        <v>0</v>
      </c>
      <c r="K127">
        <f t="shared" si="84"/>
        <v>-1.2143392523770948</v>
      </c>
      <c r="L127">
        <f t="shared" si="85"/>
        <v>9.6598213928280434E-3</v>
      </c>
      <c r="M127">
        <f t="shared" si="86"/>
        <v>610.67893958571653</v>
      </c>
      <c r="N127">
        <f t="shared" si="87"/>
        <v>0.13013326722527374</v>
      </c>
      <c r="O127">
        <f t="shared" si="88"/>
        <v>1.3020696579210704</v>
      </c>
      <c r="P127">
        <f t="shared" si="89"/>
        <v>28.822832107543945</v>
      </c>
      <c r="Q127" s="1">
        <v>6</v>
      </c>
      <c r="R127">
        <f t="shared" si="90"/>
        <v>1.4200000166893005</v>
      </c>
      <c r="S127" s="1">
        <v>1</v>
      </c>
      <c r="T127">
        <f t="shared" si="91"/>
        <v>2.8400000333786011</v>
      </c>
      <c r="U127" s="1">
        <v>29.571294784545898</v>
      </c>
      <c r="V127" s="1">
        <v>28.822832107543945</v>
      </c>
      <c r="W127" s="1">
        <v>30.118925094604492</v>
      </c>
      <c r="X127" s="1">
        <v>417.77566528320313</v>
      </c>
      <c r="Y127" s="1">
        <v>420.09796142578125</v>
      </c>
      <c r="Z127" s="1">
        <v>26.625707626342773</v>
      </c>
      <c r="AA127" s="1">
        <v>26.879301071166992</v>
      </c>
      <c r="AB127" s="1">
        <v>63.8353271484375</v>
      </c>
      <c r="AC127" s="1">
        <v>64.443313598632813</v>
      </c>
      <c r="AD127" s="1">
        <v>299.61825561523438</v>
      </c>
      <c r="AE127" s="1">
        <v>0.14206244051456451</v>
      </c>
      <c r="AF127" s="1">
        <v>9.6545115113258362E-2</v>
      </c>
      <c r="AG127" s="1">
        <v>99.654975891113281</v>
      </c>
      <c r="AH127" s="1">
        <v>9.1038875579833984</v>
      </c>
      <c r="AI127" s="1">
        <v>-1.1521495580673218</v>
      </c>
      <c r="AJ127" s="1">
        <v>7.9184338450431824E-2</v>
      </c>
      <c r="AK127" s="1">
        <v>3.6290856078267097E-3</v>
      </c>
      <c r="AL127" s="1">
        <v>4.9108881503343582E-2</v>
      </c>
      <c r="AM127" s="1">
        <v>9.2637864872813225E-4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89</v>
      </c>
      <c r="AV127">
        <f t="shared" si="92"/>
        <v>0.4993637593587239</v>
      </c>
      <c r="AW127">
        <f t="shared" si="93"/>
        <v>1.3013326722527375E-4</v>
      </c>
      <c r="AX127">
        <f t="shared" si="94"/>
        <v>301.97283210754392</v>
      </c>
      <c r="AY127">
        <f t="shared" si="95"/>
        <v>302.72129478454588</v>
      </c>
      <c r="AZ127">
        <f t="shared" si="96"/>
        <v>2.2729989974275444E-2</v>
      </c>
      <c r="BA127">
        <f t="shared" si="97"/>
        <v>3.6169052746356983E-2</v>
      </c>
      <c r="BB127">
        <f t="shared" si="98"/>
        <v>3.9807257581381923</v>
      </c>
      <c r="BC127">
        <f t="shared" si="99"/>
        <v>39.945077729863492</v>
      </c>
      <c r="BD127">
        <f t="shared" si="100"/>
        <v>13.0657766586965</v>
      </c>
      <c r="BE127">
        <f t="shared" si="101"/>
        <v>29.197063446044922</v>
      </c>
      <c r="BF127">
        <f t="shared" si="102"/>
        <v>4.0678623843815398</v>
      </c>
      <c r="BG127">
        <f t="shared" si="103"/>
        <v>9.6270763797047763E-3</v>
      </c>
      <c r="BH127">
        <f t="shared" si="104"/>
        <v>2.6786561002171219</v>
      </c>
      <c r="BI127">
        <f t="shared" si="105"/>
        <v>1.3892062841644179</v>
      </c>
      <c r="BJ127">
        <f t="shared" si="106"/>
        <v>6.0198561288725408E-3</v>
      </c>
      <c r="BK127">
        <f t="shared" si="107"/>
        <v>60.857195001625207</v>
      </c>
      <c r="BL127">
        <f t="shared" si="108"/>
        <v>1.4536584217479123</v>
      </c>
      <c r="BM127">
        <f t="shared" si="109"/>
        <v>66.274688743459805</v>
      </c>
      <c r="BN127">
        <f t="shared" si="110"/>
        <v>420.67520014811987</v>
      </c>
      <c r="BO127">
        <f t="shared" si="111"/>
        <v>-1.9131138691304034E-3</v>
      </c>
    </row>
    <row r="128" spans="1:67" x14ac:dyDescent="0.25">
      <c r="A128" s="1">
        <v>111</v>
      </c>
      <c r="B128" s="1" t="s">
        <v>204</v>
      </c>
      <c r="C128" s="1" t="s">
        <v>83</v>
      </c>
      <c r="D128" s="1" t="s">
        <v>84</v>
      </c>
      <c r="E128" s="1" t="s">
        <v>85</v>
      </c>
      <c r="F128" s="1" t="s">
        <v>86</v>
      </c>
      <c r="G128" s="1" t="s">
        <v>87</v>
      </c>
      <c r="H128" s="1" t="s">
        <v>88</v>
      </c>
      <c r="I128" s="1">
        <v>622.50002343580127</v>
      </c>
      <c r="J128" s="1">
        <v>0</v>
      </c>
      <c r="K128">
        <f t="shared" si="84"/>
        <v>-1.2283286034627796</v>
      </c>
      <c r="L128">
        <f t="shared" si="85"/>
        <v>9.6711578576164931E-3</v>
      </c>
      <c r="M128">
        <f t="shared" si="86"/>
        <v>612.74596756498966</v>
      </c>
      <c r="N128">
        <f t="shared" si="87"/>
        <v>0.13030205558861285</v>
      </c>
      <c r="O128">
        <f t="shared" si="88"/>
        <v>1.3022404886134571</v>
      </c>
      <c r="P128">
        <f t="shared" si="89"/>
        <v>28.822338104248047</v>
      </c>
      <c r="Q128" s="1">
        <v>6</v>
      </c>
      <c r="R128">
        <f t="shared" si="90"/>
        <v>1.4200000166893005</v>
      </c>
      <c r="S128" s="1">
        <v>1</v>
      </c>
      <c r="T128">
        <f t="shared" si="91"/>
        <v>2.8400000333786011</v>
      </c>
      <c r="U128" s="1">
        <v>29.57147216796875</v>
      </c>
      <c r="V128" s="1">
        <v>28.822338104248047</v>
      </c>
      <c r="W128" s="1">
        <v>30.119222640991211</v>
      </c>
      <c r="X128" s="1">
        <v>417.75344848632813</v>
      </c>
      <c r="Y128" s="1">
        <v>420.10342407226563</v>
      </c>
      <c r="Z128" s="1">
        <v>26.622493743896484</v>
      </c>
      <c r="AA128" s="1">
        <v>26.876396179199219</v>
      </c>
      <c r="AB128" s="1">
        <v>63.827487945556641</v>
      </c>
      <c r="AC128" s="1">
        <v>64.436317443847656</v>
      </c>
      <c r="AD128" s="1">
        <v>299.64266967773438</v>
      </c>
      <c r="AE128" s="1">
        <v>0.16295027732849121</v>
      </c>
      <c r="AF128" s="1">
        <v>0.14575362205505371</v>
      </c>
      <c r="AG128" s="1">
        <v>99.6551513671875</v>
      </c>
      <c r="AH128" s="1">
        <v>9.1038875579833984</v>
      </c>
      <c r="AI128" s="1">
        <v>-1.1521495580673218</v>
      </c>
      <c r="AJ128" s="1">
        <v>7.9184338450431824E-2</v>
      </c>
      <c r="AK128" s="1">
        <v>3.6290856078267097E-3</v>
      </c>
      <c r="AL128" s="1">
        <v>4.9108881503343582E-2</v>
      </c>
      <c r="AM128" s="1">
        <v>9.2637864872813225E-4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89</v>
      </c>
      <c r="AV128">
        <f t="shared" si="92"/>
        <v>0.49940444946289053</v>
      </c>
      <c r="AW128">
        <f t="shared" si="93"/>
        <v>1.3030205558861284E-4</v>
      </c>
      <c r="AX128">
        <f t="shared" si="94"/>
        <v>301.97233810424802</v>
      </c>
      <c r="AY128">
        <f t="shared" si="95"/>
        <v>302.72147216796873</v>
      </c>
      <c r="AZ128">
        <f t="shared" si="96"/>
        <v>2.607204378980299E-2</v>
      </c>
      <c r="BA128">
        <f t="shared" si="97"/>
        <v>3.6212966252003174E-2</v>
      </c>
      <c r="BB128">
        <f t="shared" si="98"/>
        <v>3.980611818056055</v>
      </c>
      <c r="BC128">
        <f t="shared" si="99"/>
        <v>39.943864049628175</v>
      </c>
      <c r="BD128">
        <f t="shared" si="100"/>
        <v>13.067467870428956</v>
      </c>
      <c r="BE128">
        <f t="shared" si="101"/>
        <v>29.196905136108398</v>
      </c>
      <c r="BF128">
        <f t="shared" si="102"/>
        <v>4.0678251744776874</v>
      </c>
      <c r="BG128">
        <f t="shared" si="103"/>
        <v>9.6383360729156552E-3</v>
      </c>
      <c r="BH128">
        <f t="shared" si="104"/>
        <v>2.6783713294425979</v>
      </c>
      <c r="BI128">
        <f t="shared" si="105"/>
        <v>1.3894538450350895</v>
      </c>
      <c r="BJ128">
        <f t="shared" si="106"/>
        <v>6.0269003045256191E-3</v>
      </c>
      <c r="BK128">
        <f t="shared" si="107"/>
        <v>61.063292147322805</v>
      </c>
      <c r="BL128">
        <f t="shared" si="108"/>
        <v>1.4585598032630791</v>
      </c>
      <c r="BM128">
        <f t="shared" si="109"/>
        <v>66.269504580772946</v>
      </c>
      <c r="BN128">
        <f t="shared" si="110"/>
        <v>420.68731266211961</v>
      </c>
      <c r="BO128">
        <f t="shared" si="111"/>
        <v>-1.9349461123218882E-3</v>
      </c>
    </row>
    <row r="129" spans="1:67" x14ac:dyDescent="0.25">
      <c r="A129" s="1">
        <v>112</v>
      </c>
      <c r="B129" s="1" t="s">
        <v>205</v>
      </c>
      <c r="C129" s="1" t="s">
        <v>83</v>
      </c>
      <c r="D129" s="1" t="s">
        <v>84</v>
      </c>
      <c r="E129" s="1" t="s">
        <v>85</v>
      </c>
      <c r="F129" s="1" t="s">
        <v>86</v>
      </c>
      <c r="G129" s="1" t="s">
        <v>87</v>
      </c>
      <c r="H129" s="1" t="s">
        <v>88</v>
      </c>
      <c r="I129" s="1">
        <v>627.50002332404256</v>
      </c>
      <c r="J129" s="1">
        <v>0</v>
      </c>
      <c r="K129">
        <f t="shared" si="84"/>
        <v>-1.2176443264343253</v>
      </c>
      <c r="L129">
        <f t="shared" si="85"/>
        <v>9.6693061427908789E-3</v>
      </c>
      <c r="M129">
        <f t="shared" si="86"/>
        <v>611.01083795576812</v>
      </c>
      <c r="N129">
        <f t="shared" si="87"/>
        <v>0.13024880191604665</v>
      </c>
      <c r="O129">
        <f t="shared" si="88"/>
        <v>1.3019671820965089</v>
      </c>
      <c r="P129">
        <f t="shared" si="89"/>
        <v>28.819576263427734</v>
      </c>
      <c r="Q129" s="1">
        <v>6</v>
      </c>
      <c r="R129">
        <f t="shared" si="90"/>
        <v>1.4200000166893005</v>
      </c>
      <c r="S129" s="1">
        <v>1</v>
      </c>
      <c r="T129">
        <f t="shared" si="91"/>
        <v>2.8400000333786011</v>
      </c>
      <c r="U129" s="1">
        <v>29.571369171142578</v>
      </c>
      <c r="V129" s="1">
        <v>28.819576263427734</v>
      </c>
      <c r="W129" s="1">
        <v>30.119041442871094</v>
      </c>
      <c r="X129" s="1">
        <v>417.7523193359375</v>
      </c>
      <c r="Y129" s="1">
        <v>420.0810546875</v>
      </c>
      <c r="Z129" s="1">
        <v>26.618862152099609</v>
      </c>
      <c r="AA129" s="1">
        <v>26.872673034667969</v>
      </c>
      <c r="AB129" s="1">
        <v>63.819545745849609</v>
      </c>
      <c r="AC129" s="1">
        <v>64.428230285644531</v>
      </c>
      <c r="AD129" s="1">
        <v>299.62939453125</v>
      </c>
      <c r="AE129" s="1">
        <v>0.17015533149242401</v>
      </c>
      <c r="AF129" s="1">
        <v>0.12820017337799072</v>
      </c>
      <c r="AG129" s="1">
        <v>99.655426025390625</v>
      </c>
      <c r="AH129" s="1">
        <v>9.1038875579833984</v>
      </c>
      <c r="AI129" s="1">
        <v>-1.1521495580673218</v>
      </c>
      <c r="AJ129" s="1">
        <v>7.9184338450431824E-2</v>
      </c>
      <c r="AK129" s="1">
        <v>3.6290856078267097E-3</v>
      </c>
      <c r="AL129" s="1">
        <v>4.9108881503343582E-2</v>
      </c>
      <c r="AM129" s="1">
        <v>9.2637864872813225E-4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89</v>
      </c>
      <c r="AV129">
        <f t="shared" si="92"/>
        <v>0.49938232421874995</v>
      </c>
      <c r="AW129">
        <f t="shared" si="93"/>
        <v>1.3024880191604666E-4</v>
      </c>
      <c r="AX129">
        <f t="shared" si="94"/>
        <v>301.96957626342771</v>
      </c>
      <c r="AY129">
        <f t="shared" si="95"/>
        <v>302.72136917114256</v>
      </c>
      <c r="AZ129">
        <f t="shared" si="96"/>
        <v>2.7224852430264956E-2</v>
      </c>
      <c r="BA129">
        <f t="shared" si="97"/>
        <v>3.6609400246648674E-2</v>
      </c>
      <c r="BB129">
        <f t="shared" si="98"/>
        <v>3.979974861807372</v>
      </c>
      <c r="BC129">
        <f t="shared" si="99"/>
        <v>39.937362374963286</v>
      </c>
      <c r="BD129">
        <f t="shared" si="100"/>
        <v>13.064689340295317</v>
      </c>
      <c r="BE129">
        <f t="shared" si="101"/>
        <v>29.195472717285156</v>
      </c>
      <c r="BF129">
        <f t="shared" si="102"/>
        <v>4.0674885055849082</v>
      </c>
      <c r="BG129">
        <f t="shared" si="103"/>
        <v>9.6364969041938427E-3</v>
      </c>
      <c r="BH129">
        <f t="shared" si="104"/>
        <v>2.6780076797108632</v>
      </c>
      <c r="BI129">
        <f t="shared" si="105"/>
        <v>1.389480825874045</v>
      </c>
      <c r="BJ129">
        <f t="shared" si="106"/>
        <v>6.0257497017987055E-3</v>
      </c>
      <c r="BK129">
        <f t="shared" si="107"/>
        <v>60.89054536261299</v>
      </c>
      <c r="BL129">
        <f t="shared" si="108"/>
        <v>1.4545070079637406</v>
      </c>
      <c r="BM129">
        <f t="shared" si="109"/>
        <v>66.271343110578385</v>
      </c>
      <c r="BN129">
        <f t="shared" si="110"/>
        <v>420.65986448375583</v>
      </c>
      <c r="BO129">
        <f t="shared" si="111"/>
        <v>-1.9182938938757347E-3</v>
      </c>
    </row>
    <row r="130" spans="1:67" x14ac:dyDescent="0.25">
      <c r="A130" s="1">
        <v>113</v>
      </c>
      <c r="B130" s="1" t="s">
        <v>206</v>
      </c>
      <c r="C130" s="1" t="s">
        <v>83</v>
      </c>
      <c r="D130" s="1" t="s">
        <v>84</v>
      </c>
      <c r="E130" s="1" t="s">
        <v>85</v>
      </c>
      <c r="F130" s="1" t="s">
        <v>86</v>
      </c>
      <c r="G130" s="1" t="s">
        <v>87</v>
      </c>
      <c r="H130" s="1" t="s">
        <v>88</v>
      </c>
      <c r="I130" s="1">
        <v>633.00002320110798</v>
      </c>
      <c r="J130" s="1">
        <v>0</v>
      </c>
      <c r="K130">
        <f t="shared" si="84"/>
        <v>-1.2035648144238704</v>
      </c>
      <c r="L130">
        <f t="shared" si="85"/>
        <v>9.6550386948479686E-3</v>
      </c>
      <c r="M130">
        <f t="shared" si="86"/>
        <v>608.9876493226875</v>
      </c>
      <c r="N130">
        <f t="shared" si="87"/>
        <v>0.13007961121339051</v>
      </c>
      <c r="O130">
        <f t="shared" si="88"/>
        <v>1.3021998400934134</v>
      </c>
      <c r="P130">
        <f t="shared" si="89"/>
        <v>28.819124221801758</v>
      </c>
      <c r="Q130" s="1">
        <v>6</v>
      </c>
      <c r="R130">
        <f t="shared" si="90"/>
        <v>1.4200000166893005</v>
      </c>
      <c r="S130" s="1">
        <v>1</v>
      </c>
      <c r="T130">
        <f t="shared" si="91"/>
        <v>2.8400000333786011</v>
      </c>
      <c r="U130" s="1">
        <v>29.570625305175781</v>
      </c>
      <c r="V130" s="1">
        <v>28.819124221801758</v>
      </c>
      <c r="W130" s="1">
        <v>30.118495941162109</v>
      </c>
      <c r="X130" s="1">
        <v>417.77935791015625</v>
      </c>
      <c r="Y130" s="1">
        <v>420.08016967773438</v>
      </c>
      <c r="Z130" s="1">
        <v>26.615676879882813</v>
      </c>
      <c r="AA130" s="1">
        <v>26.869173049926758</v>
      </c>
      <c r="AB130" s="1">
        <v>63.814785003662109</v>
      </c>
      <c r="AC130" s="1">
        <v>64.422904968261719</v>
      </c>
      <c r="AD130" s="1">
        <v>299.61276245117188</v>
      </c>
      <c r="AE130" s="1">
        <v>0.12737144529819489</v>
      </c>
      <c r="AF130" s="1">
        <v>0.14420907199382782</v>
      </c>
      <c r="AG130" s="1">
        <v>99.655868530273438</v>
      </c>
      <c r="AH130" s="1">
        <v>9.1038875579833984</v>
      </c>
      <c r="AI130" s="1">
        <v>-1.1521495580673218</v>
      </c>
      <c r="AJ130" s="1">
        <v>7.9184338450431824E-2</v>
      </c>
      <c r="AK130" s="1">
        <v>3.6290856078267097E-3</v>
      </c>
      <c r="AL130" s="1">
        <v>4.9108881503343582E-2</v>
      </c>
      <c r="AM130" s="1">
        <v>9.2637864872813225E-4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89</v>
      </c>
      <c r="AV130">
        <f t="shared" si="92"/>
        <v>0.49935460408528637</v>
      </c>
      <c r="AW130">
        <f t="shared" si="93"/>
        <v>1.3007961121339051E-4</v>
      </c>
      <c r="AX130">
        <f t="shared" si="94"/>
        <v>301.96912422180174</v>
      </c>
      <c r="AY130">
        <f t="shared" si="95"/>
        <v>302.72062530517576</v>
      </c>
      <c r="AZ130">
        <f t="shared" si="96"/>
        <v>2.0379430792195397E-2</v>
      </c>
      <c r="BA130">
        <f t="shared" si="97"/>
        <v>3.6576479478547842E-2</v>
      </c>
      <c r="BB130">
        <f t="shared" si="98"/>
        <v>3.9798706170740807</v>
      </c>
      <c r="BC130">
        <f t="shared" si="99"/>
        <v>39.9361389928088</v>
      </c>
      <c r="BD130">
        <f t="shared" si="100"/>
        <v>13.066965942882042</v>
      </c>
      <c r="BE130">
        <f t="shared" si="101"/>
        <v>29.19487476348877</v>
      </c>
      <c r="BF130">
        <f t="shared" si="102"/>
        <v>4.0673479725622856</v>
      </c>
      <c r="BG130">
        <f t="shared" si="103"/>
        <v>9.6223260437230795E-3</v>
      </c>
      <c r="BH130">
        <f t="shared" si="104"/>
        <v>2.6776707769806674</v>
      </c>
      <c r="BI130">
        <f t="shared" si="105"/>
        <v>1.3896771955816183</v>
      </c>
      <c r="BJ130">
        <f t="shared" si="106"/>
        <v>6.0168842740173818E-3</v>
      </c>
      <c r="BK130">
        <f t="shared" si="107"/>
        <v>60.689193117462011</v>
      </c>
      <c r="BL130">
        <f t="shared" si="108"/>
        <v>1.4496938757901237</v>
      </c>
      <c r="BM130">
        <f t="shared" si="109"/>
        <v>66.264345800409615</v>
      </c>
      <c r="BN130">
        <f t="shared" si="110"/>
        <v>420.65228674828921</v>
      </c>
      <c r="BO130">
        <f t="shared" si="111"/>
        <v>-1.8959467847588856E-3</v>
      </c>
    </row>
    <row r="131" spans="1:67" x14ac:dyDescent="0.25">
      <c r="A131" s="1">
        <v>114</v>
      </c>
      <c r="B131" s="1" t="s">
        <v>207</v>
      </c>
      <c r="C131" s="1" t="s">
        <v>83</v>
      </c>
      <c r="D131" s="1" t="s">
        <v>84</v>
      </c>
      <c r="E131" s="1" t="s">
        <v>85</v>
      </c>
      <c r="F131" s="1" t="s">
        <v>86</v>
      </c>
      <c r="G131" s="1" t="s">
        <v>87</v>
      </c>
      <c r="H131" s="1" t="s">
        <v>88</v>
      </c>
      <c r="I131" s="1">
        <v>638.00002308934927</v>
      </c>
      <c r="J131" s="1">
        <v>0</v>
      </c>
      <c r="K131">
        <f t="shared" si="84"/>
        <v>-1.1860454904686113</v>
      </c>
      <c r="L131">
        <f t="shared" si="85"/>
        <v>9.6284302650173365E-3</v>
      </c>
      <c r="M131">
        <f t="shared" si="86"/>
        <v>606.63765941365739</v>
      </c>
      <c r="N131">
        <f t="shared" si="87"/>
        <v>0.12973992099150025</v>
      </c>
      <c r="O131">
        <f t="shared" si="88"/>
        <v>1.3023848258882915</v>
      </c>
      <c r="P131">
        <f t="shared" si="89"/>
        <v>28.818271636962891</v>
      </c>
      <c r="Q131" s="1">
        <v>6</v>
      </c>
      <c r="R131">
        <f t="shared" si="90"/>
        <v>1.4200000166893005</v>
      </c>
      <c r="S131" s="1">
        <v>1</v>
      </c>
      <c r="T131">
        <f t="shared" si="91"/>
        <v>2.8400000333786011</v>
      </c>
      <c r="U131" s="1">
        <v>29.569908142089844</v>
      </c>
      <c r="V131" s="1">
        <v>28.818271636962891</v>
      </c>
      <c r="W131" s="1">
        <v>30.118135452270508</v>
      </c>
      <c r="X131" s="1">
        <v>417.80862426757813</v>
      </c>
      <c r="Y131" s="1">
        <v>420.07476806640625</v>
      </c>
      <c r="Z131" s="1">
        <v>26.612403869628906</v>
      </c>
      <c r="AA131" s="1">
        <v>26.865253448486328</v>
      </c>
      <c r="AB131" s="1">
        <v>63.809715270996094</v>
      </c>
      <c r="AC131" s="1">
        <v>64.41632080078125</v>
      </c>
      <c r="AD131" s="1">
        <v>299.59573364257813</v>
      </c>
      <c r="AE131" s="1">
        <v>8.9897319674491882E-2</v>
      </c>
      <c r="AF131" s="1">
        <v>0.12705020606517792</v>
      </c>
      <c r="AG131" s="1">
        <v>99.656204223632813</v>
      </c>
      <c r="AH131" s="1">
        <v>9.1038875579833984</v>
      </c>
      <c r="AI131" s="1">
        <v>-1.1521495580673218</v>
      </c>
      <c r="AJ131" s="1">
        <v>7.9184338450431824E-2</v>
      </c>
      <c r="AK131" s="1">
        <v>3.6290856078267097E-3</v>
      </c>
      <c r="AL131" s="1">
        <v>4.9108881503343582E-2</v>
      </c>
      <c r="AM131" s="1">
        <v>9.2637864872813225E-4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89</v>
      </c>
      <c r="AV131">
        <f t="shared" si="92"/>
        <v>0.49932622273763011</v>
      </c>
      <c r="AW131">
        <f t="shared" si="93"/>
        <v>1.2973992099150024E-4</v>
      </c>
      <c r="AX131">
        <f t="shared" si="94"/>
        <v>301.96827163696287</v>
      </c>
      <c r="AY131">
        <f t="shared" si="95"/>
        <v>302.71990814208982</v>
      </c>
      <c r="AZ131">
        <f t="shared" si="96"/>
        <v>1.4383570826420833E-2</v>
      </c>
      <c r="BA131">
        <f t="shared" si="97"/>
        <v>3.669558427506573E-2</v>
      </c>
      <c r="BB131">
        <f t="shared" si="98"/>
        <v>3.9796740100703007</v>
      </c>
      <c r="BC131">
        <f t="shared" si="99"/>
        <v>39.93403161472758</v>
      </c>
      <c r="BD131">
        <f t="shared" si="100"/>
        <v>13.068778166241252</v>
      </c>
      <c r="BE131">
        <f t="shared" si="101"/>
        <v>29.194089889526367</v>
      </c>
      <c r="BF131">
        <f t="shared" si="102"/>
        <v>4.0671635153868975</v>
      </c>
      <c r="BG131">
        <f t="shared" si="103"/>
        <v>9.5958973679919589E-3</v>
      </c>
      <c r="BH131">
        <f t="shared" si="104"/>
        <v>2.6772891841820092</v>
      </c>
      <c r="BI131">
        <f t="shared" si="105"/>
        <v>1.3898743312048882</v>
      </c>
      <c r="BJ131">
        <f t="shared" si="106"/>
        <v>6.0003502720905816E-3</v>
      </c>
      <c r="BK131">
        <f t="shared" si="107"/>
        <v>60.45520647627405</v>
      </c>
      <c r="BL131">
        <f t="shared" si="108"/>
        <v>1.4441182987638022</v>
      </c>
      <c r="BM131">
        <f t="shared" si="109"/>
        <v>66.257676691976769</v>
      </c>
      <c r="BN131">
        <f t="shared" si="110"/>
        <v>420.63855728940416</v>
      </c>
      <c r="BO131">
        <f t="shared" si="111"/>
        <v>-1.8682219517831586E-3</v>
      </c>
    </row>
    <row r="132" spans="1:67" x14ac:dyDescent="0.25">
      <c r="A132" s="1">
        <v>115</v>
      </c>
      <c r="B132" s="1" t="s">
        <v>208</v>
      </c>
      <c r="C132" s="1" t="s">
        <v>83</v>
      </c>
      <c r="D132" s="1" t="s">
        <v>84</v>
      </c>
      <c r="E132" s="1" t="s">
        <v>85</v>
      </c>
      <c r="F132" s="1" t="s">
        <v>86</v>
      </c>
      <c r="G132" s="1" t="s">
        <v>87</v>
      </c>
      <c r="H132" s="1" t="s">
        <v>88</v>
      </c>
      <c r="I132" s="1">
        <v>643.00002297759056</v>
      </c>
      <c r="J132" s="1">
        <v>0</v>
      </c>
      <c r="K132">
        <f t="shared" si="84"/>
        <v>-1.1943685884392166</v>
      </c>
      <c r="L132">
        <f t="shared" si="85"/>
        <v>9.634784090738667E-3</v>
      </c>
      <c r="M132">
        <f t="shared" si="86"/>
        <v>607.91585377830143</v>
      </c>
      <c r="N132">
        <f t="shared" si="87"/>
        <v>0.12954358708285504</v>
      </c>
      <c r="O132">
        <f t="shared" si="88"/>
        <v>1.2995847297200229</v>
      </c>
      <c r="P132">
        <f t="shared" si="89"/>
        <v>28.80450439453125</v>
      </c>
      <c r="Q132" s="1">
        <v>6</v>
      </c>
      <c r="R132">
        <f t="shared" si="90"/>
        <v>1.4200000166893005</v>
      </c>
      <c r="S132" s="1">
        <v>1</v>
      </c>
      <c r="T132">
        <f t="shared" si="91"/>
        <v>2.8400000333786011</v>
      </c>
      <c r="U132" s="1">
        <v>29.569633483886719</v>
      </c>
      <c r="V132" s="1">
        <v>28.80450439453125</v>
      </c>
      <c r="W132" s="1">
        <v>30.118547439575195</v>
      </c>
      <c r="X132" s="1">
        <v>417.80361938476563</v>
      </c>
      <c r="Y132" s="1">
        <v>420.08657836914063</v>
      </c>
      <c r="Z132" s="1">
        <v>26.6090087890625</v>
      </c>
      <c r="AA132" s="1">
        <v>26.861474990844727</v>
      </c>
      <c r="AB132" s="1">
        <v>63.80322265625</v>
      </c>
      <c r="AC132" s="1">
        <v>64.408653259277344</v>
      </c>
      <c r="AD132" s="1">
        <v>299.5977783203125</v>
      </c>
      <c r="AE132" s="1">
        <v>5.9276968240737915E-2</v>
      </c>
      <c r="AF132" s="1">
        <v>0.11709012091159821</v>
      </c>
      <c r="AG132" s="1">
        <v>99.656318664550781</v>
      </c>
      <c r="AH132" s="1">
        <v>9.1038875579833984</v>
      </c>
      <c r="AI132" s="1">
        <v>-1.1521495580673218</v>
      </c>
      <c r="AJ132" s="1">
        <v>7.9184338450431824E-2</v>
      </c>
      <c r="AK132" s="1">
        <v>3.6290856078267097E-3</v>
      </c>
      <c r="AL132" s="1">
        <v>4.9108881503343582E-2</v>
      </c>
      <c r="AM132" s="1">
        <v>9.2637864872813225E-4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89</v>
      </c>
      <c r="AV132">
        <f t="shared" si="92"/>
        <v>0.49932963053385404</v>
      </c>
      <c r="AW132">
        <f t="shared" si="93"/>
        <v>1.2954358708285504E-4</v>
      </c>
      <c r="AX132">
        <f t="shared" si="94"/>
        <v>301.95450439453123</v>
      </c>
      <c r="AY132">
        <f t="shared" si="95"/>
        <v>302.7196334838867</v>
      </c>
      <c r="AZ132">
        <f t="shared" si="96"/>
        <v>9.4843147065271083E-3</v>
      </c>
      <c r="BA132">
        <f t="shared" si="97"/>
        <v>3.8549006419120346E-2</v>
      </c>
      <c r="BB132">
        <f t="shared" si="98"/>
        <v>3.9765004412075062</v>
      </c>
      <c r="BC132">
        <f t="shared" si="99"/>
        <v>39.90214062183702</v>
      </c>
      <c r="BD132">
        <f t="shared" si="100"/>
        <v>13.040665630992294</v>
      </c>
      <c r="BE132">
        <f t="shared" si="101"/>
        <v>29.187068939208984</v>
      </c>
      <c r="BF132">
        <f t="shared" si="102"/>
        <v>4.0655138109637843</v>
      </c>
      <c r="BG132">
        <f t="shared" si="103"/>
        <v>9.6022083150967934E-3</v>
      </c>
      <c r="BH132">
        <f t="shared" si="104"/>
        <v>2.6769157114874833</v>
      </c>
      <c r="BI132">
        <f t="shared" si="105"/>
        <v>1.388598099476301</v>
      </c>
      <c r="BJ132">
        <f t="shared" si="106"/>
        <v>6.0042984496817805E-3</v>
      </c>
      <c r="BK132">
        <f t="shared" si="107"/>
        <v>60.582656045362867</v>
      </c>
      <c r="BL132">
        <f t="shared" si="108"/>
        <v>1.4471203915591668</v>
      </c>
      <c r="BM132">
        <f t="shared" si="109"/>
        <v>66.304047530085498</v>
      </c>
      <c r="BN132">
        <f t="shared" si="110"/>
        <v>420.65432399429642</v>
      </c>
      <c r="BO132">
        <f t="shared" si="111"/>
        <v>-1.882578334256911E-3</v>
      </c>
    </row>
    <row r="133" spans="1:67" x14ac:dyDescent="0.25">
      <c r="A133" s="1" t="s">
        <v>10</v>
      </c>
      <c r="B133" s="1" t="s">
        <v>209</v>
      </c>
    </row>
    <row r="134" spans="1:67" x14ac:dyDescent="0.25">
      <c r="A134" s="1">
        <v>116</v>
      </c>
      <c r="B134" s="1" t="s">
        <v>210</v>
      </c>
      <c r="C134" s="1" t="s">
        <v>83</v>
      </c>
      <c r="D134" s="1" t="s">
        <v>84</v>
      </c>
      <c r="E134" s="1" t="s">
        <v>85</v>
      </c>
      <c r="F134" s="1" t="s">
        <v>86</v>
      </c>
      <c r="G134" s="1" t="s">
        <v>87</v>
      </c>
      <c r="H134" s="1" t="s">
        <v>88</v>
      </c>
      <c r="I134" s="1">
        <v>667.50003572925925</v>
      </c>
      <c r="J134" s="1">
        <v>0</v>
      </c>
      <c r="K134">
        <f t="shared" ref="K134:K165" si="112">(X134-Y134*(1000-Z134)/(1000-AA134))*AV134</f>
        <v>-1.203363837961603</v>
      </c>
      <c r="L134">
        <f t="shared" ref="L134:L165" si="113">IF(BG134&lt;&gt;0,1/(1/BG134-1/T134),0)</f>
        <v>1.0674458377813324E-2</v>
      </c>
      <c r="M134">
        <f t="shared" ref="M134:M165" si="114">((BJ134-AW134/2)*Y134-K134)/(BJ134+AW134/2)</f>
        <v>590.17015490349536</v>
      </c>
      <c r="N134">
        <f t="shared" ref="N134:N165" si="115">AW134*1000</f>
        <v>0.14289479508825237</v>
      </c>
      <c r="O134">
        <f t="shared" ref="O134:O165" si="116">(BB134-BH134)</f>
        <v>1.2943850075568997</v>
      </c>
      <c r="P134">
        <f t="shared" ref="P134:P165" si="117">(V134+BA134*J134)</f>
        <v>28.791458129882813</v>
      </c>
      <c r="Q134" s="1">
        <v>6</v>
      </c>
      <c r="R134">
        <f t="shared" ref="R134:R165" si="118">(Q134*AO134+AP134)</f>
        <v>1.4200000166893005</v>
      </c>
      <c r="S134" s="1">
        <v>1</v>
      </c>
      <c r="T134">
        <f t="shared" ref="T134:T165" si="119">R134*(S134+1)*(S134+1)/(S134*S134+1)</f>
        <v>2.8400000333786011</v>
      </c>
      <c r="U134" s="1">
        <v>29.569435119628906</v>
      </c>
      <c r="V134" s="1">
        <v>28.791458129882813</v>
      </c>
      <c r="W134" s="1">
        <v>30.119140625</v>
      </c>
      <c r="X134" s="1">
        <v>417.78091430664063</v>
      </c>
      <c r="Y134" s="1">
        <v>420.07061767578125</v>
      </c>
      <c r="Z134" s="1">
        <v>26.604900360107422</v>
      </c>
      <c r="AA134" s="1">
        <v>26.88337516784668</v>
      </c>
      <c r="AB134" s="1">
        <v>63.792659759521484</v>
      </c>
      <c r="AC134" s="1">
        <v>64.460380554199219</v>
      </c>
      <c r="AD134" s="1">
        <v>299.60333251953125</v>
      </c>
      <c r="AE134" s="1">
        <v>7.9043246805667877E-2</v>
      </c>
      <c r="AF134" s="1">
        <v>7.9254239797592163E-2</v>
      </c>
      <c r="AG134" s="1">
        <v>99.656761169433594</v>
      </c>
      <c r="AH134" s="1">
        <v>9.0786619186401367</v>
      </c>
      <c r="AI134" s="1">
        <v>-1.125516414642334</v>
      </c>
      <c r="AJ134" s="1">
        <v>2.1904978901147842E-2</v>
      </c>
      <c r="AK134" s="1">
        <v>4.2899181134998798E-3</v>
      </c>
      <c r="AL134" s="1">
        <v>1.323894876986742E-2</v>
      </c>
      <c r="AM134" s="1">
        <v>2.257288433611393E-3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89</v>
      </c>
      <c r="AV134">
        <f t="shared" ref="AV134:AV165" si="120">AD134*0.000001/(Q134*0.0001)</f>
        <v>0.49933888753255201</v>
      </c>
      <c r="AW134">
        <f t="shared" ref="AW134:AW165" si="121">(AA134-Z134)/(1000-AA134)*AV134</f>
        <v>1.4289479508825236E-4</v>
      </c>
      <c r="AX134">
        <f t="shared" ref="AX134:AX165" si="122">(V134+273.15)</f>
        <v>301.94145812988279</v>
      </c>
      <c r="AY134">
        <f t="shared" ref="AY134:AY165" si="123">(U134+273.15)</f>
        <v>302.71943511962888</v>
      </c>
      <c r="AZ134">
        <f t="shared" ref="AZ134:AZ165" si="124">(AE134*AQ134+AF134*AR134)*AS134</f>
        <v>1.2646919206226181E-2</v>
      </c>
      <c r="BA134">
        <f t="shared" ref="BA134:BA165" si="125">((AZ134+0.00000010773*(AY134^4-AX134^4))-AW134*44100)/(R134*0.92*2*29.3+0.00000043092*AX134^3)</f>
        <v>3.364984422965564E-2</v>
      </c>
      <c r="BB134">
        <f t="shared" ref="BB134:BB165" si="126">0.61365*EXP(17.502*P134/(240.97+P134))</f>
        <v>3.9734951060872779</v>
      </c>
      <c r="BC134">
        <f t="shared" ref="BC134:BC165" si="127">BB134*1000/AG134</f>
        <v>39.871806583515735</v>
      </c>
      <c r="BD134">
        <f t="shared" ref="BD134:BD165" si="128">(BC134-AA134)</f>
        <v>12.988431415669055</v>
      </c>
      <c r="BE134">
        <f t="shared" ref="BE134:BE165" si="129">IF(J134,V134,(U134+V134)/2)</f>
        <v>29.180446624755859</v>
      </c>
      <c r="BF134">
        <f t="shared" ref="BF134:BF165" si="130">0.61365*EXP(17.502*BE134/(240.97+BE134))</f>
        <v>4.0639583082419772</v>
      </c>
      <c r="BG134">
        <f t="shared" ref="BG134:BG165" si="131">IF(BD134&lt;&gt;0,(1000-(BC134+AA134)/2)/BD134*AW134,0)</f>
        <v>1.0634487464968249E-2</v>
      </c>
      <c r="BH134">
        <f t="shared" ref="BH134:BH165" si="132">AA134*AG134/1000</f>
        <v>2.6791100985303782</v>
      </c>
      <c r="BI134">
        <f t="shared" ref="BI134:BI165" si="133">(BF134-BH134)</f>
        <v>1.3848482097115991</v>
      </c>
      <c r="BJ134">
        <f t="shared" ref="BJ134:BJ165" si="134">1/(1.6/L134+1.37/T134)</f>
        <v>6.6501342819852436E-3</v>
      </c>
      <c r="BK134">
        <f t="shared" ref="BK134:BK165" si="135">M134*AG134*0.001</f>
        <v>58.814446176545268</v>
      </c>
      <c r="BL134">
        <f t="shared" ref="BL134:BL165" si="136">M134/Y134</f>
        <v>1.404930814178011</v>
      </c>
      <c r="BM134">
        <f t="shared" ref="BM134:BM165" si="137">(1-AW134*AG134/BB134/L134)*100</f>
        <v>66.425879257576653</v>
      </c>
      <c r="BN134">
        <f t="shared" ref="BN134:BN165" si="138">(Y134-K134/(T134/1.35))</f>
        <v>420.64263921175126</v>
      </c>
      <c r="BO134">
        <f t="shared" ref="BO134:BO165" si="139">K134*BM134/100/BN134</f>
        <v>-1.9002947764202407E-3</v>
      </c>
    </row>
    <row r="135" spans="1:67" x14ac:dyDescent="0.25">
      <c r="A135" s="1">
        <v>117</v>
      </c>
      <c r="B135" s="1" t="s">
        <v>211</v>
      </c>
      <c r="C135" s="1" t="s">
        <v>83</v>
      </c>
      <c r="D135" s="1" t="s">
        <v>84</v>
      </c>
      <c r="E135" s="1" t="s">
        <v>85</v>
      </c>
      <c r="F135" s="1" t="s">
        <v>86</v>
      </c>
      <c r="G135" s="1" t="s">
        <v>87</v>
      </c>
      <c r="H135" s="1" t="s">
        <v>88</v>
      </c>
      <c r="I135" s="1">
        <v>668.5000361315906</v>
      </c>
      <c r="J135" s="1">
        <v>0</v>
      </c>
      <c r="K135">
        <f t="shared" si="112"/>
        <v>-1.2032689713503186</v>
      </c>
      <c r="L135">
        <f t="shared" si="113"/>
        <v>9.5954559761327538E-3</v>
      </c>
      <c r="M135">
        <f t="shared" si="114"/>
        <v>610.22405351154248</v>
      </c>
      <c r="N135">
        <f t="shared" si="115"/>
        <v>0.12876102775118323</v>
      </c>
      <c r="O135">
        <f t="shared" si="116"/>
        <v>1.2970399325054673</v>
      </c>
      <c r="P135">
        <f t="shared" si="117"/>
        <v>28.791610717773438</v>
      </c>
      <c r="Q135" s="1">
        <v>6</v>
      </c>
      <c r="R135">
        <f t="shared" si="118"/>
        <v>1.4200000166893005</v>
      </c>
      <c r="S135" s="1">
        <v>1</v>
      </c>
      <c r="T135">
        <f t="shared" si="119"/>
        <v>2.8400000333786011</v>
      </c>
      <c r="U135" s="1">
        <v>29.569656372070313</v>
      </c>
      <c r="V135" s="1">
        <v>28.791610717773438</v>
      </c>
      <c r="W135" s="1">
        <v>30.119396209716797</v>
      </c>
      <c r="X135" s="1">
        <v>417.7950439453125</v>
      </c>
      <c r="Y135" s="1">
        <v>420.09646606445313</v>
      </c>
      <c r="Z135" s="1">
        <v>26.606134414672852</v>
      </c>
      <c r="AA135" s="1">
        <v>26.857074737548828</v>
      </c>
      <c r="AB135" s="1">
        <v>63.793903350830078</v>
      </c>
      <c r="AC135" s="1">
        <v>64.400131225585938</v>
      </c>
      <c r="AD135" s="1">
        <v>299.60003662109375</v>
      </c>
      <c r="AE135" s="1">
        <v>7.3803335428237915E-2</v>
      </c>
      <c r="AF135" s="1">
        <v>9.7005851566791534E-2</v>
      </c>
      <c r="AG135" s="1">
        <v>99.656806945800781</v>
      </c>
      <c r="AH135" s="1">
        <v>9.0786619186401367</v>
      </c>
      <c r="AI135" s="1">
        <v>-1.125516414642334</v>
      </c>
      <c r="AJ135" s="1">
        <v>2.1904978901147842E-2</v>
      </c>
      <c r="AK135" s="1">
        <v>4.2899181134998798E-3</v>
      </c>
      <c r="AL135" s="1">
        <v>1.323894876986742E-2</v>
      </c>
      <c r="AM135" s="1">
        <v>2.257288433611393E-3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89</v>
      </c>
      <c r="AV135">
        <f t="shared" si="120"/>
        <v>0.49933339436848956</v>
      </c>
      <c r="AW135">
        <f t="shared" si="121"/>
        <v>1.2876102775118324E-4</v>
      </c>
      <c r="AX135">
        <f t="shared" si="122"/>
        <v>301.94161071777341</v>
      </c>
      <c r="AY135">
        <f t="shared" si="123"/>
        <v>302.71965637207029</v>
      </c>
      <c r="AZ135">
        <f t="shared" si="124"/>
        <v>1.1808533404576771E-2</v>
      </c>
      <c r="BA135">
        <f t="shared" si="125"/>
        <v>4.0699317105402345E-2</v>
      </c>
      <c r="BB135">
        <f t="shared" si="126"/>
        <v>3.9735302447543139</v>
      </c>
      <c r="BC135">
        <f t="shared" si="127"/>
        <v>39.87214086555425</v>
      </c>
      <c r="BD135">
        <f t="shared" si="128"/>
        <v>13.015066128005422</v>
      </c>
      <c r="BE135">
        <f t="shared" si="129"/>
        <v>29.180633544921875</v>
      </c>
      <c r="BF135">
        <f t="shared" si="130"/>
        <v>4.0640022064431571</v>
      </c>
      <c r="BG135">
        <f t="shared" si="131"/>
        <v>9.5631451531637181E-3</v>
      </c>
      <c r="BH135">
        <f t="shared" si="132"/>
        <v>2.6764903122488466</v>
      </c>
      <c r="BI135">
        <f t="shared" si="133"/>
        <v>1.3875118941943105</v>
      </c>
      <c r="BJ135">
        <f t="shared" si="134"/>
        <v>5.9798602723018695E-3</v>
      </c>
      <c r="BK135">
        <f t="shared" si="135"/>
        <v>60.812980694483791</v>
      </c>
      <c r="BL135">
        <f t="shared" si="136"/>
        <v>1.4525807827622124</v>
      </c>
      <c r="BM135">
        <f t="shared" si="137"/>
        <v>66.345025775037868</v>
      </c>
      <c r="BN135">
        <f t="shared" si="138"/>
        <v>420.66844250537957</v>
      </c>
      <c r="BO135">
        <f t="shared" si="139"/>
        <v>-1.8977157032053649E-3</v>
      </c>
    </row>
    <row r="136" spans="1:67" x14ac:dyDescent="0.25">
      <c r="A136" s="1">
        <v>118</v>
      </c>
      <c r="B136" s="1" t="s">
        <v>212</v>
      </c>
      <c r="C136" s="1" t="s">
        <v>83</v>
      </c>
      <c r="D136" s="1" t="s">
        <v>84</v>
      </c>
      <c r="E136" s="1" t="s">
        <v>85</v>
      </c>
      <c r="F136" s="1" t="s">
        <v>86</v>
      </c>
      <c r="G136" s="1" t="s">
        <v>87</v>
      </c>
      <c r="H136" s="1" t="s">
        <v>88</v>
      </c>
      <c r="I136" s="1">
        <v>674.00003600865602</v>
      </c>
      <c r="J136" s="1">
        <v>0</v>
      </c>
      <c r="K136">
        <f t="shared" si="112"/>
        <v>-1.1998937339184694</v>
      </c>
      <c r="L136">
        <f t="shared" si="113"/>
        <v>9.8480167331983226E-3</v>
      </c>
      <c r="M136">
        <f t="shared" si="114"/>
        <v>604.60128192480852</v>
      </c>
      <c r="N136">
        <f t="shared" si="115"/>
        <v>0.1320737541521193</v>
      </c>
      <c r="O136">
        <f t="shared" si="116"/>
        <v>1.2964161657297084</v>
      </c>
      <c r="P136">
        <f t="shared" si="117"/>
        <v>28.790395736694336</v>
      </c>
      <c r="Q136" s="1">
        <v>6</v>
      </c>
      <c r="R136">
        <f t="shared" si="118"/>
        <v>1.4200000166893005</v>
      </c>
      <c r="S136" s="1">
        <v>1</v>
      </c>
      <c r="T136">
        <f t="shared" si="119"/>
        <v>2.8400000333786011</v>
      </c>
      <c r="U136" s="1">
        <v>29.569604873657227</v>
      </c>
      <c r="V136" s="1">
        <v>28.790395736694336</v>
      </c>
      <c r="W136" s="1">
        <v>30.119768142700195</v>
      </c>
      <c r="X136" s="1">
        <v>417.81137084960938</v>
      </c>
      <c r="Y136" s="1">
        <v>420.103271484375</v>
      </c>
      <c r="Z136" s="1">
        <v>26.602899551391602</v>
      </c>
      <c r="AA136" s="1">
        <v>26.860298156738281</v>
      </c>
      <c r="AB136" s="1">
        <v>63.787162780761719</v>
      </c>
      <c r="AC136" s="1">
        <v>64.406715393066406</v>
      </c>
      <c r="AD136" s="1">
        <v>299.59652709960938</v>
      </c>
      <c r="AE136" s="1">
        <v>9.4490677118301392E-2</v>
      </c>
      <c r="AF136" s="1">
        <v>8.2757964730262756E-2</v>
      </c>
      <c r="AG136" s="1">
        <v>99.65765380859375</v>
      </c>
      <c r="AH136" s="1">
        <v>9.0786619186401367</v>
      </c>
      <c r="AI136" s="1">
        <v>-1.125516414642334</v>
      </c>
      <c r="AJ136" s="1">
        <v>2.1904978901147842E-2</v>
      </c>
      <c r="AK136" s="1">
        <v>4.2899181134998798E-3</v>
      </c>
      <c r="AL136" s="1">
        <v>1.323894876986742E-2</v>
      </c>
      <c r="AM136" s="1">
        <v>2.257288433611393E-3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89</v>
      </c>
      <c r="AV136">
        <f t="shared" si="120"/>
        <v>0.49932754516601557</v>
      </c>
      <c r="AW136">
        <f t="shared" si="121"/>
        <v>1.320737541521193E-4</v>
      </c>
      <c r="AX136">
        <f t="shared" si="122"/>
        <v>301.94039573669431</v>
      </c>
      <c r="AY136">
        <f t="shared" si="123"/>
        <v>302.7196048736572</v>
      </c>
      <c r="AZ136">
        <f t="shared" si="124"/>
        <v>1.5118508001003228E-2</v>
      </c>
      <c r="BA136">
        <f t="shared" si="125"/>
        <v>3.9240563424662776E-2</v>
      </c>
      <c r="BB136">
        <f t="shared" si="126"/>
        <v>3.9732504606295409</v>
      </c>
      <c r="BC136">
        <f t="shared" si="127"/>
        <v>39.868994590829075</v>
      </c>
      <c r="BD136">
        <f t="shared" si="128"/>
        <v>13.008696434090794</v>
      </c>
      <c r="BE136">
        <f t="shared" si="129"/>
        <v>29.180000305175781</v>
      </c>
      <c r="BF136">
        <f t="shared" si="130"/>
        <v>4.0638534917602733</v>
      </c>
      <c r="BG136">
        <f t="shared" si="131"/>
        <v>9.8139856438658399E-3</v>
      </c>
      <c r="BH136">
        <f t="shared" si="132"/>
        <v>2.6768342948998325</v>
      </c>
      <c r="BI136">
        <f t="shared" si="133"/>
        <v>1.3870191968604408</v>
      </c>
      <c r="BJ136">
        <f t="shared" si="134"/>
        <v>6.1367894568773998E-3</v>
      </c>
      <c r="BK136">
        <f t="shared" si="135"/>
        <v>60.253145246294558</v>
      </c>
      <c r="BL136">
        <f t="shared" si="136"/>
        <v>1.439172991413602</v>
      </c>
      <c r="BM136">
        <f t="shared" si="137"/>
        <v>66.361822260070298</v>
      </c>
      <c r="BN136">
        <f t="shared" si="138"/>
        <v>420.67364349907632</v>
      </c>
      <c r="BO136">
        <f t="shared" si="139"/>
        <v>-1.8928481955500594E-3</v>
      </c>
    </row>
    <row r="137" spans="1:67" x14ac:dyDescent="0.25">
      <c r="A137" s="1">
        <v>119</v>
      </c>
      <c r="B137" s="1" t="s">
        <v>213</v>
      </c>
      <c r="C137" s="1" t="s">
        <v>83</v>
      </c>
      <c r="D137" s="1" t="s">
        <v>84</v>
      </c>
      <c r="E137" s="1" t="s">
        <v>85</v>
      </c>
      <c r="F137" s="1" t="s">
        <v>86</v>
      </c>
      <c r="G137" s="1" t="s">
        <v>87</v>
      </c>
      <c r="H137" s="1" t="s">
        <v>88</v>
      </c>
      <c r="I137" s="1">
        <v>679.00003589689732</v>
      </c>
      <c r="J137" s="1">
        <v>0</v>
      </c>
      <c r="K137">
        <f t="shared" si="112"/>
        <v>-1.2038722335058814</v>
      </c>
      <c r="L137">
        <f t="shared" si="113"/>
        <v>1.0151965233366226E-2</v>
      </c>
      <c r="M137">
        <f t="shared" si="114"/>
        <v>599.41347651775754</v>
      </c>
      <c r="N137">
        <f t="shared" si="115"/>
        <v>0.1365628584043064</v>
      </c>
      <c r="O137">
        <f t="shared" si="116"/>
        <v>1.3004664334553917</v>
      </c>
      <c r="P137">
        <f t="shared" si="117"/>
        <v>28.809329986572266</v>
      </c>
      <c r="Q137" s="1">
        <v>6</v>
      </c>
      <c r="R137">
        <f t="shared" si="118"/>
        <v>1.4200000166893005</v>
      </c>
      <c r="S137" s="1">
        <v>1</v>
      </c>
      <c r="T137">
        <f t="shared" si="119"/>
        <v>2.8400000333786011</v>
      </c>
      <c r="U137" s="1">
        <v>29.569122314453125</v>
      </c>
      <c r="V137" s="1">
        <v>28.809329986572266</v>
      </c>
      <c r="W137" s="1">
        <v>30.118574142456055</v>
      </c>
      <c r="X137" s="1">
        <v>417.8055419921875</v>
      </c>
      <c r="Y137" s="1">
        <v>420.10159301757813</v>
      </c>
      <c r="Z137" s="1">
        <v>26.597034454345703</v>
      </c>
      <c r="AA137" s="1">
        <v>26.863176345825195</v>
      </c>
      <c r="AB137" s="1">
        <v>63.776302337646484</v>
      </c>
      <c r="AC137" s="1">
        <v>64.414939880371094</v>
      </c>
      <c r="AD137" s="1">
        <v>299.60186767578125</v>
      </c>
      <c r="AE137" s="1">
        <v>0.10688797384500504</v>
      </c>
      <c r="AF137" s="1">
        <v>9.2487722635269165E-2</v>
      </c>
      <c r="AG137" s="1">
        <v>99.658584594726563</v>
      </c>
      <c r="AH137" s="1">
        <v>9.0786619186401367</v>
      </c>
      <c r="AI137" s="1">
        <v>-1.125516414642334</v>
      </c>
      <c r="AJ137" s="1">
        <v>2.1904978901147842E-2</v>
      </c>
      <c r="AK137" s="1">
        <v>4.2899181134998798E-3</v>
      </c>
      <c r="AL137" s="1">
        <v>1.323894876986742E-2</v>
      </c>
      <c r="AM137" s="1">
        <v>2.257288433611393E-3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89</v>
      </c>
      <c r="AV137">
        <f t="shared" si="120"/>
        <v>0.49933644612630201</v>
      </c>
      <c r="AW137">
        <f t="shared" si="121"/>
        <v>1.3656285840430642E-4</v>
      </c>
      <c r="AX137">
        <f t="shared" si="122"/>
        <v>301.95932998657224</v>
      </c>
      <c r="AY137">
        <f t="shared" si="123"/>
        <v>302.7191223144531</v>
      </c>
      <c r="AZ137">
        <f t="shared" si="124"/>
        <v>1.7102075432939623E-2</v>
      </c>
      <c r="BA137">
        <f t="shared" si="125"/>
        <v>3.4417382034115623E-2</v>
      </c>
      <c r="BB137">
        <f t="shared" si="126"/>
        <v>3.9776125657988697</v>
      </c>
      <c r="BC137">
        <f t="shared" si="127"/>
        <v>39.912392715332075</v>
      </c>
      <c r="BD137">
        <f t="shared" si="128"/>
        <v>13.04921636950688</v>
      </c>
      <c r="BE137">
        <f t="shared" si="129"/>
        <v>29.189226150512695</v>
      </c>
      <c r="BF137">
        <f t="shared" si="130"/>
        <v>4.0660206262606344</v>
      </c>
      <c r="BG137">
        <f t="shared" si="131"/>
        <v>1.0115804916951639E-2</v>
      </c>
      <c r="BH137">
        <f t="shared" si="132"/>
        <v>2.677146132343478</v>
      </c>
      <c r="BI137">
        <f t="shared" si="133"/>
        <v>1.3888744939171564</v>
      </c>
      <c r="BJ137">
        <f t="shared" si="134"/>
        <v>6.3256169380639053E-3</v>
      </c>
      <c r="BK137">
        <f t="shared" si="135"/>
        <v>59.736698656764084</v>
      </c>
      <c r="BL137">
        <f t="shared" si="136"/>
        <v>1.4268298108849984</v>
      </c>
      <c r="BM137">
        <f t="shared" si="137"/>
        <v>66.296522568675414</v>
      </c>
      <c r="BN137">
        <f t="shared" si="138"/>
        <v>420.67385622044134</v>
      </c>
      <c r="BO137">
        <f t="shared" si="139"/>
        <v>-1.8972546431932533E-3</v>
      </c>
    </row>
    <row r="138" spans="1:67" x14ac:dyDescent="0.25">
      <c r="A138" s="1">
        <v>120</v>
      </c>
      <c r="B138" s="1" t="s">
        <v>214</v>
      </c>
      <c r="C138" s="1" t="s">
        <v>83</v>
      </c>
      <c r="D138" s="1" t="s">
        <v>84</v>
      </c>
      <c r="E138" s="1" t="s">
        <v>85</v>
      </c>
      <c r="F138" s="1" t="s">
        <v>86</v>
      </c>
      <c r="G138" s="1" t="s">
        <v>87</v>
      </c>
      <c r="H138" s="1" t="s">
        <v>88</v>
      </c>
      <c r="I138" s="1">
        <v>684.00003578513861</v>
      </c>
      <c r="J138" s="1">
        <v>0</v>
      </c>
      <c r="K138">
        <f t="shared" si="112"/>
        <v>-1.2012172544351245</v>
      </c>
      <c r="L138">
        <f t="shared" si="113"/>
        <v>1.0527180705434017E-2</v>
      </c>
      <c r="M138">
        <f t="shared" si="114"/>
        <v>592.29400385256599</v>
      </c>
      <c r="N138">
        <f t="shared" si="115"/>
        <v>0.14166279096102399</v>
      </c>
      <c r="O138">
        <f t="shared" si="116"/>
        <v>1.301122630452956</v>
      </c>
      <c r="P138">
        <f t="shared" si="117"/>
        <v>28.812917709350586</v>
      </c>
      <c r="Q138" s="1">
        <v>6</v>
      </c>
      <c r="R138">
        <f t="shared" si="118"/>
        <v>1.4200000166893005</v>
      </c>
      <c r="S138" s="1">
        <v>1</v>
      </c>
      <c r="T138">
        <f t="shared" si="119"/>
        <v>2.8400000333786011</v>
      </c>
      <c r="U138" s="1">
        <v>29.568546295166016</v>
      </c>
      <c r="V138" s="1">
        <v>28.812917709350586</v>
      </c>
      <c r="W138" s="1">
        <v>30.117292404174805</v>
      </c>
      <c r="X138" s="1">
        <v>417.7913818359375</v>
      </c>
      <c r="Y138" s="1">
        <v>420.07778930664063</v>
      </c>
      <c r="Z138" s="1">
        <v>26.588640213012695</v>
      </c>
      <c r="AA138" s="1">
        <v>26.864715576171875</v>
      </c>
      <c r="AB138" s="1">
        <v>63.76318359375</v>
      </c>
      <c r="AC138" s="1">
        <v>64.420547485351563</v>
      </c>
      <c r="AD138" s="1">
        <v>299.60745239257813</v>
      </c>
      <c r="AE138" s="1">
        <v>0.13921737670898438</v>
      </c>
      <c r="AF138" s="1">
        <v>9.1239005327224731E-2</v>
      </c>
      <c r="AG138" s="1">
        <v>99.659233093261719</v>
      </c>
      <c r="AH138" s="1">
        <v>9.0786619186401367</v>
      </c>
      <c r="AI138" s="1">
        <v>-1.125516414642334</v>
      </c>
      <c r="AJ138" s="1">
        <v>2.1904978901147842E-2</v>
      </c>
      <c r="AK138" s="1">
        <v>4.2899181134998798E-3</v>
      </c>
      <c r="AL138" s="1">
        <v>1.323894876986742E-2</v>
      </c>
      <c r="AM138" s="1">
        <v>2.257288433611393E-3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89</v>
      </c>
      <c r="AV138">
        <f t="shared" si="120"/>
        <v>0.49934575398763015</v>
      </c>
      <c r="AW138">
        <f t="shared" si="121"/>
        <v>1.41662790961024E-4</v>
      </c>
      <c r="AX138">
        <f t="shared" si="122"/>
        <v>301.96291770935056</v>
      </c>
      <c r="AY138">
        <f t="shared" si="123"/>
        <v>302.71854629516599</v>
      </c>
      <c r="AZ138">
        <f t="shared" si="124"/>
        <v>2.2274779775557363E-2</v>
      </c>
      <c r="BA138">
        <f t="shared" si="125"/>
        <v>3.1372800107163305E-2</v>
      </c>
      <c r="BB138">
        <f t="shared" si="126"/>
        <v>3.9784395820428475</v>
      </c>
      <c r="BC138">
        <f t="shared" si="127"/>
        <v>39.920431439802471</v>
      </c>
      <c r="BD138">
        <f t="shared" si="128"/>
        <v>13.055715863630596</v>
      </c>
      <c r="BE138">
        <f t="shared" si="129"/>
        <v>29.190732002258301</v>
      </c>
      <c r="BF138">
        <f t="shared" si="130"/>
        <v>4.0663744437678409</v>
      </c>
      <c r="BG138">
        <f t="shared" si="131"/>
        <v>1.0488303148658796E-2</v>
      </c>
      <c r="BH138">
        <f t="shared" si="132"/>
        <v>2.6773169515898916</v>
      </c>
      <c r="BI138">
        <f t="shared" si="133"/>
        <v>1.3890574921779493</v>
      </c>
      <c r="BJ138">
        <f t="shared" si="134"/>
        <v>6.5586713223181421E-3</v>
      </c>
      <c r="BK138">
        <f t="shared" si="135"/>
        <v>59.02756618968413</v>
      </c>
      <c r="BL138">
        <f t="shared" si="136"/>
        <v>1.4099626757943495</v>
      </c>
      <c r="BM138">
        <f t="shared" si="137"/>
        <v>66.290796602230941</v>
      </c>
      <c r="BN138">
        <f t="shared" si="138"/>
        <v>420.64879045960828</v>
      </c>
      <c r="BO138">
        <f t="shared" si="139"/>
        <v>-1.8930197945379653E-3</v>
      </c>
    </row>
    <row r="139" spans="1:67" x14ac:dyDescent="0.25">
      <c r="A139" s="1">
        <v>121</v>
      </c>
      <c r="B139" s="1" t="s">
        <v>215</v>
      </c>
      <c r="C139" s="1" t="s">
        <v>83</v>
      </c>
      <c r="D139" s="1" t="s">
        <v>84</v>
      </c>
      <c r="E139" s="1" t="s">
        <v>85</v>
      </c>
      <c r="F139" s="1" t="s">
        <v>86</v>
      </c>
      <c r="G139" s="1" t="s">
        <v>87</v>
      </c>
      <c r="H139" s="1" t="s">
        <v>88</v>
      </c>
      <c r="I139" s="1">
        <v>689.50003566220403</v>
      </c>
      <c r="J139" s="1">
        <v>0</v>
      </c>
      <c r="K139">
        <f t="shared" si="112"/>
        <v>-1.19494698869576</v>
      </c>
      <c r="L139">
        <f t="shared" si="113"/>
        <v>1.064382953430569E-2</v>
      </c>
      <c r="M139">
        <f t="shared" si="114"/>
        <v>589.34181478384335</v>
      </c>
      <c r="N139">
        <f t="shared" si="115"/>
        <v>0.14326566061654591</v>
      </c>
      <c r="O139">
        <f t="shared" si="116"/>
        <v>1.3014821997331363</v>
      </c>
      <c r="P139">
        <f t="shared" si="117"/>
        <v>28.813039779663086</v>
      </c>
      <c r="Q139" s="1">
        <v>6</v>
      </c>
      <c r="R139">
        <f t="shared" si="118"/>
        <v>1.4200000166893005</v>
      </c>
      <c r="S139" s="1">
        <v>1</v>
      </c>
      <c r="T139">
        <f t="shared" si="119"/>
        <v>2.8400000333786011</v>
      </c>
      <c r="U139" s="1">
        <v>29.568187713623047</v>
      </c>
      <c r="V139" s="1">
        <v>28.813039779663086</v>
      </c>
      <c r="W139" s="1">
        <v>30.116968154907227</v>
      </c>
      <c r="X139" s="1">
        <v>417.770263671875</v>
      </c>
      <c r="Y139" s="1">
        <v>420.04266357421875</v>
      </c>
      <c r="Z139" s="1">
        <v>26.58213996887207</v>
      </c>
      <c r="AA139" s="1">
        <v>26.861326217651367</v>
      </c>
      <c r="AB139" s="1">
        <v>63.747287750244141</v>
      </c>
      <c r="AC139" s="1">
        <v>64.414939880371094</v>
      </c>
      <c r="AD139" s="1">
        <v>299.62225341796875</v>
      </c>
      <c r="AE139" s="1">
        <v>0.14812177419662476</v>
      </c>
      <c r="AF139" s="1">
        <v>0.10387627780437469</v>
      </c>
      <c r="AG139" s="1">
        <v>99.659469604492188</v>
      </c>
      <c r="AH139" s="1">
        <v>9.0786619186401367</v>
      </c>
      <c r="AI139" s="1">
        <v>-1.125516414642334</v>
      </c>
      <c r="AJ139" s="1">
        <v>2.1904978901147842E-2</v>
      </c>
      <c r="AK139" s="1">
        <v>4.2899181134998798E-3</v>
      </c>
      <c r="AL139" s="1">
        <v>1.323894876986742E-2</v>
      </c>
      <c r="AM139" s="1">
        <v>2.257288433611393E-3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89</v>
      </c>
      <c r="AV139">
        <f t="shared" si="120"/>
        <v>0.49937042236328116</v>
      </c>
      <c r="AW139">
        <f t="shared" si="121"/>
        <v>1.4326566061654593E-4</v>
      </c>
      <c r="AX139">
        <f t="shared" si="122"/>
        <v>301.96303977966306</v>
      </c>
      <c r="AY139">
        <f t="shared" si="123"/>
        <v>302.71818771362302</v>
      </c>
      <c r="AZ139">
        <f t="shared" si="124"/>
        <v>2.3699483341735217E-2</v>
      </c>
      <c r="BA139">
        <f t="shared" si="125"/>
        <v>3.0524606234222301E-2</v>
      </c>
      <c r="BB139">
        <f t="shared" si="126"/>
        <v>3.9784677234575119</v>
      </c>
      <c r="BC139">
        <f t="shared" si="127"/>
        <v>39.920619076605853</v>
      </c>
      <c r="BD139">
        <f t="shared" si="128"/>
        <v>13.059292858954485</v>
      </c>
      <c r="BE139">
        <f t="shared" si="129"/>
        <v>29.190613746643066</v>
      </c>
      <c r="BF139">
        <f t="shared" si="130"/>
        <v>4.0663466572545603</v>
      </c>
      <c r="BG139">
        <f t="shared" si="131"/>
        <v>1.0604087247087954E-2</v>
      </c>
      <c r="BH139">
        <f t="shared" si="132"/>
        <v>2.6769855237243756</v>
      </c>
      <c r="BI139">
        <f t="shared" si="133"/>
        <v>1.3893611335301848</v>
      </c>
      <c r="BJ139">
        <f t="shared" si="134"/>
        <v>6.6311137038820014E-3</v>
      </c>
      <c r="BK139">
        <f t="shared" si="135"/>
        <v>58.733492677106703</v>
      </c>
      <c r="BL139">
        <f t="shared" si="136"/>
        <v>1.4030522751404051</v>
      </c>
      <c r="BM139">
        <f t="shared" si="137"/>
        <v>66.283155063151483</v>
      </c>
      <c r="BN139">
        <f t="shared" si="138"/>
        <v>420.6106841431552</v>
      </c>
      <c r="BO139">
        <f t="shared" si="139"/>
        <v>-1.883091883538782E-3</v>
      </c>
    </row>
    <row r="140" spans="1:67" x14ac:dyDescent="0.25">
      <c r="A140" s="1">
        <v>122</v>
      </c>
      <c r="B140" s="1" t="s">
        <v>216</v>
      </c>
      <c r="C140" s="1" t="s">
        <v>83</v>
      </c>
      <c r="D140" s="1" t="s">
        <v>84</v>
      </c>
      <c r="E140" s="1" t="s">
        <v>85</v>
      </c>
      <c r="F140" s="1" t="s">
        <v>86</v>
      </c>
      <c r="G140" s="1" t="s">
        <v>87</v>
      </c>
      <c r="H140" s="1" t="s">
        <v>88</v>
      </c>
      <c r="I140" s="1">
        <v>694.50003555044532</v>
      </c>
      <c r="J140" s="1">
        <v>0</v>
      </c>
      <c r="K140">
        <f t="shared" si="112"/>
        <v>-1.1698902054966671</v>
      </c>
      <c r="L140">
        <f t="shared" si="113"/>
        <v>1.071728774750481E-2</v>
      </c>
      <c r="M140">
        <f t="shared" si="114"/>
        <v>584.3848602647754</v>
      </c>
      <c r="N140">
        <f t="shared" si="115"/>
        <v>0.14431118653007255</v>
      </c>
      <c r="O140">
        <f t="shared" si="116"/>
        <v>1.3020296233040978</v>
      </c>
      <c r="P140">
        <f t="shared" si="117"/>
        <v>28.814807891845703</v>
      </c>
      <c r="Q140" s="1">
        <v>6</v>
      </c>
      <c r="R140">
        <f t="shared" si="118"/>
        <v>1.4200000166893005</v>
      </c>
      <c r="S140" s="1">
        <v>1</v>
      </c>
      <c r="T140">
        <f t="shared" si="119"/>
        <v>2.8400000333786011</v>
      </c>
      <c r="U140" s="1">
        <v>29.568635940551758</v>
      </c>
      <c r="V140" s="1">
        <v>28.814807891845703</v>
      </c>
      <c r="W140" s="1">
        <v>30.118558883666992</v>
      </c>
      <c r="X140" s="1">
        <v>417.79916381835938</v>
      </c>
      <c r="Y140" s="1">
        <v>420.02047729492188</v>
      </c>
      <c r="Z140" s="1">
        <v>26.578636169433594</v>
      </c>
      <c r="AA140" s="1">
        <v>26.859855651855469</v>
      </c>
      <c r="AB140" s="1">
        <v>63.736820220947266</v>
      </c>
      <c r="AC140" s="1">
        <v>64.41033935546875</v>
      </c>
      <c r="AD140" s="1">
        <v>299.627197265625</v>
      </c>
      <c r="AE140" s="1">
        <v>0.15111720561981201</v>
      </c>
      <c r="AF140" s="1">
        <v>0.12820272147655487</v>
      </c>
      <c r="AG140" s="1">
        <v>99.659721374511719</v>
      </c>
      <c r="AH140" s="1">
        <v>9.0786619186401367</v>
      </c>
      <c r="AI140" s="1">
        <v>-1.125516414642334</v>
      </c>
      <c r="AJ140" s="1">
        <v>2.1904978901147842E-2</v>
      </c>
      <c r="AK140" s="1">
        <v>4.2899181134998798E-3</v>
      </c>
      <c r="AL140" s="1">
        <v>1.323894876986742E-2</v>
      </c>
      <c r="AM140" s="1">
        <v>2.257288433611393E-3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89</v>
      </c>
      <c r="AV140">
        <f t="shared" si="120"/>
        <v>0.49937866210937487</v>
      </c>
      <c r="AW140">
        <f t="shared" si="121"/>
        <v>1.4431118653007255E-4</v>
      </c>
      <c r="AX140">
        <f t="shared" si="122"/>
        <v>301.96480789184568</v>
      </c>
      <c r="AY140">
        <f t="shared" si="123"/>
        <v>302.71863594055174</v>
      </c>
      <c r="AZ140">
        <f t="shared" si="124"/>
        <v>2.417875235873268E-2</v>
      </c>
      <c r="BA140">
        <f t="shared" si="125"/>
        <v>2.9831832439005529E-2</v>
      </c>
      <c r="BB140">
        <f t="shared" si="126"/>
        <v>3.9788753537276178</v>
      </c>
      <c r="BC140">
        <f t="shared" si="127"/>
        <v>39.924608446128246</v>
      </c>
      <c r="BD140">
        <f t="shared" si="128"/>
        <v>13.064752794272778</v>
      </c>
      <c r="BE140">
        <f t="shared" si="129"/>
        <v>29.19172191619873</v>
      </c>
      <c r="BF140">
        <f t="shared" si="130"/>
        <v>4.0666070502673657</v>
      </c>
      <c r="BG140">
        <f t="shared" si="131"/>
        <v>1.0676996044145936E-2</v>
      </c>
      <c r="BH140">
        <f t="shared" si="132"/>
        <v>2.67684573042352</v>
      </c>
      <c r="BI140">
        <f t="shared" si="133"/>
        <v>1.3897613198438457</v>
      </c>
      <c r="BJ140">
        <f t="shared" si="134"/>
        <v>6.6767308260924077E-3</v>
      </c>
      <c r="BK140">
        <f t="shared" si="135"/>
        <v>58.239632349470476</v>
      </c>
      <c r="BL140">
        <f t="shared" si="136"/>
        <v>1.3913246897589788</v>
      </c>
      <c r="BM140">
        <f t="shared" si="137"/>
        <v>66.27325409316154</v>
      </c>
      <c r="BN140">
        <f t="shared" si="138"/>
        <v>420.57658706916777</v>
      </c>
      <c r="BO140">
        <f t="shared" si="139"/>
        <v>-1.8434794811160197E-3</v>
      </c>
    </row>
    <row r="141" spans="1:67" x14ac:dyDescent="0.25">
      <c r="A141" s="1">
        <v>123</v>
      </c>
      <c r="B141" s="1" t="s">
        <v>217</v>
      </c>
      <c r="C141" s="1" t="s">
        <v>83</v>
      </c>
      <c r="D141" s="1" t="s">
        <v>84</v>
      </c>
      <c r="E141" s="1" t="s">
        <v>85</v>
      </c>
      <c r="F141" s="1" t="s">
        <v>86</v>
      </c>
      <c r="G141" s="1" t="s">
        <v>87</v>
      </c>
      <c r="H141" s="1" t="s">
        <v>88</v>
      </c>
      <c r="I141" s="1">
        <v>699.50003543868661</v>
      </c>
      <c r="J141" s="1">
        <v>0</v>
      </c>
      <c r="K141">
        <f t="shared" si="112"/>
        <v>-1.1633572977962796</v>
      </c>
      <c r="L141">
        <f t="shared" si="113"/>
        <v>1.0735516601334765E-2</v>
      </c>
      <c r="M141">
        <f t="shared" si="114"/>
        <v>583.1321319726643</v>
      </c>
      <c r="N141">
        <f t="shared" si="115"/>
        <v>0.14459362070769902</v>
      </c>
      <c r="O141">
        <f t="shared" si="116"/>
        <v>1.3023759729919657</v>
      </c>
      <c r="P141">
        <f t="shared" si="117"/>
        <v>28.815456390380859</v>
      </c>
      <c r="Q141" s="1">
        <v>6</v>
      </c>
      <c r="R141">
        <f t="shared" si="118"/>
        <v>1.4200000166893005</v>
      </c>
      <c r="S141" s="1">
        <v>1</v>
      </c>
      <c r="T141">
        <f t="shared" si="119"/>
        <v>2.8400000333786011</v>
      </c>
      <c r="U141" s="1">
        <v>29.569429397583008</v>
      </c>
      <c r="V141" s="1">
        <v>28.815456390380859</v>
      </c>
      <c r="W141" s="1">
        <v>30.11970329284668</v>
      </c>
      <c r="X141" s="1">
        <v>417.822509765625</v>
      </c>
      <c r="Y141" s="1">
        <v>420.030517578125</v>
      </c>
      <c r="Z141" s="1">
        <v>26.576015472412109</v>
      </c>
      <c r="AA141" s="1">
        <v>26.8577880859375</v>
      </c>
      <c r="AB141" s="1">
        <v>63.727584838867188</v>
      </c>
      <c r="AC141" s="1">
        <v>64.402603149414063</v>
      </c>
      <c r="AD141" s="1">
        <v>299.62490844726563</v>
      </c>
      <c r="AE141" s="1">
        <v>0.12596996128559113</v>
      </c>
      <c r="AF141" s="1">
        <v>0.13822883367538452</v>
      </c>
      <c r="AG141" s="1">
        <v>99.660064697265625</v>
      </c>
      <c r="AH141" s="1">
        <v>9.0786619186401367</v>
      </c>
      <c r="AI141" s="1">
        <v>-1.125516414642334</v>
      </c>
      <c r="AJ141" s="1">
        <v>2.1904978901147842E-2</v>
      </c>
      <c r="AK141" s="1">
        <v>4.2899181134998798E-3</v>
      </c>
      <c r="AL141" s="1">
        <v>1.323894876986742E-2</v>
      </c>
      <c r="AM141" s="1">
        <v>2.257288433611393E-3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89</v>
      </c>
      <c r="AV141">
        <f t="shared" si="120"/>
        <v>0.4993748474121093</v>
      </c>
      <c r="AW141">
        <f t="shared" si="121"/>
        <v>1.4459362070769901E-4</v>
      </c>
      <c r="AX141">
        <f t="shared" si="122"/>
        <v>301.96545639038084</v>
      </c>
      <c r="AY141">
        <f t="shared" si="123"/>
        <v>302.71942939758299</v>
      </c>
      <c r="AZ141">
        <f t="shared" si="124"/>
        <v>2.0155193355190892E-2</v>
      </c>
      <c r="BA141">
        <f t="shared" si="125"/>
        <v>2.9665687248346433E-2</v>
      </c>
      <c r="BB141">
        <f t="shared" si="126"/>
        <v>3.9790248712619469</v>
      </c>
      <c r="BC141">
        <f t="shared" si="127"/>
        <v>39.925971183632186</v>
      </c>
      <c r="BD141">
        <f t="shared" si="128"/>
        <v>13.068183097694686</v>
      </c>
      <c r="BE141">
        <f t="shared" si="129"/>
        <v>29.192442893981934</v>
      </c>
      <c r="BF141">
        <f t="shared" si="130"/>
        <v>4.0667764703950686</v>
      </c>
      <c r="BG141">
        <f t="shared" si="131"/>
        <v>1.0695087976975572E-2</v>
      </c>
      <c r="BH141">
        <f t="shared" si="132"/>
        <v>2.6766488982699812</v>
      </c>
      <c r="BI141">
        <f t="shared" si="133"/>
        <v>1.3901275721250874</v>
      </c>
      <c r="BJ141">
        <f t="shared" si="134"/>
        <v>6.6880505261520135E-3</v>
      </c>
      <c r="BK141">
        <f t="shared" si="135"/>
        <v>58.114985999450163</v>
      </c>
      <c r="BL141">
        <f t="shared" si="136"/>
        <v>1.3883089622510647</v>
      </c>
      <c r="BM141">
        <f t="shared" si="137"/>
        <v>66.265778204373618</v>
      </c>
      <c r="BN141">
        <f t="shared" si="138"/>
        <v>420.58352192093008</v>
      </c>
      <c r="BO141">
        <f t="shared" si="139"/>
        <v>-1.8329480983018825E-3</v>
      </c>
    </row>
    <row r="142" spans="1:67" x14ac:dyDescent="0.25">
      <c r="A142" s="1">
        <v>124</v>
      </c>
      <c r="B142" s="1" t="s">
        <v>218</v>
      </c>
      <c r="C142" s="1" t="s">
        <v>83</v>
      </c>
      <c r="D142" s="1" t="s">
        <v>84</v>
      </c>
      <c r="E142" s="1" t="s">
        <v>85</v>
      </c>
      <c r="F142" s="1" t="s">
        <v>86</v>
      </c>
      <c r="G142" s="1" t="s">
        <v>87</v>
      </c>
      <c r="H142" s="1" t="s">
        <v>88</v>
      </c>
      <c r="I142" s="1">
        <v>705.00003531575203</v>
      </c>
      <c r="J142" s="1">
        <v>0</v>
      </c>
      <c r="K142">
        <f t="shared" si="112"/>
        <v>-1.1661313468008283</v>
      </c>
      <c r="L142">
        <f t="shared" si="113"/>
        <v>1.0763058806093245E-2</v>
      </c>
      <c r="M142">
        <f t="shared" si="114"/>
        <v>583.11485827611205</v>
      </c>
      <c r="N142">
        <f t="shared" si="115"/>
        <v>0.1449681375263723</v>
      </c>
      <c r="O142">
        <f t="shared" si="116"/>
        <v>1.3024289863966096</v>
      </c>
      <c r="P142">
        <f t="shared" si="117"/>
        <v>28.814413070678711</v>
      </c>
      <c r="Q142" s="1">
        <v>6</v>
      </c>
      <c r="R142">
        <f t="shared" si="118"/>
        <v>1.4200000166893005</v>
      </c>
      <c r="S142" s="1">
        <v>1</v>
      </c>
      <c r="T142">
        <f t="shared" si="119"/>
        <v>2.8400000333786011</v>
      </c>
      <c r="U142" s="1">
        <v>29.569595336914063</v>
      </c>
      <c r="V142" s="1">
        <v>28.814413070678711</v>
      </c>
      <c r="W142" s="1">
        <v>30.119300842285156</v>
      </c>
      <c r="X142" s="1">
        <v>417.83023071289063</v>
      </c>
      <c r="Y142" s="1">
        <v>420.04351806640625</v>
      </c>
      <c r="Z142" s="1">
        <v>26.572237014770508</v>
      </c>
      <c r="AA142" s="1">
        <v>26.854745864868164</v>
      </c>
      <c r="AB142" s="1">
        <v>63.717811584472656</v>
      </c>
      <c r="AC142" s="1">
        <v>64.395011901855469</v>
      </c>
      <c r="AD142" s="1">
        <v>299.61904907226563</v>
      </c>
      <c r="AE142" s="1">
        <v>0.1584148108959198</v>
      </c>
      <c r="AF142" s="1">
        <v>0.1989436149597168</v>
      </c>
      <c r="AG142" s="1">
        <v>99.660423278808594</v>
      </c>
      <c r="AH142" s="1">
        <v>9.0786619186401367</v>
      </c>
      <c r="AI142" s="1">
        <v>-1.125516414642334</v>
      </c>
      <c r="AJ142" s="1">
        <v>2.1904978901147842E-2</v>
      </c>
      <c r="AK142" s="1">
        <v>4.2899181134998798E-3</v>
      </c>
      <c r="AL142" s="1">
        <v>1.323894876986742E-2</v>
      </c>
      <c r="AM142" s="1">
        <v>2.257288433611393E-3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89</v>
      </c>
      <c r="AV142">
        <f t="shared" si="120"/>
        <v>0.49936508178710931</v>
      </c>
      <c r="AW142">
        <f t="shared" si="121"/>
        <v>1.449681375263723E-4</v>
      </c>
      <c r="AX142">
        <f t="shared" si="122"/>
        <v>301.96441307067869</v>
      </c>
      <c r="AY142">
        <f t="shared" si="123"/>
        <v>302.71959533691404</v>
      </c>
      <c r="AZ142">
        <f t="shared" si="124"/>
        <v>2.5346369176811656E-2</v>
      </c>
      <c r="BA142">
        <f t="shared" si="125"/>
        <v>2.9700082620098541E-2</v>
      </c>
      <c r="BB142">
        <f t="shared" si="126"/>
        <v>3.9787843263342055</v>
      </c>
      <c r="BC142">
        <f t="shared" si="127"/>
        <v>39.923413883194279</v>
      </c>
      <c r="BD142">
        <f t="shared" si="128"/>
        <v>13.068668018326115</v>
      </c>
      <c r="BE142">
        <f t="shared" si="129"/>
        <v>29.192004203796387</v>
      </c>
      <c r="BF142">
        <f t="shared" si="130"/>
        <v>4.0666733833409481</v>
      </c>
      <c r="BG142">
        <f t="shared" si="131"/>
        <v>1.0722422867182359E-2</v>
      </c>
      <c r="BH142">
        <f t="shared" si="132"/>
        <v>2.6763553399375959</v>
      </c>
      <c r="BI142">
        <f t="shared" si="133"/>
        <v>1.3903180434033522</v>
      </c>
      <c r="BJ142">
        <f t="shared" si="134"/>
        <v>6.7051533682346755E-3</v>
      </c>
      <c r="BK142">
        <f t="shared" si="135"/>
        <v>58.11347359595981</v>
      </c>
      <c r="BL142">
        <f t="shared" si="136"/>
        <v>1.3882248700334074</v>
      </c>
      <c r="BM142">
        <f t="shared" si="137"/>
        <v>66.262789168831389</v>
      </c>
      <c r="BN142">
        <f t="shared" si="138"/>
        <v>420.59784105925081</v>
      </c>
      <c r="BO142">
        <f t="shared" si="139"/>
        <v>-1.8371733763926591E-3</v>
      </c>
    </row>
    <row r="143" spans="1:67" x14ac:dyDescent="0.25">
      <c r="A143" s="1">
        <v>125</v>
      </c>
      <c r="B143" s="1" t="s">
        <v>219</v>
      </c>
      <c r="C143" s="1" t="s">
        <v>83</v>
      </c>
      <c r="D143" s="1" t="s">
        <v>84</v>
      </c>
      <c r="E143" s="1" t="s">
        <v>85</v>
      </c>
      <c r="F143" s="1" t="s">
        <v>86</v>
      </c>
      <c r="G143" s="1" t="s">
        <v>87</v>
      </c>
      <c r="H143" s="1" t="s">
        <v>88</v>
      </c>
      <c r="I143" s="1">
        <v>710.00003520399332</v>
      </c>
      <c r="J143" s="1">
        <v>0</v>
      </c>
      <c r="K143">
        <f t="shared" si="112"/>
        <v>-1.1792115952502273</v>
      </c>
      <c r="L143">
        <f t="shared" si="113"/>
        <v>1.0711228814751745E-2</v>
      </c>
      <c r="M143">
        <f t="shared" si="114"/>
        <v>585.90144873093061</v>
      </c>
      <c r="N143">
        <f t="shared" si="115"/>
        <v>0.14428055645294807</v>
      </c>
      <c r="O143">
        <f t="shared" si="116"/>
        <v>1.302510908493411</v>
      </c>
      <c r="P143">
        <f t="shared" si="117"/>
        <v>28.8128662109375</v>
      </c>
      <c r="Q143" s="1">
        <v>6</v>
      </c>
      <c r="R143">
        <f t="shared" si="118"/>
        <v>1.4200000166893005</v>
      </c>
      <c r="S143" s="1">
        <v>1</v>
      </c>
      <c r="T143">
        <f t="shared" si="119"/>
        <v>2.8400000333786011</v>
      </c>
      <c r="U143" s="1">
        <v>29.569145202636719</v>
      </c>
      <c r="V143" s="1">
        <v>28.8128662109375</v>
      </c>
      <c r="W143" s="1">
        <v>30.117963790893555</v>
      </c>
      <c r="X143" s="1">
        <v>417.82192993164063</v>
      </c>
      <c r="Y143" s="1">
        <v>420.06204223632813</v>
      </c>
      <c r="Z143" s="1">
        <v>26.569063186645508</v>
      </c>
      <c r="AA143" s="1">
        <v>26.850240707397461</v>
      </c>
      <c r="AB143" s="1">
        <v>63.711544036865234</v>
      </c>
      <c r="AC143" s="1">
        <v>64.386238098144531</v>
      </c>
      <c r="AD143" s="1">
        <v>299.61126708984375</v>
      </c>
      <c r="AE143" s="1">
        <v>0.17153750360012054</v>
      </c>
      <c r="AF143" s="1">
        <v>0.18267114460468292</v>
      </c>
      <c r="AG143" s="1">
        <v>99.660812377929688</v>
      </c>
      <c r="AH143" s="1">
        <v>9.0786619186401367</v>
      </c>
      <c r="AI143" s="1">
        <v>-1.125516414642334</v>
      </c>
      <c r="AJ143" s="1">
        <v>2.1904978901147842E-2</v>
      </c>
      <c r="AK143" s="1">
        <v>4.2899181134998798E-3</v>
      </c>
      <c r="AL143" s="1">
        <v>1.323894876986742E-2</v>
      </c>
      <c r="AM143" s="1">
        <v>2.257288433611393E-3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89</v>
      </c>
      <c r="AV143">
        <f t="shared" si="120"/>
        <v>0.49935211181640621</v>
      </c>
      <c r="AW143">
        <f t="shared" si="121"/>
        <v>1.4428055645294809E-4</v>
      </c>
      <c r="AX143">
        <f t="shared" si="122"/>
        <v>301.96286621093748</v>
      </c>
      <c r="AY143">
        <f t="shared" si="123"/>
        <v>302.7191452026367</v>
      </c>
      <c r="AZ143">
        <f t="shared" si="124"/>
        <v>2.7445999962553369E-2</v>
      </c>
      <c r="BA143">
        <f t="shared" si="125"/>
        <v>3.0213538078154609E-2</v>
      </c>
      <c r="BB143">
        <f t="shared" si="126"/>
        <v>3.9784277099355996</v>
      </c>
      <c r="BC143">
        <f t="shared" si="127"/>
        <v>39.91967971170822</v>
      </c>
      <c r="BD143">
        <f t="shared" si="128"/>
        <v>13.069439004310759</v>
      </c>
      <c r="BE143">
        <f t="shared" si="129"/>
        <v>29.191005706787109</v>
      </c>
      <c r="BF143">
        <f t="shared" si="130"/>
        <v>4.0664387567359999</v>
      </c>
      <c r="BG143">
        <f t="shared" si="131"/>
        <v>1.0670982570158844E-2</v>
      </c>
      <c r="BH143">
        <f t="shared" si="132"/>
        <v>2.6759168014421886</v>
      </c>
      <c r="BI143">
        <f t="shared" si="133"/>
        <v>1.3905219552938113</v>
      </c>
      <c r="BJ143">
        <f t="shared" si="134"/>
        <v>6.6729683403817033E-3</v>
      </c>
      <c r="BK143">
        <f t="shared" si="135"/>
        <v>58.391414353930465</v>
      </c>
      <c r="BL143">
        <f t="shared" si="136"/>
        <v>1.3947974104294354</v>
      </c>
      <c r="BM143">
        <f t="shared" si="137"/>
        <v>66.257173132600954</v>
      </c>
      <c r="BN143">
        <f t="shared" si="138"/>
        <v>420.62258295283436</v>
      </c>
      <c r="BO143">
        <f t="shared" si="139"/>
        <v>-1.8575138376539795E-3</v>
      </c>
    </row>
    <row r="144" spans="1:67" x14ac:dyDescent="0.25">
      <c r="A144" s="1">
        <v>126</v>
      </c>
      <c r="B144" s="1" t="s">
        <v>220</v>
      </c>
      <c r="C144" s="1" t="s">
        <v>83</v>
      </c>
      <c r="D144" s="1" t="s">
        <v>84</v>
      </c>
      <c r="E144" s="1" t="s">
        <v>85</v>
      </c>
      <c r="F144" s="1" t="s">
        <v>86</v>
      </c>
      <c r="G144" s="1" t="s">
        <v>87</v>
      </c>
      <c r="H144" s="1" t="s">
        <v>88</v>
      </c>
      <c r="I144" s="1">
        <v>715.00003509223461</v>
      </c>
      <c r="J144" s="1">
        <v>0</v>
      </c>
      <c r="K144">
        <f t="shared" si="112"/>
        <v>-1.1807605505909098</v>
      </c>
      <c r="L144">
        <f t="shared" si="113"/>
        <v>1.0682296393743922E-2</v>
      </c>
      <c r="M144">
        <f t="shared" si="114"/>
        <v>586.60828458928199</v>
      </c>
      <c r="N144">
        <f t="shared" si="115"/>
        <v>0.14394202647922522</v>
      </c>
      <c r="O144">
        <f t="shared" si="116"/>
        <v>1.3029670734344725</v>
      </c>
      <c r="P144">
        <f t="shared" si="117"/>
        <v>28.812921524047852</v>
      </c>
      <c r="Q144" s="1">
        <v>6</v>
      </c>
      <c r="R144">
        <f t="shared" si="118"/>
        <v>1.4200000166893005</v>
      </c>
      <c r="S144" s="1">
        <v>1</v>
      </c>
      <c r="T144">
        <f t="shared" si="119"/>
        <v>2.8400000333786011</v>
      </c>
      <c r="U144" s="1">
        <v>29.568090438842773</v>
      </c>
      <c r="V144" s="1">
        <v>28.812921524047852</v>
      </c>
      <c r="W144" s="1">
        <v>30.117034912109375</v>
      </c>
      <c r="X144" s="1">
        <v>417.82705688476563</v>
      </c>
      <c r="Y144" s="1">
        <v>420.070556640625</v>
      </c>
      <c r="Z144" s="1">
        <v>26.565210342407227</v>
      </c>
      <c r="AA144" s="1">
        <v>26.845729827880859</v>
      </c>
      <c r="AB144" s="1">
        <v>63.705959320068359</v>
      </c>
      <c r="AC144" s="1">
        <v>64.3792724609375</v>
      </c>
      <c r="AD144" s="1">
        <v>299.61083984375</v>
      </c>
      <c r="AE144" s="1">
        <v>0.16547738015651703</v>
      </c>
      <c r="AF144" s="1">
        <v>0.18414829671382904</v>
      </c>
      <c r="AG144" s="1">
        <v>99.661041259765625</v>
      </c>
      <c r="AH144" s="1">
        <v>9.0786619186401367</v>
      </c>
      <c r="AI144" s="1">
        <v>-1.125516414642334</v>
      </c>
      <c r="AJ144" s="1">
        <v>2.1904978901147842E-2</v>
      </c>
      <c r="AK144" s="1">
        <v>4.2899181134998798E-3</v>
      </c>
      <c r="AL144" s="1">
        <v>1.323894876986742E-2</v>
      </c>
      <c r="AM144" s="1">
        <v>2.257288433611393E-3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89</v>
      </c>
      <c r="AV144">
        <f t="shared" si="120"/>
        <v>0.49935139973958331</v>
      </c>
      <c r="AW144">
        <f t="shared" si="121"/>
        <v>1.4394202647922521E-4</v>
      </c>
      <c r="AX144">
        <f t="shared" si="122"/>
        <v>301.96292152404783</v>
      </c>
      <c r="AY144">
        <f t="shared" si="123"/>
        <v>302.71809043884275</v>
      </c>
      <c r="AZ144">
        <f t="shared" si="124"/>
        <v>2.6476380233249497E-2</v>
      </c>
      <c r="BA144">
        <f t="shared" si="125"/>
        <v>3.0221391653258094E-2</v>
      </c>
      <c r="BB144">
        <f t="shared" si="126"/>
        <v>3.9784404614594275</v>
      </c>
      <c r="BC144">
        <f t="shared" si="127"/>
        <v>39.919715980988578</v>
      </c>
      <c r="BD144">
        <f t="shared" si="128"/>
        <v>13.073986153107718</v>
      </c>
      <c r="BE144">
        <f t="shared" si="129"/>
        <v>29.190505981445313</v>
      </c>
      <c r="BF144">
        <f t="shared" si="130"/>
        <v>4.0663213358180785</v>
      </c>
      <c r="BG144">
        <f t="shared" si="131"/>
        <v>1.0642266869916584E-2</v>
      </c>
      <c r="BH144">
        <f t="shared" si="132"/>
        <v>2.675473388024955</v>
      </c>
      <c r="BI144">
        <f t="shared" si="133"/>
        <v>1.3908479477931235</v>
      </c>
      <c r="BJ144">
        <f t="shared" si="134"/>
        <v>6.6550016505713518E-3</v>
      </c>
      <c r="BK144">
        <f t="shared" si="135"/>
        <v>58.461992453772773</v>
      </c>
      <c r="BL144">
        <f t="shared" si="136"/>
        <v>1.3964517991465226</v>
      </c>
      <c r="BM144">
        <f t="shared" si="137"/>
        <v>66.245199463097265</v>
      </c>
      <c r="BN144">
        <f t="shared" si="138"/>
        <v>420.63183365631625</v>
      </c>
      <c r="BO144">
        <f t="shared" si="139"/>
        <v>-1.8595767588993754E-3</v>
      </c>
    </row>
    <row r="145" spans="1:67" x14ac:dyDescent="0.25">
      <c r="A145" s="1">
        <v>127</v>
      </c>
      <c r="B145" s="1" t="s">
        <v>221</v>
      </c>
      <c r="C145" s="1" t="s">
        <v>83</v>
      </c>
      <c r="D145" s="1" t="s">
        <v>84</v>
      </c>
      <c r="E145" s="1" t="s">
        <v>85</v>
      </c>
      <c r="F145" s="1" t="s">
        <v>86</v>
      </c>
      <c r="G145" s="1" t="s">
        <v>87</v>
      </c>
      <c r="H145" s="1" t="s">
        <v>88</v>
      </c>
      <c r="I145" s="1">
        <v>720.50003496930003</v>
      </c>
      <c r="J145" s="1">
        <v>0</v>
      </c>
      <c r="K145">
        <f t="shared" si="112"/>
        <v>-1.1862110523838834</v>
      </c>
      <c r="L145">
        <f t="shared" si="113"/>
        <v>1.0630562642137431E-2</v>
      </c>
      <c r="M145">
        <f t="shared" si="114"/>
        <v>588.28351853351478</v>
      </c>
      <c r="N145">
        <f t="shared" si="115"/>
        <v>0.14330725490706783</v>
      </c>
      <c r="O145">
        <f t="shared" si="116"/>
        <v>1.3035174115848109</v>
      </c>
      <c r="P145">
        <f t="shared" si="117"/>
        <v>28.813518524169922</v>
      </c>
      <c r="Q145" s="1">
        <v>6</v>
      </c>
      <c r="R145">
        <f t="shared" si="118"/>
        <v>1.4200000166893005</v>
      </c>
      <c r="S145" s="1">
        <v>1</v>
      </c>
      <c r="T145">
        <f t="shared" si="119"/>
        <v>2.8400000333786011</v>
      </c>
      <c r="U145" s="1">
        <v>29.567291259765625</v>
      </c>
      <c r="V145" s="1">
        <v>28.813518524169922</v>
      </c>
      <c r="W145" s="1">
        <v>30.116819381713867</v>
      </c>
      <c r="X145" s="1">
        <v>417.83004760742188</v>
      </c>
      <c r="Y145" s="1">
        <v>420.08499145507813</v>
      </c>
      <c r="Z145" s="1">
        <v>26.562202453613281</v>
      </c>
      <c r="AA145" s="1">
        <v>26.841485977172852</v>
      </c>
      <c r="AB145" s="1">
        <v>63.701644897460938</v>
      </c>
      <c r="AC145" s="1">
        <v>64.371986389160156</v>
      </c>
      <c r="AD145" s="1">
        <v>299.6109619140625</v>
      </c>
      <c r="AE145" s="1">
        <v>8.3463646471500397E-2</v>
      </c>
      <c r="AF145" s="1">
        <v>0.13293199241161346</v>
      </c>
      <c r="AG145" s="1">
        <v>99.661422729492188</v>
      </c>
      <c r="AH145" s="1">
        <v>9.0786619186401367</v>
      </c>
      <c r="AI145" s="1">
        <v>-1.125516414642334</v>
      </c>
      <c r="AJ145" s="1">
        <v>2.1904978901147842E-2</v>
      </c>
      <c r="AK145" s="1">
        <v>4.2899181134998798E-3</v>
      </c>
      <c r="AL145" s="1">
        <v>1.323894876986742E-2</v>
      </c>
      <c r="AM145" s="1">
        <v>2.257288433611393E-3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89</v>
      </c>
      <c r="AV145">
        <f t="shared" si="120"/>
        <v>0.49935160319010408</v>
      </c>
      <c r="AW145">
        <f t="shared" si="121"/>
        <v>1.4330725490706783E-4</v>
      </c>
      <c r="AX145">
        <f t="shared" si="122"/>
        <v>301.9635185241699</v>
      </c>
      <c r="AY145">
        <f t="shared" si="123"/>
        <v>302.7172912597656</v>
      </c>
      <c r="AZ145">
        <f t="shared" si="124"/>
        <v>1.3354183136950804E-2</v>
      </c>
      <c r="BA145">
        <f t="shared" si="125"/>
        <v>3.0201402083048345E-2</v>
      </c>
      <c r="BB145">
        <f t="shared" si="126"/>
        <v>3.9785780922435712</v>
      </c>
      <c r="BC145">
        <f t="shared" si="127"/>
        <v>39.920944165552385</v>
      </c>
      <c r="BD145">
        <f t="shared" si="128"/>
        <v>13.079458188379533</v>
      </c>
      <c r="BE145">
        <f t="shared" si="129"/>
        <v>29.190404891967773</v>
      </c>
      <c r="BF145">
        <f t="shared" si="130"/>
        <v>4.0662975830911234</v>
      </c>
      <c r="BG145">
        <f t="shared" si="131"/>
        <v>1.0590919181407669E-2</v>
      </c>
      <c r="BH145">
        <f t="shared" si="132"/>
        <v>2.6750606806587602</v>
      </c>
      <c r="BI145">
        <f t="shared" si="133"/>
        <v>1.3912369024323632</v>
      </c>
      <c r="BJ145">
        <f t="shared" si="134"/>
        <v>6.6228748264472552E-3</v>
      </c>
      <c r="BK145">
        <f t="shared" si="135"/>
        <v>58.629172425361674</v>
      </c>
      <c r="BL145">
        <f t="shared" si="136"/>
        <v>1.4003916600205961</v>
      </c>
      <c r="BM145">
        <f t="shared" si="137"/>
        <v>66.231550367287355</v>
      </c>
      <c r="BN145">
        <f t="shared" si="138"/>
        <v>420.64885937828132</v>
      </c>
      <c r="BO145">
        <f t="shared" si="139"/>
        <v>-1.8677002281264838E-3</v>
      </c>
    </row>
    <row r="146" spans="1:67" x14ac:dyDescent="0.25">
      <c r="A146" s="1">
        <v>128</v>
      </c>
      <c r="B146" s="1" t="s">
        <v>222</v>
      </c>
      <c r="C146" s="1" t="s">
        <v>83</v>
      </c>
      <c r="D146" s="1" t="s">
        <v>84</v>
      </c>
      <c r="E146" s="1" t="s">
        <v>85</v>
      </c>
      <c r="F146" s="1" t="s">
        <v>86</v>
      </c>
      <c r="G146" s="1" t="s">
        <v>87</v>
      </c>
      <c r="H146" s="1" t="s">
        <v>88</v>
      </c>
      <c r="I146" s="1">
        <v>725.50003485754132</v>
      </c>
      <c r="J146" s="1">
        <v>0</v>
      </c>
      <c r="K146">
        <f t="shared" si="112"/>
        <v>-1.1771168649509058</v>
      </c>
      <c r="L146">
        <f t="shared" si="113"/>
        <v>1.0606657381068986E-2</v>
      </c>
      <c r="M146">
        <f t="shared" si="114"/>
        <v>587.32456081001192</v>
      </c>
      <c r="N146">
        <f t="shared" si="115"/>
        <v>0.14299330776742722</v>
      </c>
      <c r="O146">
        <f t="shared" si="116"/>
        <v>1.3035866333337149</v>
      </c>
      <c r="P146">
        <f t="shared" si="117"/>
        <v>28.812530517578125</v>
      </c>
      <c r="Q146" s="1">
        <v>6</v>
      </c>
      <c r="R146">
        <f t="shared" si="118"/>
        <v>1.4200000166893005</v>
      </c>
      <c r="S146" s="1">
        <v>1</v>
      </c>
      <c r="T146">
        <f t="shared" si="119"/>
        <v>2.8400000333786011</v>
      </c>
      <c r="U146" s="1">
        <v>29.566993713378906</v>
      </c>
      <c r="V146" s="1">
        <v>28.812530517578125</v>
      </c>
      <c r="W146" s="1">
        <v>30.117677688598633</v>
      </c>
      <c r="X146" s="1">
        <v>417.85311889648438</v>
      </c>
      <c r="Y146" s="1">
        <v>420.09011840820313</v>
      </c>
      <c r="Z146" s="1">
        <v>26.559816360473633</v>
      </c>
      <c r="AA146" s="1">
        <v>26.838489532470703</v>
      </c>
      <c r="AB146" s="1">
        <v>63.697418212890625</v>
      </c>
      <c r="AC146" s="1">
        <v>64.3660888671875</v>
      </c>
      <c r="AD146" s="1">
        <v>299.61029052734375</v>
      </c>
      <c r="AE146" s="1">
        <v>9.1604575514793396E-2</v>
      </c>
      <c r="AF146" s="1">
        <v>0.12346498668193817</v>
      </c>
      <c r="AG146" s="1">
        <v>99.661483764648438</v>
      </c>
      <c r="AH146" s="1">
        <v>9.0786619186401367</v>
      </c>
      <c r="AI146" s="1">
        <v>-1.125516414642334</v>
      </c>
      <c r="AJ146" s="1">
        <v>2.1904978901147842E-2</v>
      </c>
      <c r="AK146" s="1">
        <v>4.2899181134998798E-3</v>
      </c>
      <c r="AL146" s="1">
        <v>1.323894876986742E-2</v>
      </c>
      <c r="AM146" s="1">
        <v>2.257288433611393E-3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89</v>
      </c>
      <c r="AV146">
        <f t="shared" si="120"/>
        <v>0.49935048421223949</v>
      </c>
      <c r="AW146">
        <f t="shared" si="121"/>
        <v>1.4299330776742722E-4</v>
      </c>
      <c r="AX146">
        <f t="shared" si="122"/>
        <v>301.9625305175781</v>
      </c>
      <c r="AY146">
        <f t="shared" si="123"/>
        <v>302.71699371337888</v>
      </c>
      <c r="AZ146">
        <f t="shared" si="124"/>
        <v>1.4656731754763452E-2</v>
      </c>
      <c r="BA146">
        <f t="shared" si="125"/>
        <v>3.0465107351314774E-2</v>
      </c>
      <c r="BB146">
        <f t="shared" si="126"/>
        <v>3.9783503221417309</v>
      </c>
      <c r="BC146">
        <f t="shared" si="127"/>
        <v>39.918634279383639</v>
      </c>
      <c r="BD146">
        <f t="shared" si="128"/>
        <v>13.080144746912936</v>
      </c>
      <c r="BE146">
        <f t="shared" si="129"/>
        <v>29.189762115478516</v>
      </c>
      <c r="BF146">
        <f t="shared" si="130"/>
        <v>4.0661465544309179</v>
      </c>
      <c r="BG146">
        <f t="shared" si="131"/>
        <v>1.056719168376179E-2</v>
      </c>
      <c r="BH146">
        <f t="shared" si="132"/>
        <v>2.674763688808016</v>
      </c>
      <c r="BI146">
        <f t="shared" si="133"/>
        <v>1.3913828656229019</v>
      </c>
      <c r="BJ146">
        <f t="shared" si="134"/>
        <v>6.6080292459032124E-3</v>
      </c>
      <c r="BK146">
        <f t="shared" si="135"/>
        <v>58.533637181746279</v>
      </c>
      <c r="BL146">
        <f t="shared" si="136"/>
        <v>1.3980918261907471</v>
      </c>
      <c r="BM146">
        <f t="shared" si="137"/>
        <v>66.227633190024008</v>
      </c>
      <c r="BN146">
        <f t="shared" si="138"/>
        <v>420.64966339024778</v>
      </c>
      <c r="BO146">
        <f t="shared" si="139"/>
        <v>-1.8532681881986018E-3</v>
      </c>
    </row>
    <row r="147" spans="1:67" x14ac:dyDescent="0.25">
      <c r="A147" s="1">
        <v>129</v>
      </c>
      <c r="B147" s="1" t="s">
        <v>223</v>
      </c>
      <c r="C147" s="1" t="s">
        <v>83</v>
      </c>
      <c r="D147" s="1" t="s">
        <v>84</v>
      </c>
      <c r="E147" s="1" t="s">
        <v>85</v>
      </c>
      <c r="F147" s="1" t="s">
        <v>86</v>
      </c>
      <c r="G147" s="1" t="s">
        <v>87</v>
      </c>
      <c r="H147" s="1" t="s">
        <v>88</v>
      </c>
      <c r="I147" s="1">
        <v>730.50003474578261</v>
      </c>
      <c r="J147" s="1">
        <v>0</v>
      </c>
      <c r="K147">
        <f t="shared" si="112"/>
        <v>-1.1863955460895439</v>
      </c>
      <c r="L147">
        <f t="shared" si="113"/>
        <v>1.0596630825509677E-2</v>
      </c>
      <c r="M147">
        <f t="shared" si="114"/>
        <v>588.89248199778251</v>
      </c>
      <c r="N147">
        <f t="shared" si="115"/>
        <v>0.14289235244610193</v>
      </c>
      <c r="O147">
        <f t="shared" si="116"/>
        <v>1.3038940604364333</v>
      </c>
      <c r="P147">
        <f t="shared" si="117"/>
        <v>28.813003540039063</v>
      </c>
      <c r="Q147" s="1">
        <v>6</v>
      </c>
      <c r="R147">
        <f t="shared" si="118"/>
        <v>1.4200000166893005</v>
      </c>
      <c r="S147" s="1">
        <v>1</v>
      </c>
      <c r="T147">
        <f t="shared" si="119"/>
        <v>2.8400000333786011</v>
      </c>
      <c r="U147" s="1">
        <v>29.56669807434082</v>
      </c>
      <c r="V147" s="1">
        <v>28.813003540039063</v>
      </c>
      <c r="W147" s="1">
        <v>30.118621826171875</v>
      </c>
      <c r="X147" s="1">
        <v>417.84848022460938</v>
      </c>
      <c r="Y147" s="1">
        <v>420.104248046875</v>
      </c>
      <c r="Z147" s="1">
        <v>26.558025360107422</v>
      </c>
      <c r="AA147" s="1">
        <v>26.836515426635742</v>
      </c>
      <c r="AB147" s="1">
        <v>63.694168090820313</v>
      </c>
      <c r="AC147" s="1">
        <v>64.362297058105469</v>
      </c>
      <c r="AD147" s="1">
        <v>299.59622192382813</v>
      </c>
      <c r="AE147" s="1">
        <v>8.9592784643173218E-2</v>
      </c>
      <c r="AF147" s="1">
        <v>9.0396471321582794E-2</v>
      </c>
      <c r="AG147" s="1">
        <v>99.661422729492188</v>
      </c>
      <c r="AH147" s="1">
        <v>9.0786619186401367</v>
      </c>
      <c r="AI147" s="1">
        <v>-1.125516414642334</v>
      </c>
      <c r="AJ147" s="1">
        <v>2.1904978901147842E-2</v>
      </c>
      <c r="AK147" s="1">
        <v>4.2899181134998798E-3</v>
      </c>
      <c r="AL147" s="1">
        <v>1.323894876986742E-2</v>
      </c>
      <c r="AM147" s="1">
        <v>2.257288433611393E-3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89</v>
      </c>
      <c r="AV147">
        <f t="shared" si="120"/>
        <v>0.4993270365397135</v>
      </c>
      <c r="AW147">
        <f t="shared" si="121"/>
        <v>1.4289235244610194E-4</v>
      </c>
      <c r="AX147">
        <f t="shared" si="122"/>
        <v>301.96300354003904</v>
      </c>
      <c r="AY147">
        <f t="shared" si="123"/>
        <v>302.7166980743408</v>
      </c>
      <c r="AZ147">
        <f t="shared" si="124"/>
        <v>1.4334845222498949E-2</v>
      </c>
      <c r="BA147">
        <f t="shared" si="125"/>
        <v>3.0408358283068065E-2</v>
      </c>
      <c r="BB147">
        <f t="shared" si="126"/>
        <v>3.9784593689569165</v>
      </c>
      <c r="BC147">
        <f t="shared" si="127"/>
        <v>39.919752899329175</v>
      </c>
      <c r="BD147">
        <f t="shared" si="128"/>
        <v>13.083237472693433</v>
      </c>
      <c r="BE147">
        <f t="shared" si="129"/>
        <v>29.189850807189941</v>
      </c>
      <c r="BF147">
        <f t="shared" si="130"/>
        <v>4.0661673934062206</v>
      </c>
      <c r="BG147">
        <f t="shared" si="131"/>
        <v>1.0557239568843243E-2</v>
      </c>
      <c r="BH147">
        <f t="shared" si="132"/>
        <v>2.6745653085204832</v>
      </c>
      <c r="BI147">
        <f t="shared" si="133"/>
        <v>1.3916020848857373</v>
      </c>
      <c r="BJ147">
        <f t="shared" si="134"/>
        <v>6.6018025180024685E-3</v>
      </c>
      <c r="BK147">
        <f t="shared" si="135"/>
        <v>58.689862590600868</v>
      </c>
      <c r="BL147">
        <f t="shared" si="136"/>
        <v>1.4017770225738688</v>
      </c>
      <c r="BM147">
        <f t="shared" si="137"/>
        <v>66.220490623292747</v>
      </c>
      <c r="BN147">
        <f t="shared" si="138"/>
        <v>420.66820366954994</v>
      </c>
      <c r="BO147">
        <f t="shared" si="139"/>
        <v>-1.8675929021974176E-3</v>
      </c>
    </row>
    <row r="148" spans="1:67" x14ac:dyDescent="0.25">
      <c r="A148" s="1">
        <v>130</v>
      </c>
      <c r="B148" s="1" t="s">
        <v>224</v>
      </c>
      <c r="C148" s="1" t="s">
        <v>83</v>
      </c>
      <c r="D148" s="1" t="s">
        <v>84</v>
      </c>
      <c r="E148" s="1" t="s">
        <v>85</v>
      </c>
      <c r="F148" s="1" t="s">
        <v>86</v>
      </c>
      <c r="G148" s="1" t="s">
        <v>87</v>
      </c>
      <c r="H148" s="1" t="s">
        <v>88</v>
      </c>
      <c r="I148" s="1">
        <v>736.00003462284803</v>
      </c>
      <c r="J148" s="1">
        <v>0</v>
      </c>
      <c r="K148">
        <f t="shared" si="112"/>
        <v>-1.1944340873857249</v>
      </c>
      <c r="L148">
        <f t="shared" si="113"/>
        <v>1.0599735775214874E-2</v>
      </c>
      <c r="M148">
        <f t="shared" si="114"/>
        <v>590.03961480229259</v>
      </c>
      <c r="N148">
        <f t="shared" si="115"/>
        <v>0.1429794671653109</v>
      </c>
      <c r="O148">
        <f t="shared" si="116"/>
        <v>1.3043131096831115</v>
      </c>
      <c r="P148">
        <f t="shared" si="117"/>
        <v>28.813571929931641</v>
      </c>
      <c r="Q148" s="1">
        <v>6</v>
      </c>
      <c r="R148">
        <f t="shared" si="118"/>
        <v>1.4200000166893005</v>
      </c>
      <c r="S148" s="1">
        <v>1</v>
      </c>
      <c r="T148">
        <f t="shared" si="119"/>
        <v>2.8400000333786011</v>
      </c>
      <c r="U148" s="1">
        <v>29.566860198974609</v>
      </c>
      <c r="V148" s="1">
        <v>28.813571929931641</v>
      </c>
      <c r="W148" s="1">
        <v>30.11964225769043</v>
      </c>
      <c r="X148" s="1">
        <v>417.83050537109375</v>
      </c>
      <c r="Y148" s="1">
        <v>420.10244750976563</v>
      </c>
      <c r="Z148" s="1">
        <v>26.55487060546875</v>
      </c>
      <c r="AA148" s="1">
        <v>26.833549499511719</v>
      </c>
      <c r="AB148" s="1">
        <v>63.686611175537109</v>
      </c>
      <c r="AC148" s="1">
        <v>64.354705810546875</v>
      </c>
      <c r="AD148" s="1">
        <v>299.57666015625</v>
      </c>
      <c r="AE148" s="1">
        <v>0.14718279242515564</v>
      </c>
      <c r="AF148" s="1">
        <v>7.3106139898300171E-2</v>
      </c>
      <c r="AG148" s="1">
        <v>99.661705017089844</v>
      </c>
      <c r="AH148" s="1">
        <v>9.0786619186401367</v>
      </c>
      <c r="AI148" s="1">
        <v>-1.125516414642334</v>
      </c>
      <c r="AJ148" s="1">
        <v>2.1904978901147842E-2</v>
      </c>
      <c r="AK148" s="1">
        <v>4.2899181134998798E-3</v>
      </c>
      <c r="AL148" s="1">
        <v>1.323894876986742E-2</v>
      </c>
      <c r="AM148" s="1">
        <v>2.257288433611393E-3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89</v>
      </c>
      <c r="AV148">
        <f t="shared" si="120"/>
        <v>0.49929443359374998</v>
      </c>
      <c r="AW148">
        <f t="shared" si="121"/>
        <v>1.4297946716531091E-4</v>
      </c>
      <c r="AX148">
        <f t="shared" si="122"/>
        <v>301.96357192993162</v>
      </c>
      <c r="AY148">
        <f t="shared" si="123"/>
        <v>302.71686019897459</v>
      </c>
      <c r="AZ148">
        <f t="shared" si="124"/>
        <v>2.3549246261658219E-2</v>
      </c>
      <c r="BA148">
        <f t="shared" si="125"/>
        <v>3.0414745978674104E-2</v>
      </c>
      <c r="BB148">
        <f t="shared" si="126"/>
        <v>3.9785904044649274</v>
      </c>
      <c r="BC148">
        <f t="shared" si="127"/>
        <v>39.920954631296787</v>
      </c>
      <c r="BD148">
        <f t="shared" si="128"/>
        <v>13.087405131785069</v>
      </c>
      <c r="BE148">
        <f t="shared" si="129"/>
        <v>29.190216064453125</v>
      </c>
      <c r="BF148">
        <f t="shared" si="130"/>
        <v>4.0662532151138597</v>
      </c>
      <c r="BG148">
        <f t="shared" si="131"/>
        <v>1.0560321473803588E-2</v>
      </c>
      <c r="BH148">
        <f t="shared" si="132"/>
        <v>2.6742772947818159</v>
      </c>
      <c r="BI148">
        <f t="shared" si="133"/>
        <v>1.3919759203320439</v>
      </c>
      <c r="BJ148">
        <f t="shared" si="134"/>
        <v>6.6037307691414722E-3</v>
      </c>
      <c r="BK148">
        <f t="shared" si="135"/>
        <v>58.804354038823405</v>
      </c>
      <c r="BL148">
        <f t="shared" si="136"/>
        <v>1.4045136330432273</v>
      </c>
      <c r="BM148">
        <f t="shared" si="137"/>
        <v>66.210814996593228</v>
      </c>
      <c r="BN148">
        <f t="shared" si="138"/>
        <v>420.67022426998363</v>
      </c>
      <c r="BO148">
        <f t="shared" si="139"/>
        <v>-1.879963206874489E-3</v>
      </c>
    </row>
    <row r="149" spans="1:67" x14ac:dyDescent="0.25">
      <c r="A149" s="1">
        <v>131</v>
      </c>
      <c r="B149" s="1" t="s">
        <v>225</v>
      </c>
      <c r="C149" s="1" t="s">
        <v>83</v>
      </c>
      <c r="D149" s="1" t="s">
        <v>84</v>
      </c>
      <c r="E149" s="1" t="s">
        <v>85</v>
      </c>
      <c r="F149" s="1" t="s">
        <v>86</v>
      </c>
      <c r="G149" s="1" t="s">
        <v>87</v>
      </c>
      <c r="H149" s="1" t="s">
        <v>88</v>
      </c>
      <c r="I149" s="1">
        <v>741.00003451108932</v>
      </c>
      <c r="J149" s="1">
        <v>0</v>
      </c>
      <c r="K149">
        <f t="shared" si="112"/>
        <v>-1.2044630716866933</v>
      </c>
      <c r="L149">
        <f t="shared" si="113"/>
        <v>1.0619307388035324E-2</v>
      </c>
      <c r="M149">
        <f t="shared" si="114"/>
        <v>591.21028391986374</v>
      </c>
      <c r="N149">
        <f t="shared" si="115"/>
        <v>0.14326540596311446</v>
      </c>
      <c r="O149">
        <f t="shared" si="116"/>
        <v>1.3045304198684033</v>
      </c>
      <c r="P149">
        <f t="shared" si="117"/>
        <v>28.813507080078125</v>
      </c>
      <c r="Q149" s="1">
        <v>6</v>
      </c>
      <c r="R149">
        <f t="shared" si="118"/>
        <v>1.4200000166893005</v>
      </c>
      <c r="S149" s="1">
        <v>1</v>
      </c>
      <c r="T149">
        <f t="shared" si="119"/>
        <v>2.8400000333786011</v>
      </c>
      <c r="U149" s="1">
        <v>29.567026138305664</v>
      </c>
      <c r="V149" s="1">
        <v>28.813507080078125</v>
      </c>
      <c r="W149" s="1">
        <v>30.119346618652344</v>
      </c>
      <c r="X149" s="1">
        <v>417.81216430664063</v>
      </c>
      <c r="Y149" s="1">
        <v>420.10394287109375</v>
      </c>
      <c r="Z149" s="1">
        <v>26.551845550537109</v>
      </c>
      <c r="AA149" s="1">
        <v>26.831081390380859</v>
      </c>
      <c r="AB149" s="1">
        <v>63.679702758789063</v>
      </c>
      <c r="AC149" s="1">
        <v>64.348884582519531</v>
      </c>
      <c r="AD149" s="1">
        <v>299.57781982421875</v>
      </c>
      <c r="AE149" s="1">
        <v>0.16233962774276733</v>
      </c>
      <c r="AF149" s="1">
        <v>6.4624696969985962E-2</v>
      </c>
      <c r="AG149" s="1">
        <v>99.662216186523438</v>
      </c>
      <c r="AH149" s="1">
        <v>9.0786619186401367</v>
      </c>
      <c r="AI149" s="1">
        <v>-1.125516414642334</v>
      </c>
      <c r="AJ149" s="1">
        <v>2.1904978901147842E-2</v>
      </c>
      <c r="AK149" s="1">
        <v>4.2899181134998798E-3</v>
      </c>
      <c r="AL149" s="1">
        <v>1.323894876986742E-2</v>
      </c>
      <c r="AM149" s="1">
        <v>2.257288433611393E-3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89</v>
      </c>
      <c r="AV149">
        <f t="shared" si="120"/>
        <v>0.49929636637369784</v>
      </c>
      <c r="AW149">
        <f t="shared" si="121"/>
        <v>1.4326540596311448E-4</v>
      </c>
      <c r="AX149">
        <f t="shared" si="122"/>
        <v>301.9635070800781</v>
      </c>
      <c r="AY149">
        <f t="shared" si="123"/>
        <v>302.71702613830564</v>
      </c>
      <c r="AZ149">
        <f t="shared" si="124"/>
        <v>2.5974339858271023E-2</v>
      </c>
      <c r="BA149">
        <f t="shared" si="125"/>
        <v>3.0330697691219086E-2</v>
      </c>
      <c r="BB149">
        <f t="shared" si="126"/>
        <v>3.9785754539147464</v>
      </c>
      <c r="BC149">
        <f t="shared" si="127"/>
        <v>39.92059986372989</v>
      </c>
      <c r="BD149">
        <f t="shared" si="128"/>
        <v>13.089518473349031</v>
      </c>
      <c r="BE149">
        <f t="shared" si="129"/>
        <v>29.190266609191895</v>
      </c>
      <c r="BF149">
        <f t="shared" si="130"/>
        <v>4.0662650913492309</v>
      </c>
      <c r="BG149">
        <f t="shared" si="131"/>
        <v>1.0579747672787179E-2</v>
      </c>
      <c r="BH149">
        <f t="shared" si="132"/>
        <v>2.6740450340463431</v>
      </c>
      <c r="BI149">
        <f t="shared" si="133"/>
        <v>1.3922200573028878</v>
      </c>
      <c r="BJ149">
        <f t="shared" si="134"/>
        <v>6.6158851455732854E-3</v>
      </c>
      <c r="BK149">
        <f t="shared" si="135"/>
        <v>58.921327127717362</v>
      </c>
      <c r="BL149">
        <f t="shared" si="136"/>
        <v>1.4072952514546451</v>
      </c>
      <c r="BM149">
        <f t="shared" si="137"/>
        <v>66.205339797774229</v>
      </c>
      <c r="BN149">
        <f t="shared" si="138"/>
        <v>420.6764869301312</v>
      </c>
      <c r="BO149">
        <f t="shared" si="139"/>
        <v>-1.8955632038481984E-3</v>
      </c>
    </row>
    <row r="150" spans="1:67" x14ac:dyDescent="0.25">
      <c r="A150" s="1">
        <v>132</v>
      </c>
      <c r="B150" s="1" t="s">
        <v>226</v>
      </c>
      <c r="C150" s="1" t="s">
        <v>83</v>
      </c>
      <c r="D150" s="1" t="s">
        <v>84</v>
      </c>
      <c r="E150" s="1" t="s">
        <v>85</v>
      </c>
      <c r="F150" s="1" t="s">
        <v>86</v>
      </c>
      <c r="G150" s="1" t="s">
        <v>87</v>
      </c>
      <c r="H150" s="1" t="s">
        <v>88</v>
      </c>
      <c r="I150" s="1">
        <v>746.00003439933062</v>
      </c>
      <c r="J150" s="1">
        <v>0</v>
      </c>
      <c r="K150">
        <f t="shared" si="112"/>
        <v>-1.2095686336994897</v>
      </c>
      <c r="L150">
        <f t="shared" si="113"/>
        <v>1.0598763186924688E-2</v>
      </c>
      <c r="M150">
        <f t="shared" si="114"/>
        <v>592.33731946999842</v>
      </c>
      <c r="N150">
        <f t="shared" si="115"/>
        <v>0.14297229650982066</v>
      </c>
      <c r="O150">
        <f t="shared" si="116"/>
        <v>1.3043848126052482</v>
      </c>
      <c r="P150">
        <f t="shared" si="117"/>
        <v>28.811805725097656</v>
      </c>
      <c r="Q150" s="1">
        <v>6</v>
      </c>
      <c r="R150">
        <f t="shared" si="118"/>
        <v>1.4200000166893005</v>
      </c>
      <c r="S150" s="1">
        <v>1</v>
      </c>
      <c r="T150">
        <f t="shared" si="119"/>
        <v>2.8400000333786011</v>
      </c>
      <c r="U150" s="1">
        <v>29.567119598388672</v>
      </c>
      <c r="V150" s="1">
        <v>28.811805725097656</v>
      </c>
      <c r="W150" s="1">
        <v>30.119121551513672</v>
      </c>
      <c r="X150" s="1">
        <v>417.81491088867188</v>
      </c>
      <c r="Y150" s="1">
        <v>420.1170654296875</v>
      </c>
      <c r="Z150" s="1">
        <v>26.549854278564453</v>
      </c>
      <c r="AA150" s="1">
        <v>26.828508377075195</v>
      </c>
      <c r="AB150" s="1">
        <v>63.673873901367188</v>
      </c>
      <c r="AC150" s="1">
        <v>64.342315673828125</v>
      </c>
      <c r="AD150" s="1">
        <v>299.58984375</v>
      </c>
      <c r="AE150" s="1">
        <v>0.17490184307098389</v>
      </c>
      <c r="AF150" s="1">
        <v>5.1903828978538513E-2</v>
      </c>
      <c r="AG150" s="1">
        <v>99.662582397460938</v>
      </c>
      <c r="AH150" s="1">
        <v>9.0786619186401367</v>
      </c>
      <c r="AI150" s="1">
        <v>-1.125516414642334</v>
      </c>
      <c r="AJ150" s="1">
        <v>2.1904978901147842E-2</v>
      </c>
      <c r="AK150" s="1">
        <v>4.2899181134998798E-3</v>
      </c>
      <c r="AL150" s="1">
        <v>1.323894876986742E-2</v>
      </c>
      <c r="AM150" s="1">
        <v>2.257288433611393E-3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89</v>
      </c>
      <c r="AV150">
        <f t="shared" si="120"/>
        <v>0.49931640624999996</v>
      </c>
      <c r="AW150">
        <f t="shared" si="121"/>
        <v>1.4297229650982066E-4</v>
      </c>
      <c r="AX150">
        <f t="shared" si="122"/>
        <v>301.96180572509763</v>
      </c>
      <c r="AY150">
        <f t="shared" si="123"/>
        <v>302.71711959838865</v>
      </c>
      <c r="AZ150">
        <f t="shared" si="124"/>
        <v>2.7984294265859688E-2</v>
      </c>
      <c r="BA150">
        <f t="shared" si="125"/>
        <v>3.0740622714247368E-2</v>
      </c>
      <c r="BB150">
        <f t="shared" si="126"/>
        <v>3.978183239336476</v>
      </c>
      <c r="BC150">
        <f t="shared" si="127"/>
        <v>39.916517750575835</v>
      </c>
      <c r="BD150">
        <f t="shared" si="128"/>
        <v>13.08800937350064</v>
      </c>
      <c r="BE150">
        <f t="shared" si="129"/>
        <v>29.189462661743164</v>
      </c>
      <c r="BF150">
        <f t="shared" si="130"/>
        <v>4.0660761955678364</v>
      </c>
      <c r="BG150">
        <f t="shared" si="131"/>
        <v>1.0559356104725729E-2</v>
      </c>
      <c r="BH150">
        <f t="shared" si="132"/>
        <v>2.6737984267312278</v>
      </c>
      <c r="BI150">
        <f t="shared" si="133"/>
        <v>1.3922777688366086</v>
      </c>
      <c r="BJ150">
        <f t="shared" si="134"/>
        <v>6.6031267679644663E-3</v>
      </c>
      <c r="BK150">
        <f t="shared" si="135"/>
        <v>59.033866908769859</v>
      </c>
      <c r="BL150">
        <f t="shared" si="136"/>
        <v>1.4099339641539375</v>
      </c>
      <c r="BM150">
        <f t="shared" si="137"/>
        <v>66.205653134312598</v>
      </c>
      <c r="BN150">
        <f t="shared" si="138"/>
        <v>420.69203642838562</v>
      </c>
      <c r="BO150">
        <f t="shared" si="139"/>
        <v>-1.9035368980293234E-3</v>
      </c>
    </row>
    <row r="151" spans="1:67" x14ac:dyDescent="0.25">
      <c r="A151" s="1">
        <v>133</v>
      </c>
      <c r="B151" s="1" t="s">
        <v>227</v>
      </c>
      <c r="C151" s="1" t="s">
        <v>83</v>
      </c>
      <c r="D151" s="1" t="s">
        <v>84</v>
      </c>
      <c r="E151" s="1" t="s">
        <v>85</v>
      </c>
      <c r="F151" s="1" t="s">
        <v>86</v>
      </c>
      <c r="G151" s="1" t="s">
        <v>87</v>
      </c>
      <c r="H151" s="1" t="s">
        <v>88</v>
      </c>
      <c r="I151" s="1">
        <v>751.50003427639604</v>
      </c>
      <c r="J151" s="1">
        <v>0</v>
      </c>
      <c r="K151">
        <f t="shared" si="112"/>
        <v>-1.210157473586984</v>
      </c>
      <c r="L151">
        <f t="shared" si="113"/>
        <v>1.059029162981002E-2</v>
      </c>
      <c r="M151">
        <f t="shared" si="114"/>
        <v>592.59843811232361</v>
      </c>
      <c r="N151">
        <f t="shared" si="115"/>
        <v>0.14289555948165297</v>
      </c>
      <c r="O151">
        <f t="shared" si="116"/>
        <v>1.3047279582386291</v>
      </c>
      <c r="P151">
        <f t="shared" si="117"/>
        <v>28.812841415405273</v>
      </c>
      <c r="Q151" s="1">
        <v>6</v>
      </c>
      <c r="R151">
        <f t="shared" si="118"/>
        <v>1.4200000166893005</v>
      </c>
      <c r="S151" s="1">
        <v>1</v>
      </c>
      <c r="T151">
        <f t="shared" si="119"/>
        <v>2.8400000333786011</v>
      </c>
      <c r="U151" s="1">
        <v>29.567142486572266</v>
      </c>
      <c r="V151" s="1">
        <v>28.812841415405273</v>
      </c>
      <c r="W151" s="1">
        <v>30.119054794311523</v>
      </c>
      <c r="X151" s="1">
        <v>417.8455810546875</v>
      </c>
      <c r="Y151" s="1">
        <v>420.14889526367188</v>
      </c>
      <c r="Z151" s="1">
        <v>26.548862457275391</v>
      </c>
      <c r="AA151" s="1">
        <v>26.827358245849609</v>
      </c>
      <c r="AB151" s="1">
        <v>63.671478271484375</v>
      </c>
      <c r="AC151" s="1">
        <v>64.339340209960938</v>
      </c>
      <c r="AD151" s="1">
        <v>299.599609375</v>
      </c>
      <c r="AE151" s="1">
        <v>0.15611998736858368</v>
      </c>
      <c r="AF151" s="1">
        <v>8.3100810647010803E-2</v>
      </c>
      <c r="AG151" s="1">
        <v>99.6629638671875</v>
      </c>
      <c r="AH151" s="1">
        <v>9.0786619186401367</v>
      </c>
      <c r="AI151" s="1">
        <v>-1.125516414642334</v>
      </c>
      <c r="AJ151" s="1">
        <v>2.1904978901147842E-2</v>
      </c>
      <c r="AK151" s="1">
        <v>4.2899181134998798E-3</v>
      </c>
      <c r="AL151" s="1">
        <v>1.323894876986742E-2</v>
      </c>
      <c r="AM151" s="1">
        <v>2.257288433611393E-3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89</v>
      </c>
      <c r="AV151">
        <f t="shared" si="120"/>
        <v>0.49933268229166661</v>
      </c>
      <c r="AW151">
        <f t="shared" si="121"/>
        <v>1.4289555948165296E-4</v>
      </c>
      <c r="AX151">
        <f t="shared" si="122"/>
        <v>301.96284141540525</v>
      </c>
      <c r="AY151">
        <f t="shared" si="123"/>
        <v>302.71714248657224</v>
      </c>
      <c r="AZ151">
        <f t="shared" si="124"/>
        <v>2.4979197420644805E-2</v>
      </c>
      <c r="BA151">
        <f t="shared" si="125"/>
        <v>3.0608986426865749E-2</v>
      </c>
      <c r="BB151">
        <f t="shared" si="126"/>
        <v>3.9784219937468333</v>
      </c>
      <c r="BC151">
        <f t="shared" si="127"/>
        <v>39.918760584408702</v>
      </c>
      <c r="BD151">
        <f t="shared" si="128"/>
        <v>13.091402338559092</v>
      </c>
      <c r="BE151">
        <f t="shared" si="129"/>
        <v>29.18999195098877</v>
      </c>
      <c r="BF151">
        <f t="shared" si="130"/>
        <v>4.0662005566987087</v>
      </c>
      <c r="BG151">
        <f t="shared" si="131"/>
        <v>1.0550947401416171E-2</v>
      </c>
      <c r="BH151">
        <f t="shared" si="132"/>
        <v>2.6736940355082042</v>
      </c>
      <c r="BI151">
        <f t="shared" si="133"/>
        <v>1.3925065211905046</v>
      </c>
      <c r="BJ151">
        <f t="shared" si="134"/>
        <v>6.5978657083330325E-3</v>
      </c>
      <c r="BK151">
        <f t="shared" si="135"/>
        <v>59.060116725340251</v>
      </c>
      <c r="BL151">
        <f t="shared" si="136"/>
        <v>1.4104486404526375</v>
      </c>
      <c r="BM151">
        <f t="shared" si="137"/>
        <v>66.198671880322095</v>
      </c>
      <c r="BN151">
        <f t="shared" si="138"/>
        <v>420.7241461686512</v>
      </c>
      <c r="BO151">
        <f t="shared" si="139"/>
        <v>-1.904117418670597E-3</v>
      </c>
    </row>
    <row r="152" spans="1:67" x14ac:dyDescent="0.25">
      <c r="A152" s="1">
        <v>134</v>
      </c>
      <c r="B152" s="1" t="s">
        <v>228</v>
      </c>
      <c r="C152" s="1" t="s">
        <v>83</v>
      </c>
      <c r="D152" s="1" t="s">
        <v>84</v>
      </c>
      <c r="E152" s="1" t="s">
        <v>85</v>
      </c>
      <c r="F152" s="1" t="s">
        <v>86</v>
      </c>
      <c r="G152" s="1" t="s">
        <v>87</v>
      </c>
      <c r="H152" s="1" t="s">
        <v>88</v>
      </c>
      <c r="I152" s="1">
        <v>756.50003416463733</v>
      </c>
      <c r="J152" s="1">
        <v>0</v>
      </c>
      <c r="K152">
        <f t="shared" si="112"/>
        <v>-1.2176297601841934</v>
      </c>
      <c r="L152">
        <f t="shared" si="113"/>
        <v>1.0562358624211059E-2</v>
      </c>
      <c r="M152">
        <f t="shared" si="114"/>
        <v>594.2062516963905</v>
      </c>
      <c r="N152">
        <f t="shared" si="115"/>
        <v>0.14252881210202217</v>
      </c>
      <c r="O152">
        <f t="shared" si="116"/>
        <v>1.3048111402004801</v>
      </c>
      <c r="P152">
        <f t="shared" si="117"/>
        <v>28.812423706054688</v>
      </c>
      <c r="Q152" s="1">
        <v>6</v>
      </c>
      <c r="R152">
        <f t="shared" si="118"/>
        <v>1.4200000166893005</v>
      </c>
      <c r="S152" s="1">
        <v>1</v>
      </c>
      <c r="T152">
        <f t="shared" si="119"/>
        <v>2.8400000333786011</v>
      </c>
      <c r="U152" s="1">
        <v>29.5670166015625</v>
      </c>
      <c r="V152" s="1">
        <v>28.812423706054688</v>
      </c>
      <c r="W152" s="1">
        <v>30.119253158569336</v>
      </c>
      <c r="X152" s="1">
        <v>417.83737182617188</v>
      </c>
      <c r="Y152" s="1">
        <v>420.15585327148438</v>
      </c>
      <c r="Z152" s="1">
        <v>26.547765731811523</v>
      </c>
      <c r="AA152" s="1">
        <v>26.825534820556641</v>
      </c>
      <c r="AB152" s="1">
        <v>63.669033050537109</v>
      </c>
      <c r="AC152" s="1">
        <v>64.335472106933594</v>
      </c>
      <c r="AD152" s="1">
        <v>299.613037109375</v>
      </c>
      <c r="AE152" s="1">
        <v>0.13625945150852203</v>
      </c>
      <c r="AF152" s="1">
        <v>7.9123347997665405E-2</v>
      </c>
      <c r="AG152" s="1">
        <v>99.663047790527344</v>
      </c>
      <c r="AH152" s="1">
        <v>9.0786619186401367</v>
      </c>
      <c r="AI152" s="1">
        <v>-1.125516414642334</v>
      </c>
      <c r="AJ152" s="1">
        <v>2.1904978901147842E-2</v>
      </c>
      <c r="AK152" s="1">
        <v>4.2899181134998798E-3</v>
      </c>
      <c r="AL152" s="1">
        <v>1.323894876986742E-2</v>
      </c>
      <c r="AM152" s="1">
        <v>2.257288433611393E-3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89</v>
      </c>
      <c r="AV152">
        <f t="shared" si="120"/>
        <v>0.49935506184895828</v>
      </c>
      <c r="AW152">
        <f t="shared" si="121"/>
        <v>1.4252881210202216E-4</v>
      </c>
      <c r="AX152">
        <f t="shared" si="122"/>
        <v>301.96242370605466</v>
      </c>
      <c r="AY152">
        <f t="shared" si="123"/>
        <v>302.71701660156248</v>
      </c>
      <c r="AZ152">
        <f t="shared" si="124"/>
        <v>2.1801511754061753E-2</v>
      </c>
      <c r="BA152">
        <f t="shared" si="125"/>
        <v>3.079501467172422E-2</v>
      </c>
      <c r="BB152">
        <f t="shared" si="126"/>
        <v>3.9783256990280718</v>
      </c>
      <c r="BC152">
        <f t="shared" si="127"/>
        <v>39.91776076715766</v>
      </c>
      <c r="BD152">
        <f t="shared" si="128"/>
        <v>13.092225946601019</v>
      </c>
      <c r="BE152">
        <f t="shared" si="129"/>
        <v>29.189720153808594</v>
      </c>
      <c r="BF152">
        <f t="shared" si="130"/>
        <v>4.0661366951632232</v>
      </c>
      <c r="BG152">
        <f t="shared" si="131"/>
        <v>1.0523221287656197E-2</v>
      </c>
      <c r="BH152">
        <f t="shared" si="132"/>
        <v>2.6735145588275917</v>
      </c>
      <c r="BI152">
        <f t="shared" si="133"/>
        <v>1.3926221363356315</v>
      </c>
      <c r="BJ152">
        <f t="shared" si="134"/>
        <v>6.5805183878803984E-3</v>
      </c>
      <c r="BK152">
        <f t="shared" si="135"/>
        <v>59.220406060247484</v>
      </c>
      <c r="BL152">
        <f t="shared" si="136"/>
        <v>1.4142519902309756</v>
      </c>
      <c r="BM152">
        <f t="shared" si="137"/>
        <v>66.195416808363092</v>
      </c>
      <c r="BN152">
        <f t="shared" si="138"/>
        <v>420.7346561436425</v>
      </c>
      <c r="BO152">
        <f t="shared" si="139"/>
        <v>-1.9157325957513186E-3</v>
      </c>
    </row>
    <row r="153" spans="1:67" x14ac:dyDescent="0.25">
      <c r="A153" s="1">
        <v>135</v>
      </c>
      <c r="B153" s="1" t="s">
        <v>229</v>
      </c>
      <c r="C153" s="1" t="s">
        <v>83</v>
      </c>
      <c r="D153" s="1" t="s">
        <v>84</v>
      </c>
      <c r="E153" s="1" t="s">
        <v>85</v>
      </c>
      <c r="F153" s="1" t="s">
        <v>86</v>
      </c>
      <c r="G153" s="1" t="s">
        <v>87</v>
      </c>
      <c r="H153" s="1" t="s">
        <v>88</v>
      </c>
      <c r="I153" s="1">
        <v>761.50003405287862</v>
      </c>
      <c r="J153" s="1">
        <v>0</v>
      </c>
      <c r="K153">
        <f t="shared" si="112"/>
        <v>-1.2212183023180463</v>
      </c>
      <c r="L153">
        <f t="shared" si="113"/>
        <v>1.0541359478578797E-2</v>
      </c>
      <c r="M153">
        <f t="shared" si="114"/>
        <v>595.08852927645648</v>
      </c>
      <c r="N153">
        <f t="shared" si="115"/>
        <v>0.14226712885824092</v>
      </c>
      <c r="O153">
        <f t="shared" si="116"/>
        <v>1.3050040676543082</v>
      </c>
      <c r="P153">
        <f t="shared" si="117"/>
        <v>28.812526702880859</v>
      </c>
      <c r="Q153" s="1">
        <v>6</v>
      </c>
      <c r="R153">
        <f t="shared" si="118"/>
        <v>1.4200000166893005</v>
      </c>
      <c r="S153" s="1">
        <v>1</v>
      </c>
      <c r="T153">
        <f t="shared" si="119"/>
        <v>2.8400000333786011</v>
      </c>
      <c r="U153" s="1">
        <v>29.567644119262695</v>
      </c>
      <c r="V153" s="1">
        <v>28.812526702880859</v>
      </c>
      <c r="W153" s="1">
        <v>30.119195938110352</v>
      </c>
      <c r="X153" s="1">
        <v>417.80929565429688</v>
      </c>
      <c r="Y153" s="1">
        <v>420.13522338867188</v>
      </c>
      <c r="Z153" s="1">
        <v>26.546520233154297</v>
      </c>
      <c r="AA153" s="1">
        <v>26.823783874511719</v>
      </c>
      <c r="AB153" s="1">
        <v>63.664031982421875</v>
      </c>
      <c r="AC153" s="1">
        <v>64.329689025878906</v>
      </c>
      <c r="AD153" s="1">
        <v>299.60867309570313</v>
      </c>
      <c r="AE153" s="1">
        <v>0.13866935670375824</v>
      </c>
      <c r="AF153" s="1">
        <v>0.12879343330860138</v>
      </c>
      <c r="AG153" s="1">
        <v>99.663246154785156</v>
      </c>
      <c r="AH153" s="1">
        <v>9.0786619186401367</v>
      </c>
      <c r="AI153" s="1">
        <v>-1.125516414642334</v>
      </c>
      <c r="AJ153" s="1">
        <v>2.1904978901147842E-2</v>
      </c>
      <c r="AK153" s="1">
        <v>4.2899181134998798E-3</v>
      </c>
      <c r="AL153" s="1">
        <v>1.323894876986742E-2</v>
      </c>
      <c r="AM153" s="1">
        <v>2.257288433611393E-3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89</v>
      </c>
      <c r="AV153">
        <f t="shared" si="120"/>
        <v>0.49934778849283851</v>
      </c>
      <c r="AW153">
        <f t="shared" si="121"/>
        <v>1.422671288582409E-4</v>
      </c>
      <c r="AX153">
        <f t="shared" si="122"/>
        <v>301.96252670288084</v>
      </c>
      <c r="AY153">
        <f t="shared" si="123"/>
        <v>302.71764411926267</v>
      </c>
      <c r="AZ153">
        <f t="shared" si="124"/>
        <v>2.2187096576681054E-2</v>
      </c>
      <c r="BA153">
        <f t="shared" si="125"/>
        <v>3.1000904088391127E-2</v>
      </c>
      <c r="BB153">
        <f t="shared" si="126"/>
        <v>3.9783494427425263</v>
      </c>
      <c r="BC153">
        <f t="shared" si="127"/>
        <v>39.917919556461413</v>
      </c>
      <c r="BD153">
        <f t="shared" si="128"/>
        <v>13.094135681949695</v>
      </c>
      <c r="BE153">
        <f t="shared" si="129"/>
        <v>29.190085411071777</v>
      </c>
      <c r="BF153">
        <f t="shared" si="130"/>
        <v>4.0662225163059444</v>
      </c>
      <c r="BG153">
        <f t="shared" si="131"/>
        <v>1.0502377318931838E-2</v>
      </c>
      <c r="BH153">
        <f t="shared" si="132"/>
        <v>2.6733453750882181</v>
      </c>
      <c r="BI153">
        <f t="shared" si="133"/>
        <v>1.3928771412177263</v>
      </c>
      <c r="BJ153">
        <f t="shared" si="134"/>
        <v>6.5674770320421358E-3</v>
      </c>
      <c r="BK153">
        <f t="shared" si="135"/>
        <v>59.308454577168561</v>
      </c>
      <c r="BL153">
        <f t="shared" si="136"/>
        <v>1.4164214189818913</v>
      </c>
      <c r="BM153">
        <f t="shared" si="137"/>
        <v>66.19039907591872</v>
      </c>
      <c r="BN153">
        <f t="shared" si="138"/>
        <v>420.71573208189471</v>
      </c>
      <c r="BO153">
        <f t="shared" si="139"/>
        <v>-1.9213193285938937E-3</v>
      </c>
    </row>
    <row r="154" spans="1:67" x14ac:dyDescent="0.25">
      <c r="A154" s="1">
        <v>136</v>
      </c>
      <c r="B154" s="1" t="s">
        <v>230</v>
      </c>
      <c r="C154" s="1" t="s">
        <v>83</v>
      </c>
      <c r="D154" s="1" t="s">
        <v>84</v>
      </c>
      <c r="E154" s="1" t="s">
        <v>85</v>
      </c>
      <c r="F154" s="1" t="s">
        <v>86</v>
      </c>
      <c r="G154" s="1" t="s">
        <v>87</v>
      </c>
      <c r="H154" s="1" t="s">
        <v>88</v>
      </c>
      <c r="I154" s="1">
        <v>767.00003392994404</v>
      </c>
      <c r="J154" s="1">
        <v>0</v>
      </c>
      <c r="K154">
        <f t="shared" si="112"/>
        <v>-1.2349941868504595</v>
      </c>
      <c r="L154">
        <f t="shared" si="113"/>
        <v>1.0499521579517597E-2</v>
      </c>
      <c r="M154">
        <f t="shared" si="114"/>
        <v>597.87100794426203</v>
      </c>
      <c r="N154">
        <f t="shared" si="115"/>
        <v>0.14176494760337788</v>
      </c>
      <c r="O154">
        <f t="shared" si="116"/>
        <v>1.3055637586309157</v>
      </c>
      <c r="P154">
        <f t="shared" si="117"/>
        <v>28.813756942749023</v>
      </c>
      <c r="Q154" s="1">
        <v>6</v>
      </c>
      <c r="R154">
        <f t="shared" si="118"/>
        <v>1.4200000166893005</v>
      </c>
      <c r="S154" s="1">
        <v>1</v>
      </c>
      <c r="T154">
        <f t="shared" si="119"/>
        <v>2.8400000333786011</v>
      </c>
      <c r="U154" s="1">
        <v>29.56770133972168</v>
      </c>
      <c r="V154" s="1">
        <v>28.813756942749023</v>
      </c>
      <c r="W154" s="1">
        <v>30.11921501159668</v>
      </c>
      <c r="X154" s="1">
        <v>417.75375366210938</v>
      </c>
      <c r="Y154" s="1">
        <v>420.10772705078125</v>
      </c>
      <c r="Z154" s="1">
        <v>26.544652938842773</v>
      </c>
      <c r="AA154" s="1">
        <v>26.820941925048828</v>
      </c>
      <c r="AB154" s="1">
        <v>63.659870147705078</v>
      </c>
      <c r="AC154" s="1">
        <v>64.322654724121094</v>
      </c>
      <c r="AD154" s="1">
        <v>299.60516357421875</v>
      </c>
      <c r="AE154" s="1">
        <v>0.15993298590183258</v>
      </c>
      <c r="AF154" s="1">
        <v>0.11962173879146576</v>
      </c>
      <c r="AG154" s="1">
        <v>99.66351318359375</v>
      </c>
      <c r="AH154" s="1">
        <v>9.0786619186401367</v>
      </c>
      <c r="AI154" s="1">
        <v>-1.125516414642334</v>
      </c>
      <c r="AJ154" s="1">
        <v>2.1904978901147842E-2</v>
      </c>
      <c r="AK154" s="1">
        <v>4.2899181134998798E-3</v>
      </c>
      <c r="AL154" s="1">
        <v>1.323894876986742E-2</v>
      </c>
      <c r="AM154" s="1">
        <v>2.257288433611393E-3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89</v>
      </c>
      <c r="AV154">
        <f t="shared" si="120"/>
        <v>0.49934193929036447</v>
      </c>
      <c r="AW154">
        <f t="shared" si="121"/>
        <v>1.4176494760337788E-4</v>
      </c>
      <c r="AX154">
        <f t="shared" si="122"/>
        <v>301.963756942749</v>
      </c>
      <c r="AY154">
        <f t="shared" si="123"/>
        <v>302.71770133972166</v>
      </c>
      <c r="AZ154">
        <f t="shared" si="124"/>
        <v>2.5589277172328284E-2</v>
      </c>
      <c r="BA154">
        <f t="shared" si="125"/>
        <v>3.1132451487321848E-2</v>
      </c>
      <c r="BB154">
        <f t="shared" si="126"/>
        <v>3.978633057774422</v>
      </c>
      <c r="BC154">
        <f t="shared" si="127"/>
        <v>39.920658330047416</v>
      </c>
      <c r="BD154">
        <f t="shared" si="128"/>
        <v>13.099716404998588</v>
      </c>
      <c r="BE154">
        <f t="shared" si="129"/>
        <v>29.190729141235352</v>
      </c>
      <c r="BF154">
        <f t="shared" si="130"/>
        <v>4.0663737715115342</v>
      </c>
      <c r="BG154">
        <f t="shared" si="131"/>
        <v>1.0460847672971283E-2</v>
      </c>
      <c r="BH154">
        <f t="shared" si="132"/>
        <v>2.6730692991435063</v>
      </c>
      <c r="BI154">
        <f t="shared" si="133"/>
        <v>1.3933044723680279</v>
      </c>
      <c r="BJ154">
        <f t="shared" si="134"/>
        <v>6.5414934399938944E-3</v>
      </c>
      <c r="BK154">
        <f t="shared" si="135"/>
        <v>59.58592508234144</v>
      </c>
      <c r="BL154">
        <f t="shared" si="136"/>
        <v>1.4231373751237699</v>
      </c>
      <c r="BM154">
        <f t="shared" si="137"/>
        <v>66.177815319104695</v>
      </c>
      <c r="BN154">
        <f t="shared" si="138"/>
        <v>420.69478413974355</v>
      </c>
      <c r="BO154">
        <f t="shared" si="139"/>
        <v>-1.9427200026898679E-3</v>
      </c>
    </row>
    <row r="155" spans="1:67" x14ac:dyDescent="0.25">
      <c r="A155" s="1">
        <v>137</v>
      </c>
      <c r="B155" s="1" t="s">
        <v>231</v>
      </c>
      <c r="C155" s="1" t="s">
        <v>83</v>
      </c>
      <c r="D155" s="1" t="s">
        <v>84</v>
      </c>
      <c r="E155" s="1" t="s">
        <v>85</v>
      </c>
      <c r="F155" s="1" t="s">
        <v>86</v>
      </c>
      <c r="G155" s="1" t="s">
        <v>87</v>
      </c>
      <c r="H155" s="1" t="s">
        <v>88</v>
      </c>
      <c r="I155" s="1">
        <v>772.00003381818533</v>
      </c>
      <c r="J155" s="1">
        <v>0</v>
      </c>
      <c r="K155">
        <f t="shared" si="112"/>
        <v>-1.2393808668928059</v>
      </c>
      <c r="L155">
        <f t="shared" si="113"/>
        <v>1.0516944551504993E-2</v>
      </c>
      <c r="M155">
        <f t="shared" si="114"/>
        <v>598.20170758470954</v>
      </c>
      <c r="N155">
        <f t="shared" si="115"/>
        <v>0.14204370704459604</v>
      </c>
      <c r="O155">
        <f t="shared" si="116"/>
        <v>1.3059740996968165</v>
      </c>
      <c r="P155">
        <f t="shared" si="117"/>
        <v>28.815271377563477</v>
      </c>
      <c r="Q155" s="1">
        <v>6</v>
      </c>
      <c r="R155">
        <f t="shared" si="118"/>
        <v>1.4200000166893005</v>
      </c>
      <c r="S155" s="1">
        <v>1</v>
      </c>
      <c r="T155">
        <f t="shared" si="119"/>
        <v>2.8400000333786011</v>
      </c>
      <c r="U155" s="1">
        <v>29.56828498840332</v>
      </c>
      <c r="V155" s="1">
        <v>28.815271377563477</v>
      </c>
      <c r="W155" s="1">
        <v>30.119142532348633</v>
      </c>
      <c r="X155" s="1">
        <v>417.72494506835938</v>
      </c>
      <c r="Y155" s="1">
        <v>420.0875244140625</v>
      </c>
      <c r="Z155" s="1">
        <v>26.543405532836914</v>
      </c>
      <c r="AA155" s="1">
        <v>26.820243835449219</v>
      </c>
      <c r="AB155" s="1">
        <v>63.655040740966797</v>
      </c>
      <c r="AC155" s="1">
        <v>64.318511962890625</v>
      </c>
      <c r="AD155" s="1">
        <v>299.59884643554688</v>
      </c>
      <c r="AE155" s="1">
        <v>0.14919792115688324</v>
      </c>
      <c r="AF155" s="1">
        <v>0.13694599270820618</v>
      </c>
      <c r="AG155" s="1">
        <v>99.663825988769531</v>
      </c>
      <c r="AH155" s="1">
        <v>9.0786619186401367</v>
      </c>
      <c r="AI155" s="1">
        <v>-1.125516414642334</v>
      </c>
      <c r="AJ155" s="1">
        <v>2.1904978901147842E-2</v>
      </c>
      <c r="AK155" s="1">
        <v>4.2899181134998798E-3</v>
      </c>
      <c r="AL155" s="1">
        <v>1.323894876986742E-2</v>
      </c>
      <c r="AM155" s="1">
        <v>2.257288433611393E-3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89</v>
      </c>
      <c r="AV155">
        <f t="shared" si="120"/>
        <v>0.49933141072591136</v>
      </c>
      <c r="AW155">
        <f t="shared" si="121"/>
        <v>1.4204370704459603E-4</v>
      </c>
      <c r="AX155">
        <f t="shared" si="122"/>
        <v>301.96527137756345</v>
      </c>
      <c r="AY155">
        <f t="shared" si="123"/>
        <v>302.7182849884033</v>
      </c>
      <c r="AZ155">
        <f t="shared" si="124"/>
        <v>2.3871666851527973E-2</v>
      </c>
      <c r="BA155">
        <f t="shared" si="125"/>
        <v>3.0849617597809686E-2</v>
      </c>
      <c r="BB155">
        <f t="shared" si="126"/>
        <v>3.9789822142893962</v>
      </c>
      <c r="BC155">
        <f t="shared" si="127"/>
        <v>39.924036377429076</v>
      </c>
      <c r="BD155">
        <f t="shared" si="128"/>
        <v>13.103792541979857</v>
      </c>
      <c r="BE155">
        <f t="shared" si="129"/>
        <v>29.191778182983398</v>
      </c>
      <c r="BF155">
        <f t="shared" si="130"/>
        <v>4.0666202719871594</v>
      </c>
      <c r="BG155">
        <f t="shared" si="131"/>
        <v>1.047814242418711E-2</v>
      </c>
      <c r="BH155">
        <f t="shared" si="132"/>
        <v>2.6730081145925797</v>
      </c>
      <c r="BI155">
        <f t="shared" si="133"/>
        <v>1.3936121573945797</v>
      </c>
      <c r="BJ155">
        <f t="shared" si="134"/>
        <v>6.5523141247899519E-3</v>
      </c>
      <c r="BK155">
        <f t="shared" si="135"/>
        <v>59.619070890907288</v>
      </c>
      <c r="BL155">
        <f t="shared" si="136"/>
        <v>1.4239930319737071</v>
      </c>
      <c r="BM155">
        <f t="shared" si="137"/>
        <v>66.170313660695939</v>
      </c>
      <c r="BN155">
        <f t="shared" si="138"/>
        <v>420.67666672062609</v>
      </c>
      <c r="BO155">
        <f t="shared" si="139"/>
        <v>-1.9494834678298355E-3</v>
      </c>
    </row>
    <row r="156" spans="1:67" x14ac:dyDescent="0.25">
      <c r="A156" s="1">
        <v>138</v>
      </c>
      <c r="B156" s="1" t="s">
        <v>232</v>
      </c>
      <c r="C156" s="1" t="s">
        <v>83</v>
      </c>
      <c r="D156" s="1" t="s">
        <v>84</v>
      </c>
      <c r="E156" s="1" t="s">
        <v>85</v>
      </c>
      <c r="F156" s="1" t="s">
        <v>86</v>
      </c>
      <c r="G156" s="1" t="s">
        <v>87</v>
      </c>
      <c r="H156" s="1" t="s">
        <v>88</v>
      </c>
      <c r="I156" s="1">
        <v>777.00003370642662</v>
      </c>
      <c r="J156" s="1">
        <v>0</v>
      </c>
      <c r="K156">
        <f t="shared" si="112"/>
        <v>-1.232765390865564</v>
      </c>
      <c r="L156">
        <f t="shared" si="113"/>
        <v>1.0551764778349633E-2</v>
      </c>
      <c r="M156">
        <f t="shared" si="114"/>
        <v>596.55696462778428</v>
      </c>
      <c r="N156">
        <f t="shared" si="115"/>
        <v>0.14259897736590602</v>
      </c>
      <c r="O156">
        <f t="shared" si="116"/>
        <v>1.3067659864782688</v>
      </c>
      <c r="P156">
        <f t="shared" si="117"/>
        <v>28.818557739257813</v>
      </c>
      <c r="Q156" s="1">
        <v>6</v>
      </c>
      <c r="R156">
        <f t="shared" si="118"/>
        <v>1.4200000166893005</v>
      </c>
      <c r="S156" s="1">
        <v>1</v>
      </c>
      <c r="T156">
        <f t="shared" si="119"/>
        <v>2.8400000333786011</v>
      </c>
      <c r="U156" s="1">
        <v>29.568151473999023</v>
      </c>
      <c r="V156" s="1">
        <v>28.818557739257813</v>
      </c>
      <c r="W156" s="1">
        <v>30.119123458862305</v>
      </c>
      <c r="X156" s="1">
        <v>417.7110595703125</v>
      </c>
      <c r="Y156" s="1">
        <v>420.05987548828125</v>
      </c>
      <c r="Z156" s="1">
        <v>26.541946411132813</v>
      </c>
      <c r="AA156" s="1">
        <v>26.819860458374023</v>
      </c>
      <c r="AB156" s="1">
        <v>63.652256011962891</v>
      </c>
      <c r="AC156" s="1">
        <v>64.317680358886719</v>
      </c>
      <c r="AD156" s="1">
        <v>299.60592651367188</v>
      </c>
      <c r="AE156" s="1">
        <v>0.15244899690151215</v>
      </c>
      <c r="AF156" s="1">
        <v>0.14217184484004974</v>
      </c>
      <c r="AG156" s="1">
        <v>99.663978576660156</v>
      </c>
      <c r="AH156" s="1">
        <v>9.0786619186401367</v>
      </c>
      <c r="AI156" s="1">
        <v>-1.125516414642334</v>
      </c>
      <c r="AJ156" s="1">
        <v>2.1904978901147842E-2</v>
      </c>
      <c r="AK156" s="1">
        <v>4.2899181134998798E-3</v>
      </c>
      <c r="AL156" s="1">
        <v>1.323894876986742E-2</v>
      </c>
      <c r="AM156" s="1">
        <v>2.257288433611393E-3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89</v>
      </c>
      <c r="AV156">
        <f t="shared" si="120"/>
        <v>0.49934321085611971</v>
      </c>
      <c r="AW156">
        <f t="shared" si="121"/>
        <v>1.4259897736590603E-4</v>
      </c>
      <c r="AX156">
        <f t="shared" si="122"/>
        <v>301.96855773925779</v>
      </c>
      <c r="AY156">
        <f t="shared" si="123"/>
        <v>302.718151473999</v>
      </c>
      <c r="AZ156">
        <f t="shared" si="124"/>
        <v>2.4391838959041845E-2</v>
      </c>
      <c r="BA156">
        <f t="shared" si="125"/>
        <v>3.0119373011452056E-2</v>
      </c>
      <c r="BB156">
        <f t="shared" si="126"/>
        <v>3.9797399846306725</v>
      </c>
      <c r="BC156">
        <f t="shared" si="127"/>
        <v>39.931578504760488</v>
      </c>
      <c r="BD156">
        <f t="shared" si="128"/>
        <v>13.111718046386464</v>
      </c>
      <c r="BE156">
        <f t="shared" si="129"/>
        <v>29.193354606628418</v>
      </c>
      <c r="BF156">
        <f t="shared" si="130"/>
        <v>4.0669907194737434</v>
      </c>
      <c r="BG156">
        <f t="shared" si="131"/>
        <v>1.0512705765280793E-2</v>
      </c>
      <c r="BH156">
        <f t="shared" si="132"/>
        <v>2.6729739981524037</v>
      </c>
      <c r="BI156">
        <f t="shared" si="133"/>
        <v>1.3940167213213397</v>
      </c>
      <c r="BJ156">
        <f t="shared" si="134"/>
        <v>6.5739391829953914E-3</v>
      </c>
      <c r="BK156">
        <f t="shared" si="135"/>
        <v>59.45524054242091</v>
      </c>
      <c r="BL156">
        <f t="shared" si="136"/>
        <v>1.4201712647139679</v>
      </c>
      <c r="BM156">
        <f t="shared" si="137"/>
        <v>66.156534191565726</v>
      </c>
      <c r="BN156">
        <f t="shared" si="138"/>
        <v>420.64587311437589</v>
      </c>
      <c r="BO156">
        <f t="shared" si="139"/>
        <v>-1.9388157817205351E-3</v>
      </c>
    </row>
    <row r="157" spans="1:67" x14ac:dyDescent="0.25">
      <c r="A157" s="1">
        <v>139</v>
      </c>
      <c r="B157" s="1" t="s">
        <v>233</v>
      </c>
      <c r="C157" s="1" t="s">
        <v>83</v>
      </c>
      <c r="D157" s="1" t="s">
        <v>84</v>
      </c>
      <c r="E157" s="1" t="s">
        <v>85</v>
      </c>
      <c r="F157" s="1" t="s">
        <v>86</v>
      </c>
      <c r="G157" s="1" t="s">
        <v>87</v>
      </c>
      <c r="H157" s="1" t="s">
        <v>88</v>
      </c>
      <c r="I157" s="1">
        <v>782.50003358349204</v>
      </c>
      <c r="J157" s="1">
        <v>0</v>
      </c>
      <c r="K157">
        <f t="shared" si="112"/>
        <v>-1.2207415777250816</v>
      </c>
      <c r="L157">
        <f t="shared" si="113"/>
        <v>1.0631223711791524E-2</v>
      </c>
      <c r="M157">
        <f t="shared" si="114"/>
        <v>593.34161423418664</v>
      </c>
      <c r="N157">
        <f t="shared" si="115"/>
        <v>0.14364506216445788</v>
      </c>
      <c r="O157">
        <f t="shared" si="116"/>
        <v>1.3065535103925883</v>
      </c>
      <c r="P157">
        <f t="shared" si="117"/>
        <v>28.817564010620117</v>
      </c>
      <c r="Q157" s="1">
        <v>6</v>
      </c>
      <c r="R157">
        <f t="shared" si="118"/>
        <v>1.4200000166893005</v>
      </c>
      <c r="S157" s="1">
        <v>1</v>
      </c>
      <c r="T157">
        <f t="shared" si="119"/>
        <v>2.8400000333786011</v>
      </c>
      <c r="U157" s="1">
        <v>29.568744659423828</v>
      </c>
      <c r="V157" s="1">
        <v>28.817564010620117</v>
      </c>
      <c r="W157" s="1">
        <v>30.118509292602539</v>
      </c>
      <c r="X157" s="1">
        <v>417.696044921875</v>
      </c>
      <c r="Y157" s="1">
        <v>420.01986694335938</v>
      </c>
      <c r="Z157" s="1">
        <v>26.539710998535156</v>
      </c>
      <c r="AA157" s="1">
        <v>26.819658279418945</v>
      </c>
      <c r="AB157" s="1">
        <v>63.644783020019531</v>
      </c>
      <c r="AC157" s="1">
        <v>64.315277099609375</v>
      </c>
      <c r="AD157" s="1">
        <v>299.61187744140625</v>
      </c>
      <c r="AE157" s="1">
        <v>0.15062390267848969</v>
      </c>
      <c r="AF157" s="1">
        <v>0.13684619963169098</v>
      </c>
      <c r="AG157" s="1">
        <v>99.664108276367188</v>
      </c>
      <c r="AH157" s="1">
        <v>9.0786619186401367</v>
      </c>
      <c r="AI157" s="1">
        <v>-1.125516414642334</v>
      </c>
      <c r="AJ157" s="1">
        <v>2.1904978901147842E-2</v>
      </c>
      <c r="AK157" s="1">
        <v>4.2899181134998798E-3</v>
      </c>
      <c r="AL157" s="1">
        <v>1.323894876986742E-2</v>
      </c>
      <c r="AM157" s="1">
        <v>2.257288433611393E-3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89</v>
      </c>
      <c r="AV157">
        <f t="shared" si="120"/>
        <v>0.49935312906901036</v>
      </c>
      <c r="AW157">
        <f t="shared" si="121"/>
        <v>1.4364506216445788E-4</v>
      </c>
      <c r="AX157">
        <f t="shared" si="122"/>
        <v>301.96756401062009</v>
      </c>
      <c r="AY157">
        <f t="shared" si="123"/>
        <v>302.71874465942381</v>
      </c>
      <c r="AZ157">
        <f t="shared" si="124"/>
        <v>2.4099823889885297E-2</v>
      </c>
      <c r="BA157">
        <f t="shared" si="125"/>
        <v>2.9807917725821826E-2</v>
      </c>
      <c r="BB157">
        <f t="shared" si="126"/>
        <v>3.9795108370877657</v>
      </c>
      <c r="BC157">
        <f t="shared" si="127"/>
        <v>39.929227340826017</v>
      </c>
      <c r="BD157">
        <f t="shared" si="128"/>
        <v>13.109569061407072</v>
      </c>
      <c r="BE157">
        <f t="shared" si="129"/>
        <v>29.193154335021973</v>
      </c>
      <c r="BF157">
        <f t="shared" si="130"/>
        <v>4.0669436555481795</v>
      </c>
      <c r="BG157">
        <f t="shared" si="131"/>
        <v>1.0591575329585289E-2</v>
      </c>
      <c r="BH157">
        <f t="shared" si="132"/>
        <v>2.6729573266951774</v>
      </c>
      <c r="BI157">
        <f t="shared" si="133"/>
        <v>1.3939863288530021</v>
      </c>
      <c r="BJ157">
        <f t="shared" si="134"/>
        <v>6.6232853591040829E-3</v>
      </c>
      <c r="BK157">
        <f t="shared" si="135"/>
        <v>59.134862885910465</v>
      </c>
      <c r="BL157">
        <f t="shared" si="136"/>
        <v>1.4126513075492215</v>
      </c>
      <c r="BM157">
        <f t="shared" si="137"/>
        <v>66.161076533536672</v>
      </c>
      <c r="BN157">
        <f t="shared" si="138"/>
        <v>420.60014902454242</v>
      </c>
      <c r="BO157">
        <f t="shared" si="139"/>
        <v>-1.9202460374503263E-3</v>
      </c>
    </row>
    <row r="158" spans="1:67" x14ac:dyDescent="0.25">
      <c r="A158" s="1">
        <v>140</v>
      </c>
      <c r="B158" s="1" t="s">
        <v>234</v>
      </c>
      <c r="C158" s="1" t="s">
        <v>83</v>
      </c>
      <c r="D158" s="1" t="s">
        <v>84</v>
      </c>
      <c r="E158" s="1" t="s">
        <v>85</v>
      </c>
      <c r="F158" s="1" t="s">
        <v>86</v>
      </c>
      <c r="G158" s="1" t="s">
        <v>87</v>
      </c>
      <c r="H158" s="1" t="s">
        <v>88</v>
      </c>
      <c r="I158" s="1">
        <v>787.50003347173333</v>
      </c>
      <c r="J158" s="1">
        <v>0</v>
      </c>
      <c r="K158">
        <f t="shared" si="112"/>
        <v>-1.205697739187898</v>
      </c>
      <c r="L158">
        <f t="shared" si="113"/>
        <v>1.0648725548793973E-2</v>
      </c>
      <c r="M158">
        <f t="shared" si="114"/>
        <v>590.76407424353488</v>
      </c>
      <c r="N158">
        <f t="shared" si="115"/>
        <v>0.14396447493330677</v>
      </c>
      <c r="O158">
        <f t="shared" si="116"/>
        <v>1.3073159384055359</v>
      </c>
      <c r="P158">
        <f t="shared" si="117"/>
        <v>28.820226669311523</v>
      </c>
      <c r="Q158" s="1">
        <v>6</v>
      </c>
      <c r="R158">
        <f t="shared" si="118"/>
        <v>1.4200000166893005</v>
      </c>
      <c r="S158" s="1">
        <v>1</v>
      </c>
      <c r="T158">
        <f t="shared" si="119"/>
        <v>2.8400000333786011</v>
      </c>
      <c r="U158" s="1">
        <v>29.568750381469727</v>
      </c>
      <c r="V158" s="1">
        <v>28.820226669311523</v>
      </c>
      <c r="W158" s="1">
        <v>30.118215560913086</v>
      </c>
      <c r="X158" s="1">
        <v>417.69656372070313</v>
      </c>
      <c r="Y158" s="1">
        <v>419.99002075195313</v>
      </c>
      <c r="Z158" s="1">
        <v>26.537508010864258</v>
      </c>
      <c r="AA158" s="1">
        <v>26.818080902099609</v>
      </c>
      <c r="AB158" s="1">
        <v>63.639553070068359</v>
      </c>
      <c r="AC158" s="1">
        <v>64.312179565429688</v>
      </c>
      <c r="AD158" s="1">
        <v>299.60903930664063</v>
      </c>
      <c r="AE158" s="1">
        <v>0.14561666548252106</v>
      </c>
      <c r="AF158" s="1">
        <v>0.13349229097366333</v>
      </c>
      <c r="AG158" s="1">
        <v>99.664436340332031</v>
      </c>
      <c r="AH158" s="1">
        <v>9.0786619186401367</v>
      </c>
      <c r="AI158" s="1">
        <v>-1.125516414642334</v>
      </c>
      <c r="AJ158" s="1">
        <v>2.1904978901147842E-2</v>
      </c>
      <c r="AK158" s="1">
        <v>4.2899181134998798E-3</v>
      </c>
      <c r="AL158" s="1">
        <v>1.323894876986742E-2</v>
      </c>
      <c r="AM158" s="1">
        <v>2.257288433611393E-3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89</v>
      </c>
      <c r="AV158">
        <f t="shared" si="120"/>
        <v>0.49934839884440096</v>
      </c>
      <c r="AW158">
        <f t="shared" si="121"/>
        <v>1.4396447493330677E-4</v>
      </c>
      <c r="AX158">
        <f t="shared" si="122"/>
        <v>301.9702266693115</v>
      </c>
      <c r="AY158">
        <f t="shared" si="123"/>
        <v>302.7187503814697</v>
      </c>
      <c r="AZ158">
        <f t="shared" si="124"/>
        <v>2.3298665956437592E-2</v>
      </c>
      <c r="BA158">
        <f t="shared" si="125"/>
        <v>2.9282906817543159E-2</v>
      </c>
      <c r="BB158">
        <f t="shared" si="126"/>
        <v>3.9801248552427166</v>
      </c>
      <c r="BC158">
        <f t="shared" si="127"/>
        <v>39.935256761513898</v>
      </c>
      <c r="BD158">
        <f t="shared" si="128"/>
        <v>13.117175859414289</v>
      </c>
      <c r="BE158">
        <f t="shared" si="129"/>
        <v>29.194488525390625</v>
      </c>
      <c r="BF158">
        <f t="shared" si="130"/>
        <v>4.0672571998937759</v>
      </c>
      <c r="BG158">
        <f t="shared" si="131"/>
        <v>1.0608946759682051E-2</v>
      </c>
      <c r="BH158">
        <f t="shared" si="132"/>
        <v>2.6728089168371807</v>
      </c>
      <c r="BI158">
        <f t="shared" si="133"/>
        <v>1.3944482830565952</v>
      </c>
      <c r="BJ158">
        <f t="shared" si="134"/>
        <v>6.6341541629881652E-3</v>
      </c>
      <c r="BK158">
        <f t="shared" si="135"/>
        <v>58.878168469599963</v>
      </c>
      <c r="BL158">
        <f t="shared" si="136"/>
        <v>1.4066145504739058</v>
      </c>
      <c r="BM158">
        <f t="shared" si="137"/>
        <v>66.146683422083811</v>
      </c>
      <c r="BN158">
        <f t="shared" si="138"/>
        <v>420.56315171278879</v>
      </c>
      <c r="BO158">
        <f t="shared" si="139"/>
        <v>-1.8963360516008536E-3</v>
      </c>
    </row>
    <row r="159" spans="1:67" x14ac:dyDescent="0.25">
      <c r="A159" s="1">
        <v>141</v>
      </c>
      <c r="B159" s="1" t="s">
        <v>235</v>
      </c>
      <c r="C159" s="1" t="s">
        <v>83</v>
      </c>
      <c r="D159" s="1" t="s">
        <v>84</v>
      </c>
      <c r="E159" s="1" t="s">
        <v>85</v>
      </c>
      <c r="F159" s="1" t="s">
        <v>86</v>
      </c>
      <c r="G159" s="1" t="s">
        <v>87</v>
      </c>
      <c r="H159" s="1" t="s">
        <v>88</v>
      </c>
      <c r="I159" s="1">
        <v>792.50003335997462</v>
      </c>
      <c r="J159" s="1">
        <v>0</v>
      </c>
      <c r="K159">
        <f t="shared" si="112"/>
        <v>-1.1882434625635989</v>
      </c>
      <c r="L159">
        <f t="shared" si="113"/>
        <v>1.0671962743502581E-2</v>
      </c>
      <c r="M159">
        <f t="shared" si="114"/>
        <v>587.76428544148052</v>
      </c>
      <c r="N159">
        <f t="shared" si="115"/>
        <v>0.14426566842146796</v>
      </c>
      <c r="O159">
        <f t="shared" si="116"/>
        <v>1.3072175911397972</v>
      </c>
      <c r="P159">
        <f t="shared" si="117"/>
        <v>28.819372177124023</v>
      </c>
      <c r="Q159" s="1">
        <v>6</v>
      </c>
      <c r="R159">
        <f t="shared" si="118"/>
        <v>1.4200000166893005</v>
      </c>
      <c r="S159" s="1">
        <v>1</v>
      </c>
      <c r="T159">
        <f t="shared" si="119"/>
        <v>2.8400000333786011</v>
      </c>
      <c r="U159" s="1">
        <v>29.568962097167969</v>
      </c>
      <c r="V159" s="1">
        <v>28.819372177124023</v>
      </c>
      <c r="W159" s="1">
        <v>30.118036270141602</v>
      </c>
      <c r="X159" s="1">
        <v>417.718017578125</v>
      </c>
      <c r="Y159" s="1">
        <v>419.97634887695313</v>
      </c>
      <c r="Z159" s="1">
        <v>26.535793304443359</v>
      </c>
      <c r="AA159" s="1">
        <v>26.816963195800781</v>
      </c>
      <c r="AB159" s="1">
        <v>63.634746551513672</v>
      </c>
      <c r="AC159" s="1">
        <v>64.308761596679688</v>
      </c>
      <c r="AD159" s="1">
        <v>299.59872436523438</v>
      </c>
      <c r="AE159" s="1">
        <v>0.12376794964075089</v>
      </c>
      <c r="AF159" s="1">
        <v>0.11843609064817429</v>
      </c>
      <c r="AG159" s="1">
        <v>99.664909362792969</v>
      </c>
      <c r="AH159" s="1">
        <v>9.0786619186401367</v>
      </c>
      <c r="AI159" s="1">
        <v>-1.125516414642334</v>
      </c>
      <c r="AJ159" s="1">
        <v>2.1904978901147842E-2</v>
      </c>
      <c r="AK159" s="1">
        <v>4.2899181134998798E-3</v>
      </c>
      <c r="AL159" s="1">
        <v>1.323894876986742E-2</v>
      </c>
      <c r="AM159" s="1">
        <v>2.257288433611393E-3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89</v>
      </c>
      <c r="AV159">
        <f t="shared" si="120"/>
        <v>0.49933120727539054</v>
      </c>
      <c r="AW159">
        <f t="shared" si="121"/>
        <v>1.4426566842146797E-4</v>
      </c>
      <c r="AX159">
        <f t="shared" si="122"/>
        <v>301.969372177124</v>
      </c>
      <c r="AY159">
        <f t="shared" si="123"/>
        <v>302.71896209716795</v>
      </c>
      <c r="AZ159">
        <f t="shared" si="124"/>
        <v>1.9802871499891461E-2</v>
      </c>
      <c r="BA159">
        <f t="shared" si="125"/>
        <v>2.9236474000051776E-2</v>
      </c>
      <c r="BB159">
        <f t="shared" si="126"/>
        <v>3.979927797434637</v>
      </c>
      <c r="BC159">
        <f t="shared" si="127"/>
        <v>39.933090020151354</v>
      </c>
      <c r="BD159">
        <f t="shared" si="128"/>
        <v>13.116126824350573</v>
      </c>
      <c r="BE159">
        <f t="shared" si="129"/>
        <v>29.194167137145996</v>
      </c>
      <c r="BF159">
        <f t="shared" si="130"/>
        <v>4.0671816694147056</v>
      </c>
      <c r="BG159">
        <f t="shared" si="131"/>
        <v>1.063201048349033E-2</v>
      </c>
      <c r="BH159">
        <f t="shared" si="132"/>
        <v>2.6727102062948398</v>
      </c>
      <c r="BI159">
        <f t="shared" si="133"/>
        <v>1.3944714631198658</v>
      </c>
      <c r="BJ159">
        <f t="shared" si="134"/>
        <v>6.6485845007806712E-3</v>
      </c>
      <c r="BK159">
        <f t="shared" si="135"/>
        <v>58.579474235211933</v>
      </c>
      <c r="BL159">
        <f t="shared" si="136"/>
        <v>1.399517584771629</v>
      </c>
      <c r="BM159">
        <f t="shared" si="137"/>
        <v>66.147887562098148</v>
      </c>
      <c r="BN159">
        <f t="shared" si="138"/>
        <v>420.54118291061775</v>
      </c>
      <c r="BO159">
        <f t="shared" si="139"/>
        <v>-1.8690154056745687E-3</v>
      </c>
    </row>
    <row r="160" spans="1:67" x14ac:dyDescent="0.25">
      <c r="A160" s="1">
        <v>142</v>
      </c>
      <c r="B160" s="1" t="s">
        <v>236</v>
      </c>
      <c r="C160" s="1" t="s">
        <v>83</v>
      </c>
      <c r="D160" s="1" t="s">
        <v>84</v>
      </c>
      <c r="E160" s="1" t="s">
        <v>85</v>
      </c>
      <c r="F160" s="1" t="s">
        <v>86</v>
      </c>
      <c r="G160" s="1" t="s">
        <v>87</v>
      </c>
      <c r="H160" s="1" t="s">
        <v>88</v>
      </c>
      <c r="I160" s="1">
        <v>798.00003323704004</v>
      </c>
      <c r="J160" s="1">
        <v>0</v>
      </c>
      <c r="K160">
        <f t="shared" si="112"/>
        <v>-1.1836178092078355</v>
      </c>
      <c r="L160">
        <f t="shared" si="113"/>
        <v>1.0634918352051477E-2</v>
      </c>
      <c r="M160">
        <f t="shared" si="114"/>
        <v>587.6940925146364</v>
      </c>
      <c r="N160">
        <f t="shared" si="115"/>
        <v>0.14382503820594236</v>
      </c>
      <c r="O160">
        <f t="shared" si="116"/>
        <v>1.3077511853081503</v>
      </c>
      <c r="P160">
        <f t="shared" si="117"/>
        <v>28.821159362792969</v>
      </c>
      <c r="Q160" s="1">
        <v>6</v>
      </c>
      <c r="R160">
        <f t="shared" si="118"/>
        <v>1.4200000166893005</v>
      </c>
      <c r="S160" s="1">
        <v>1</v>
      </c>
      <c r="T160">
        <f t="shared" si="119"/>
        <v>2.8400000333786011</v>
      </c>
      <c r="U160" s="1">
        <v>29.569498062133789</v>
      </c>
      <c r="V160" s="1">
        <v>28.821159362792969</v>
      </c>
      <c r="W160" s="1">
        <v>30.118743896484375</v>
      </c>
      <c r="X160" s="1">
        <v>417.73822021484375</v>
      </c>
      <c r="Y160" s="1">
        <v>419.98757934570313</v>
      </c>
      <c r="Z160" s="1">
        <v>26.535329818725586</v>
      </c>
      <c r="AA160" s="1">
        <v>26.815631866455078</v>
      </c>
      <c r="AB160" s="1">
        <v>63.631374359130859</v>
      </c>
      <c r="AC160" s="1">
        <v>64.303939819335938</v>
      </c>
      <c r="AD160" s="1">
        <v>299.60882568359375</v>
      </c>
      <c r="AE160" s="1">
        <v>9.2422276735305786E-2</v>
      </c>
      <c r="AF160" s="1">
        <v>0.12803483009338379</v>
      </c>
      <c r="AG160" s="1">
        <v>99.665328979492188</v>
      </c>
      <c r="AH160" s="1">
        <v>9.0786619186401367</v>
      </c>
      <c r="AI160" s="1">
        <v>-1.125516414642334</v>
      </c>
      <c r="AJ160" s="1">
        <v>2.1904978901147842E-2</v>
      </c>
      <c r="AK160" s="1">
        <v>4.2899181134998798E-3</v>
      </c>
      <c r="AL160" s="1">
        <v>1.323894876986742E-2</v>
      </c>
      <c r="AM160" s="1">
        <v>2.257288433611393E-3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89</v>
      </c>
      <c r="AV160">
        <f t="shared" si="120"/>
        <v>0.49934804280598954</v>
      </c>
      <c r="AW160">
        <f t="shared" si="121"/>
        <v>1.4382503820594236E-4</v>
      </c>
      <c r="AX160">
        <f t="shared" si="122"/>
        <v>301.97115936279295</v>
      </c>
      <c r="AY160">
        <f t="shared" si="123"/>
        <v>302.71949806213377</v>
      </c>
      <c r="AZ160">
        <f t="shared" si="124"/>
        <v>1.4787563947121107E-2</v>
      </c>
      <c r="BA160">
        <f t="shared" si="125"/>
        <v>2.9232077925862732E-2</v>
      </c>
      <c r="BB160">
        <f t="shared" si="126"/>
        <v>3.9803399570713496</v>
      </c>
      <c r="BC160">
        <f t="shared" si="127"/>
        <v>39.937057328034015</v>
      </c>
      <c r="BD160">
        <f t="shared" si="128"/>
        <v>13.121425461578937</v>
      </c>
      <c r="BE160">
        <f t="shared" si="129"/>
        <v>29.195328712463379</v>
      </c>
      <c r="BF160">
        <f t="shared" si="130"/>
        <v>4.067454660721963</v>
      </c>
      <c r="BG160">
        <f t="shared" si="131"/>
        <v>1.0595242458690899E-2</v>
      </c>
      <c r="BH160">
        <f t="shared" si="132"/>
        <v>2.6725887717631993</v>
      </c>
      <c r="BI160">
        <f t="shared" si="133"/>
        <v>1.3948658889587637</v>
      </c>
      <c r="BJ160">
        <f t="shared" si="134"/>
        <v>6.6255797746577957E-3</v>
      </c>
      <c r="BK160">
        <f t="shared" si="135"/>
        <v>58.572725069775359</v>
      </c>
      <c r="BL160">
        <f t="shared" si="136"/>
        <v>1.3993130307096284</v>
      </c>
      <c r="BM160">
        <f t="shared" si="137"/>
        <v>66.137090001399585</v>
      </c>
      <c r="BN160">
        <f t="shared" si="138"/>
        <v>420.5502145652984</v>
      </c>
      <c r="BO160">
        <f t="shared" si="139"/>
        <v>-1.8613957350076063E-3</v>
      </c>
    </row>
    <row r="161" spans="1:67" x14ac:dyDescent="0.25">
      <c r="A161" s="1">
        <v>143</v>
      </c>
      <c r="B161" s="1" t="s">
        <v>237</v>
      </c>
      <c r="C161" s="1" t="s">
        <v>83</v>
      </c>
      <c r="D161" s="1" t="s">
        <v>84</v>
      </c>
      <c r="E161" s="1" t="s">
        <v>85</v>
      </c>
      <c r="F161" s="1" t="s">
        <v>86</v>
      </c>
      <c r="G161" s="1" t="s">
        <v>87</v>
      </c>
      <c r="H161" s="1" t="s">
        <v>88</v>
      </c>
      <c r="I161" s="1">
        <v>803.00003312528133</v>
      </c>
      <c r="J161" s="1">
        <v>0</v>
      </c>
      <c r="K161">
        <f t="shared" si="112"/>
        <v>-1.1772334824453201</v>
      </c>
      <c r="L161">
        <f t="shared" si="113"/>
        <v>1.0616268504540187E-2</v>
      </c>
      <c r="M161">
        <f t="shared" si="114"/>
        <v>587.05470910793372</v>
      </c>
      <c r="N161">
        <f t="shared" si="115"/>
        <v>0.14357878549276443</v>
      </c>
      <c r="O161">
        <f t="shared" si="116"/>
        <v>1.3077985280018076</v>
      </c>
      <c r="P161">
        <f t="shared" si="117"/>
        <v>28.820894241333008</v>
      </c>
      <c r="Q161" s="1">
        <v>6</v>
      </c>
      <c r="R161">
        <f t="shared" si="118"/>
        <v>1.4200000166893005</v>
      </c>
      <c r="S161" s="1">
        <v>1</v>
      </c>
      <c r="T161">
        <f t="shared" si="119"/>
        <v>2.8400000333786011</v>
      </c>
      <c r="U161" s="1">
        <v>29.570085525512695</v>
      </c>
      <c r="V161" s="1">
        <v>28.820894241333008</v>
      </c>
      <c r="W161" s="1">
        <v>30.119102478027344</v>
      </c>
      <c r="X161" s="1">
        <v>417.75732421875</v>
      </c>
      <c r="Y161" s="1">
        <v>419.99417114257813</v>
      </c>
      <c r="Z161" s="1">
        <v>26.534704208374023</v>
      </c>
      <c r="AA161" s="1">
        <v>26.814535140991211</v>
      </c>
      <c r="AB161" s="1">
        <v>63.627780914306641</v>
      </c>
      <c r="AC161" s="1">
        <v>64.299110412597656</v>
      </c>
      <c r="AD161" s="1">
        <v>299.5997314453125</v>
      </c>
      <c r="AE161" s="1">
        <v>8.2410916686058044E-2</v>
      </c>
      <c r="AF161" s="1">
        <v>0.12297303974628448</v>
      </c>
      <c r="AG161" s="1">
        <v>99.665359497070313</v>
      </c>
      <c r="AH161" s="1">
        <v>9.0786619186401367</v>
      </c>
      <c r="AI161" s="1">
        <v>-1.125516414642334</v>
      </c>
      <c r="AJ161" s="1">
        <v>2.1904978901147842E-2</v>
      </c>
      <c r="AK161" s="1">
        <v>4.2899181134998798E-3</v>
      </c>
      <c r="AL161" s="1">
        <v>1.323894876986742E-2</v>
      </c>
      <c r="AM161" s="1">
        <v>2.257288433611393E-3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89</v>
      </c>
      <c r="AV161">
        <f t="shared" si="120"/>
        <v>0.49933288574218743</v>
      </c>
      <c r="AW161">
        <f t="shared" si="121"/>
        <v>1.4357878549276442E-4</v>
      </c>
      <c r="AX161">
        <f t="shared" si="122"/>
        <v>301.97089424133299</v>
      </c>
      <c r="AY161">
        <f t="shared" si="123"/>
        <v>302.72008552551267</v>
      </c>
      <c r="AZ161">
        <f t="shared" si="124"/>
        <v>1.3185746375044882E-2</v>
      </c>
      <c r="BA161">
        <f t="shared" si="125"/>
        <v>2.945179251213691E-2</v>
      </c>
      <c r="BB161">
        <f t="shared" si="126"/>
        <v>3.9802788125755217</v>
      </c>
      <c r="BC161">
        <f t="shared" si="127"/>
        <v>39.936431601318041</v>
      </c>
      <c r="BD161">
        <f t="shared" si="128"/>
        <v>13.12189646032683</v>
      </c>
      <c r="BE161">
        <f t="shared" si="129"/>
        <v>29.195489883422852</v>
      </c>
      <c r="BF161">
        <f t="shared" si="130"/>
        <v>4.0674925400882618</v>
      </c>
      <c r="BG161">
        <f t="shared" si="131"/>
        <v>1.0576731385186017E-2</v>
      </c>
      <c r="BH161">
        <f t="shared" si="132"/>
        <v>2.6724802845737141</v>
      </c>
      <c r="BI161">
        <f t="shared" si="133"/>
        <v>1.3950122555145477</v>
      </c>
      <c r="BJ161">
        <f t="shared" si="134"/>
        <v>6.6139979454355041E-3</v>
      </c>
      <c r="BK161">
        <f t="shared" si="135"/>
        <v>58.509018627690253</v>
      </c>
      <c r="BL161">
        <f t="shared" si="136"/>
        <v>1.3977687059581656</v>
      </c>
      <c r="BM161">
        <f t="shared" si="137"/>
        <v>66.135152509959866</v>
      </c>
      <c r="BN161">
        <f t="shared" si="138"/>
        <v>420.55377155899453</v>
      </c>
      <c r="BO161">
        <f t="shared" si="139"/>
        <v>-1.851285642088953E-3</v>
      </c>
    </row>
    <row r="162" spans="1:67" x14ac:dyDescent="0.25">
      <c r="A162" s="1">
        <v>144</v>
      </c>
      <c r="B162" s="1" t="s">
        <v>238</v>
      </c>
      <c r="C162" s="1" t="s">
        <v>83</v>
      </c>
      <c r="D162" s="1" t="s">
        <v>84</v>
      </c>
      <c r="E162" s="1" t="s">
        <v>85</v>
      </c>
      <c r="F162" s="1" t="s">
        <v>86</v>
      </c>
      <c r="G162" s="1" t="s">
        <v>87</v>
      </c>
      <c r="H162" s="1" t="s">
        <v>88</v>
      </c>
      <c r="I162" s="1">
        <v>808.00003301352262</v>
      </c>
      <c r="J162" s="1">
        <v>0</v>
      </c>
      <c r="K162">
        <f t="shared" si="112"/>
        <v>-1.1954036661978067</v>
      </c>
      <c r="L162">
        <f t="shared" si="113"/>
        <v>1.0550697291705036E-2</v>
      </c>
      <c r="M162">
        <f t="shared" si="114"/>
        <v>590.88402747635371</v>
      </c>
      <c r="N162">
        <f t="shared" si="115"/>
        <v>0.14274602543077869</v>
      </c>
      <c r="O162">
        <f t="shared" si="116"/>
        <v>1.3082654588526426</v>
      </c>
      <c r="P162">
        <f t="shared" si="117"/>
        <v>28.821849822998047</v>
      </c>
      <c r="Q162" s="1">
        <v>6</v>
      </c>
      <c r="R162">
        <f t="shared" si="118"/>
        <v>1.4200000166893005</v>
      </c>
      <c r="S162" s="1">
        <v>1</v>
      </c>
      <c r="T162">
        <f t="shared" si="119"/>
        <v>2.8400000333786011</v>
      </c>
      <c r="U162" s="1">
        <v>29.570314407348633</v>
      </c>
      <c r="V162" s="1">
        <v>28.821849822998047</v>
      </c>
      <c r="W162" s="1">
        <v>30.118816375732422</v>
      </c>
      <c r="X162" s="1">
        <v>417.72830200195313</v>
      </c>
      <c r="Y162" s="1">
        <v>420.00216674804688</v>
      </c>
      <c r="Z162" s="1">
        <v>26.533832550048828</v>
      </c>
      <c r="AA162" s="1">
        <v>26.812032699584961</v>
      </c>
      <c r="AB162" s="1">
        <v>63.625125885009766</v>
      </c>
      <c r="AC162" s="1">
        <v>64.292572021484375</v>
      </c>
      <c r="AD162" s="1">
        <v>299.60885620117188</v>
      </c>
      <c r="AE162" s="1">
        <v>9.0270683169364929E-2</v>
      </c>
      <c r="AF162" s="1">
        <v>8.753792941570282E-2</v>
      </c>
      <c r="AG162" s="1">
        <v>99.66546630859375</v>
      </c>
      <c r="AH162" s="1">
        <v>9.0786619186401367</v>
      </c>
      <c r="AI162" s="1">
        <v>-1.125516414642334</v>
      </c>
      <c r="AJ162" s="1">
        <v>2.1904978901147842E-2</v>
      </c>
      <c r="AK162" s="1">
        <v>4.2899181134998798E-3</v>
      </c>
      <c r="AL162" s="1">
        <v>1.323894876986742E-2</v>
      </c>
      <c r="AM162" s="1">
        <v>2.257288433611393E-3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89</v>
      </c>
      <c r="AV162">
        <f t="shared" si="120"/>
        <v>0.49934809366861971</v>
      </c>
      <c r="AW162">
        <f t="shared" si="121"/>
        <v>1.4274602543077868E-4</v>
      </c>
      <c r="AX162">
        <f t="shared" si="122"/>
        <v>301.97184982299802</v>
      </c>
      <c r="AY162">
        <f t="shared" si="123"/>
        <v>302.72031440734861</v>
      </c>
      <c r="AZ162">
        <f t="shared" si="124"/>
        <v>1.4443308984265268E-2</v>
      </c>
      <c r="BA162">
        <f t="shared" si="125"/>
        <v>2.9784026549697661E-2</v>
      </c>
      <c r="BB162">
        <f t="shared" si="126"/>
        <v>3.9804992005380413</v>
      </c>
      <c r="BC162">
        <f t="shared" si="127"/>
        <v>39.938600078519066</v>
      </c>
      <c r="BD162">
        <f t="shared" si="128"/>
        <v>13.126567378934105</v>
      </c>
      <c r="BE162">
        <f t="shared" si="129"/>
        <v>29.19608211517334</v>
      </c>
      <c r="BF162">
        <f t="shared" si="130"/>
        <v>4.0676317325905886</v>
      </c>
      <c r="BG162">
        <f t="shared" si="131"/>
        <v>1.051164616655105E-2</v>
      </c>
      <c r="BH162">
        <f t="shared" si="132"/>
        <v>2.6722337416853987</v>
      </c>
      <c r="BI162">
        <f t="shared" si="133"/>
        <v>1.3953979909051899</v>
      </c>
      <c r="BJ162">
        <f t="shared" si="134"/>
        <v>6.5732762284788767E-3</v>
      </c>
      <c r="BK162">
        <f t="shared" si="135"/>
        <v>58.890732132730719</v>
      </c>
      <c r="BL162">
        <f t="shared" si="136"/>
        <v>1.4068594742055613</v>
      </c>
      <c r="BM162">
        <f t="shared" si="137"/>
        <v>66.124163833707655</v>
      </c>
      <c r="BN162">
        <f t="shared" si="138"/>
        <v>420.57040439959621</v>
      </c>
      <c r="BO162">
        <f t="shared" si="139"/>
        <v>-1.8794729026147907E-3</v>
      </c>
    </row>
    <row r="163" spans="1:67" x14ac:dyDescent="0.25">
      <c r="A163" s="1">
        <v>145</v>
      </c>
      <c r="B163" s="1" t="s">
        <v>239</v>
      </c>
      <c r="C163" s="1" t="s">
        <v>83</v>
      </c>
      <c r="D163" s="1" t="s">
        <v>84</v>
      </c>
      <c r="E163" s="1" t="s">
        <v>85</v>
      </c>
      <c r="F163" s="1" t="s">
        <v>86</v>
      </c>
      <c r="G163" s="1" t="s">
        <v>87</v>
      </c>
      <c r="H163" s="1" t="s">
        <v>88</v>
      </c>
      <c r="I163" s="1">
        <v>813.50003289058805</v>
      </c>
      <c r="J163" s="1">
        <v>0</v>
      </c>
      <c r="K163">
        <f t="shared" si="112"/>
        <v>-1.1970182578821877</v>
      </c>
      <c r="L163">
        <f t="shared" si="113"/>
        <v>1.0535937804957629E-2</v>
      </c>
      <c r="M163">
        <f t="shared" si="114"/>
        <v>591.36743279694372</v>
      </c>
      <c r="N163">
        <f t="shared" si="115"/>
        <v>0.14257610704713458</v>
      </c>
      <c r="O163">
        <f t="shared" si="116"/>
        <v>1.3085346144692527</v>
      </c>
      <c r="P163">
        <f t="shared" si="117"/>
        <v>28.822265625</v>
      </c>
      <c r="Q163" s="1">
        <v>6</v>
      </c>
      <c r="R163">
        <f t="shared" si="118"/>
        <v>1.4200000166893005</v>
      </c>
      <c r="S163" s="1">
        <v>1</v>
      </c>
      <c r="T163">
        <f t="shared" si="119"/>
        <v>2.8400000333786011</v>
      </c>
      <c r="U163" s="1">
        <v>29.570423126220703</v>
      </c>
      <c r="V163" s="1">
        <v>28.822265625</v>
      </c>
      <c r="W163" s="1">
        <v>30.118196487426758</v>
      </c>
      <c r="X163" s="1">
        <v>417.71566772460938</v>
      </c>
      <c r="Y163" s="1">
        <v>419.9930419921875</v>
      </c>
      <c r="Z163" s="1">
        <v>26.532365798950195</v>
      </c>
      <c r="AA163" s="1">
        <v>26.810251235961914</v>
      </c>
      <c r="AB163" s="1">
        <v>63.621482849121094</v>
      </c>
      <c r="AC163" s="1">
        <v>64.2880859375</v>
      </c>
      <c r="AD163" s="1">
        <v>299.5916748046875</v>
      </c>
      <c r="AE163" s="1">
        <v>0.10409609228372574</v>
      </c>
      <c r="AF163" s="1">
        <v>0.14463798701763153</v>
      </c>
      <c r="AG163" s="1">
        <v>99.665626525878906</v>
      </c>
      <c r="AH163" s="1">
        <v>9.0786619186401367</v>
      </c>
      <c r="AI163" s="1">
        <v>-1.125516414642334</v>
      </c>
      <c r="AJ163" s="1">
        <v>2.1904978901147842E-2</v>
      </c>
      <c r="AK163" s="1">
        <v>4.2899181134998798E-3</v>
      </c>
      <c r="AL163" s="1">
        <v>1.323894876986742E-2</v>
      </c>
      <c r="AM163" s="1">
        <v>2.257288433611393E-3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89</v>
      </c>
      <c r="AV163">
        <f t="shared" si="120"/>
        <v>0.49931945800781241</v>
      </c>
      <c r="AW163">
        <f t="shared" si="121"/>
        <v>1.4257610704713458E-4</v>
      </c>
      <c r="AX163">
        <f t="shared" si="122"/>
        <v>301.97226562499998</v>
      </c>
      <c r="AY163">
        <f t="shared" si="123"/>
        <v>302.72042312622068</v>
      </c>
      <c r="AZ163">
        <f t="shared" si="124"/>
        <v>1.6655374393119482E-2</v>
      </c>
      <c r="BA163">
        <f t="shared" si="125"/>
        <v>2.9852673632371339E-2</v>
      </c>
      <c r="BB163">
        <f t="shared" si="126"/>
        <v>3.9805951012176162</v>
      </c>
      <c r="BC163">
        <f t="shared" si="127"/>
        <v>39.939498099518048</v>
      </c>
      <c r="BD163">
        <f t="shared" si="128"/>
        <v>13.129246863556133</v>
      </c>
      <c r="BE163">
        <f t="shared" si="129"/>
        <v>29.196344375610352</v>
      </c>
      <c r="BF163">
        <f t="shared" si="130"/>
        <v>4.0676933731091811</v>
      </c>
      <c r="BG163">
        <f t="shared" si="131"/>
        <v>1.0496995659848038E-2</v>
      </c>
      <c r="BH163">
        <f t="shared" si="132"/>
        <v>2.6720604867483635</v>
      </c>
      <c r="BI163">
        <f t="shared" si="133"/>
        <v>1.3956328863608176</v>
      </c>
      <c r="BJ163">
        <f t="shared" si="134"/>
        <v>6.5641099171310901E-3</v>
      </c>
      <c r="BK163">
        <f t="shared" si="135"/>
        <v>58.939005696707987</v>
      </c>
      <c r="BL163">
        <f t="shared" si="136"/>
        <v>1.4080410237080643</v>
      </c>
      <c r="BM163">
        <f t="shared" si="137"/>
        <v>66.11785075371526</v>
      </c>
      <c r="BN163">
        <f t="shared" si="138"/>
        <v>420.56204714329607</v>
      </c>
      <c r="BO163">
        <f t="shared" si="139"/>
        <v>-1.8818691572794321E-3</v>
      </c>
    </row>
    <row r="164" spans="1:67" x14ac:dyDescent="0.25">
      <c r="A164" s="1">
        <v>146</v>
      </c>
      <c r="B164" s="1" t="s">
        <v>240</v>
      </c>
      <c r="C164" s="1" t="s">
        <v>83</v>
      </c>
      <c r="D164" s="1" t="s">
        <v>84</v>
      </c>
      <c r="E164" s="1" t="s">
        <v>85</v>
      </c>
      <c r="F164" s="1" t="s">
        <v>86</v>
      </c>
      <c r="G164" s="1" t="s">
        <v>87</v>
      </c>
      <c r="H164" s="1" t="s">
        <v>88</v>
      </c>
      <c r="I164" s="1">
        <v>818.50003277882934</v>
      </c>
      <c r="J164" s="1">
        <v>0</v>
      </c>
      <c r="K164">
        <f t="shared" si="112"/>
        <v>-1.1944422887969786</v>
      </c>
      <c r="L164">
        <f t="shared" si="113"/>
        <v>1.0549644638369736E-2</v>
      </c>
      <c r="M164">
        <f t="shared" si="114"/>
        <v>590.7395011771049</v>
      </c>
      <c r="N164">
        <f t="shared" si="115"/>
        <v>0.14275320558705326</v>
      </c>
      <c r="O164">
        <f t="shared" si="116"/>
        <v>1.308472900979619</v>
      </c>
      <c r="P164">
        <f t="shared" si="117"/>
        <v>28.821416854858398</v>
      </c>
      <c r="Q164" s="1">
        <v>6</v>
      </c>
      <c r="R164">
        <f t="shared" si="118"/>
        <v>1.4200000166893005</v>
      </c>
      <c r="S164" s="1">
        <v>1</v>
      </c>
      <c r="T164">
        <f t="shared" si="119"/>
        <v>2.8400000333786011</v>
      </c>
      <c r="U164" s="1">
        <v>29.570705413818359</v>
      </c>
      <c r="V164" s="1">
        <v>28.821416854858398</v>
      </c>
      <c r="W164" s="1">
        <v>30.118093490600586</v>
      </c>
      <c r="X164" s="1">
        <v>417.71371459960938</v>
      </c>
      <c r="Y164" s="1">
        <v>419.9857177734375</v>
      </c>
      <c r="Z164" s="1">
        <v>26.530551910400391</v>
      </c>
      <c r="AA164" s="1">
        <v>26.808774948120117</v>
      </c>
      <c r="AB164" s="1">
        <v>63.617282867431641</v>
      </c>
      <c r="AC164" s="1">
        <v>64.283843994140625</v>
      </c>
      <c r="AD164" s="1">
        <v>299.60028076171875</v>
      </c>
      <c r="AE164" s="1">
        <v>0.10999126732349396</v>
      </c>
      <c r="AF164" s="1">
        <v>0.14476963877677917</v>
      </c>
      <c r="AG164" s="1">
        <v>99.666114807128906</v>
      </c>
      <c r="AH164" s="1">
        <v>9.0786619186401367</v>
      </c>
      <c r="AI164" s="1">
        <v>-1.125516414642334</v>
      </c>
      <c r="AJ164" s="1">
        <v>2.1904978901147842E-2</v>
      </c>
      <c r="AK164" s="1">
        <v>4.2899181134998798E-3</v>
      </c>
      <c r="AL164" s="1">
        <v>1.323894876986742E-2</v>
      </c>
      <c r="AM164" s="1">
        <v>2.257288433611393E-3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89</v>
      </c>
      <c r="AV164">
        <f t="shared" si="120"/>
        <v>0.4993338012695312</v>
      </c>
      <c r="AW164">
        <f t="shared" si="121"/>
        <v>1.4275320558705326E-4</v>
      </c>
      <c r="AX164">
        <f t="shared" si="122"/>
        <v>301.97141685485838</v>
      </c>
      <c r="AY164">
        <f t="shared" si="123"/>
        <v>302.72070541381834</v>
      </c>
      <c r="AZ164">
        <f t="shared" si="124"/>
        <v>1.7598602378399608E-2</v>
      </c>
      <c r="BA164">
        <f t="shared" si="125"/>
        <v>2.9927113380841187E-2</v>
      </c>
      <c r="BB164">
        <f t="shared" si="126"/>
        <v>3.98039934279744</v>
      </c>
      <c r="BC164">
        <f t="shared" si="127"/>
        <v>39.937338286941333</v>
      </c>
      <c r="BD164">
        <f t="shared" si="128"/>
        <v>13.128563338821216</v>
      </c>
      <c r="BE164">
        <f t="shared" si="129"/>
        <v>29.196061134338379</v>
      </c>
      <c r="BF164">
        <f t="shared" si="130"/>
        <v>4.0676268013842831</v>
      </c>
      <c r="BG164">
        <f t="shared" si="131"/>
        <v>1.0510601290746583E-2</v>
      </c>
      <c r="BH164">
        <f t="shared" si="132"/>
        <v>2.671926441817821</v>
      </c>
      <c r="BI164">
        <f t="shared" si="133"/>
        <v>1.3957003595664621</v>
      </c>
      <c r="BJ164">
        <f t="shared" si="134"/>
        <v>6.5726224856604894E-3</v>
      </c>
      <c r="BK164">
        <f t="shared" si="135"/>
        <v>58.876710945423405</v>
      </c>
      <c r="BL164">
        <f t="shared" si="136"/>
        <v>1.4065704527023488</v>
      </c>
      <c r="BM164">
        <f t="shared" si="137"/>
        <v>66.118009095945169</v>
      </c>
      <c r="BN164">
        <f t="shared" si="138"/>
        <v>420.55349843221364</v>
      </c>
      <c r="BO164">
        <f t="shared" si="139"/>
        <v>-1.8778620653417189E-3</v>
      </c>
    </row>
    <row r="165" spans="1:67" x14ac:dyDescent="0.25">
      <c r="A165" s="1">
        <v>147</v>
      </c>
      <c r="B165" s="1" t="s">
        <v>241</v>
      </c>
      <c r="C165" s="1" t="s">
        <v>83</v>
      </c>
      <c r="D165" s="1" t="s">
        <v>84</v>
      </c>
      <c r="E165" s="1" t="s">
        <v>85</v>
      </c>
      <c r="F165" s="1" t="s">
        <v>86</v>
      </c>
      <c r="G165" s="1" t="s">
        <v>87</v>
      </c>
      <c r="H165" s="1" t="s">
        <v>88</v>
      </c>
      <c r="I165" s="1">
        <v>823.50003266707063</v>
      </c>
      <c r="J165" s="1">
        <v>0</v>
      </c>
      <c r="K165">
        <f t="shared" si="112"/>
        <v>-1.1905018511653025</v>
      </c>
      <c r="L165">
        <f t="shared" si="113"/>
        <v>1.0580779621333745E-2</v>
      </c>
      <c r="M165">
        <f t="shared" si="114"/>
        <v>589.61223969622688</v>
      </c>
      <c r="N165">
        <f t="shared" si="115"/>
        <v>0.14318200945025489</v>
      </c>
      <c r="O165">
        <f t="shared" si="116"/>
        <v>1.3085584738601912</v>
      </c>
      <c r="P165">
        <f t="shared" si="117"/>
        <v>28.821088790893555</v>
      </c>
      <c r="Q165" s="1">
        <v>6</v>
      </c>
      <c r="R165">
        <f t="shared" si="118"/>
        <v>1.4200000166893005</v>
      </c>
      <c r="S165" s="1">
        <v>1</v>
      </c>
      <c r="T165">
        <f t="shared" si="119"/>
        <v>2.8400000333786011</v>
      </c>
      <c r="U165" s="1">
        <v>29.571393966674805</v>
      </c>
      <c r="V165" s="1">
        <v>28.821088790893555</v>
      </c>
      <c r="W165" s="1">
        <v>30.118291854858398</v>
      </c>
      <c r="X165" s="1">
        <v>417.71380615234375</v>
      </c>
      <c r="Y165" s="1">
        <v>419.97763061523438</v>
      </c>
      <c r="Z165" s="1">
        <v>26.528066635131836</v>
      </c>
      <c r="AA165" s="1">
        <v>26.807134628295898</v>
      </c>
      <c r="AB165" s="1">
        <v>63.608806610107422</v>
      </c>
      <c r="AC165" s="1">
        <v>64.27777099609375</v>
      </c>
      <c r="AD165" s="1">
        <v>299.59088134765625</v>
      </c>
      <c r="AE165" s="1">
        <v>0.11729011684656143</v>
      </c>
      <c r="AF165" s="1">
        <v>0.20387381315231323</v>
      </c>
      <c r="AG165" s="1">
        <v>99.66619873046875</v>
      </c>
      <c r="AH165" s="1">
        <v>9.0786619186401367</v>
      </c>
      <c r="AI165" s="1">
        <v>-1.125516414642334</v>
      </c>
      <c r="AJ165" s="1">
        <v>2.1904978901147842E-2</v>
      </c>
      <c r="AK165" s="1">
        <v>4.2899181134998798E-3</v>
      </c>
      <c r="AL165" s="1">
        <v>1.323894876986742E-2</v>
      </c>
      <c r="AM165" s="1">
        <v>2.257288433611393E-3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89</v>
      </c>
      <c r="AV165">
        <f t="shared" si="120"/>
        <v>0.499318135579427</v>
      </c>
      <c r="AW165">
        <f t="shared" si="121"/>
        <v>1.431820094502549E-4</v>
      </c>
      <c r="AX165">
        <f t="shared" si="122"/>
        <v>301.97108879089353</v>
      </c>
      <c r="AY165">
        <f t="shared" si="123"/>
        <v>302.72139396667478</v>
      </c>
      <c r="AZ165">
        <f t="shared" si="124"/>
        <v>1.8766418275987684E-2</v>
      </c>
      <c r="BA165">
        <f t="shared" si="125"/>
        <v>2.9863583100057926E-2</v>
      </c>
      <c r="BB165">
        <f t="shared" si="126"/>
        <v>3.9803236811183607</v>
      </c>
      <c r="BC165">
        <f t="shared" si="127"/>
        <v>39.936545507093207</v>
      </c>
      <c r="BD165">
        <f t="shared" si="128"/>
        <v>13.129410878797309</v>
      </c>
      <c r="BE165">
        <f t="shared" si="129"/>
        <v>29.19624137878418</v>
      </c>
      <c r="BF165">
        <f t="shared" si="130"/>
        <v>4.0676691650993098</v>
      </c>
      <c r="BG165">
        <f t="shared" si="131"/>
        <v>1.0541505906698232E-2</v>
      </c>
      <c r="BH165">
        <f t="shared" si="132"/>
        <v>2.6717652072581695</v>
      </c>
      <c r="BI165">
        <f t="shared" si="133"/>
        <v>1.3959039578411403</v>
      </c>
      <c r="BJ165">
        <f t="shared" si="134"/>
        <v>6.5919584691322879E-3</v>
      </c>
      <c r="BK165">
        <f t="shared" si="135"/>
        <v>58.76441065548093</v>
      </c>
      <c r="BL165">
        <f t="shared" si="136"/>
        <v>1.403913438990765</v>
      </c>
      <c r="BM165">
        <f t="shared" si="137"/>
        <v>66.115561890467703</v>
      </c>
      <c r="BN165">
        <f t="shared" si="138"/>
        <v>420.54353817867946</v>
      </c>
      <c r="BO165">
        <f t="shared" si="139"/>
        <v>-1.8716420935231094E-3</v>
      </c>
    </row>
    <row r="166" spans="1:67" x14ac:dyDescent="0.25">
      <c r="A166" s="1">
        <v>148</v>
      </c>
      <c r="B166" s="1" t="s">
        <v>242</v>
      </c>
      <c r="C166" s="1" t="s">
        <v>83</v>
      </c>
      <c r="D166" s="1" t="s">
        <v>84</v>
      </c>
      <c r="E166" s="1" t="s">
        <v>85</v>
      </c>
      <c r="F166" s="1" t="s">
        <v>86</v>
      </c>
      <c r="G166" s="1" t="s">
        <v>87</v>
      </c>
      <c r="H166" s="1" t="s">
        <v>88</v>
      </c>
      <c r="I166" s="1">
        <v>829.00003254413605</v>
      </c>
      <c r="J166" s="1">
        <v>0</v>
      </c>
      <c r="K166">
        <f t="shared" ref="K166:K197" si="140">(X166-Y166*(1000-Z166)/(1000-AA166))*AV166</f>
        <v>-1.1959095449515247</v>
      </c>
      <c r="L166">
        <f t="shared" ref="L166:L197" si="141">IF(BG166&lt;&gt;0,1/(1/BG166-1/T166),0)</f>
        <v>1.0585114038846127E-2</v>
      </c>
      <c r="M166">
        <f t="shared" ref="M166:M197" si="142">((BJ166-AW166/2)*Y166-K166)/(BJ166+AW166/2)</f>
        <v>590.34546239084671</v>
      </c>
      <c r="N166">
        <f t="shared" ref="N166:N197" si="143">AW166*1000</f>
        <v>0.14320826834563141</v>
      </c>
      <c r="O166">
        <f t="shared" ref="O166:O197" si="144">(BB166-BH166)</f>
        <v>1.3082712078563126</v>
      </c>
      <c r="P166">
        <f t="shared" ref="P166:P197" si="145">(V166+BA166*J166)</f>
        <v>28.818593978881836</v>
      </c>
      <c r="Q166" s="1">
        <v>6</v>
      </c>
      <c r="R166">
        <f t="shared" ref="R166:R197" si="146">(Q166*AO166+AP166)</f>
        <v>1.4200000166893005</v>
      </c>
      <c r="S166" s="1">
        <v>1</v>
      </c>
      <c r="T166">
        <f t="shared" ref="T166:T197" si="147">R166*(S166+1)*(S166+1)/(S166*S166+1)</f>
        <v>2.8400000333786011</v>
      </c>
      <c r="U166" s="1">
        <v>29.571371078491211</v>
      </c>
      <c r="V166" s="1">
        <v>28.818593978881836</v>
      </c>
      <c r="W166" s="1">
        <v>30.11834716796875</v>
      </c>
      <c r="X166" s="1">
        <v>417.69549560546875</v>
      </c>
      <c r="Y166" s="1">
        <v>419.969970703125</v>
      </c>
      <c r="Z166" s="1">
        <v>26.525127410888672</v>
      </c>
      <c r="AA166" s="1">
        <v>26.804227828979492</v>
      </c>
      <c r="AB166" s="1">
        <v>63.601894378662109</v>
      </c>
      <c r="AC166" s="1">
        <v>64.271240234375</v>
      </c>
      <c r="AD166" s="1">
        <v>299.61190795898438</v>
      </c>
      <c r="AE166" s="1">
        <v>0.10299656540155411</v>
      </c>
      <c r="AF166" s="1">
        <v>0.2053503543138504</v>
      </c>
      <c r="AG166" s="1">
        <v>99.666259765625</v>
      </c>
      <c r="AH166" s="1">
        <v>9.0786619186401367</v>
      </c>
      <c r="AI166" s="1">
        <v>-1.125516414642334</v>
      </c>
      <c r="AJ166" s="1">
        <v>2.1904978901147842E-2</v>
      </c>
      <c r="AK166" s="1">
        <v>4.2899181134998798E-3</v>
      </c>
      <c r="AL166" s="1">
        <v>1.323894876986742E-2</v>
      </c>
      <c r="AM166" s="1">
        <v>2.257288433611393E-3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89</v>
      </c>
      <c r="AV166">
        <f t="shared" ref="AV166:AV197" si="148">AD166*0.000001/(Q166*0.0001)</f>
        <v>0.49935317993164052</v>
      </c>
      <c r="AW166">
        <f t="shared" ref="AW166:AW197" si="149">(AA166-Z166)/(1000-AA166)*AV166</f>
        <v>1.4320826834563142E-4</v>
      </c>
      <c r="AX166">
        <f t="shared" ref="AX166:AX197" si="150">(V166+273.15)</f>
        <v>301.96859397888181</v>
      </c>
      <c r="AY166">
        <f t="shared" ref="AY166:AY197" si="151">(U166+273.15)</f>
        <v>302.72137107849119</v>
      </c>
      <c r="AZ166">
        <f t="shared" ref="AZ166:AZ197" si="152">(AE166*AQ166+AF166*AR166)*AS166</f>
        <v>1.6479450095904236E-2</v>
      </c>
      <c r="BA166">
        <f t="shared" ref="BA166:BA197" si="153">((AZ166+0.00000010773*(AY166^4-AX166^4))-AW166*44100)/(R166*0.92*2*29.3+0.00000043092*AX166^3)</f>
        <v>3.0156416619999845E-2</v>
      </c>
      <c r="BB166">
        <f t="shared" ref="BB166:BB197" si="154">0.61365*EXP(17.502*P166/(240.97+P166))</f>
        <v>3.9797483414763772</v>
      </c>
      <c r="BC166">
        <f t="shared" ref="BC166:BC197" si="155">BB166*1000/AG166</f>
        <v>39.930748388021648</v>
      </c>
      <c r="BD166">
        <f t="shared" ref="BD166:BD197" si="156">(BC166-AA166)</f>
        <v>13.126520559042156</v>
      </c>
      <c r="BE166">
        <f t="shared" ref="BE166:BE197" si="157">IF(J166,V166,(U166+V166)/2)</f>
        <v>29.194982528686523</v>
      </c>
      <c r="BF166">
        <f t="shared" ref="BF166:BF197" si="158">0.61365*EXP(17.502*BE166/(240.97+BE166))</f>
        <v>4.067373299572612</v>
      </c>
      <c r="BG166">
        <f t="shared" ref="BG166:BG197" si="159">IF(BD166&lt;&gt;0,(1000-(BC166+AA166)/2)/BD166*AW166,0)</f>
        <v>1.0545808200423133E-2</v>
      </c>
      <c r="BH166">
        <f t="shared" ref="BH166:BH197" si="160">AA166*AG166/1000</f>
        <v>2.6714771336200647</v>
      </c>
      <c r="BI166">
        <f t="shared" ref="BI166:BI197" si="161">(BF166-BH166)</f>
        <v>1.3958961659525473</v>
      </c>
      <c r="BJ166">
        <f t="shared" ref="BJ166:BJ197" si="162">1/(1.6/L166+1.37/T166)</f>
        <v>6.5946502750686932E-3</v>
      </c>
      <c r="BK166">
        <f t="shared" ref="BK166:BK197" si="163">M166*AG166*0.001</f>
        <v>58.837524206104128</v>
      </c>
      <c r="BL166">
        <f t="shared" ref="BL166:BL197" si="164">M166/Y166</f>
        <v>1.405684938383748</v>
      </c>
      <c r="BM166">
        <f t="shared" ref="BM166:BM197" si="165">(1-AW166*AG166/BB166/L166)*100</f>
        <v>66.118307063815877</v>
      </c>
      <c r="BN166">
        <f t="shared" ref="BN166:BN197" si="166">(Y166-K166/(T166/1.35))</f>
        <v>420.53844882520582</v>
      </c>
      <c r="BO166">
        <f t="shared" ref="BO166:BO197" si="167">K166*BM166/100/BN166</f>
        <v>-1.880244594389485E-3</v>
      </c>
    </row>
    <row r="167" spans="1:67" x14ac:dyDescent="0.25">
      <c r="A167" s="1">
        <v>149</v>
      </c>
      <c r="B167" s="1" t="s">
        <v>243</v>
      </c>
      <c r="C167" s="1" t="s">
        <v>83</v>
      </c>
      <c r="D167" s="1" t="s">
        <v>84</v>
      </c>
      <c r="E167" s="1" t="s">
        <v>85</v>
      </c>
      <c r="F167" s="1" t="s">
        <v>86</v>
      </c>
      <c r="G167" s="1" t="s">
        <v>87</v>
      </c>
      <c r="H167" s="1" t="s">
        <v>88</v>
      </c>
      <c r="I167" s="1">
        <v>834.00003243237734</v>
      </c>
      <c r="J167" s="1">
        <v>0</v>
      </c>
      <c r="K167">
        <f t="shared" si="140"/>
        <v>-1.2082190941029844</v>
      </c>
      <c r="L167">
        <f t="shared" si="141"/>
        <v>1.0549022199237564E-2</v>
      </c>
      <c r="M167">
        <f t="shared" si="142"/>
        <v>592.80700840476675</v>
      </c>
      <c r="N167">
        <f t="shared" si="143"/>
        <v>0.14273393821109373</v>
      </c>
      <c r="O167">
        <f t="shared" si="144"/>
        <v>1.3083865601030418</v>
      </c>
      <c r="P167">
        <f t="shared" si="145"/>
        <v>28.817792892456055</v>
      </c>
      <c r="Q167" s="1">
        <v>6</v>
      </c>
      <c r="R167">
        <f t="shared" si="146"/>
        <v>1.4200000166893005</v>
      </c>
      <c r="S167" s="1">
        <v>1</v>
      </c>
      <c r="T167">
        <f t="shared" si="147"/>
        <v>2.8400000333786011</v>
      </c>
      <c r="U167" s="1">
        <v>29.57118034362793</v>
      </c>
      <c r="V167" s="1">
        <v>28.817792892456055</v>
      </c>
      <c r="W167" s="1">
        <v>30.11829948425293</v>
      </c>
      <c r="X167" s="1">
        <v>417.66818237304688</v>
      </c>
      <c r="Y167" s="1">
        <v>419.96774291992188</v>
      </c>
      <c r="Z167" s="1">
        <v>26.52302360534668</v>
      </c>
      <c r="AA167" s="1">
        <v>26.801204681396484</v>
      </c>
      <c r="AB167" s="1">
        <v>63.596702575683594</v>
      </c>
      <c r="AC167" s="1">
        <v>64.264083862304688</v>
      </c>
      <c r="AD167" s="1">
        <v>299.60736083984375</v>
      </c>
      <c r="AE167" s="1">
        <v>0.12914995849132538</v>
      </c>
      <c r="AF167" s="1">
        <v>0.2722131609916687</v>
      </c>
      <c r="AG167" s="1">
        <v>99.666305541992188</v>
      </c>
      <c r="AH167" s="1">
        <v>9.0786619186401367</v>
      </c>
      <c r="AI167" s="1">
        <v>-1.125516414642334</v>
      </c>
      <c r="AJ167" s="1">
        <v>2.1904978901147842E-2</v>
      </c>
      <c r="AK167" s="1">
        <v>4.2899181134998798E-3</v>
      </c>
      <c r="AL167" s="1">
        <v>1.323894876986742E-2</v>
      </c>
      <c r="AM167" s="1">
        <v>2.257288433611393E-3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89</v>
      </c>
      <c r="AV167">
        <f t="shared" si="148"/>
        <v>0.49934560139973955</v>
      </c>
      <c r="AW167">
        <f t="shared" si="149"/>
        <v>1.4273393821109373E-4</v>
      </c>
      <c r="AX167">
        <f t="shared" si="150"/>
        <v>301.96779289245603</v>
      </c>
      <c r="AY167">
        <f t="shared" si="151"/>
        <v>302.72118034362791</v>
      </c>
      <c r="AZ167">
        <f t="shared" si="152"/>
        <v>2.0663992896735817E-2</v>
      </c>
      <c r="BA167">
        <f t="shared" si="153"/>
        <v>3.0522061069993271E-2</v>
      </c>
      <c r="BB167">
        <f t="shared" si="154"/>
        <v>3.9795636147725753</v>
      </c>
      <c r="BC167">
        <f t="shared" si="155"/>
        <v>39.928876596071625</v>
      </c>
      <c r="BD167">
        <f t="shared" si="156"/>
        <v>13.12767191467514</v>
      </c>
      <c r="BE167">
        <f t="shared" si="157"/>
        <v>29.194486618041992</v>
      </c>
      <c r="BF167">
        <f t="shared" si="158"/>
        <v>4.0672567516380669</v>
      </c>
      <c r="BG167">
        <f t="shared" si="159"/>
        <v>1.0509983450143857E-2</v>
      </c>
      <c r="BH167">
        <f t="shared" si="160"/>
        <v>2.6711770546695335</v>
      </c>
      <c r="BI167">
        <f t="shared" si="161"/>
        <v>1.3960796969685334</v>
      </c>
      <c r="BJ167">
        <f t="shared" si="162"/>
        <v>6.5722359240986258E-3</v>
      </c>
      <c r="BK167">
        <f t="shared" si="163"/>
        <v>59.082884427103814</v>
      </c>
      <c r="BL167">
        <f t="shared" si="164"/>
        <v>1.4115536690583432</v>
      </c>
      <c r="BM167">
        <f t="shared" si="165"/>
        <v>66.113403529595132</v>
      </c>
      <c r="BN167">
        <f t="shared" si="166"/>
        <v>420.54207241212919</v>
      </c>
      <c r="BO167">
        <f t="shared" si="167"/>
        <v>-1.8994407875155708E-3</v>
      </c>
    </row>
    <row r="168" spans="1:67" x14ac:dyDescent="0.25">
      <c r="A168" s="1">
        <v>150</v>
      </c>
      <c r="B168" s="1" t="s">
        <v>244</v>
      </c>
      <c r="C168" s="1" t="s">
        <v>83</v>
      </c>
      <c r="D168" s="1" t="s">
        <v>84</v>
      </c>
      <c r="E168" s="1" t="s">
        <v>85</v>
      </c>
      <c r="F168" s="1" t="s">
        <v>86</v>
      </c>
      <c r="G168" s="1" t="s">
        <v>87</v>
      </c>
      <c r="H168" s="1" t="s">
        <v>88</v>
      </c>
      <c r="I168" s="1">
        <v>839.00003232061863</v>
      </c>
      <c r="J168" s="1">
        <v>0</v>
      </c>
      <c r="K168">
        <f t="shared" si="140"/>
        <v>-1.1996567780662799</v>
      </c>
      <c r="L168">
        <f t="shared" si="141"/>
        <v>1.0525021642210102E-2</v>
      </c>
      <c r="M168">
        <f t="shared" si="142"/>
        <v>591.91758536670693</v>
      </c>
      <c r="N168">
        <f t="shared" si="143"/>
        <v>0.14242939296686211</v>
      </c>
      <c r="O168">
        <f t="shared" si="144"/>
        <v>1.3085658702224494</v>
      </c>
      <c r="P168">
        <f t="shared" si="145"/>
        <v>28.817514419555664</v>
      </c>
      <c r="Q168" s="1">
        <v>6</v>
      </c>
      <c r="R168">
        <f t="shared" si="146"/>
        <v>1.4200000166893005</v>
      </c>
      <c r="S168" s="1">
        <v>1</v>
      </c>
      <c r="T168">
        <f t="shared" si="147"/>
        <v>2.8400000333786011</v>
      </c>
      <c r="U168" s="1">
        <v>29.570404052734375</v>
      </c>
      <c r="V168" s="1">
        <v>28.817514419555664</v>
      </c>
      <c r="W168" s="1">
        <v>30.11793327331543</v>
      </c>
      <c r="X168" s="1">
        <v>417.67526245117188</v>
      </c>
      <c r="Y168" s="1">
        <v>419.95791625976563</v>
      </c>
      <c r="Z168" s="1">
        <v>26.521121978759766</v>
      </c>
      <c r="AA168" s="1">
        <v>26.798707962036133</v>
      </c>
      <c r="AB168" s="1">
        <v>63.595054626464844</v>
      </c>
      <c r="AC168" s="1">
        <v>64.260917663574219</v>
      </c>
      <c r="AD168" s="1">
        <v>299.60980224609375</v>
      </c>
      <c r="AE168" s="1">
        <v>0.13406188786029816</v>
      </c>
      <c r="AF168" s="1">
        <v>0.22836154699325562</v>
      </c>
      <c r="AG168" s="1">
        <v>99.66650390625</v>
      </c>
      <c r="AH168" s="1">
        <v>9.0786619186401367</v>
      </c>
      <c r="AI168" s="1">
        <v>-1.125516414642334</v>
      </c>
      <c r="AJ168" s="1">
        <v>2.1904978901147842E-2</v>
      </c>
      <c r="AK168" s="1">
        <v>4.2899181134998798E-3</v>
      </c>
      <c r="AL168" s="1">
        <v>1.323894876986742E-2</v>
      </c>
      <c r="AM168" s="1">
        <v>2.257288433611393E-3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89</v>
      </c>
      <c r="AV168">
        <f t="shared" si="148"/>
        <v>0.49934967041015615</v>
      </c>
      <c r="AW168">
        <f t="shared" si="149"/>
        <v>1.4242939296686211E-4</v>
      </c>
      <c r="AX168">
        <f t="shared" si="150"/>
        <v>301.96751441955564</v>
      </c>
      <c r="AY168">
        <f t="shared" si="151"/>
        <v>302.72040405273435</v>
      </c>
      <c r="AZ168">
        <f t="shared" si="152"/>
        <v>2.1449901578205033E-2</v>
      </c>
      <c r="BA168">
        <f t="shared" si="153"/>
        <v>3.0615269482098442E-2</v>
      </c>
      <c r="BB168">
        <f t="shared" si="154"/>
        <v>3.9794994020031766</v>
      </c>
      <c r="BC168">
        <f t="shared" si="155"/>
        <v>39.928152850093362</v>
      </c>
      <c r="BD168">
        <f t="shared" si="156"/>
        <v>13.129444888057229</v>
      </c>
      <c r="BE168">
        <f t="shared" si="157"/>
        <v>29.19395923614502</v>
      </c>
      <c r="BF168">
        <f t="shared" si="158"/>
        <v>4.0671328105870845</v>
      </c>
      <c r="BG168">
        <f t="shared" si="159"/>
        <v>1.0486160001483991E-2</v>
      </c>
      <c r="BH168">
        <f t="shared" si="160"/>
        <v>2.6709335317807272</v>
      </c>
      <c r="BI168">
        <f t="shared" si="161"/>
        <v>1.3961992788063573</v>
      </c>
      <c r="BJ168">
        <f t="shared" si="162"/>
        <v>6.5573304321589632E-3</v>
      </c>
      <c r="BK168">
        <f t="shared" si="163"/>
        <v>58.994356334128966</v>
      </c>
      <c r="BL168">
        <f t="shared" si="164"/>
        <v>1.4094688121096768</v>
      </c>
      <c r="BM168">
        <f t="shared" si="165"/>
        <v>66.107983715645233</v>
      </c>
      <c r="BN168">
        <f t="shared" si="166"/>
        <v>420.5281756370033</v>
      </c>
      <c r="BO168">
        <f t="shared" si="167"/>
        <v>-1.8858876846631597E-3</v>
      </c>
    </row>
    <row r="169" spans="1:67" x14ac:dyDescent="0.25">
      <c r="A169" s="1">
        <v>151</v>
      </c>
      <c r="B169" s="1" t="s">
        <v>245</v>
      </c>
      <c r="C169" s="1" t="s">
        <v>83</v>
      </c>
      <c r="D169" s="1" t="s">
        <v>84</v>
      </c>
      <c r="E169" s="1" t="s">
        <v>85</v>
      </c>
      <c r="F169" s="1" t="s">
        <v>86</v>
      </c>
      <c r="G169" s="1" t="s">
        <v>87</v>
      </c>
      <c r="H169" s="1" t="s">
        <v>88</v>
      </c>
      <c r="I169" s="1">
        <v>844.50003219768405</v>
      </c>
      <c r="J169" s="1">
        <v>0</v>
      </c>
      <c r="K169">
        <f t="shared" si="140"/>
        <v>-1.1808967092148928</v>
      </c>
      <c r="L169">
        <f t="shared" si="141"/>
        <v>1.0478394601140686E-2</v>
      </c>
      <c r="M169">
        <f t="shared" si="142"/>
        <v>589.86975548230396</v>
      </c>
      <c r="N169">
        <f t="shared" si="143"/>
        <v>0.14192016640984936</v>
      </c>
      <c r="O169">
        <f t="shared" si="144"/>
        <v>1.309667708923429</v>
      </c>
      <c r="P169">
        <f t="shared" si="145"/>
        <v>28.821258544921875</v>
      </c>
      <c r="Q169" s="1">
        <v>6</v>
      </c>
      <c r="R169">
        <f t="shared" si="146"/>
        <v>1.4200000166893005</v>
      </c>
      <c r="S169" s="1">
        <v>1</v>
      </c>
      <c r="T169">
        <f t="shared" si="147"/>
        <v>2.8400000333786011</v>
      </c>
      <c r="U169" s="1">
        <v>29.570783615112305</v>
      </c>
      <c r="V169" s="1">
        <v>28.821258544921875</v>
      </c>
      <c r="W169" s="1">
        <v>30.118047714233398</v>
      </c>
      <c r="X169" s="1">
        <v>417.71359252929688</v>
      </c>
      <c r="Y169" s="1">
        <v>419.959228515625</v>
      </c>
      <c r="Z169" s="1">
        <v>26.519628524780273</v>
      </c>
      <c r="AA169" s="1">
        <v>26.796237945556641</v>
      </c>
      <c r="AB169" s="1">
        <v>63.590358734130859</v>
      </c>
      <c r="AC169" s="1">
        <v>64.254020690917969</v>
      </c>
      <c r="AD169" s="1">
        <v>299.59335327148438</v>
      </c>
      <c r="AE169" s="1">
        <v>0.16274097561836243</v>
      </c>
      <c r="AF169" s="1">
        <v>0.1791204959154129</v>
      </c>
      <c r="AG169" s="1">
        <v>99.666793823242188</v>
      </c>
      <c r="AH169" s="1">
        <v>9.0786619186401367</v>
      </c>
      <c r="AI169" s="1">
        <v>-1.125516414642334</v>
      </c>
      <c r="AJ169" s="1">
        <v>2.1904978901147842E-2</v>
      </c>
      <c r="AK169" s="1">
        <v>4.2899181134998798E-3</v>
      </c>
      <c r="AL169" s="1">
        <v>1.323894876986742E-2</v>
      </c>
      <c r="AM169" s="1">
        <v>2.257288433611393E-3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89</v>
      </c>
      <c r="AV169">
        <f t="shared" si="148"/>
        <v>0.49932225545247388</v>
      </c>
      <c r="AW169">
        <f t="shared" si="149"/>
        <v>1.4192016640984936E-4</v>
      </c>
      <c r="AX169">
        <f t="shared" si="150"/>
        <v>301.97125854492185</v>
      </c>
      <c r="AY169">
        <f t="shared" si="151"/>
        <v>302.72078361511228</v>
      </c>
      <c r="AZ169">
        <f t="shared" si="152"/>
        <v>2.6038555516930906E-2</v>
      </c>
      <c r="BA169">
        <f t="shared" si="153"/>
        <v>3.0469868813955761E-2</v>
      </c>
      <c r="BB169">
        <f t="shared" si="154"/>
        <v>3.9803628314817616</v>
      </c>
      <c r="BC169">
        <f t="shared" si="155"/>
        <v>39.9366998655629</v>
      </c>
      <c r="BD169">
        <f t="shared" si="156"/>
        <v>13.14046192000626</v>
      </c>
      <c r="BE169">
        <f t="shared" si="157"/>
        <v>29.19602108001709</v>
      </c>
      <c r="BF169">
        <f t="shared" si="158"/>
        <v>4.0676173872776289</v>
      </c>
      <c r="BG169">
        <f t="shared" si="159"/>
        <v>1.0439875890618455E-2</v>
      </c>
      <c r="BH169">
        <f t="shared" si="160"/>
        <v>2.6706951225583326</v>
      </c>
      <c r="BI169">
        <f t="shared" si="161"/>
        <v>1.3969222647192963</v>
      </c>
      <c r="BJ169">
        <f t="shared" si="162"/>
        <v>6.5283721985347444E-3</v>
      </c>
      <c r="BK169">
        <f t="shared" si="163"/>
        <v>58.790427302221069</v>
      </c>
      <c r="BL169">
        <f t="shared" si="164"/>
        <v>1.4045881491097112</v>
      </c>
      <c r="BM169">
        <f t="shared" si="165"/>
        <v>66.086142740056403</v>
      </c>
      <c r="BN169">
        <f t="shared" si="166"/>
        <v>420.52057025460505</v>
      </c>
      <c r="BO169">
        <f t="shared" si="167"/>
        <v>-1.8558166712079806E-3</v>
      </c>
    </row>
    <row r="170" spans="1:67" x14ac:dyDescent="0.25">
      <c r="A170" s="1">
        <v>152</v>
      </c>
      <c r="B170" s="1" t="s">
        <v>246</v>
      </c>
      <c r="C170" s="1" t="s">
        <v>83</v>
      </c>
      <c r="D170" s="1" t="s">
        <v>84</v>
      </c>
      <c r="E170" s="1" t="s">
        <v>85</v>
      </c>
      <c r="F170" s="1" t="s">
        <v>86</v>
      </c>
      <c r="G170" s="1" t="s">
        <v>87</v>
      </c>
      <c r="H170" s="1" t="s">
        <v>88</v>
      </c>
      <c r="I170" s="1">
        <v>849.50003208592534</v>
      </c>
      <c r="J170" s="1">
        <v>0</v>
      </c>
      <c r="K170">
        <f t="shared" si="140"/>
        <v>-1.1798197796954883</v>
      </c>
      <c r="L170">
        <f t="shared" si="141"/>
        <v>1.0424237339398047E-2</v>
      </c>
      <c r="M170">
        <f t="shared" si="142"/>
        <v>590.64709381643411</v>
      </c>
      <c r="N170">
        <f t="shared" si="143"/>
        <v>0.14123116017401527</v>
      </c>
      <c r="O170">
        <f t="shared" si="144"/>
        <v>1.3100574251085164</v>
      </c>
      <c r="P170">
        <f t="shared" si="145"/>
        <v>28.822031021118164</v>
      </c>
      <c r="Q170" s="1">
        <v>6</v>
      </c>
      <c r="R170">
        <f t="shared" si="146"/>
        <v>1.4200000166893005</v>
      </c>
      <c r="S170" s="1">
        <v>1</v>
      </c>
      <c r="T170">
        <f t="shared" si="147"/>
        <v>2.8400000333786011</v>
      </c>
      <c r="U170" s="1">
        <v>29.570884704589844</v>
      </c>
      <c r="V170" s="1">
        <v>28.822031021118164</v>
      </c>
      <c r="W170" s="1">
        <v>30.117650985717773</v>
      </c>
      <c r="X170" s="1">
        <v>417.73348999023438</v>
      </c>
      <c r="Y170" s="1">
        <v>419.97750854492188</v>
      </c>
      <c r="Z170" s="1">
        <v>26.518821716308594</v>
      </c>
      <c r="AA170" s="1">
        <v>26.794084548950195</v>
      </c>
      <c r="AB170" s="1">
        <v>63.587989807128906</v>
      </c>
      <c r="AC170" s="1">
        <v>64.249046325683594</v>
      </c>
      <c r="AD170" s="1">
        <v>299.5980224609375</v>
      </c>
      <c r="AE170" s="1">
        <v>0.13862141966819763</v>
      </c>
      <c r="AF170" s="1">
        <v>0.12320312112569809</v>
      </c>
      <c r="AG170" s="1">
        <v>99.666908264160156</v>
      </c>
      <c r="AH170" s="1">
        <v>9.0786619186401367</v>
      </c>
      <c r="AI170" s="1">
        <v>-1.125516414642334</v>
      </c>
      <c r="AJ170" s="1">
        <v>2.1904978901147842E-2</v>
      </c>
      <c r="AK170" s="1">
        <v>4.2899181134998798E-3</v>
      </c>
      <c r="AL170" s="1">
        <v>1.323894876986742E-2</v>
      </c>
      <c r="AM170" s="1">
        <v>2.257288433611393E-3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89</v>
      </c>
      <c r="AV170">
        <f t="shared" si="148"/>
        <v>0.49933003743489579</v>
      </c>
      <c r="AW170">
        <f t="shared" si="149"/>
        <v>1.4123116017401526E-4</v>
      </c>
      <c r="AX170">
        <f t="shared" si="150"/>
        <v>301.97203102111814</v>
      </c>
      <c r="AY170">
        <f t="shared" si="151"/>
        <v>302.72088470458982</v>
      </c>
      <c r="AZ170">
        <f t="shared" si="152"/>
        <v>2.2179426651162792E-2</v>
      </c>
      <c r="BA170">
        <f t="shared" si="153"/>
        <v>3.0679838731834091E-2</v>
      </c>
      <c r="BB170">
        <f t="shared" si="154"/>
        <v>3.9805409918708867</v>
      </c>
      <c r="BC170">
        <f t="shared" si="155"/>
        <v>39.938441566991742</v>
      </c>
      <c r="BD170">
        <f t="shared" si="156"/>
        <v>13.144357018041546</v>
      </c>
      <c r="BE170">
        <f t="shared" si="157"/>
        <v>29.196457862854004</v>
      </c>
      <c r="BF170">
        <f t="shared" si="158"/>
        <v>4.0677200468951424</v>
      </c>
      <c r="BG170">
        <f t="shared" si="159"/>
        <v>1.0386115041175849E-2</v>
      </c>
      <c r="BH170">
        <f t="shared" si="160"/>
        <v>2.6704835667623703</v>
      </c>
      <c r="BI170">
        <f t="shared" si="161"/>
        <v>1.3972364801327721</v>
      </c>
      <c r="BJ170">
        <f t="shared" si="162"/>
        <v>6.4947362202008013E-3</v>
      </c>
      <c r="BK170">
        <f t="shared" si="163"/>
        <v>58.867969715895335</v>
      </c>
      <c r="BL170">
        <f t="shared" si="164"/>
        <v>1.4063779173861568</v>
      </c>
      <c r="BM170">
        <f t="shared" si="165"/>
        <v>66.07693210568911</v>
      </c>
      <c r="BN170">
        <f t="shared" si="166"/>
        <v>420.53833836318569</v>
      </c>
      <c r="BO170">
        <f t="shared" si="167"/>
        <v>-1.8537874996919057E-3</v>
      </c>
    </row>
    <row r="171" spans="1:67" x14ac:dyDescent="0.25">
      <c r="A171" s="1">
        <v>153</v>
      </c>
      <c r="B171" s="1" t="s">
        <v>247</v>
      </c>
      <c r="C171" s="1" t="s">
        <v>83</v>
      </c>
      <c r="D171" s="1" t="s">
        <v>84</v>
      </c>
      <c r="E171" s="1" t="s">
        <v>85</v>
      </c>
      <c r="F171" s="1" t="s">
        <v>86</v>
      </c>
      <c r="G171" s="1" t="s">
        <v>87</v>
      </c>
      <c r="H171" s="1" t="s">
        <v>88</v>
      </c>
      <c r="I171" s="1">
        <v>854.50003197416663</v>
      </c>
      <c r="J171" s="1">
        <v>0</v>
      </c>
      <c r="K171">
        <f t="shared" si="140"/>
        <v>-1.1888864900106333</v>
      </c>
      <c r="L171">
        <f t="shared" si="141"/>
        <v>1.0392116475421794E-2</v>
      </c>
      <c r="M171">
        <f t="shared" si="142"/>
        <v>592.60330774202453</v>
      </c>
      <c r="N171">
        <f t="shared" si="143"/>
        <v>0.14079886982232054</v>
      </c>
      <c r="O171">
        <f t="shared" si="144"/>
        <v>1.3100760836406966</v>
      </c>
      <c r="P171">
        <f t="shared" si="145"/>
        <v>28.821456909179688</v>
      </c>
      <c r="Q171" s="1">
        <v>6</v>
      </c>
      <c r="R171">
        <f t="shared" si="146"/>
        <v>1.4200000166893005</v>
      </c>
      <c r="S171" s="1">
        <v>1</v>
      </c>
      <c r="T171">
        <f t="shared" si="147"/>
        <v>2.8400000333786011</v>
      </c>
      <c r="U171" s="1">
        <v>29.571006774902344</v>
      </c>
      <c r="V171" s="1">
        <v>28.821456909179688</v>
      </c>
      <c r="W171" s="1">
        <v>30.118179321289063</v>
      </c>
      <c r="X171" s="1">
        <v>417.73272705078125</v>
      </c>
      <c r="Y171" s="1">
        <v>419.99526977539063</v>
      </c>
      <c r="Z171" s="1">
        <v>26.518056869506836</v>
      </c>
      <c r="AA171" s="1">
        <v>26.792478561401367</v>
      </c>
      <c r="AB171" s="1">
        <v>63.585662841796875</v>
      </c>
      <c r="AC171" s="1">
        <v>64.244384765625</v>
      </c>
      <c r="AD171" s="1">
        <v>299.59698486328125</v>
      </c>
      <c r="AE171" s="1">
        <v>0.16075082123279572</v>
      </c>
      <c r="AF171" s="1">
        <v>0.14601634442806244</v>
      </c>
      <c r="AG171" s="1">
        <v>99.667243957519531</v>
      </c>
      <c r="AH171" s="1">
        <v>9.0786619186401367</v>
      </c>
      <c r="AI171" s="1">
        <v>-1.125516414642334</v>
      </c>
      <c r="AJ171" s="1">
        <v>2.1904978901147842E-2</v>
      </c>
      <c r="AK171" s="1">
        <v>4.2899181134998798E-3</v>
      </c>
      <c r="AL171" s="1">
        <v>1.323894876986742E-2</v>
      </c>
      <c r="AM171" s="1">
        <v>2.257288433611393E-3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89</v>
      </c>
      <c r="AV171">
        <f t="shared" si="148"/>
        <v>0.49932830810546863</v>
      </c>
      <c r="AW171">
        <f t="shared" si="149"/>
        <v>1.4079886982232054E-4</v>
      </c>
      <c r="AX171">
        <f t="shared" si="150"/>
        <v>301.97145690917966</v>
      </c>
      <c r="AY171">
        <f t="shared" si="151"/>
        <v>302.72100677490232</v>
      </c>
      <c r="AZ171">
        <f t="shared" si="152"/>
        <v>2.5720130822357579E-2</v>
      </c>
      <c r="BA171">
        <f t="shared" si="153"/>
        <v>3.1029059005083157E-2</v>
      </c>
      <c r="BB171">
        <f t="shared" si="154"/>
        <v>3.9804085806464986</v>
      </c>
      <c r="BC171">
        <f t="shared" si="155"/>
        <v>39.936978515659973</v>
      </c>
      <c r="BD171">
        <f t="shared" si="156"/>
        <v>13.144499954258606</v>
      </c>
      <c r="BE171">
        <f t="shared" si="157"/>
        <v>29.196231842041016</v>
      </c>
      <c r="BF171">
        <f t="shared" si="158"/>
        <v>4.0676669236232676</v>
      </c>
      <c r="BG171">
        <f t="shared" si="159"/>
        <v>1.035422832559502E-2</v>
      </c>
      <c r="BH171">
        <f t="shared" si="160"/>
        <v>2.670332497005802</v>
      </c>
      <c r="BI171">
        <f t="shared" si="161"/>
        <v>1.3973344266174657</v>
      </c>
      <c r="BJ171">
        <f t="shared" si="162"/>
        <v>6.4747860848612436E-3</v>
      </c>
      <c r="BK171">
        <f t="shared" si="163"/>
        <v>59.063138442757378</v>
      </c>
      <c r="BL171">
        <f t="shared" si="164"/>
        <v>1.4109761475621927</v>
      </c>
      <c r="BM171">
        <f t="shared" si="165"/>
        <v>66.074992024225438</v>
      </c>
      <c r="BN171">
        <f t="shared" si="166"/>
        <v>420.56040947350709</v>
      </c>
      <c r="BO171">
        <f t="shared" si="167"/>
        <v>-1.8678806558017329E-3</v>
      </c>
    </row>
    <row r="172" spans="1:67" x14ac:dyDescent="0.25">
      <c r="A172" s="1">
        <v>154</v>
      </c>
      <c r="B172" s="1" t="s">
        <v>248</v>
      </c>
      <c r="C172" s="1" t="s">
        <v>83</v>
      </c>
      <c r="D172" s="1" t="s">
        <v>84</v>
      </c>
      <c r="E172" s="1" t="s">
        <v>85</v>
      </c>
      <c r="F172" s="1" t="s">
        <v>86</v>
      </c>
      <c r="G172" s="1" t="s">
        <v>87</v>
      </c>
      <c r="H172" s="1" t="s">
        <v>88</v>
      </c>
      <c r="I172" s="1">
        <v>860.00003185123205</v>
      </c>
      <c r="J172" s="1">
        <v>0</v>
      </c>
      <c r="K172">
        <f t="shared" si="140"/>
        <v>-1.2067056228493247</v>
      </c>
      <c r="L172">
        <f t="shared" si="141"/>
        <v>1.0325494948321757E-2</v>
      </c>
      <c r="M172">
        <f t="shared" si="142"/>
        <v>596.50965595818184</v>
      </c>
      <c r="N172">
        <f t="shared" si="143"/>
        <v>0.1398550490333719</v>
      </c>
      <c r="O172">
        <f t="shared" si="144"/>
        <v>1.3096667613832871</v>
      </c>
      <c r="P172">
        <f t="shared" si="145"/>
        <v>28.818923950195313</v>
      </c>
      <c r="Q172" s="1">
        <v>6</v>
      </c>
      <c r="R172">
        <f t="shared" si="146"/>
        <v>1.4200000166893005</v>
      </c>
      <c r="S172" s="1">
        <v>1</v>
      </c>
      <c r="T172">
        <f t="shared" si="147"/>
        <v>2.8400000333786011</v>
      </c>
      <c r="U172" s="1">
        <v>29.570465087890625</v>
      </c>
      <c r="V172" s="1">
        <v>28.818923950195313</v>
      </c>
      <c r="W172" s="1">
        <v>30.118181228637695</v>
      </c>
      <c r="X172" s="1">
        <v>417.69073486328125</v>
      </c>
      <c r="Y172" s="1">
        <v>419.98974609375</v>
      </c>
      <c r="Z172" s="1">
        <v>26.518106460571289</v>
      </c>
      <c r="AA172" s="1">
        <v>26.790687561035156</v>
      </c>
      <c r="AB172" s="1">
        <v>63.587345123291016</v>
      </c>
      <c r="AC172" s="1">
        <v>64.241523742675781</v>
      </c>
      <c r="AD172" s="1">
        <v>299.59869384765625</v>
      </c>
      <c r="AE172" s="1">
        <v>0.17389796674251556</v>
      </c>
      <c r="AF172" s="1">
        <v>0.1412828117609024</v>
      </c>
      <c r="AG172" s="1">
        <v>99.667381286621094</v>
      </c>
      <c r="AH172" s="1">
        <v>9.0786619186401367</v>
      </c>
      <c r="AI172" s="1">
        <v>-1.125516414642334</v>
      </c>
      <c r="AJ172" s="1">
        <v>2.1904978901147842E-2</v>
      </c>
      <c r="AK172" s="1">
        <v>4.2899181134998798E-3</v>
      </c>
      <c r="AL172" s="1">
        <v>1.323894876986742E-2</v>
      </c>
      <c r="AM172" s="1">
        <v>2.257288433611393E-3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89</v>
      </c>
      <c r="AV172">
        <f t="shared" si="148"/>
        <v>0.49933115641276032</v>
      </c>
      <c r="AW172">
        <f t="shared" si="149"/>
        <v>1.3985504903337191E-4</v>
      </c>
      <c r="AX172">
        <f t="shared" si="150"/>
        <v>301.96892395019529</v>
      </c>
      <c r="AY172">
        <f t="shared" si="151"/>
        <v>302.7204650878906</v>
      </c>
      <c r="AZ172">
        <f t="shared" si="152"/>
        <v>2.7823674056894898E-2</v>
      </c>
      <c r="BA172">
        <f t="shared" si="153"/>
        <v>3.1790362942513757E-2</v>
      </c>
      <c r="BB172">
        <f t="shared" si="154"/>
        <v>3.979824433459715</v>
      </c>
      <c r="BC172">
        <f t="shared" si="155"/>
        <v>39.931062520993009</v>
      </c>
      <c r="BD172">
        <f t="shared" si="156"/>
        <v>13.140374959957853</v>
      </c>
      <c r="BE172">
        <f t="shared" si="157"/>
        <v>29.194694519042969</v>
      </c>
      <c r="BF172">
        <f t="shared" si="158"/>
        <v>4.0673056117638424</v>
      </c>
      <c r="BG172">
        <f t="shared" si="159"/>
        <v>1.028809015196841E-2</v>
      </c>
      <c r="BH172">
        <f t="shared" si="160"/>
        <v>2.670157672076428</v>
      </c>
      <c r="BI172">
        <f t="shared" si="161"/>
        <v>1.3971479396874145</v>
      </c>
      <c r="BJ172">
        <f t="shared" si="162"/>
        <v>6.4334065027752789E-3</v>
      </c>
      <c r="BK172">
        <f t="shared" si="163"/>
        <v>59.452555321535279</v>
      </c>
      <c r="BL172">
        <f t="shared" si="164"/>
        <v>1.4202957608041915</v>
      </c>
      <c r="BM172">
        <f t="shared" si="165"/>
        <v>66.079956162699574</v>
      </c>
      <c r="BN172">
        <f t="shared" si="166"/>
        <v>420.56335615420784</v>
      </c>
      <c r="BO172">
        <f t="shared" si="167"/>
        <v>-1.8960057620885202E-3</v>
      </c>
    </row>
    <row r="173" spans="1:67" x14ac:dyDescent="0.25">
      <c r="A173" s="1">
        <v>155</v>
      </c>
      <c r="B173" s="1" t="s">
        <v>249</v>
      </c>
      <c r="C173" s="1" t="s">
        <v>83</v>
      </c>
      <c r="D173" s="1" t="s">
        <v>84</v>
      </c>
      <c r="E173" s="1" t="s">
        <v>85</v>
      </c>
      <c r="F173" s="1" t="s">
        <v>86</v>
      </c>
      <c r="G173" s="1" t="s">
        <v>87</v>
      </c>
      <c r="H173" s="1" t="s">
        <v>88</v>
      </c>
      <c r="I173" s="1">
        <v>865.00003173947334</v>
      </c>
      <c r="J173" s="1">
        <v>0</v>
      </c>
      <c r="K173">
        <f t="shared" si="140"/>
        <v>-1.190854034180757</v>
      </c>
      <c r="L173">
        <f t="shared" si="141"/>
        <v>1.0357162420004985E-2</v>
      </c>
      <c r="M173">
        <f t="shared" si="142"/>
        <v>593.49096921848968</v>
      </c>
      <c r="N173">
        <f t="shared" si="143"/>
        <v>0.14028386404414586</v>
      </c>
      <c r="O173">
        <f t="shared" si="144"/>
        <v>1.3096849972786795</v>
      </c>
      <c r="P173">
        <f t="shared" si="145"/>
        <v>28.819116592407227</v>
      </c>
      <c r="Q173" s="1">
        <v>6</v>
      </c>
      <c r="R173">
        <f t="shared" si="146"/>
        <v>1.4200000166893005</v>
      </c>
      <c r="S173" s="1">
        <v>1</v>
      </c>
      <c r="T173">
        <f t="shared" si="147"/>
        <v>2.8400000333786011</v>
      </c>
      <c r="U173" s="1">
        <v>29.570154190063477</v>
      </c>
      <c r="V173" s="1">
        <v>28.819116592407227</v>
      </c>
      <c r="W173" s="1">
        <v>30.118671417236328</v>
      </c>
      <c r="X173" s="1">
        <v>417.69940185546875</v>
      </c>
      <c r="Y173" s="1">
        <v>419.96624755859375</v>
      </c>
      <c r="Z173" s="1">
        <v>26.517438888549805</v>
      </c>
      <c r="AA173" s="1">
        <v>26.790847778320313</v>
      </c>
      <c r="AB173" s="1">
        <v>63.587474822998047</v>
      </c>
      <c r="AC173" s="1">
        <v>64.24298095703125</v>
      </c>
      <c r="AD173" s="1">
        <v>299.60739135742188</v>
      </c>
      <c r="AE173" s="1">
        <v>0.14889246225357056</v>
      </c>
      <c r="AF173" s="1">
        <v>0.15663416683673859</v>
      </c>
      <c r="AG173" s="1">
        <v>99.667762756347656</v>
      </c>
      <c r="AH173" s="1">
        <v>9.0786619186401367</v>
      </c>
      <c r="AI173" s="1">
        <v>-1.125516414642334</v>
      </c>
      <c r="AJ173" s="1">
        <v>2.1904978901147842E-2</v>
      </c>
      <c r="AK173" s="1">
        <v>4.2899181134998798E-3</v>
      </c>
      <c r="AL173" s="1">
        <v>1.323894876986742E-2</v>
      </c>
      <c r="AM173" s="1">
        <v>2.257288433611393E-3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89</v>
      </c>
      <c r="AV173">
        <f t="shared" si="148"/>
        <v>0.49934565226236971</v>
      </c>
      <c r="AW173">
        <f t="shared" si="149"/>
        <v>1.4028386404414585E-4</v>
      </c>
      <c r="AX173">
        <f t="shared" si="150"/>
        <v>301.9691165924072</v>
      </c>
      <c r="AY173">
        <f t="shared" si="151"/>
        <v>302.72015419006345</v>
      </c>
      <c r="AZ173">
        <f t="shared" si="152"/>
        <v>2.382279342809035E-2</v>
      </c>
      <c r="BA173">
        <f t="shared" si="153"/>
        <v>3.1463349710249507E-2</v>
      </c>
      <c r="BB173">
        <f t="shared" si="154"/>
        <v>3.9798688576897319</v>
      </c>
      <c r="BC173">
        <f t="shared" si="155"/>
        <v>39.931355411469404</v>
      </c>
      <c r="BD173">
        <f t="shared" si="156"/>
        <v>13.140507633149092</v>
      </c>
      <c r="BE173">
        <f t="shared" si="157"/>
        <v>29.194635391235352</v>
      </c>
      <c r="BF173">
        <f t="shared" si="158"/>
        <v>4.0672917157126927</v>
      </c>
      <c r="BG173">
        <f t="shared" si="159"/>
        <v>1.0319528254872109E-2</v>
      </c>
      <c r="BH173">
        <f t="shared" si="160"/>
        <v>2.6701838604110524</v>
      </c>
      <c r="BI173">
        <f t="shared" si="161"/>
        <v>1.3971078553016403</v>
      </c>
      <c r="BJ173">
        <f t="shared" si="162"/>
        <v>6.4530758284056895E-3</v>
      </c>
      <c r="BK173">
        <f t="shared" si="163"/>
        <v>59.151917118103256</v>
      </c>
      <c r="BL173">
        <f t="shared" si="164"/>
        <v>1.4131873041432592</v>
      </c>
      <c r="BM173">
        <f t="shared" si="165"/>
        <v>66.080231389194893</v>
      </c>
      <c r="BN173">
        <f t="shared" si="166"/>
        <v>420.53232253297728</v>
      </c>
      <c r="BO173">
        <f t="shared" si="167"/>
        <v>-1.8712452268933445E-3</v>
      </c>
    </row>
    <row r="174" spans="1:67" x14ac:dyDescent="0.25">
      <c r="A174" s="1">
        <v>156</v>
      </c>
      <c r="B174" s="1" t="s">
        <v>250</v>
      </c>
      <c r="C174" s="1" t="s">
        <v>83</v>
      </c>
      <c r="D174" s="1" t="s">
        <v>84</v>
      </c>
      <c r="E174" s="1" t="s">
        <v>85</v>
      </c>
      <c r="F174" s="1" t="s">
        <v>86</v>
      </c>
      <c r="G174" s="1" t="s">
        <v>87</v>
      </c>
      <c r="H174" s="1" t="s">
        <v>88</v>
      </c>
      <c r="I174" s="1">
        <v>870.00003162771463</v>
      </c>
      <c r="J174" s="1">
        <v>0</v>
      </c>
      <c r="K174">
        <f t="shared" si="140"/>
        <v>-1.1765476045152476</v>
      </c>
      <c r="L174">
        <f t="shared" si="141"/>
        <v>1.0365559720277471E-2</v>
      </c>
      <c r="M174">
        <f t="shared" si="142"/>
        <v>591.14261306881565</v>
      </c>
      <c r="N174">
        <f t="shared" si="143"/>
        <v>0.14040592550980016</v>
      </c>
      <c r="O174">
        <f t="shared" si="144"/>
        <v>1.3097701715239474</v>
      </c>
      <c r="P174">
        <f t="shared" si="145"/>
        <v>28.81951904296875</v>
      </c>
      <c r="Q174" s="1">
        <v>6</v>
      </c>
      <c r="R174">
        <f t="shared" si="146"/>
        <v>1.4200000166893005</v>
      </c>
      <c r="S174" s="1">
        <v>1</v>
      </c>
      <c r="T174">
        <f t="shared" si="147"/>
        <v>2.8400000333786011</v>
      </c>
      <c r="U174" s="1">
        <v>29.570156097412109</v>
      </c>
      <c r="V174" s="1">
        <v>28.81951904296875</v>
      </c>
      <c r="W174" s="1">
        <v>30.118717193603516</v>
      </c>
      <c r="X174" s="1">
        <v>417.71914672851563</v>
      </c>
      <c r="Y174" s="1">
        <v>419.95718383789063</v>
      </c>
      <c r="Z174" s="1">
        <v>26.51719856262207</v>
      </c>
      <c r="AA174" s="1">
        <v>26.790838241577148</v>
      </c>
      <c r="AB174" s="1">
        <v>63.587387084960938</v>
      </c>
      <c r="AC174" s="1">
        <v>64.242935180664063</v>
      </c>
      <c r="AD174" s="1">
        <v>299.61517333984375</v>
      </c>
      <c r="AE174" s="1">
        <v>0.15277650952339172</v>
      </c>
      <c r="AF174" s="1">
        <v>0.16603656113147736</v>
      </c>
      <c r="AG174" s="1">
        <v>99.668083190917969</v>
      </c>
      <c r="AH174" s="1">
        <v>9.0786619186401367</v>
      </c>
      <c r="AI174" s="1">
        <v>-1.125516414642334</v>
      </c>
      <c r="AJ174" s="1">
        <v>2.1904978901147842E-2</v>
      </c>
      <c r="AK174" s="1">
        <v>4.2899181134998798E-3</v>
      </c>
      <c r="AL174" s="1">
        <v>1.323894876986742E-2</v>
      </c>
      <c r="AM174" s="1">
        <v>2.257288433611393E-3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89</v>
      </c>
      <c r="AV174">
        <f t="shared" si="148"/>
        <v>0.49935862223307281</v>
      </c>
      <c r="AW174">
        <f t="shared" si="149"/>
        <v>1.4040592550980017E-4</v>
      </c>
      <c r="AX174">
        <f t="shared" si="150"/>
        <v>301.96951904296873</v>
      </c>
      <c r="AY174">
        <f t="shared" si="151"/>
        <v>302.72015609741209</v>
      </c>
      <c r="AZ174">
        <f t="shared" si="152"/>
        <v>2.4444240977371301E-2</v>
      </c>
      <c r="BA174">
        <f t="shared" si="153"/>
        <v>3.1355734196512747E-2</v>
      </c>
      <c r="BB174">
        <f t="shared" si="154"/>
        <v>3.9799616661398849</v>
      </c>
      <c r="BC174">
        <f t="shared" si="155"/>
        <v>39.932158206716167</v>
      </c>
      <c r="BD174">
        <f t="shared" si="156"/>
        <v>13.141319965139019</v>
      </c>
      <c r="BE174">
        <f t="shared" si="157"/>
        <v>29.19483757019043</v>
      </c>
      <c r="BF174">
        <f t="shared" si="158"/>
        <v>4.0673392314136487</v>
      </c>
      <c r="BG174">
        <f t="shared" si="159"/>
        <v>1.0327864615981104E-2</v>
      </c>
      <c r="BH174">
        <f t="shared" si="160"/>
        <v>2.6701914946159375</v>
      </c>
      <c r="BI174">
        <f t="shared" si="161"/>
        <v>1.3971477367977112</v>
      </c>
      <c r="BJ174">
        <f t="shared" si="162"/>
        <v>6.4582915035375924E-3</v>
      </c>
      <c r="BK174">
        <f t="shared" si="163"/>
        <v>58.918051137039349</v>
      </c>
      <c r="BL174">
        <f t="shared" si="164"/>
        <v>1.4076259100189723</v>
      </c>
      <c r="BM174">
        <f t="shared" si="165"/>
        <v>66.078902485024486</v>
      </c>
      <c r="BN174">
        <f t="shared" si="166"/>
        <v>420.51645822078774</v>
      </c>
      <c r="BO174">
        <f t="shared" si="167"/>
        <v>-1.848797422975845E-3</v>
      </c>
    </row>
    <row r="175" spans="1:67" x14ac:dyDescent="0.25">
      <c r="A175" s="1">
        <v>157</v>
      </c>
      <c r="B175" s="1" t="s">
        <v>251</v>
      </c>
      <c r="C175" s="1" t="s">
        <v>83</v>
      </c>
      <c r="D175" s="1" t="s">
        <v>84</v>
      </c>
      <c r="E175" s="1" t="s">
        <v>85</v>
      </c>
      <c r="F175" s="1" t="s">
        <v>86</v>
      </c>
      <c r="G175" s="1" t="s">
        <v>87</v>
      </c>
      <c r="H175" s="1" t="s">
        <v>88</v>
      </c>
      <c r="I175" s="1">
        <v>875.50003150478005</v>
      </c>
      <c r="J175" s="1">
        <v>0</v>
      </c>
      <c r="K175">
        <f t="shared" si="140"/>
        <v>-1.1725512719683593</v>
      </c>
      <c r="L175">
        <f t="shared" si="141"/>
        <v>1.0369713544719507E-2</v>
      </c>
      <c r="M175">
        <f t="shared" si="142"/>
        <v>590.46944778242528</v>
      </c>
      <c r="N175">
        <f t="shared" si="143"/>
        <v>0.14047279697619583</v>
      </c>
      <c r="O175">
        <f t="shared" si="144"/>
        <v>1.3098748466054229</v>
      </c>
      <c r="P175">
        <f t="shared" si="145"/>
        <v>28.819339752197266</v>
      </c>
      <c r="Q175" s="1">
        <v>6</v>
      </c>
      <c r="R175">
        <f t="shared" si="146"/>
        <v>1.4200000166893005</v>
      </c>
      <c r="S175" s="1">
        <v>1</v>
      </c>
      <c r="T175">
        <f t="shared" si="147"/>
        <v>2.8400000333786011</v>
      </c>
      <c r="U175" s="1">
        <v>29.569862365722656</v>
      </c>
      <c r="V175" s="1">
        <v>28.819339752197266</v>
      </c>
      <c r="W175" s="1">
        <v>30.118612289428711</v>
      </c>
      <c r="X175" s="1">
        <v>417.73904418945313</v>
      </c>
      <c r="Y175" s="1">
        <v>419.96896362304688</v>
      </c>
      <c r="Z175" s="1">
        <v>26.515558242797852</v>
      </c>
      <c r="AA175" s="1">
        <v>26.789321899414063</v>
      </c>
      <c r="AB175" s="1">
        <v>63.584732055664063</v>
      </c>
      <c r="AC175" s="1">
        <v>64.241241455078125</v>
      </c>
      <c r="AD175" s="1">
        <v>299.62258911132813</v>
      </c>
      <c r="AE175" s="1">
        <v>0.1172192320227623</v>
      </c>
      <c r="AF175" s="1">
        <v>0.14539253711700439</v>
      </c>
      <c r="AG175" s="1">
        <v>99.66827392578125</v>
      </c>
      <c r="AH175" s="1">
        <v>9.0786619186401367</v>
      </c>
      <c r="AI175" s="1">
        <v>-1.125516414642334</v>
      </c>
      <c r="AJ175" s="1">
        <v>2.1904978901147842E-2</v>
      </c>
      <c r="AK175" s="1">
        <v>4.2899181134998798E-3</v>
      </c>
      <c r="AL175" s="1">
        <v>1.323894876986742E-2</v>
      </c>
      <c r="AM175" s="1">
        <v>2.257288433611393E-3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89</v>
      </c>
      <c r="AV175">
        <f t="shared" si="148"/>
        <v>0.49937098185221346</v>
      </c>
      <c r="AW175">
        <f t="shared" si="149"/>
        <v>1.4047279697619583E-4</v>
      </c>
      <c r="AX175">
        <f t="shared" si="150"/>
        <v>301.96933975219724</v>
      </c>
      <c r="AY175">
        <f t="shared" si="151"/>
        <v>302.71986236572263</v>
      </c>
      <c r="AZ175">
        <f t="shared" si="152"/>
        <v>1.8755076704433327E-2</v>
      </c>
      <c r="BA175">
        <f t="shared" si="153"/>
        <v>3.1242395295803419E-2</v>
      </c>
      <c r="BB175">
        <f t="shared" si="154"/>
        <v>3.979920319962154</v>
      </c>
      <c r="BC175">
        <f t="shared" si="155"/>
        <v>39.931666950767422</v>
      </c>
      <c r="BD175">
        <f t="shared" si="156"/>
        <v>13.14234505135336</v>
      </c>
      <c r="BE175">
        <f t="shared" si="157"/>
        <v>29.194601058959961</v>
      </c>
      <c r="BF175">
        <f t="shared" si="158"/>
        <v>4.0672836470568274</v>
      </c>
      <c r="BG175">
        <f t="shared" si="159"/>
        <v>1.0331988277983284E-2</v>
      </c>
      <c r="BH175">
        <f t="shared" si="160"/>
        <v>2.6700454733567311</v>
      </c>
      <c r="BI175">
        <f t="shared" si="161"/>
        <v>1.3972381737000963</v>
      </c>
      <c r="BJ175">
        <f t="shared" si="162"/>
        <v>6.4608714895347773E-3</v>
      </c>
      <c r="BK175">
        <f t="shared" si="163"/>
        <v>58.851070666383556</v>
      </c>
      <c r="BL175">
        <f t="shared" si="164"/>
        <v>1.4059835343271108</v>
      </c>
      <c r="BM175">
        <f t="shared" si="165"/>
        <v>66.07592379782659</v>
      </c>
      <c r="BN175">
        <f t="shared" si="166"/>
        <v>420.52633834084719</v>
      </c>
      <c r="BO175">
        <f t="shared" si="167"/>
        <v>-1.8423913422713743E-3</v>
      </c>
    </row>
    <row r="176" spans="1:67" x14ac:dyDescent="0.25">
      <c r="A176" s="1">
        <v>158</v>
      </c>
      <c r="B176" s="1" t="s">
        <v>252</v>
      </c>
      <c r="C176" s="1" t="s">
        <v>83</v>
      </c>
      <c r="D176" s="1" t="s">
        <v>84</v>
      </c>
      <c r="E176" s="1" t="s">
        <v>85</v>
      </c>
      <c r="F176" s="1" t="s">
        <v>86</v>
      </c>
      <c r="G176" s="1" t="s">
        <v>87</v>
      </c>
      <c r="H176" s="1" t="s">
        <v>88</v>
      </c>
      <c r="I176" s="1">
        <v>880.50003139302135</v>
      </c>
      <c r="J176" s="1">
        <v>0</v>
      </c>
      <c r="K176">
        <f t="shared" si="140"/>
        <v>-1.1863971420089052</v>
      </c>
      <c r="L176">
        <f t="shared" si="141"/>
        <v>1.0331560775453479E-2</v>
      </c>
      <c r="M176">
        <f t="shared" si="142"/>
        <v>593.28996984362607</v>
      </c>
      <c r="N176">
        <f t="shared" si="143"/>
        <v>0.13995786442114871</v>
      </c>
      <c r="O176">
        <f t="shared" si="144"/>
        <v>1.3098819720908437</v>
      </c>
      <c r="P176">
        <f t="shared" si="145"/>
        <v>28.818855285644531</v>
      </c>
      <c r="Q176" s="1">
        <v>6</v>
      </c>
      <c r="R176">
        <f t="shared" si="146"/>
        <v>1.4200000166893005</v>
      </c>
      <c r="S176" s="1">
        <v>1</v>
      </c>
      <c r="T176">
        <f t="shared" si="147"/>
        <v>2.8400000333786011</v>
      </c>
      <c r="U176" s="1">
        <v>29.570148468017578</v>
      </c>
      <c r="V176" s="1">
        <v>28.818855285644531</v>
      </c>
      <c r="W176" s="1">
        <v>30.118412017822266</v>
      </c>
      <c r="X176" s="1">
        <v>417.74334716796875</v>
      </c>
      <c r="Y176" s="1">
        <v>420.00149536132813</v>
      </c>
      <c r="Z176" s="1">
        <v>26.515254974365234</v>
      </c>
      <c r="AA176" s="1">
        <v>26.78802490234375</v>
      </c>
      <c r="AB176" s="1">
        <v>63.583366394042969</v>
      </c>
      <c r="AC176" s="1">
        <v>64.237693786621094</v>
      </c>
      <c r="AD176" s="1">
        <v>299.61221313476563</v>
      </c>
      <c r="AE176" s="1">
        <v>0.16157285869121552</v>
      </c>
      <c r="AF176" s="1">
        <v>0.14144988358020782</v>
      </c>
      <c r="AG176" s="1">
        <v>99.668663024902344</v>
      </c>
      <c r="AH176" s="1">
        <v>9.0786619186401367</v>
      </c>
      <c r="AI176" s="1">
        <v>-1.125516414642334</v>
      </c>
      <c r="AJ176" s="1">
        <v>2.1904978901147842E-2</v>
      </c>
      <c r="AK176" s="1">
        <v>4.2899181134998798E-3</v>
      </c>
      <c r="AL176" s="1">
        <v>1.323894876986742E-2</v>
      </c>
      <c r="AM176" s="1">
        <v>2.257288433611393E-3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89</v>
      </c>
      <c r="AV176">
        <f t="shared" si="148"/>
        <v>0.49935368855794265</v>
      </c>
      <c r="AW176">
        <f t="shared" si="149"/>
        <v>1.3995786442114872E-4</v>
      </c>
      <c r="AX176">
        <f t="shared" si="150"/>
        <v>301.96885528564451</v>
      </c>
      <c r="AY176">
        <f t="shared" si="151"/>
        <v>302.72014846801756</v>
      </c>
      <c r="AZ176">
        <f t="shared" si="152"/>
        <v>2.5851656812764912E-2</v>
      </c>
      <c r="BA176">
        <f t="shared" si="153"/>
        <v>3.1683191721148279E-2</v>
      </c>
      <c r="BB176">
        <f t="shared" si="154"/>
        <v>3.9798085991852354</v>
      </c>
      <c r="BC176">
        <f t="shared" si="155"/>
        <v>39.930390138682554</v>
      </c>
      <c r="BD176">
        <f t="shared" si="156"/>
        <v>13.142365236338804</v>
      </c>
      <c r="BE176">
        <f t="shared" si="157"/>
        <v>29.194501876831055</v>
      </c>
      <c r="BF176">
        <f t="shared" si="158"/>
        <v>4.0672603376849414</v>
      </c>
      <c r="BG176">
        <f t="shared" si="159"/>
        <v>1.0294112098157192E-2</v>
      </c>
      <c r="BH176">
        <f t="shared" si="160"/>
        <v>2.6699266270943918</v>
      </c>
      <c r="BI176">
        <f t="shared" si="161"/>
        <v>1.3973337105905497</v>
      </c>
      <c r="BJ176">
        <f t="shared" si="162"/>
        <v>6.4371741432216554E-3</v>
      </c>
      <c r="BK176">
        <f t="shared" si="163"/>
        <v>59.132418080398843</v>
      </c>
      <c r="BL176">
        <f t="shared" si="164"/>
        <v>1.4125901369308638</v>
      </c>
      <c r="BM176">
        <f t="shared" si="165"/>
        <v>66.074378002503423</v>
      </c>
      <c r="BN176">
        <f t="shared" si="166"/>
        <v>420.56545174262669</v>
      </c>
      <c r="BO176">
        <f t="shared" si="167"/>
        <v>-1.8639299280854558E-3</v>
      </c>
    </row>
    <row r="177" spans="1:67" x14ac:dyDescent="0.25">
      <c r="A177" s="1">
        <v>159</v>
      </c>
      <c r="B177" s="1" t="s">
        <v>253</v>
      </c>
      <c r="C177" s="1" t="s">
        <v>83</v>
      </c>
      <c r="D177" s="1" t="s">
        <v>84</v>
      </c>
      <c r="E177" s="1" t="s">
        <v>85</v>
      </c>
      <c r="F177" s="1" t="s">
        <v>86</v>
      </c>
      <c r="G177" s="1" t="s">
        <v>87</v>
      </c>
      <c r="H177" s="1" t="s">
        <v>88</v>
      </c>
      <c r="I177" s="1">
        <v>885.50003128126264</v>
      </c>
      <c r="J177" s="1">
        <v>0</v>
      </c>
      <c r="K177">
        <f t="shared" si="140"/>
        <v>-1.1979241094420519</v>
      </c>
      <c r="L177">
        <f t="shared" si="141"/>
        <v>1.0276409120984261E-2</v>
      </c>
      <c r="M177">
        <f t="shared" si="142"/>
        <v>596.05531905684359</v>
      </c>
      <c r="N177">
        <f t="shared" si="143"/>
        <v>0.13922938379497374</v>
      </c>
      <c r="O177">
        <f t="shared" si="144"/>
        <v>1.3100349058639083</v>
      </c>
      <c r="P177">
        <f t="shared" si="145"/>
        <v>28.81892204284668</v>
      </c>
      <c r="Q177" s="1">
        <v>6</v>
      </c>
      <c r="R177">
        <f t="shared" si="146"/>
        <v>1.4200000166893005</v>
      </c>
      <c r="S177" s="1">
        <v>1</v>
      </c>
      <c r="T177">
        <f t="shared" si="147"/>
        <v>2.8400000333786011</v>
      </c>
      <c r="U177" s="1">
        <v>29.569915771484375</v>
      </c>
      <c r="V177" s="1">
        <v>28.81892204284668</v>
      </c>
      <c r="W177" s="1">
        <v>30.1181640625</v>
      </c>
      <c r="X177" s="1">
        <v>417.73013305664063</v>
      </c>
      <c r="Y177" s="1">
        <v>420.01199340820313</v>
      </c>
      <c r="Z177" s="1">
        <v>26.515251159667969</v>
      </c>
      <c r="AA177" s="1">
        <v>26.786603927612305</v>
      </c>
      <c r="AB177" s="1">
        <v>63.583473205566406</v>
      </c>
      <c r="AC177" s="1">
        <v>64.2349853515625</v>
      </c>
      <c r="AD177" s="1">
        <v>299.60977172851563</v>
      </c>
      <c r="AE177" s="1">
        <v>0.17614501714706421</v>
      </c>
      <c r="AF177" s="1">
        <v>0.11807688325643539</v>
      </c>
      <c r="AG177" s="1">
        <v>99.668815612792969</v>
      </c>
      <c r="AH177" s="1">
        <v>9.0786619186401367</v>
      </c>
      <c r="AI177" s="1">
        <v>-1.125516414642334</v>
      </c>
      <c r="AJ177" s="1">
        <v>2.1904978901147842E-2</v>
      </c>
      <c r="AK177" s="1">
        <v>4.2899181134998798E-3</v>
      </c>
      <c r="AL177" s="1">
        <v>1.323894876986742E-2</v>
      </c>
      <c r="AM177" s="1">
        <v>2.257288433611393E-3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89</v>
      </c>
      <c r="AV177">
        <f t="shared" si="148"/>
        <v>0.49934961954752599</v>
      </c>
      <c r="AW177">
        <f t="shared" si="149"/>
        <v>1.3922938379497374E-4</v>
      </c>
      <c r="AX177">
        <f t="shared" si="150"/>
        <v>301.96892204284666</v>
      </c>
      <c r="AY177">
        <f t="shared" si="151"/>
        <v>302.71991577148435</v>
      </c>
      <c r="AZ177">
        <f t="shared" si="152"/>
        <v>2.8183202113586603E-2</v>
      </c>
      <c r="BA177">
        <f t="shared" si="153"/>
        <v>3.2032471601126121E-2</v>
      </c>
      <c r="BB177">
        <f t="shared" si="154"/>
        <v>3.9798239936180151</v>
      </c>
      <c r="BC177">
        <f t="shared" si="155"/>
        <v>39.930483463146381</v>
      </c>
      <c r="BD177">
        <f t="shared" si="156"/>
        <v>13.143879535534076</v>
      </c>
      <c r="BE177">
        <f t="shared" si="157"/>
        <v>29.194418907165527</v>
      </c>
      <c r="BF177">
        <f t="shared" si="158"/>
        <v>4.0672408385883143</v>
      </c>
      <c r="BG177">
        <f t="shared" si="159"/>
        <v>1.0239358474651431E-2</v>
      </c>
      <c r="BH177">
        <f t="shared" si="160"/>
        <v>2.6697890877541068</v>
      </c>
      <c r="BI177">
        <f t="shared" si="161"/>
        <v>1.3974517508342075</v>
      </c>
      <c r="BJ177">
        <f t="shared" si="162"/>
        <v>6.4029175339905577E-3</v>
      </c>
      <c r="BK177">
        <f t="shared" si="163"/>
        <v>59.408127690101026</v>
      </c>
      <c r="BL177">
        <f t="shared" si="164"/>
        <v>1.419138806537714</v>
      </c>
      <c r="BM177">
        <f t="shared" si="165"/>
        <v>66.069915079207831</v>
      </c>
      <c r="BN177">
        <f t="shared" si="166"/>
        <v>420.58142915775937</v>
      </c>
      <c r="BO177">
        <f t="shared" si="167"/>
        <v>-1.8818411535827518E-3</v>
      </c>
    </row>
    <row r="178" spans="1:67" x14ac:dyDescent="0.25">
      <c r="A178" s="1">
        <v>160</v>
      </c>
      <c r="B178" s="1" t="s">
        <v>254</v>
      </c>
      <c r="C178" s="1" t="s">
        <v>83</v>
      </c>
      <c r="D178" s="1" t="s">
        <v>84</v>
      </c>
      <c r="E178" s="1" t="s">
        <v>85</v>
      </c>
      <c r="F178" s="1" t="s">
        <v>86</v>
      </c>
      <c r="G178" s="1" t="s">
        <v>87</v>
      </c>
      <c r="H178" s="1" t="s">
        <v>88</v>
      </c>
      <c r="I178" s="1">
        <v>891.00003115832806</v>
      </c>
      <c r="J178" s="1">
        <v>0</v>
      </c>
      <c r="K178">
        <f t="shared" si="140"/>
        <v>-1.2067592544921368</v>
      </c>
      <c r="L178">
        <f t="shared" si="141"/>
        <v>1.0278791694701658E-2</v>
      </c>
      <c r="M178">
        <f t="shared" si="142"/>
        <v>597.37769434112067</v>
      </c>
      <c r="N178">
        <f t="shared" si="143"/>
        <v>0.13928564528251414</v>
      </c>
      <c r="O178">
        <f t="shared" si="144"/>
        <v>1.3102583881381045</v>
      </c>
      <c r="P178">
        <f t="shared" si="145"/>
        <v>28.819866180419922</v>
      </c>
      <c r="Q178" s="1">
        <v>6</v>
      </c>
      <c r="R178">
        <f t="shared" si="146"/>
        <v>1.4200000166893005</v>
      </c>
      <c r="S178" s="1">
        <v>1</v>
      </c>
      <c r="T178">
        <f t="shared" si="147"/>
        <v>2.8400000333786011</v>
      </c>
      <c r="U178" s="1">
        <v>29.56928825378418</v>
      </c>
      <c r="V178" s="1">
        <v>28.819866180419922</v>
      </c>
      <c r="W178" s="1">
        <v>30.117877960205078</v>
      </c>
      <c r="X178" s="1">
        <v>417.71484375</v>
      </c>
      <c r="Y178" s="1">
        <v>420.01437377929688</v>
      </c>
      <c r="Z178" s="1">
        <v>26.515115737915039</v>
      </c>
      <c r="AA178" s="1">
        <v>26.786581039428711</v>
      </c>
      <c r="AB178" s="1">
        <v>63.585597991943359</v>
      </c>
      <c r="AC178" s="1">
        <v>64.236518859863281</v>
      </c>
      <c r="AD178" s="1">
        <v>299.60659790039063</v>
      </c>
      <c r="AE178" s="1">
        <v>0.20477722585201263</v>
      </c>
      <c r="AF178" s="1">
        <v>0.13898319005966187</v>
      </c>
      <c r="AG178" s="1">
        <v>99.668685913085938</v>
      </c>
      <c r="AH178" s="1">
        <v>9.0786619186401367</v>
      </c>
      <c r="AI178" s="1">
        <v>-1.125516414642334</v>
      </c>
      <c r="AJ178" s="1">
        <v>2.1904978901147842E-2</v>
      </c>
      <c r="AK178" s="1">
        <v>4.2899181134998798E-3</v>
      </c>
      <c r="AL178" s="1">
        <v>1.323894876986742E-2</v>
      </c>
      <c r="AM178" s="1">
        <v>2.257288433611393E-3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89</v>
      </c>
      <c r="AV178">
        <f t="shared" si="148"/>
        <v>0.4993443298339843</v>
      </c>
      <c r="AW178">
        <f t="shared" si="149"/>
        <v>1.3928564528251414E-4</v>
      </c>
      <c r="AX178">
        <f t="shared" si="150"/>
        <v>301.9698661804199</v>
      </c>
      <c r="AY178">
        <f t="shared" si="151"/>
        <v>302.71928825378416</v>
      </c>
      <c r="AZ178">
        <f t="shared" si="152"/>
        <v>3.2764355403981593E-2</v>
      </c>
      <c r="BA178">
        <f t="shared" si="153"/>
        <v>3.1844646260630265E-2</v>
      </c>
      <c r="BB178">
        <f t="shared" si="154"/>
        <v>3.9800417204423475</v>
      </c>
      <c r="BC178">
        <f t="shared" si="155"/>
        <v>39.932719930842296</v>
      </c>
      <c r="BD178">
        <f t="shared" si="156"/>
        <v>13.146138891413585</v>
      </c>
      <c r="BE178">
        <f t="shared" si="157"/>
        <v>29.194577217102051</v>
      </c>
      <c r="BF178">
        <f t="shared" si="158"/>
        <v>4.0672780438317977</v>
      </c>
      <c r="BG178">
        <f t="shared" si="159"/>
        <v>1.0241723897062474E-2</v>
      </c>
      <c r="BH178">
        <f t="shared" si="160"/>
        <v>2.669783332304243</v>
      </c>
      <c r="BI178">
        <f t="shared" si="161"/>
        <v>1.3974947115275547</v>
      </c>
      <c r="BJ178">
        <f t="shared" si="162"/>
        <v>6.4043974567980673E-3</v>
      </c>
      <c r="BK178">
        <f t="shared" si="163"/>
        <v>59.539849788768613</v>
      </c>
      <c r="BL178">
        <f t="shared" si="164"/>
        <v>1.4222791686053633</v>
      </c>
      <c r="BM178">
        <f t="shared" si="165"/>
        <v>66.065972819619589</v>
      </c>
      <c r="BN178">
        <f t="shared" si="166"/>
        <v>420.58800933366916</v>
      </c>
      <c r="BO178">
        <f t="shared" si="167"/>
        <v>-1.8955776754884216E-3</v>
      </c>
    </row>
    <row r="179" spans="1:67" x14ac:dyDescent="0.25">
      <c r="A179" s="1">
        <v>161</v>
      </c>
      <c r="B179" s="1" t="s">
        <v>255</v>
      </c>
      <c r="C179" s="1" t="s">
        <v>83</v>
      </c>
      <c r="D179" s="1" t="s">
        <v>84</v>
      </c>
      <c r="E179" s="1" t="s">
        <v>85</v>
      </c>
      <c r="F179" s="1" t="s">
        <v>86</v>
      </c>
      <c r="G179" s="1" t="s">
        <v>87</v>
      </c>
      <c r="H179" s="1" t="s">
        <v>88</v>
      </c>
      <c r="I179" s="1">
        <v>896.00003104656935</v>
      </c>
      <c r="J179" s="1">
        <v>0</v>
      </c>
      <c r="K179">
        <f t="shared" si="140"/>
        <v>-1.2066984462134418</v>
      </c>
      <c r="L179">
        <f t="shared" si="141"/>
        <v>1.0289410652601099E-2</v>
      </c>
      <c r="M179">
        <f t="shared" si="142"/>
        <v>597.1655409678724</v>
      </c>
      <c r="N179">
        <f t="shared" si="143"/>
        <v>0.1394147148777144</v>
      </c>
      <c r="O179">
        <f t="shared" si="144"/>
        <v>1.3101189107879057</v>
      </c>
      <c r="P179">
        <f t="shared" si="145"/>
        <v>28.818986892700195</v>
      </c>
      <c r="Q179" s="1">
        <v>6</v>
      </c>
      <c r="R179">
        <f t="shared" si="146"/>
        <v>1.4200000166893005</v>
      </c>
      <c r="S179" s="1">
        <v>1</v>
      </c>
      <c r="T179">
        <f t="shared" si="147"/>
        <v>2.8400000333786011</v>
      </c>
      <c r="U179" s="1">
        <v>29.568765640258789</v>
      </c>
      <c r="V179" s="1">
        <v>28.818986892700195</v>
      </c>
      <c r="W179" s="1">
        <v>30.118118286132813</v>
      </c>
      <c r="X179" s="1">
        <v>417.70272827148438</v>
      </c>
      <c r="Y179" s="1">
        <v>420.00198364257813</v>
      </c>
      <c r="Z179" s="1">
        <v>26.514369964599609</v>
      </c>
      <c r="AA179" s="1">
        <v>26.786081314086914</v>
      </c>
      <c r="AB179" s="1">
        <v>63.585323333740234</v>
      </c>
      <c r="AC179" s="1">
        <v>64.23712158203125</v>
      </c>
      <c r="AD179" s="1">
        <v>299.61282348632813</v>
      </c>
      <c r="AE179" s="1">
        <v>0.1588796079158783</v>
      </c>
      <c r="AF179" s="1">
        <v>0.11077725887298584</v>
      </c>
      <c r="AG179" s="1">
        <v>99.668182373046875</v>
      </c>
      <c r="AH179" s="1">
        <v>9.0786619186401367</v>
      </c>
      <c r="AI179" s="1">
        <v>-1.125516414642334</v>
      </c>
      <c r="AJ179" s="1">
        <v>2.1904978901147842E-2</v>
      </c>
      <c r="AK179" s="1">
        <v>4.2899181134998798E-3</v>
      </c>
      <c r="AL179" s="1">
        <v>1.323894876986742E-2</v>
      </c>
      <c r="AM179" s="1">
        <v>2.257288433611393E-3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89</v>
      </c>
      <c r="AV179">
        <f t="shared" si="148"/>
        <v>0.49935470581054681</v>
      </c>
      <c r="AW179">
        <f t="shared" si="149"/>
        <v>1.394147148777144E-4</v>
      </c>
      <c r="AX179">
        <f t="shared" si="150"/>
        <v>301.96898689270017</v>
      </c>
      <c r="AY179">
        <f t="shared" si="151"/>
        <v>302.71876564025877</v>
      </c>
      <c r="AZ179">
        <f t="shared" si="152"/>
        <v>2.5420736698342772E-2</v>
      </c>
      <c r="BA179">
        <f t="shared" si="153"/>
        <v>3.1744596258774876E-2</v>
      </c>
      <c r="BB179">
        <f t="shared" si="154"/>
        <v>3.9798389482595833</v>
      </c>
      <c r="BC179">
        <f t="shared" si="155"/>
        <v>39.930887204940596</v>
      </c>
      <c r="BD179">
        <f t="shared" si="156"/>
        <v>13.144805890853682</v>
      </c>
      <c r="BE179">
        <f t="shared" si="157"/>
        <v>29.193876266479492</v>
      </c>
      <c r="BF179">
        <f t="shared" si="158"/>
        <v>4.0671133120235154</v>
      </c>
      <c r="BG179">
        <f t="shared" si="159"/>
        <v>1.0252266364746555E-2</v>
      </c>
      <c r="BH179">
        <f t="shared" si="160"/>
        <v>2.6697200374716776</v>
      </c>
      <c r="BI179">
        <f t="shared" si="161"/>
        <v>1.3973932745518378</v>
      </c>
      <c r="BJ179">
        <f t="shared" si="162"/>
        <v>6.4109933394189168E-3</v>
      </c>
      <c r="BK179">
        <f t="shared" si="163"/>
        <v>59.518404044085102</v>
      </c>
      <c r="BL179">
        <f t="shared" si="164"/>
        <v>1.4218160014121757</v>
      </c>
      <c r="BM179">
        <f t="shared" si="165"/>
        <v>66.068023710972852</v>
      </c>
      <c r="BN179">
        <f t="shared" si="166"/>
        <v>420.575590291607</v>
      </c>
      <c r="BO179">
        <f t="shared" si="167"/>
        <v>-1.89559697226239E-3</v>
      </c>
    </row>
    <row r="180" spans="1:67" x14ac:dyDescent="0.25">
      <c r="A180" s="1">
        <v>162</v>
      </c>
      <c r="B180" s="1" t="s">
        <v>256</v>
      </c>
      <c r="C180" s="1" t="s">
        <v>83</v>
      </c>
      <c r="D180" s="1" t="s">
        <v>84</v>
      </c>
      <c r="E180" s="1" t="s">
        <v>85</v>
      </c>
      <c r="F180" s="1" t="s">
        <v>86</v>
      </c>
      <c r="G180" s="1" t="s">
        <v>87</v>
      </c>
      <c r="H180" s="1" t="s">
        <v>88</v>
      </c>
      <c r="I180" s="1">
        <v>901.00003093481064</v>
      </c>
      <c r="J180" s="1">
        <v>0</v>
      </c>
      <c r="K180">
        <f t="shared" si="140"/>
        <v>-1.2024930520789963</v>
      </c>
      <c r="L180">
        <f t="shared" si="141"/>
        <v>1.0263453303459225E-2</v>
      </c>
      <c r="M180">
        <f t="shared" si="142"/>
        <v>596.9841666954361</v>
      </c>
      <c r="N180">
        <f t="shared" si="143"/>
        <v>0.13902827048813668</v>
      </c>
      <c r="O180">
        <f t="shared" si="144"/>
        <v>1.3097824246240659</v>
      </c>
      <c r="P180">
        <f t="shared" si="145"/>
        <v>28.816825866699219</v>
      </c>
      <c r="Q180" s="1">
        <v>6</v>
      </c>
      <c r="R180">
        <f t="shared" si="146"/>
        <v>1.4200000166893005</v>
      </c>
      <c r="S180" s="1">
        <v>1</v>
      </c>
      <c r="T180">
        <f t="shared" si="147"/>
        <v>2.8400000333786011</v>
      </c>
      <c r="U180" s="1">
        <v>29.56854248046875</v>
      </c>
      <c r="V180" s="1">
        <v>28.816825866699219</v>
      </c>
      <c r="W180" s="1">
        <v>30.118339538574219</v>
      </c>
      <c r="X180" s="1">
        <v>417.70767211914063</v>
      </c>
      <c r="Y180" s="1">
        <v>419.99880981445313</v>
      </c>
      <c r="Z180" s="1">
        <v>26.51353645324707</v>
      </c>
      <c r="AA180" s="1">
        <v>26.784492492675781</v>
      </c>
      <c r="AB180" s="1">
        <v>63.584651947021484</v>
      </c>
      <c r="AC180" s="1">
        <v>64.234489440917969</v>
      </c>
      <c r="AD180" s="1">
        <v>299.61569213867188</v>
      </c>
      <c r="AE180" s="1">
        <v>0.14720645546913147</v>
      </c>
      <c r="AF180" s="1">
        <v>0.10390673577785492</v>
      </c>
      <c r="AG180" s="1">
        <v>99.668052673339844</v>
      </c>
      <c r="AH180" s="1">
        <v>9.0786619186401367</v>
      </c>
      <c r="AI180" s="1">
        <v>-1.125516414642334</v>
      </c>
      <c r="AJ180" s="1">
        <v>2.1904978901147842E-2</v>
      </c>
      <c r="AK180" s="1">
        <v>4.2899181134998798E-3</v>
      </c>
      <c r="AL180" s="1">
        <v>1.323894876986742E-2</v>
      </c>
      <c r="AM180" s="1">
        <v>2.257288433611393E-3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89</v>
      </c>
      <c r="AV180">
        <f t="shared" si="148"/>
        <v>0.49935948689778642</v>
      </c>
      <c r="AW180">
        <f t="shared" si="149"/>
        <v>1.3902827048813669E-4</v>
      </c>
      <c r="AX180">
        <f t="shared" si="150"/>
        <v>301.9668258666992</v>
      </c>
      <c r="AY180">
        <f t="shared" si="151"/>
        <v>302.71854248046873</v>
      </c>
      <c r="AZ180">
        <f t="shared" si="152"/>
        <v>2.3553032348609726E-2</v>
      </c>
      <c r="BA180">
        <f t="shared" si="153"/>
        <v>3.217612832577655E-2</v>
      </c>
      <c r="BB180">
        <f t="shared" si="154"/>
        <v>3.9793406332127512</v>
      </c>
      <c r="BC180">
        <f t="shared" si="155"/>
        <v>39.925939420678404</v>
      </c>
      <c r="BD180">
        <f t="shared" si="156"/>
        <v>13.141446928002622</v>
      </c>
      <c r="BE180">
        <f t="shared" si="157"/>
        <v>29.192684173583984</v>
      </c>
      <c r="BF180">
        <f t="shared" si="158"/>
        <v>4.0668331692459923</v>
      </c>
      <c r="BG180">
        <f t="shared" si="159"/>
        <v>1.0226495852260596E-2</v>
      </c>
      <c r="BH180">
        <f t="shared" si="160"/>
        <v>2.6695582085886853</v>
      </c>
      <c r="BI180">
        <f t="shared" si="161"/>
        <v>1.3972749606573069</v>
      </c>
      <c r="BJ180">
        <f t="shared" si="162"/>
        <v>6.3948700607478577E-3</v>
      </c>
      <c r="BK180">
        <f t="shared" si="163"/>
        <v>59.50024937135062</v>
      </c>
      <c r="BL180">
        <f t="shared" si="164"/>
        <v>1.4213949009978659</v>
      </c>
      <c r="BM180">
        <f t="shared" si="165"/>
        <v>66.072296352422839</v>
      </c>
      <c r="BN180">
        <f t="shared" si="166"/>
        <v>420.57041742051905</v>
      </c>
      <c r="BO180">
        <f t="shared" si="167"/>
        <v>-1.8891361352991001E-3</v>
      </c>
    </row>
    <row r="181" spans="1:67" x14ac:dyDescent="0.25">
      <c r="A181" s="1">
        <v>163</v>
      </c>
      <c r="B181" s="1" t="s">
        <v>257</v>
      </c>
      <c r="C181" s="1" t="s">
        <v>83</v>
      </c>
      <c r="D181" s="1" t="s">
        <v>84</v>
      </c>
      <c r="E181" s="1" t="s">
        <v>85</v>
      </c>
      <c r="F181" s="1" t="s">
        <v>86</v>
      </c>
      <c r="G181" s="1" t="s">
        <v>87</v>
      </c>
      <c r="H181" s="1" t="s">
        <v>88</v>
      </c>
      <c r="I181" s="1">
        <v>906.50003081187606</v>
      </c>
      <c r="J181" s="1">
        <v>0</v>
      </c>
      <c r="K181">
        <f t="shared" si="140"/>
        <v>-1.19381305913588</v>
      </c>
      <c r="L181">
        <f t="shared" si="141"/>
        <v>1.0203197123438068E-2</v>
      </c>
      <c r="M181">
        <f t="shared" si="142"/>
        <v>596.71756258090124</v>
      </c>
      <c r="N181">
        <f t="shared" si="143"/>
        <v>0.1381860205208138</v>
      </c>
      <c r="O181">
        <f t="shared" si="144"/>
        <v>1.3095170333221398</v>
      </c>
      <c r="P181">
        <f t="shared" si="145"/>
        <v>28.814966201782227</v>
      </c>
      <c r="Q181" s="1">
        <v>6</v>
      </c>
      <c r="R181">
        <f t="shared" si="146"/>
        <v>1.4200000166893005</v>
      </c>
      <c r="S181" s="1">
        <v>1</v>
      </c>
      <c r="T181">
        <f t="shared" si="147"/>
        <v>2.8400000333786011</v>
      </c>
      <c r="U181" s="1">
        <v>29.568849563598633</v>
      </c>
      <c r="V181" s="1">
        <v>28.814966201782227</v>
      </c>
      <c r="W181" s="1">
        <v>30.118803024291992</v>
      </c>
      <c r="X181" s="1">
        <v>417.71063232421875</v>
      </c>
      <c r="Y181" s="1">
        <v>419.98513793945313</v>
      </c>
      <c r="Z181" s="1">
        <v>26.513437271118164</v>
      </c>
      <c r="AA181" s="1">
        <v>26.782756805419922</v>
      </c>
      <c r="AB181" s="1">
        <v>63.583217620849609</v>
      </c>
      <c r="AC181" s="1">
        <v>64.229644775390625</v>
      </c>
      <c r="AD181" s="1">
        <v>299.61068725585938</v>
      </c>
      <c r="AE181" s="1">
        <v>0.11567334085702896</v>
      </c>
      <c r="AF181" s="1">
        <v>0.11120404303073883</v>
      </c>
      <c r="AG181" s="1">
        <v>99.668411254882813</v>
      </c>
      <c r="AH181" s="1">
        <v>9.0786619186401367</v>
      </c>
      <c r="AI181" s="1">
        <v>-1.125516414642334</v>
      </c>
      <c r="AJ181" s="1">
        <v>2.1904978901147842E-2</v>
      </c>
      <c r="AK181" s="1">
        <v>4.2899181134998798E-3</v>
      </c>
      <c r="AL181" s="1">
        <v>1.323894876986742E-2</v>
      </c>
      <c r="AM181" s="1">
        <v>2.257288433611393E-3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89</v>
      </c>
      <c r="AV181">
        <f t="shared" si="148"/>
        <v>0.49935114542643227</v>
      </c>
      <c r="AW181">
        <f t="shared" si="149"/>
        <v>1.381860205208138E-4</v>
      </c>
      <c r="AX181">
        <f t="shared" si="150"/>
        <v>301.9649662017822</v>
      </c>
      <c r="AY181">
        <f t="shared" si="151"/>
        <v>302.71884956359861</v>
      </c>
      <c r="AZ181">
        <f t="shared" si="152"/>
        <v>1.850773412344453E-2</v>
      </c>
      <c r="BA181">
        <f t="shared" si="153"/>
        <v>3.2830289317142707E-2</v>
      </c>
      <c r="BB181">
        <f t="shared" si="154"/>
        <v>3.9789118531442438</v>
      </c>
      <c r="BC181">
        <f t="shared" si="155"/>
        <v>39.921493711472344</v>
      </c>
      <c r="BD181">
        <f t="shared" si="156"/>
        <v>13.138736906052422</v>
      </c>
      <c r="BE181">
        <f t="shared" si="157"/>
        <v>29.19190788269043</v>
      </c>
      <c r="BF181">
        <f t="shared" si="158"/>
        <v>4.0666507493145412</v>
      </c>
      <c r="BG181">
        <f t="shared" si="159"/>
        <v>1.0166671576618939E-2</v>
      </c>
      <c r="BH181">
        <f t="shared" si="160"/>
        <v>2.669394819822104</v>
      </c>
      <c r="BI181">
        <f t="shared" si="161"/>
        <v>1.3972559294924372</v>
      </c>
      <c r="BJ181">
        <f t="shared" si="162"/>
        <v>6.3574412635175274E-3</v>
      </c>
      <c r="BK181">
        <f t="shared" si="163"/>
        <v>59.473891430324542</v>
      </c>
      <c r="BL181">
        <f t="shared" si="164"/>
        <v>1.4208063778364619</v>
      </c>
      <c r="BM181">
        <f t="shared" si="165"/>
        <v>66.074906723295541</v>
      </c>
      <c r="BN181">
        <f t="shared" si="166"/>
        <v>420.55261949258403</v>
      </c>
      <c r="BO181">
        <f t="shared" si="167"/>
        <v>-1.8756531970393865E-3</v>
      </c>
    </row>
    <row r="182" spans="1:67" x14ac:dyDescent="0.25">
      <c r="A182" s="1">
        <v>164</v>
      </c>
      <c r="B182" s="1" t="s">
        <v>258</v>
      </c>
      <c r="C182" s="1" t="s">
        <v>83</v>
      </c>
      <c r="D182" s="1" t="s">
        <v>84</v>
      </c>
      <c r="E182" s="1" t="s">
        <v>85</v>
      </c>
      <c r="F182" s="1" t="s">
        <v>86</v>
      </c>
      <c r="G182" s="1" t="s">
        <v>87</v>
      </c>
      <c r="H182" s="1" t="s">
        <v>88</v>
      </c>
      <c r="I182" s="1">
        <v>911.50003070011735</v>
      </c>
      <c r="J182" s="1">
        <v>0</v>
      </c>
      <c r="K182">
        <f t="shared" si="140"/>
        <v>-1.1999266643985469</v>
      </c>
      <c r="L182">
        <f t="shared" si="141"/>
        <v>1.0126377386388016E-2</v>
      </c>
      <c r="M182">
        <f t="shared" si="142"/>
        <v>599.07548259014879</v>
      </c>
      <c r="N182">
        <f t="shared" si="143"/>
        <v>0.13715530340714316</v>
      </c>
      <c r="O182">
        <f t="shared" si="144"/>
        <v>1.3095807572384919</v>
      </c>
      <c r="P182">
        <f t="shared" si="145"/>
        <v>28.81450080871582</v>
      </c>
      <c r="Q182" s="1">
        <v>6</v>
      </c>
      <c r="R182">
        <f t="shared" si="146"/>
        <v>1.4200000166893005</v>
      </c>
      <c r="S182" s="1">
        <v>1</v>
      </c>
      <c r="T182">
        <f t="shared" si="147"/>
        <v>2.8400000333786011</v>
      </c>
      <c r="U182" s="1">
        <v>29.568710327148438</v>
      </c>
      <c r="V182" s="1">
        <v>28.81450080871582</v>
      </c>
      <c r="W182" s="1">
        <v>30.118629455566406</v>
      </c>
      <c r="X182" s="1">
        <v>417.6925048828125</v>
      </c>
      <c r="Y182" s="1">
        <v>419.98007202148438</v>
      </c>
      <c r="Z182" s="1">
        <v>26.513643264770508</v>
      </c>
      <c r="AA182" s="1">
        <v>26.780948638916016</v>
      </c>
      <c r="AB182" s="1">
        <v>63.584281921386719</v>
      </c>
      <c r="AC182" s="1">
        <v>64.226219177246094</v>
      </c>
      <c r="AD182" s="1">
        <v>299.61721801757813</v>
      </c>
      <c r="AE182" s="1">
        <v>0.15721820294857025</v>
      </c>
      <c r="AF182" s="1">
        <v>0.12224925309419632</v>
      </c>
      <c r="AG182" s="1">
        <v>99.668754577636719</v>
      </c>
      <c r="AH182" s="1">
        <v>9.0786619186401367</v>
      </c>
      <c r="AI182" s="1">
        <v>-1.125516414642334</v>
      </c>
      <c r="AJ182" s="1">
        <v>2.1904978901147842E-2</v>
      </c>
      <c r="AK182" s="1">
        <v>4.2899181134998798E-3</v>
      </c>
      <c r="AL182" s="1">
        <v>1.323894876986742E-2</v>
      </c>
      <c r="AM182" s="1">
        <v>2.257288433611393E-3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89</v>
      </c>
      <c r="AV182">
        <f t="shared" si="148"/>
        <v>0.49936203002929686</v>
      </c>
      <c r="AW182">
        <f t="shared" si="149"/>
        <v>1.3715530340714316E-4</v>
      </c>
      <c r="AX182">
        <f t="shared" si="150"/>
        <v>301.9645008087158</v>
      </c>
      <c r="AY182">
        <f t="shared" si="151"/>
        <v>302.71871032714841</v>
      </c>
      <c r="AZ182">
        <f t="shared" si="152"/>
        <v>2.5154911909515132E-2</v>
      </c>
      <c r="BA182">
        <f t="shared" si="153"/>
        <v>3.3463189753357055E-2</v>
      </c>
      <c r="BB182">
        <f t="shared" si="154"/>
        <v>3.9788045544869064</v>
      </c>
      <c r="BC182">
        <f t="shared" si="155"/>
        <v>39.920279643783722</v>
      </c>
      <c r="BD182">
        <f t="shared" si="156"/>
        <v>13.139331004867707</v>
      </c>
      <c r="BE182">
        <f t="shared" si="157"/>
        <v>29.191605567932129</v>
      </c>
      <c r="BF182">
        <f t="shared" si="158"/>
        <v>4.0665797105588739</v>
      </c>
      <c r="BG182">
        <f t="shared" si="159"/>
        <v>1.0090398800110496E-2</v>
      </c>
      <c r="BH182">
        <f t="shared" si="160"/>
        <v>2.6692237972484145</v>
      </c>
      <c r="BI182">
        <f t="shared" si="161"/>
        <v>1.3973559133104594</v>
      </c>
      <c r="BJ182">
        <f t="shared" si="162"/>
        <v>6.3097218623284967E-3</v>
      </c>
      <c r="BK182">
        <f t="shared" si="163"/>
        <v>59.709107247756819</v>
      </c>
      <c r="BL182">
        <f t="shared" si="164"/>
        <v>1.4264378776512583</v>
      </c>
      <c r="BM182">
        <f t="shared" si="165"/>
        <v>66.071479517100059</v>
      </c>
      <c r="BN182">
        <f t="shared" si="166"/>
        <v>420.55045968975878</v>
      </c>
      <c r="BO182">
        <f t="shared" si="167"/>
        <v>-1.885170452252425E-3</v>
      </c>
    </row>
    <row r="183" spans="1:67" x14ac:dyDescent="0.25">
      <c r="A183" s="1">
        <v>165</v>
      </c>
      <c r="B183" s="1" t="s">
        <v>259</v>
      </c>
      <c r="C183" s="1" t="s">
        <v>83</v>
      </c>
      <c r="D183" s="1" t="s">
        <v>84</v>
      </c>
      <c r="E183" s="1" t="s">
        <v>85</v>
      </c>
      <c r="F183" s="1" t="s">
        <v>86</v>
      </c>
      <c r="G183" s="1" t="s">
        <v>87</v>
      </c>
      <c r="H183" s="1" t="s">
        <v>88</v>
      </c>
      <c r="I183" s="1">
        <v>916.50003058835864</v>
      </c>
      <c r="J183" s="1">
        <v>0</v>
      </c>
      <c r="K183">
        <f t="shared" si="140"/>
        <v>-1.2041663316422653</v>
      </c>
      <c r="L183">
        <f t="shared" si="141"/>
        <v>1.0136823109316516E-2</v>
      </c>
      <c r="M183">
        <f t="shared" si="142"/>
        <v>599.54918138971129</v>
      </c>
      <c r="N183">
        <f t="shared" si="143"/>
        <v>0.1373334714657328</v>
      </c>
      <c r="O183">
        <f t="shared" si="144"/>
        <v>1.3099397610269348</v>
      </c>
      <c r="P183">
        <f t="shared" si="145"/>
        <v>28.816135406494141</v>
      </c>
      <c r="Q183" s="1">
        <v>6</v>
      </c>
      <c r="R183">
        <f t="shared" si="146"/>
        <v>1.4200000166893005</v>
      </c>
      <c r="S183" s="1">
        <v>1</v>
      </c>
      <c r="T183">
        <f t="shared" si="147"/>
        <v>2.8400000333786011</v>
      </c>
      <c r="U183" s="1">
        <v>29.569032669067383</v>
      </c>
      <c r="V183" s="1">
        <v>28.816135406494141</v>
      </c>
      <c r="W183" s="1">
        <v>30.118965148925781</v>
      </c>
      <c r="X183" s="1">
        <v>417.6903076171875</v>
      </c>
      <c r="Y183" s="1">
        <v>419.98611450195313</v>
      </c>
      <c r="Z183" s="1">
        <v>26.513349533081055</v>
      </c>
      <c r="AA183" s="1">
        <v>26.780990600585938</v>
      </c>
      <c r="AB183" s="1">
        <v>63.582927703857422</v>
      </c>
      <c r="AC183" s="1">
        <v>64.224723815917969</v>
      </c>
      <c r="AD183" s="1">
        <v>299.630126953125</v>
      </c>
      <c r="AE183" s="1">
        <v>0.12854059040546417</v>
      </c>
      <c r="AF183" s="1">
        <v>0.11646446585655212</v>
      </c>
      <c r="AG183" s="1">
        <v>99.669265747070313</v>
      </c>
      <c r="AH183" s="1">
        <v>9.0786619186401367</v>
      </c>
      <c r="AI183" s="1">
        <v>-1.125516414642334</v>
      </c>
      <c r="AJ183" s="1">
        <v>2.1904978901147842E-2</v>
      </c>
      <c r="AK183" s="1">
        <v>4.2899181134998798E-3</v>
      </c>
      <c r="AL183" s="1">
        <v>1.323894876986742E-2</v>
      </c>
      <c r="AM183" s="1">
        <v>2.257288433611393E-3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89</v>
      </c>
      <c r="AV183">
        <f t="shared" si="148"/>
        <v>0.49938354492187492</v>
      </c>
      <c r="AW183">
        <f t="shared" si="149"/>
        <v>1.3733347146573281E-4</v>
      </c>
      <c r="AX183">
        <f t="shared" si="150"/>
        <v>301.96613540649412</v>
      </c>
      <c r="AY183">
        <f t="shared" si="151"/>
        <v>302.71903266906736</v>
      </c>
      <c r="AZ183">
        <f t="shared" si="152"/>
        <v>2.0566494005177294E-2</v>
      </c>
      <c r="BA183">
        <f t="shared" si="153"/>
        <v>3.3146595679681021E-2</v>
      </c>
      <c r="BB183">
        <f t="shared" si="154"/>
        <v>3.9791814301665269</v>
      </c>
      <c r="BC183">
        <f t="shared" si="155"/>
        <v>39.923856169106884</v>
      </c>
      <c r="BD183">
        <f t="shared" si="156"/>
        <v>13.142865568520946</v>
      </c>
      <c r="BE183">
        <f t="shared" si="157"/>
        <v>29.192584037780762</v>
      </c>
      <c r="BF183">
        <f t="shared" si="158"/>
        <v>4.0668096380186656</v>
      </c>
      <c r="BG183">
        <f t="shared" si="159"/>
        <v>1.0100770390474027E-2</v>
      </c>
      <c r="BH183">
        <f t="shared" si="160"/>
        <v>2.6692416691395922</v>
      </c>
      <c r="BI183">
        <f t="shared" si="161"/>
        <v>1.3975679688790734</v>
      </c>
      <c r="BJ183">
        <f t="shared" si="162"/>
        <v>6.3162107362416892E-3</v>
      </c>
      <c r="BK183">
        <f t="shared" si="163"/>
        <v>59.7566266883696</v>
      </c>
      <c r="BL183">
        <f t="shared" si="164"/>
        <v>1.4275452465867728</v>
      </c>
      <c r="BM183">
        <f t="shared" si="165"/>
        <v>66.065453643900554</v>
      </c>
      <c r="BN183">
        <f t="shared" si="166"/>
        <v>420.55851750498516</v>
      </c>
      <c r="BO183">
        <f t="shared" si="167"/>
        <v>-1.8916224889373417E-3</v>
      </c>
    </row>
    <row r="184" spans="1:67" x14ac:dyDescent="0.25">
      <c r="A184" s="1">
        <v>166</v>
      </c>
      <c r="B184" s="1" t="s">
        <v>260</v>
      </c>
      <c r="C184" s="1" t="s">
        <v>83</v>
      </c>
      <c r="D184" s="1" t="s">
        <v>84</v>
      </c>
      <c r="E184" s="1" t="s">
        <v>85</v>
      </c>
      <c r="F184" s="1" t="s">
        <v>86</v>
      </c>
      <c r="G184" s="1" t="s">
        <v>87</v>
      </c>
      <c r="H184" s="1" t="s">
        <v>88</v>
      </c>
      <c r="I184" s="1">
        <v>922.00003046542406</v>
      </c>
      <c r="J184" s="1">
        <v>0</v>
      </c>
      <c r="K184">
        <f t="shared" si="140"/>
        <v>-1.1939319629891374</v>
      </c>
      <c r="L184">
        <f t="shared" si="141"/>
        <v>1.0168015521806451E-2</v>
      </c>
      <c r="M184">
        <f t="shared" si="142"/>
        <v>597.38508926073939</v>
      </c>
      <c r="N184">
        <f t="shared" si="143"/>
        <v>0.13771507447389567</v>
      </c>
      <c r="O184">
        <f t="shared" si="144"/>
        <v>1.3095704811967619</v>
      </c>
      <c r="P184">
        <f t="shared" si="145"/>
        <v>28.814355850219727</v>
      </c>
      <c r="Q184" s="1">
        <v>6</v>
      </c>
      <c r="R184">
        <f t="shared" si="146"/>
        <v>1.4200000166893005</v>
      </c>
      <c r="S184" s="1">
        <v>1</v>
      </c>
      <c r="T184">
        <f t="shared" si="147"/>
        <v>2.8400000333786011</v>
      </c>
      <c r="U184" s="1">
        <v>29.569547653198242</v>
      </c>
      <c r="V184" s="1">
        <v>28.814355850219727</v>
      </c>
      <c r="W184" s="1">
        <v>30.119176864624023</v>
      </c>
      <c r="X184" s="1">
        <v>417.71878051757813</v>
      </c>
      <c r="Y184" s="1">
        <v>419.99383544921875</v>
      </c>
      <c r="Z184" s="1">
        <v>26.512125015258789</v>
      </c>
      <c r="AA184" s="1">
        <v>26.780517578125</v>
      </c>
      <c r="AB184" s="1">
        <v>63.578853607177734</v>
      </c>
      <c r="AC184" s="1">
        <v>64.2225341796875</v>
      </c>
      <c r="AD184" s="1">
        <v>299.62155151367188</v>
      </c>
      <c r="AE184" s="1">
        <v>0.12865877151489258</v>
      </c>
      <c r="AF184" s="1">
        <v>0.20052006840705872</v>
      </c>
      <c r="AG184" s="1">
        <v>99.66949462890625</v>
      </c>
      <c r="AH184" s="1">
        <v>9.0786619186401367</v>
      </c>
      <c r="AI184" s="1">
        <v>-1.125516414642334</v>
      </c>
      <c r="AJ184" s="1">
        <v>2.1904978901147842E-2</v>
      </c>
      <c r="AK184" s="1">
        <v>4.2899181134998798E-3</v>
      </c>
      <c r="AL184" s="1">
        <v>1.323894876986742E-2</v>
      </c>
      <c r="AM184" s="1">
        <v>2.257288433611393E-3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89</v>
      </c>
      <c r="AV184">
        <f t="shared" si="148"/>
        <v>0.49936925252278641</v>
      </c>
      <c r="AW184">
        <f t="shared" si="149"/>
        <v>1.3771507447389567E-4</v>
      </c>
      <c r="AX184">
        <f t="shared" si="150"/>
        <v>301.9643558502197</v>
      </c>
      <c r="AY184">
        <f t="shared" si="151"/>
        <v>302.71954765319822</v>
      </c>
      <c r="AZ184">
        <f t="shared" si="152"/>
        <v>2.058540298226319E-2</v>
      </c>
      <c r="BA184">
        <f t="shared" si="153"/>
        <v>3.3264982644242866E-2</v>
      </c>
      <c r="BB184">
        <f t="shared" si="154"/>
        <v>3.9787711341090208</v>
      </c>
      <c r="BC184">
        <f t="shared" si="155"/>
        <v>39.919647921592784</v>
      </c>
      <c r="BD184">
        <f t="shared" si="156"/>
        <v>13.139130343467784</v>
      </c>
      <c r="BE184">
        <f t="shared" si="157"/>
        <v>29.191951751708984</v>
      </c>
      <c r="BF184">
        <f t="shared" si="158"/>
        <v>4.0666610578674023</v>
      </c>
      <c r="BG184">
        <f t="shared" si="159"/>
        <v>1.013174098013808E-2</v>
      </c>
      <c r="BH184">
        <f t="shared" si="160"/>
        <v>2.6692006529122589</v>
      </c>
      <c r="BI184">
        <f t="shared" si="161"/>
        <v>1.3974604049551433</v>
      </c>
      <c r="BJ184">
        <f t="shared" si="162"/>
        <v>6.3355871929907156E-3</v>
      </c>
      <c r="BK184">
        <f t="shared" si="163"/>
        <v>59.541069945461949</v>
      </c>
      <c r="BL184">
        <f t="shared" si="164"/>
        <v>1.4223663274052243</v>
      </c>
      <c r="BM184">
        <f t="shared" si="165"/>
        <v>66.071975075249284</v>
      </c>
      <c r="BN184">
        <f t="shared" si="166"/>
        <v>420.56137352354682</v>
      </c>
      <c r="BO184">
        <f t="shared" si="167"/>
        <v>-1.8757177398210352E-3</v>
      </c>
    </row>
    <row r="185" spans="1:67" x14ac:dyDescent="0.25">
      <c r="A185" s="1">
        <v>167</v>
      </c>
      <c r="B185" s="1" t="s">
        <v>261</v>
      </c>
      <c r="C185" s="1" t="s">
        <v>83</v>
      </c>
      <c r="D185" s="1" t="s">
        <v>84</v>
      </c>
      <c r="E185" s="1" t="s">
        <v>85</v>
      </c>
      <c r="F185" s="1" t="s">
        <v>86</v>
      </c>
      <c r="G185" s="1" t="s">
        <v>87</v>
      </c>
      <c r="H185" s="1" t="s">
        <v>88</v>
      </c>
      <c r="I185" s="1">
        <v>927.00003035366535</v>
      </c>
      <c r="J185" s="1">
        <v>0</v>
      </c>
      <c r="K185">
        <f t="shared" si="140"/>
        <v>-1.1975360580085905</v>
      </c>
      <c r="L185">
        <f t="shared" si="141"/>
        <v>1.017379813065113E-2</v>
      </c>
      <c r="M185">
        <f t="shared" si="142"/>
        <v>597.8529999303563</v>
      </c>
      <c r="N185">
        <f t="shared" si="143"/>
        <v>0.13778967604445308</v>
      </c>
      <c r="O185">
        <f t="shared" si="144"/>
        <v>1.3095362142000302</v>
      </c>
      <c r="P185">
        <f t="shared" si="145"/>
        <v>28.81382942199707</v>
      </c>
      <c r="Q185" s="1">
        <v>6</v>
      </c>
      <c r="R185">
        <f t="shared" si="146"/>
        <v>1.4200000166893005</v>
      </c>
      <c r="S185" s="1">
        <v>1</v>
      </c>
      <c r="T185">
        <f t="shared" si="147"/>
        <v>2.8400000333786011</v>
      </c>
      <c r="U185" s="1">
        <v>29.570152282714844</v>
      </c>
      <c r="V185" s="1">
        <v>28.81382942199707</v>
      </c>
      <c r="W185" s="1">
        <v>30.11921501159668</v>
      </c>
      <c r="X185" s="1">
        <v>417.7225341796875</v>
      </c>
      <c r="Y185" s="1">
        <v>420.00491333007813</v>
      </c>
      <c r="Z185" s="1">
        <v>26.511144638061523</v>
      </c>
      <c r="AA185" s="1">
        <v>26.779703140258789</v>
      </c>
      <c r="AB185" s="1">
        <v>63.573505401611328</v>
      </c>
      <c r="AC185" s="1">
        <v>64.217742919921875</v>
      </c>
      <c r="AD185" s="1">
        <v>299.598876953125</v>
      </c>
      <c r="AE185" s="1">
        <v>0.10075180232524872</v>
      </c>
      <c r="AF185" s="1">
        <v>0.17511029541492462</v>
      </c>
      <c r="AG185" s="1">
        <v>99.669273376464844</v>
      </c>
      <c r="AH185" s="1">
        <v>9.0786619186401367</v>
      </c>
      <c r="AI185" s="1">
        <v>-1.125516414642334</v>
      </c>
      <c r="AJ185" s="1">
        <v>2.1904978901147842E-2</v>
      </c>
      <c r="AK185" s="1">
        <v>4.2899181134998798E-3</v>
      </c>
      <c r="AL185" s="1">
        <v>1.323894876986742E-2</v>
      </c>
      <c r="AM185" s="1">
        <v>2.257288433611393E-3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89</v>
      </c>
      <c r="AV185">
        <f t="shared" si="148"/>
        <v>0.49933146158854164</v>
      </c>
      <c r="AW185">
        <f t="shared" si="149"/>
        <v>1.3778967604445309E-4</v>
      </c>
      <c r="AX185">
        <f t="shared" si="150"/>
        <v>301.96382942199705</v>
      </c>
      <c r="AY185">
        <f t="shared" si="151"/>
        <v>302.72015228271482</v>
      </c>
      <c r="AZ185">
        <f t="shared" si="152"/>
        <v>1.6120288011723272E-2</v>
      </c>
      <c r="BA185">
        <f t="shared" si="153"/>
        <v>3.3329683702373394E-2</v>
      </c>
      <c r="BB185">
        <f t="shared" si="154"/>
        <v>3.9786497674270573</v>
      </c>
      <c r="BC185">
        <f t="shared" si="155"/>
        <v>39.918518843807945</v>
      </c>
      <c r="BD185">
        <f t="shared" si="156"/>
        <v>13.138815703549156</v>
      </c>
      <c r="BE185">
        <f t="shared" si="157"/>
        <v>29.191990852355957</v>
      </c>
      <c r="BF185">
        <f t="shared" si="158"/>
        <v>4.066670245944592</v>
      </c>
      <c r="BG185">
        <f t="shared" si="159"/>
        <v>1.0137482391849882E-2</v>
      </c>
      <c r="BH185">
        <f t="shared" si="160"/>
        <v>2.6691135532270271</v>
      </c>
      <c r="BI185">
        <f t="shared" si="161"/>
        <v>1.3975566927175649</v>
      </c>
      <c r="BJ185">
        <f t="shared" si="162"/>
        <v>6.3391792596497239E-3</v>
      </c>
      <c r="BK185">
        <f t="shared" si="163"/>
        <v>59.587574088998302</v>
      </c>
      <c r="BL185">
        <f t="shared" si="164"/>
        <v>1.4234428716325729</v>
      </c>
      <c r="BM185">
        <f t="shared" si="165"/>
        <v>66.071930868948698</v>
      </c>
      <c r="BN185">
        <f t="shared" si="166"/>
        <v>420.57416461856786</v>
      </c>
      <c r="BO185">
        <f t="shared" si="167"/>
        <v>-1.8813214480156331E-3</v>
      </c>
    </row>
    <row r="186" spans="1:67" x14ac:dyDescent="0.25">
      <c r="A186" s="1">
        <v>168</v>
      </c>
      <c r="B186" s="1" t="s">
        <v>262</v>
      </c>
      <c r="C186" s="1" t="s">
        <v>83</v>
      </c>
      <c r="D186" s="1" t="s">
        <v>84</v>
      </c>
      <c r="E186" s="1" t="s">
        <v>85</v>
      </c>
      <c r="F186" s="1" t="s">
        <v>86</v>
      </c>
      <c r="G186" s="1" t="s">
        <v>87</v>
      </c>
      <c r="H186" s="1" t="s">
        <v>88</v>
      </c>
      <c r="I186" s="1">
        <v>932.00003024190664</v>
      </c>
      <c r="J186" s="1">
        <v>0</v>
      </c>
      <c r="K186">
        <f t="shared" si="140"/>
        <v>-1.201445091221174</v>
      </c>
      <c r="L186">
        <f t="shared" si="141"/>
        <v>1.0177459225129745E-2</v>
      </c>
      <c r="M186">
        <f t="shared" si="142"/>
        <v>598.39905661799446</v>
      </c>
      <c r="N186">
        <f t="shared" si="143"/>
        <v>0.13785573049146976</v>
      </c>
      <c r="O186">
        <f t="shared" si="144"/>
        <v>1.3096913077782313</v>
      </c>
      <c r="P186">
        <f t="shared" si="145"/>
        <v>28.81451416015625</v>
      </c>
      <c r="Q186" s="1">
        <v>6</v>
      </c>
      <c r="R186">
        <f t="shared" si="146"/>
        <v>1.4200000166893005</v>
      </c>
      <c r="S186" s="1">
        <v>1</v>
      </c>
      <c r="T186">
        <f t="shared" si="147"/>
        <v>2.8400000333786011</v>
      </c>
      <c r="U186" s="1">
        <v>29.570713043212891</v>
      </c>
      <c r="V186" s="1">
        <v>28.81451416015625</v>
      </c>
      <c r="W186" s="1">
        <v>30.119203567504883</v>
      </c>
      <c r="X186" s="1">
        <v>417.71942138671875</v>
      </c>
      <c r="Y186" s="1">
        <v>420.00961303710938</v>
      </c>
      <c r="Z186" s="1">
        <v>26.511077880859375</v>
      </c>
      <c r="AA186" s="1">
        <v>26.779769897460938</v>
      </c>
      <c r="AB186" s="1">
        <v>63.571250915527344</v>
      </c>
      <c r="AC186" s="1">
        <v>64.215766906738281</v>
      </c>
      <c r="AD186" s="1">
        <v>299.59353637695313</v>
      </c>
      <c r="AE186" s="1">
        <v>0.12068284302949905</v>
      </c>
      <c r="AF186" s="1">
        <v>0.18760207295417786</v>
      </c>
      <c r="AG186" s="1">
        <v>99.66912841796875</v>
      </c>
      <c r="AH186" s="1">
        <v>9.0786619186401367</v>
      </c>
      <c r="AI186" s="1">
        <v>-1.125516414642334</v>
      </c>
      <c r="AJ186" s="1">
        <v>2.1904978901147842E-2</v>
      </c>
      <c r="AK186" s="1">
        <v>4.2899181134998798E-3</v>
      </c>
      <c r="AL186" s="1">
        <v>1.323894876986742E-2</v>
      </c>
      <c r="AM186" s="1">
        <v>2.257288433611393E-3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89</v>
      </c>
      <c r="AV186">
        <f t="shared" si="148"/>
        <v>0.49932256062825514</v>
      </c>
      <c r="AW186">
        <f t="shared" si="149"/>
        <v>1.3785573049146976E-4</v>
      </c>
      <c r="AX186">
        <f t="shared" si="150"/>
        <v>301.96451416015623</v>
      </c>
      <c r="AY186">
        <f t="shared" si="151"/>
        <v>302.72071304321287</v>
      </c>
      <c r="AZ186">
        <f t="shared" si="152"/>
        <v>1.9309254453124369E-2</v>
      </c>
      <c r="BA186">
        <f t="shared" si="153"/>
        <v>3.331670485821929E-2</v>
      </c>
      <c r="BB186">
        <f t="shared" si="154"/>
        <v>3.9788076326919195</v>
      </c>
      <c r="BC186">
        <f t="shared" si="155"/>
        <v>39.920160794489341</v>
      </c>
      <c r="BD186">
        <f t="shared" si="156"/>
        <v>13.140390897028404</v>
      </c>
      <c r="BE186">
        <f t="shared" si="157"/>
        <v>29.19261360168457</v>
      </c>
      <c r="BF186">
        <f t="shared" si="158"/>
        <v>4.0668165853210496</v>
      </c>
      <c r="BG186">
        <f t="shared" si="159"/>
        <v>1.0141117391490271E-2</v>
      </c>
      <c r="BH186">
        <f t="shared" si="160"/>
        <v>2.6691163249136882</v>
      </c>
      <c r="BI186">
        <f t="shared" si="161"/>
        <v>1.3977002604073614</v>
      </c>
      <c r="BJ186">
        <f t="shared" si="162"/>
        <v>6.3414534681317594E-3</v>
      </c>
      <c r="BK186">
        <f t="shared" si="163"/>
        <v>59.641912419250247</v>
      </c>
      <c r="BL186">
        <f t="shared" si="164"/>
        <v>1.4247270491999995</v>
      </c>
      <c r="BM186">
        <f t="shared" si="165"/>
        <v>66.069272535809603</v>
      </c>
      <c r="BN186">
        <f t="shared" si="166"/>
        <v>420.58072249277336</v>
      </c>
      <c r="BO186">
        <f t="shared" si="167"/>
        <v>-1.8873571450975458E-3</v>
      </c>
    </row>
    <row r="187" spans="1:67" x14ac:dyDescent="0.25">
      <c r="A187" s="1">
        <v>169</v>
      </c>
      <c r="B187" s="1" t="s">
        <v>263</v>
      </c>
      <c r="C187" s="1" t="s">
        <v>83</v>
      </c>
      <c r="D187" s="1" t="s">
        <v>84</v>
      </c>
      <c r="E187" s="1" t="s">
        <v>85</v>
      </c>
      <c r="F187" s="1" t="s">
        <v>86</v>
      </c>
      <c r="G187" s="1" t="s">
        <v>87</v>
      </c>
      <c r="H187" s="1" t="s">
        <v>88</v>
      </c>
      <c r="I187" s="1">
        <v>937.50003011897206</v>
      </c>
      <c r="J187" s="1">
        <v>0</v>
      </c>
      <c r="K187">
        <f t="shared" si="140"/>
        <v>-1.2271773229659166</v>
      </c>
      <c r="L187">
        <f t="shared" si="141"/>
        <v>1.0155997869409765E-2</v>
      </c>
      <c r="M187">
        <f t="shared" si="142"/>
        <v>602.83175565771785</v>
      </c>
      <c r="N187">
        <f t="shared" si="143"/>
        <v>0.13762766310036054</v>
      </c>
      <c r="O187">
        <f t="shared" si="144"/>
        <v>1.3102747460540529</v>
      </c>
      <c r="P187">
        <f t="shared" si="145"/>
        <v>28.81712532043457</v>
      </c>
      <c r="Q187" s="1">
        <v>6</v>
      </c>
      <c r="R187">
        <f t="shared" si="146"/>
        <v>1.4200000166893005</v>
      </c>
      <c r="S187" s="1">
        <v>1</v>
      </c>
      <c r="T187">
        <f t="shared" si="147"/>
        <v>2.8400000333786011</v>
      </c>
      <c r="U187" s="1">
        <v>29.571203231811523</v>
      </c>
      <c r="V187" s="1">
        <v>28.81712532043457</v>
      </c>
      <c r="W187" s="1">
        <v>30.118715286254883</v>
      </c>
      <c r="X187" s="1">
        <v>417.68844604492188</v>
      </c>
      <c r="Y187" s="1">
        <v>420.03024291992188</v>
      </c>
      <c r="Z187" s="1">
        <v>26.511697769165039</v>
      </c>
      <c r="AA187" s="1">
        <v>26.779932022094727</v>
      </c>
      <c r="AB187" s="1">
        <v>63.570430755615234</v>
      </c>
      <c r="AC187" s="1">
        <v>64.214019775390625</v>
      </c>
      <c r="AD187" s="1">
        <v>299.6082763671875</v>
      </c>
      <c r="AE187" s="1">
        <v>0.12809857726097107</v>
      </c>
      <c r="AF187" s="1">
        <v>0.15016144514083862</v>
      </c>
      <c r="AG187" s="1">
        <v>99.669219970703125</v>
      </c>
      <c r="AH187" s="1">
        <v>9.0786619186401367</v>
      </c>
      <c r="AI187" s="1">
        <v>-1.125516414642334</v>
      </c>
      <c r="AJ187" s="1">
        <v>2.1904978901147842E-2</v>
      </c>
      <c r="AK187" s="1">
        <v>4.2899181134998798E-3</v>
      </c>
      <c r="AL187" s="1">
        <v>1.323894876986742E-2</v>
      </c>
      <c r="AM187" s="1">
        <v>2.257288433611393E-3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89</v>
      </c>
      <c r="AV187">
        <f t="shared" si="148"/>
        <v>0.49934712727864572</v>
      </c>
      <c r="AW187">
        <f t="shared" si="149"/>
        <v>1.3762766310036054E-4</v>
      </c>
      <c r="AX187">
        <f t="shared" si="150"/>
        <v>301.96712532043455</v>
      </c>
      <c r="AY187">
        <f t="shared" si="151"/>
        <v>302.7212032318115</v>
      </c>
      <c r="AZ187">
        <f t="shared" si="152"/>
        <v>2.0495771903639159E-2</v>
      </c>
      <c r="BA187">
        <f t="shared" si="153"/>
        <v>3.3159640364263235E-2</v>
      </c>
      <c r="BB187">
        <f t="shared" si="154"/>
        <v>3.9794096815646887</v>
      </c>
      <c r="BC187">
        <f t="shared" si="155"/>
        <v>39.926164594589991</v>
      </c>
      <c r="BD187">
        <f t="shared" si="156"/>
        <v>13.146232572495265</v>
      </c>
      <c r="BE187">
        <f t="shared" si="157"/>
        <v>29.194164276123047</v>
      </c>
      <c r="BF187">
        <f t="shared" si="158"/>
        <v>4.0671809970420458</v>
      </c>
      <c r="BG187">
        <f t="shared" si="159"/>
        <v>1.0119808870775085E-2</v>
      </c>
      <c r="BH187">
        <f t="shared" si="160"/>
        <v>2.6691349355106357</v>
      </c>
      <c r="BI187">
        <f t="shared" si="161"/>
        <v>1.3980460615314101</v>
      </c>
      <c r="BJ187">
        <f t="shared" si="162"/>
        <v>6.3281219743294669E-3</v>
      </c>
      <c r="BK187">
        <f t="shared" si="163"/>
        <v>60.083770859974244</v>
      </c>
      <c r="BL187">
        <f t="shared" si="164"/>
        <v>1.4352103588232499</v>
      </c>
      <c r="BM187">
        <f t="shared" si="165"/>
        <v>66.058929034926535</v>
      </c>
      <c r="BN187">
        <f t="shared" si="166"/>
        <v>420.61358424616583</v>
      </c>
      <c r="BO187">
        <f t="shared" si="167"/>
        <v>-1.9273276643303177E-3</v>
      </c>
    </row>
    <row r="188" spans="1:67" x14ac:dyDescent="0.25">
      <c r="A188" s="1">
        <v>170</v>
      </c>
      <c r="B188" s="1" t="s">
        <v>264</v>
      </c>
      <c r="C188" s="1" t="s">
        <v>83</v>
      </c>
      <c r="D188" s="1" t="s">
        <v>84</v>
      </c>
      <c r="E188" s="1" t="s">
        <v>85</v>
      </c>
      <c r="F188" s="1" t="s">
        <v>86</v>
      </c>
      <c r="G188" s="1" t="s">
        <v>87</v>
      </c>
      <c r="H188" s="1" t="s">
        <v>88</v>
      </c>
      <c r="I188" s="1">
        <v>942.50003000721335</v>
      </c>
      <c r="J188" s="1">
        <v>0</v>
      </c>
      <c r="K188">
        <f t="shared" si="140"/>
        <v>-1.2194711172780968</v>
      </c>
      <c r="L188">
        <f t="shared" si="141"/>
        <v>1.0141727867966927E-2</v>
      </c>
      <c r="M188">
        <f t="shared" si="142"/>
        <v>601.87604348587934</v>
      </c>
      <c r="N188">
        <f t="shared" si="143"/>
        <v>0.13750842613977504</v>
      </c>
      <c r="O188">
        <f t="shared" si="144"/>
        <v>1.3109728998896117</v>
      </c>
      <c r="P188">
        <f t="shared" si="145"/>
        <v>28.820211410522461</v>
      </c>
      <c r="Q188" s="1">
        <v>6</v>
      </c>
      <c r="R188">
        <f t="shared" si="146"/>
        <v>1.4200000166893005</v>
      </c>
      <c r="S188" s="1">
        <v>1</v>
      </c>
      <c r="T188">
        <f t="shared" si="147"/>
        <v>2.8400000333786011</v>
      </c>
      <c r="U188" s="1">
        <v>29.571033477783203</v>
      </c>
      <c r="V188" s="1">
        <v>28.820211410522461</v>
      </c>
      <c r="W188" s="1">
        <v>30.118362426757813</v>
      </c>
      <c r="X188" s="1">
        <v>417.69097900390625</v>
      </c>
      <c r="Y188" s="1">
        <v>420.01739501953125</v>
      </c>
      <c r="Z188" s="1">
        <v>26.512016296386719</v>
      </c>
      <c r="AA188" s="1">
        <v>26.780012130737305</v>
      </c>
      <c r="AB188" s="1">
        <v>63.571811676025391</v>
      </c>
      <c r="AC188" s="1">
        <v>64.214508056640625</v>
      </c>
      <c r="AD188" s="1">
        <v>299.614990234375</v>
      </c>
      <c r="AE188" s="1">
        <v>0.11649608612060547</v>
      </c>
      <c r="AF188" s="1">
        <v>0.16501970589160919</v>
      </c>
      <c r="AG188" s="1">
        <v>99.669425964355469</v>
      </c>
      <c r="AH188" s="1">
        <v>9.0786619186401367</v>
      </c>
      <c r="AI188" s="1">
        <v>-1.125516414642334</v>
      </c>
      <c r="AJ188" s="1">
        <v>2.1904978901147842E-2</v>
      </c>
      <c r="AK188" s="1">
        <v>4.2899181134998798E-3</v>
      </c>
      <c r="AL188" s="1">
        <v>1.323894876986742E-2</v>
      </c>
      <c r="AM188" s="1">
        <v>2.257288433611393E-3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89</v>
      </c>
      <c r="AV188">
        <f t="shared" si="148"/>
        <v>0.49935831705729161</v>
      </c>
      <c r="AW188">
        <f t="shared" si="149"/>
        <v>1.3750842613977505E-4</v>
      </c>
      <c r="AX188">
        <f t="shared" si="150"/>
        <v>301.97021141052244</v>
      </c>
      <c r="AY188">
        <f t="shared" si="151"/>
        <v>302.72103347778318</v>
      </c>
      <c r="AZ188">
        <f t="shared" si="152"/>
        <v>1.8639373362674405E-2</v>
      </c>
      <c r="BA188">
        <f t="shared" si="153"/>
        <v>3.2760897495880334E-2</v>
      </c>
      <c r="BB188">
        <f t="shared" si="154"/>
        <v>3.9801213362786747</v>
      </c>
      <c r="BC188">
        <f t="shared" si="155"/>
        <v>39.933222227065656</v>
      </c>
      <c r="BD188">
        <f t="shared" si="156"/>
        <v>13.153210096328351</v>
      </c>
      <c r="BE188">
        <f t="shared" si="157"/>
        <v>29.195622444152832</v>
      </c>
      <c r="BF188">
        <f t="shared" si="158"/>
        <v>4.067523695537214</v>
      </c>
      <c r="BG188">
        <f t="shared" si="159"/>
        <v>1.0105640314166477E-2</v>
      </c>
      <c r="BH188">
        <f t="shared" si="160"/>
        <v>2.669148436389063</v>
      </c>
      <c r="BI188">
        <f t="shared" si="161"/>
        <v>1.3983752591481511</v>
      </c>
      <c r="BJ188">
        <f t="shared" si="162"/>
        <v>6.3192575539514767E-3</v>
      </c>
      <c r="BK188">
        <f t="shared" si="163"/>
        <v>59.988639755935047</v>
      </c>
      <c r="BL188">
        <f t="shared" si="164"/>
        <v>1.4329788495019151</v>
      </c>
      <c r="BM188">
        <f t="shared" si="165"/>
        <v>66.046620832921946</v>
      </c>
      <c r="BN188">
        <f t="shared" si="166"/>
        <v>420.59707318466383</v>
      </c>
      <c r="BO188">
        <f t="shared" si="167"/>
        <v>-1.9149431043283575E-3</v>
      </c>
    </row>
    <row r="189" spans="1:67" x14ac:dyDescent="0.25">
      <c r="A189" s="1">
        <v>171</v>
      </c>
      <c r="B189" s="1" t="s">
        <v>265</v>
      </c>
      <c r="C189" s="1" t="s">
        <v>83</v>
      </c>
      <c r="D189" s="1" t="s">
        <v>84</v>
      </c>
      <c r="E189" s="1" t="s">
        <v>85</v>
      </c>
      <c r="F189" s="1" t="s">
        <v>86</v>
      </c>
      <c r="G189" s="1" t="s">
        <v>87</v>
      </c>
      <c r="H189" s="1" t="s">
        <v>88</v>
      </c>
      <c r="I189" s="1">
        <v>947.50002989545465</v>
      </c>
      <c r="J189" s="1">
        <v>0</v>
      </c>
      <c r="K189">
        <f t="shared" si="140"/>
        <v>-1.2069833671628163</v>
      </c>
      <c r="L189">
        <f t="shared" si="141"/>
        <v>1.0172872325236773E-2</v>
      </c>
      <c r="M189">
        <f t="shared" si="142"/>
        <v>599.33296536506111</v>
      </c>
      <c r="N189">
        <f t="shared" si="143"/>
        <v>0.13792770097103133</v>
      </c>
      <c r="O189">
        <f t="shared" si="144"/>
        <v>1.3109567110319578</v>
      </c>
      <c r="P189">
        <f t="shared" si="145"/>
        <v>28.820011138916016</v>
      </c>
      <c r="Q189" s="1">
        <v>6</v>
      </c>
      <c r="R189">
        <f t="shared" si="146"/>
        <v>1.4200000166893005</v>
      </c>
      <c r="S189" s="1">
        <v>1</v>
      </c>
      <c r="T189">
        <f t="shared" si="147"/>
        <v>2.8400000333786011</v>
      </c>
      <c r="U189" s="1">
        <v>29.570428848266602</v>
      </c>
      <c r="V189" s="1">
        <v>28.820011138916016</v>
      </c>
      <c r="W189" s="1">
        <v>30.117727279663086</v>
      </c>
      <c r="X189" s="1">
        <v>417.70437622070313</v>
      </c>
      <c r="Y189" s="1">
        <v>420.0054931640625</v>
      </c>
      <c r="Z189" s="1">
        <v>26.510940551757813</v>
      </c>
      <c r="AA189" s="1">
        <v>26.779760360717773</v>
      </c>
      <c r="AB189" s="1">
        <v>63.57147216796875</v>
      </c>
      <c r="AC189" s="1">
        <v>64.21575927734375</v>
      </c>
      <c r="AD189" s="1">
        <v>299.60745239257813</v>
      </c>
      <c r="AE189" s="1">
        <v>0.11876332014799118</v>
      </c>
      <c r="AF189" s="1">
        <v>0.22303770482540131</v>
      </c>
      <c r="AG189" s="1">
        <v>99.669242858886719</v>
      </c>
      <c r="AH189" s="1">
        <v>9.0786619186401367</v>
      </c>
      <c r="AI189" s="1">
        <v>-1.125516414642334</v>
      </c>
      <c r="AJ189" s="1">
        <v>2.1904978901147842E-2</v>
      </c>
      <c r="AK189" s="1">
        <v>4.2899181134998798E-3</v>
      </c>
      <c r="AL189" s="1">
        <v>1.323894876986742E-2</v>
      </c>
      <c r="AM189" s="1">
        <v>2.257288433611393E-3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89</v>
      </c>
      <c r="AV189">
        <f t="shared" si="148"/>
        <v>0.49934575398763015</v>
      </c>
      <c r="AW189">
        <f t="shared" si="149"/>
        <v>1.3792770097103134E-4</v>
      </c>
      <c r="AX189">
        <f t="shared" si="150"/>
        <v>301.97001113891599</v>
      </c>
      <c r="AY189">
        <f t="shared" si="151"/>
        <v>302.72042884826658</v>
      </c>
      <c r="AZ189">
        <f t="shared" si="152"/>
        <v>1.9002130798947858E-2</v>
      </c>
      <c r="BA189">
        <f t="shared" si="153"/>
        <v>3.2501025254727027E-2</v>
      </c>
      <c r="BB189">
        <f t="shared" si="154"/>
        <v>3.9800751501271252</v>
      </c>
      <c r="BC189">
        <f t="shared" si="155"/>
        <v>39.932832195406341</v>
      </c>
      <c r="BD189">
        <f t="shared" si="156"/>
        <v>13.153071834688568</v>
      </c>
      <c r="BE189">
        <f t="shared" si="157"/>
        <v>29.195219993591309</v>
      </c>
      <c r="BF189">
        <f t="shared" si="158"/>
        <v>4.0674291091337889</v>
      </c>
      <c r="BG189">
        <f t="shared" si="159"/>
        <v>1.0136563183732246E-2</v>
      </c>
      <c r="BH189">
        <f t="shared" si="160"/>
        <v>2.6691184390951674</v>
      </c>
      <c r="BI189">
        <f t="shared" si="161"/>
        <v>1.3983106700386214</v>
      </c>
      <c r="BJ189">
        <f t="shared" si="162"/>
        <v>6.3386041645678648E-3</v>
      </c>
      <c r="BK189">
        <f t="shared" si="163"/>
        <v>59.735062878307019</v>
      </c>
      <c r="BL189">
        <f t="shared" si="164"/>
        <v>1.4269645876534993</v>
      </c>
      <c r="BM189">
        <f t="shared" si="165"/>
        <v>66.047028399654124</v>
      </c>
      <c r="BN189">
        <f t="shared" si="166"/>
        <v>420.579235250865</v>
      </c>
      <c r="BO189">
        <f t="shared" si="167"/>
        <v>-1.8954255951643239E-3</v>
      </c>
    </row>
    <row r="190" spans="1:67" x14ac:dyDescent="0.25">
      <c r="A190" s="1">
        <v>172</v>
      </c>
      <c r="B190" s="1" t="s">
        <v>266</v>
      </c>
      <c r="C190" s="1" t="s">
        <v>83</v>
      </c>
      <c r="D190" s="1" t="s">
        <v>84</v>
      </c>
      <c r="E190" s="1" t="s">
        <v>85</v>
      </c>
      <c r="F190" s="1" t="s">
        <v>86</v>
      </c>
      <c r="G190" s="1" t="s">
        <v>87</v>
      </c>
      <c r="H190" s="1" t="s">
        <v>88</v>
      </c>
      <c r="I190" s="1">
        <v>953.00002977252007</v>
      </c>
      <c r="J190" s="1">
        <v>0</v>
      </c>
      <c r="K190">
        <f t="shared" si="140"/>
        <v>-1.1839564350432328</v>
      </c>
      <c r="L190">
        <f t="shared" si="141"/>
        <v>1.0205620305442979E-2</v>
      </c>
      <c r="M190">
        <f t="shared" si="142"/>
        <v>595.14210106065195</v>
      </c>
      <c r="N190">
        <f t="shared" si="143"/>
        <v>0.13835406885086216</v>
      </c>
      <c r="O190">
        <f t="shared" si="144"/>
        <v>1.3108042589741009</v>
      </c>
      <c r="P190">
        <f t="shared" si="145"/>
        <v>28.819435119628906</v>
      </c>
      <c r="Q190" s="1">
        <v>6</v>
      </c>
      <c r="R190">
        <f t="shared" si="146"/>
        <v>1.4200000166893005</v>
      </c>
      <c r="S190" s="1">
        <v>1</v>
      </c>
      <c r="T190">
        <f t="shared" si="147"/>
        <v>2.8400000333786011</v>
      </c>
      <c r="U190" s="1">
        <v>29.569976806640625</v>
      </c>
      <c r="V190" s="1">
        <v>28.819435119628906</v>
      </c>
      <c r="W190" s="1">
        <v>30.117877960205078</v>
      </c>
      <c r="X190" s="1">
        <v>417.7432861328125</v>
      </c>
      <c r="Y190" s="1">
        <v>419.99798583984375</v>
      </c>
      <c r="Z190" s="1">
        <v>26.510322570800781</v>
      </c>
      <c r="AA190" s="1">
        <v>26.779979705810547</v>
      </c>
      <c r="AB190" s="1">
        <v>63.571910858154297</v>
      </c>
      <c r="AC190" s="1">
        <v>64.218093872070313</v>
      </c>
      <c r="AD190" s="1">
        <v>299.600341796875</v>
      </c>
      <c r="AE190" s="1">
        <v>0.11129975318908691</v>
      </c>
      <c r="AF190" s="1">
        <v>0.18559427559375763</v>
      </c>
      <c r="AG190" s="1">
        <v>99.669158935546875</v>
      </c>
      <c r="AH190" s="1">
        <v>9.0786619186401367</v>
      </c>
      <c r="AI190" s="1">
        <v>-1.125516414642334</v>
      </c>
      <c r="AJ190" s="1">
        <v>2.1904978901147842E-2</v>
      </c>
      <c r="AK190" s="1">
        <v>4.2899181134998798E-3</v>
      </c>
      <c r="AL190" s="1">
        <v>1.323894876986742E-2</v>
      </c>
      <c r="AM190" s="1">
        <v>2.257288433611393E-3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89</v>
      </c>
      <c r="AV190">
        <f t="shared" si="148"/>
        <v>0.49933390299479163</v>
      </c>
      <c r="AW190">
        <f t="shared" si="149"/>
        <v>1.3835406885086214E-4</v>
      </c>
      <c r="AX190">
        <f t="shared" si="150"/>
        <v>301.96943511962888</v>
      </c>
      <c r="AY190">
        <f t="shared" si="151"/>
        <v>302.7199768066406</v>
      </c>
      <c r="AZ190">
        <f t="shared" si="152"/>
        <v>1.7807960112214971E-2</v>
      </c>
      <c r="BA190">
        <f t="shared" si="153"/>
        <v>3.2291076069008023E-2</v>
      </c>
      <c r="BB190">
        <f t="shared" si="154"/>
        <v>3.979942312563252</v>
      </c>
      <c r="BC190">
        <f t="shared" si="155"/>
        <v>39.931533034576567</v>
      </c>
      <c r="BD190">
        <f t="shared" si="156"/>
        <v>13.15155332876602</v>
      </c>
      <c r="BE190">
        <f t="shared" si="157"/>
        <v>29.194705963134766</v>
      </c>
      <c r="BF190">
        <f t="shared" si="158"/>
        <v>4.0673083013269107</v>
      </c>
      <c r="BG190">
        <f t="shared" si="159"/>
        <v>1.0169077438550464E-2</v>
      </c>
      <c r="BH190">
        <f t="shared" si="160"/>
        <v>2.6691380535891511</v>
      </c>
      <c r="BI190">
        <f t="shared" si="161"/>
        <v>1.3981702477377596</v>
      </c>
      <c r="BJ190">
        <f t="shared" si="162"/>
        <v>6.358946476168921E-3</v>
      </c>
      <c r="BK190">
        <f t="shared" si="163"/>
        <v>59.317312659849421</v>
      </c>
      <c r="BL190">
        <f t="shared" si="164"/>
        <v>1.4170117979746579</v>
      </c>
      <c r="BM190">
        <f t="shared" si="165"/>
        <v>66.050252744841004</v>
      </c>
      <c r="BN190">
        <f t="shared" si="166"/>
        <v>420.56078202594341</v>
      </c>
      <c r="BO190">
        <f t="shared" si="167"/>
        <v>-1.859436854686618E-3</v>
      </c>
    </row>
    <row r="191" spans="1:67" x14ac:dyDescent="0.25">
      <c r="A191" s="1">
        <v>173</v>
      </c>
      <c r="B191" s="1" t="s">
        <v>267</v>
      </c>
      <c r="C191" s="1" t="s">
        <v>83</v>
      </c>
      <c r="D191" s="1" t="s">
        <v>84</v>
      </c>
      <c r="E191" s="1" t="s">
        <v>85</v>
      </c>
      <c r="F191" s="1" t="s">
        <v>86</v>
      </c>
      <c r="G191" s="1" t="s">
        <v>87</v>
      </c>
      <c r="H191" s="1" t="s">
        <v>88</v>
      </c>
      <c r="I191" s="1">
        <v>958.00002966076136</v>
      </c>
      <c r="J191" s="1">
        <v>0</v>
      </c>
      <c r="K191">
        <f t="shared" si="140"/>
        <v>-1.186916637532069</v>
      </c>
      <c r="L191">
        <f t="shared" si="141"/>
        <v>1.0182352180464524E-2</v>
      </c>
      <c r="M191">
        <f t="shared" si="142"/>
        <v>596.05138522151969</v>
      </c>
      <c r="N191">
        <f t="shared" si="143"/>
        <v>0.13803352705733204</v>
      </c>
      <c r="O191">
        <f t="shared" si="144"/>
        <v>1.3107476334301493</v>
      </c>
      <c r="P191">
        <f t="shared" si="145"/>
        <v>28.819362640380859</v>
      </c>
      <c r="Q191" s="1">
        <v>6</v>
      </c>
      <c r="R191">
        <f t="shared" si="146"/>
        <v>1.4200000166893005</v>
      </c>
      <c r="S191" s="1">
        <v>1</v>
      </c>
      <c r="T191">
        <f t="shared" si="147"/>
        <v>2.8400000333786011</v>
      </c>
      <c r="U191" s="1">
        <v>29.57042121887207</v>
      </c>
      <c r="V191" s="1">
        <v>28.819362640380859</v>
      </c>
      <c r="W191" s="1">
        <v>30.118185043334961</v>
      </c>
      <c r="X191" s="1">
        <v>417.76544189453125</v>
      </c>
      <c r="Y191" s="1">
        <v>420.0262451171875</v>
      </c>
      <c r="Z191" s="1">
        <v>26.51130485534668</v>
      </c>
      <c r="AA191" s="1">
        <v>26.780326843261719</v>
      </c>
      <c r="AB191" s="1">
        <v>63.572711944580078</v>
      </c>
      <c r="AC191" s="1">
        <v>64.217765808105469</v>
      </c>
      <c r="AD191" s="1">
        <v>299.61181640625</v>
      </c>
      <c r="AE191" s="1">
        <v>0.12208416312932968</v>
      </c>
      <c r="AF191" s="1">
        <v>0.16333995759487152</v>
      </c>
      <c r="AG191" s="1">
        <v>99.669357299804688</v>
      </c>
      <c r="AH191" s="1">
        <v>9.0786619186401367</v>
      </c>
      <c r="AI191" s="1">
        <v>-1.125516414642334</v>
      </c>
      <c r="AJ191" s="1">
        <v>2.1904978901147842E-2</v>
      </c>
      <c r="AK191" s="1">
        <v>4.2899181134998798E-3</v>
      </c>
      <c r="AL191" s="1">
        <v>1.323894876986742E-2</v>
      </c>
      <c r="AM191" s="1">
        <v>2.257288433611393E-3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89</v>
      </c>
      <c r="AV191">
        <f t="shared" si="148"/>
        <v>0.49935302734374992</v>
      </c>
      <c r="AW191">
        <f t="shared" si="149"/>
        <v>1.3803352705733205E-4</v>
      </c>
      <c r="AX191">
        <f t="shared" si="150"/>
        <v>301.96936264038084</v>
      </c>
      <c r="AY191">
        <f t="shared" si="151"/>
        <v>302.72042121887205</v>
      </c>
      <c r="AZ191">
        <f t="shared" si="152"/>
        <v>1.9533465664085758E-2</v>
      </c>
      <c r="BA191">
        <f t="shared" si="153"/>
        <v>3.2540274700102338E-2</v>
      </c>
      <c r="BB191">
        <f t="shared" si="154"/>
        <v>3.9799255981767523</v>
      </c>
      <c r="BC191">
        <f t="shared" si="155"/>
        <v>39.931285863569542</v>
      </c>
      <c r="BD191">
        <f t="shared" si="156"/>
        <v>13.150959020307823</v>
      </c>
      <c r="BE191">
        <f t="shared" si="157"/>
        <v>29.194891929626465</v>
      </c>
      <c r="BF191">
        <f t="shared" si="158"/>
        <v>4.0673520069441045</v>
      </c>
      <c r="BG191">
        <f t="shared" si="159"/>
        <v>1.0145975457188032E-2</v>
      </c>
      <c r="BH191">
        <f t="shared" si="160"/>
        <v>2.669177964746603</v>
      </c>
      <c r="BI191">
        <f t="shared" si="161"/>
        <v>1.3981740421975015</v>
      </c>
      <c r="BJ191">
        <f t="shared" si="162"/>
        <v>6.3444928794277929E-3</v>
      </c>
      <c r="BK191">
        <f t="shared" si="163"/>
        <v>59.408058482687174</v>
      </c>
      <c r="BL191">
        <f t="shared" si="164"/>
        <v>1.4190812887304722</v>
      </c>
      <c r="BM191">
        <f t="shared" si="165"/>
        <v>66.051297869914393</v>
      </c>
      <c r="BN191">
        <f t="shared" si="166"/>
        <v>420.59044844177765</v>
      </c>
      <c r="BO191">
        <f t="shared" si="167"/>
        <v>-1.8639839459701961E-3</v>
      </c>
    </row>
    <row r="192" spans="1:67" x14ac:dyDescent="0.25">
      <c r="A192" s="1">
        <v>174</v>
      </c>
      <c r="B192" s="1" t="s">
        <v>268</v>
      </c>
      <c r="C192" s="1" t="s">
        <v>83</v>
      </c>
      <c r="D192" s="1" t="s">
        <v>84</v>
      </c>
      <c r="E192" s="1" t="s">
        <v>85</v>
      </c>
      <c r="F192" s="1" t="s">
        <v>86</v>
      </c>
      <c r="G192" s="1" t="s">
        <v>87</v>
      </c>
      <c r="H192" s="1" t="s">
        <v>88</v>
      </c>
      <c r="I192" s="1">
        <v>963.00002954900265</v>
      </c>
      <c r="J192" s="1">
        <v>0</v>
      </c>
      <c r="K192">
        <f t="shared" si="140"/>
        <v>-1.2042572004604128</v>
      </c>
      <c r="L192">
        <f t="shared" si="141"/>
        <v>1.0117821275815968E-2</v>
      </c>
      <c r="M192">
        <f t="shared" si="142"/>
        <v>599.97267259377327</v>
      </c>
      <c r="N192">
        <f t="shared" si="143"/>
        <v>0.13720284069188027</v>
      </c>
      <c r="O192">
        <f t="shared" si="144"/>
        <v>1.3111392186513293</v>
      </c>
      <c r="P192">
        <f t="shared" si="145"/>
        <v>28.820741653442383</v>
      </c>
      <c r="Q192" s="1">
        <v>6</v>
      </c>
      <c r="R192">
        <f t="shared" si="146"/>
        <v>1.4200000166893005</v>
      </c>
      <c r="S192" s="1">
        <v>1</v>
      </c>
      <c r="T192">
        <f t="shared" si="147"/>
        <v>2.8400000333786011</v>
      </c>
      <c r="U192" s="1">
        <v>29.571067810058594</v>
      </c>
      <c r="V192" s="1">
        <v>28.820741653442383</v>
      </c>
      <c r="W192" s="1">
        <v>30.118881225585938</v>
      </c>
      <c r="X192" s="1">
        <v>417.75750732421875</v>
      </c>
      <c r="Y192" s="1">
        <v>420.05377197265625</v>
      </c>
      <c r="Z192" s="1">
        <v>26.512151718139648</v>
      </c>
      <c r="AA192" s="1">
        <v>26.779560089111328</v>
      </c>
      <c r="AB192" s="1">
        <v>63.572669982910156</v>
      </c>
      <c r="AC192" s="1">
        <v>64.214561462402344</v>
      </c>
      <c r="AD192" s="1">
        <v>299.60604858398438</v>
      </c>
      <c r="AE192" s="1">
        <v>0.14854252338409424</v>
      </c>
      <c r="AF192" s="1">
        <v>9.8615609109401703E-2</v>
      </c>
      <c r="AG192" s="1">
        <v>99.669464111328125</v>
      </c>
      <c r="AH192" s="1">
        <v>9.0786619186401367</v>
      </c>
      <c r="AI192" s="1">
        <v>-1.125516414642334</v>
      </c>
      <c r="AJ192" s="1">
        <v>2.1904978901147842E-2</v>
      </c>
      <c r="AK192" s="1">
        <v>4.2899181134998798E-3</v>
      </c>
      <c r="AL192" s="1">
        <v>1.323894876986742E-2</v>
      </c>
      <c r="AM192" s="1">
        <v>2.257288433611393E-3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89</v>
      </c>
      <c r="AV192">
        <f t="shared" si="148"/>
        <v>0.49934341430664059</v>
      </c>
      <c r="AW192">
        <f t="shared" si="149"/>
        <v>1.3720284069188027E-4</v>
      </c>
      <c r="AX192">
        <f t="shared" si="150"/>
        <v>301.97074165344236</v>
      </c>
      <c r="AY192">
        <f t="shared" si="151"/>
        <v>302.72106781005857</v>
      </c>
      <c r="AZ192">
        <f t="shared" si="152"/>
        <v>2.3766803210225618E-2</v>
      </c>
      <c r="BA192">
        <f t="shared" si="153"/>
        <v>3.2904760474287677E-2</v>
      </c>
      <c r="BB192">
        <f t="shared" si="154"/>
        <v>3.9802436218701658</v>
      </c>
      <c r="BC192">
        <f t="shared" si="155"/>
        <v>39.934433854528805</v>
      </c>
      <c r="BD192">
        <f t="shared" si="156"/>
        <v>13.154873765417477</v>
      </c>
      <c r="BE192">
        <f t="shared" si="157"/>
        <v>29.195904731750488</v>
      </c>
      <c r="BF192">
        <f t="shared" si="158"/>
        <v>4.0675900416469872</v>
      </c>
      <c r="BG192">
        <f t="shared" si="159"/>
        <v>1.0081903355017649E-2</v>
      </c>
      <c r="BH192">
        <f t="shared" si="160"/>
        <v>2.6691044032188365</v>
      </c>
      <c r="BI192">
        <f t="shared" si="161"/>
        <v>1.3984856384281508</v>
      </c>
      <c r="BJ192">
        <f t="shared" si="162"/>
        <v>6.3044067835950649E-3</v>
      </c>
      <c r="BK192">
        <f t="shared" si="163"/>
        <v>59.798954758862706</v>
      </c>
      <c r="BL192">
        <f t="shared" si="164"/>
        <v>1.4283234971946139</v>
      </c>
      <c r="BM192">
        <f t="shared" si="165"/>
        <v>66.043058400110667</v>
      </c>
      <c r="BN192">
        <f t="shared" si="166"/>
        <v>420.62621817037251</v>
      </c>
      <c r="BO192">
        <f t="shared" si="167"/>
        <v>-1.890819572890876E-3</v>
      </c>
    </row>
    <row r="193" spans="1:67" x14ac:dyDescent="0.25">
      <c r="A193" s="1">
        <v>175</v>
      </c>
      <c r="B193" s="1" t="s">
        <v>269</v>
      </c>
      <c r="C193" s="1" t="s">
        <v>83</v>
      </c>
      <c r="D193" s="1" t="s">
        <v>84</v>
      </c>
      <c r="E193" s="1" t="s">
        <v>85</v>
      </c>
      <c r="F193" s="1" t="s">
        <v>86</v>
      </c>
      <c r="G193" s="1" t="s">
        <v>87</v>
      </c>
      <c r="H193" s="1" t="s">
        <v>88</v>
      </c>
      <c r="I193" s="1">
        <v>968.50002942606807</v>
      </c>
      <c r="J193" s="1">
        <v>0</v>
      </c>
      <c r="K193">
        <f t="shared" si="140"/>
        <v>-1.225622449411341</v>
      </c>
      <c r="L193">
        <f t="shared" si="141"/>
        <v>1.0110909638736978E-2</v>
      </c>
      <c r="M193">
        <f t="shared" si="142"/>
        <v>603.46886886188679</v>
      </c>
      <c r="N193">
        <f t="shared" si="143"/>
        <v>0.13714119158015287</v>
      </c>
      <c r="O193">
        <f t="shared" si="144"/>
        <v>1.3114430797283672</v>
      </c>
      <c r="P193">
        <f t="shared" si="145"/>
        <v>28.821832656860352</v>
      </c>
      <c r="Q193" s="1">
        <v>6</v>
      </c>
      <c r="R193">
        <f t="shared" si="146"/>
        <v>1.4200000166893005</v>
      </c>
      <c r="S193" s="1">
        <v>1</v>
      </c>
      <c r="T193">
        <f t="shared" si="147"/>
        <v>2.8400000333786011</v>
      </c>
      <c r="U193" s="1">
        <v>29.571857452392578</v>
      </c>
      <c r="V193" s="1">
        <v>28.821832656860352</v>
      </c>
      <c r="W193" s="1">
        <v>30.118408203125</v>
      </c>
      <c r="X193" s="1">
        <v>417.73025512695313</v>
      </c>
      <c r="Y193" s="1">
        <v>420.0693359375</v>
      </c>
      <c r="Z193" s="1">
        <v>26.511716842651367</v>
      </c>
      <c r="AA193" s="1">
        <v>26.779003143310547</v>
      </c>
      <c r="AB193" s="1">
        <v>63.569080352783203</v>
      </c>
      <c r="AC193" s="1">
        <v>64.210060119628906</v>
      </c>
      <c r="AD193" s="1">
        <v>299.60836791992188</v>
      </c>
      <c r="AE193" s="1">
        <v>0.16735160350799561</v>
      </c>
      <c r="AF193" s="1">
        <v>7.1661978960037231E-2</v>
      </c>
      <c r="AG193" s="1">
        <v>99.669586181640625</v>
      </c>
      <c r="AH193" s="1">
        <v>9.0786619186401367</v>
      </c>
      <c r="AI193" s="1">
        <v>-1.125516414642334</v>
      </c>
      <c r="AJ193" s="1">
        <v>2.1904978901147842E-2</v>
      </c>
      <c r="AK193" s="1">
        <v>4.2899181134998798E-3</v>
      </c>
      <c r="AL193" s="1">
        <v>1.323894876986742E-2</v>
      </c>
      <c r="AM193" s="1">
        <v>2.257288433611393E-3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89</v>
      </c>
      <c r="AV193">
        <f t="shared" si="148"/>
        <v>0.49934727986653643</v>
      </c>
      <c r="AW193">
        <f t="shared" si="149"/>
        <v>1.3714119158015286E-4</v>
      </c>
      <c r="AX193">
        <f t="shared" si="150"/>
        <v>301.97183265686033</v>
      </c>
      <c r="AY193">
        <f t="shared" si="151"/>
        <v>302.72185745239256</v>
      </c>
      <c r="AZ193">
        <f t="shared" si="152"/>
        <v>2.6776255962783324E-2</v>
      </c>
      <c r="BA193">
        <f t="shared" si="153"/>
        <v>3.2929846064096262E-2</v>
      </c>
      <c r="BB193">
        <f t="shared" si="154"/>
        <v>3.9804952413789829</v>
      </c>
      <c r="BC193">
        <f t="shared" si="155"/>
        <v>39.936909481341857</v>
      </c>
      <c r="BD193">
        <f t="shared" si="156"/>
        <v>13.15790633803131</v>
      </c>
      <c r="BE193">
        <f t="shared" si="157"/>
        <v>29.196845054626465</v>
      </c>
      <c r="BF193">
        <f t="shared" si="158"/>
        <v>4.0678110527243927</v>
      </c>
      <c r="BG193">
        <f t="shared" si="159"/>
        <v>1.0075040686346487E-2</v>
      </c>
      <c r="BH193">
        <f t="shared" si="160"/>
        <v>2.6690521616506158</v>
      </c>
      <c r="BI193">
        <f t="shared" si="161"/>
        <v>1.3987588910737769</v>
      </c>
      <c r="BJ193">
        <f t="shared" si="162"/>
        <v>6.3001132362246167E-3</v>
      </c>
      <c r="BK193">
        <f t="shared" si="163"/>
        <v>60.147492432967013</v>
      </c>
      <c r="BL193">
        <f t="shared" si="164"/>
        <v>1.4365934793004598</v>
      </c>
      <c r="BM193">
        <f t="shared" si="165"/>
        <v>66.037219715204174</v>
      </c>
      <c r="BN193">
        <f t="shared" si="166"/>
        <v>420.65193815132352</v>
      </c>
      <c r="BO193">
        <f t="shared" si="167"/>
        <v>-1.9240776432735136E-3</v>
      </c>
    </row>
    <row r="194" spans="1:67" x14ac:dyDescent="0.25">
      <c r="A194" s="1">
        <v>176</v>
      </c>
      <c r="B194" s="1" t="s">
        <v>270</v>
      </c>
      <c r="C194" s="1" t="s">
        <v>83</v>
      </c>
      <c r="D194" s="1" t="s">
        <v>84</v>
      </c>
      <c r="E194" s="1" t="s">
        <v>85</v>
      </c>
      <c r="F194" s="1" t="s">
        <v>86</v>
      </c>
      <c r="G194" s="1" t="s">
        <v>87</v>
      </c>
      <c r="H194" s="1" t="s">
        <v>88</v>
      </c>
      <c r="I194" s="1">
        <v>974.00002930313349</v>
      </c>
      <c r="J194" s="1">
        <v>0</v>
      </c>
      <c r="K194">
        <f t="shared" si="140"/>
        <v>-1.2287460859468273</v>
      </c>
      <c r="L194">
        <f t="shared" si="141"/>
        <v>1.0177135789789288E-2</v>
      </c>
      <c r="M194">
        <f t="shared" si="142"/>
        <v>602.68814197616325</v>
      </c>
      <c r="N194">
        <f t="shared" si="143"/>
        <v>0.13804885188977226</v>
      </c>
      <c r="O194">
        <f t="shared" si="144"/>
        <v>1.3115619974007369</v>
      </c>
      <c r="P194">
        <f t="shared" si="145"/>
        <v>28.82206916809082</v>
      </c>
      <c r="Q194" s="1">
        <v>6</v>
      </c>
      <c r="R194">
        <f t="shared" si="146"/>
        <v>1.4200000166893005</v>
      </c>
      <c r="S194" s="1">
        <v>1</v>
      </c>
      <c r="T194">
        <f t="shared" si="147"/>
        <v>2.8400000333786011</v>
      </c>
      <c r="U194" s="1">
        <v>29.571573257446289</v>
      </c>
      <c r="V194" s="1">
        <v>28.82206916809082</v>
      </c>
      <c r="W194" s="1">
        <v>30.117752075195313</v>
      </c>
      <c r="X194" s="1">
        <v>417.70574951171875</v>
      </c>
      <c r="Y194" s="1">
        <v>420.05038452148438</v>
      </c>
      <c r="Z194" s="1">
        <v>26.509311676025391</v>
      </c>
      <c r="AA194" s="1">
        <v>26.778373718261719</v>
      </c>
      <c r="AB194" s="1">
        <v>63.564689636230469</v>
      </c>
      <c r="AC194" s="1">
        <v>64.209251403808594</v>
      </c>
      <c r="AD194" s="1">
        <v>299.60107421875</v>
      </c>
      <c r="AE194" s="1">
        <v>0.17097695171833038</v>
      </c>
      <c r="AF194" s="1">
        <v>0.12599970400333405</v>
      </c>
      <c r="AG194" s="1">
        <v>99.669525146484375</v>
      </c>
      <c r="AH194" s="1">
        <v>9.0786619186401367</v>
      </c>
      <c r="AI194" s="1">
        <v>-1.125516414642334</v>
      </c>
      <c r="AJ194" s="1">
        <v>2.1904978901147842E-2</v>
      </c>
      <c r="AK194" s="1">
        <v>4.2899181134998798E-3</v>
      </c>
      <c r="AL194" s="1">
        <v>1.323894876986742E-2</v>
      </c>
      <c r="AM194" s="1">
        <v>2.257288433611393E-3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89</v>
      </c>
      <c r="AV194">
        <f t="shared" si="148"/>
        <v>0.49933512369791661</v>
      </c>
      <c r="AW194">
        <f t="shared" si="149"/>
        <v>1.3804885188977226E-4</v>
      </c>
      <c r="AX194">
        <f t="shared" si="150"/>
        <v>301.9720691680908</v>
      </c>
      <c r="AY194">
        <f t="shared" si="151"/>
        <v>302.72157325744627</v>
      </c>
      <c r="AZ194">
        <f t="shared" si="152"/>
        <v>2.7356311663471633E-2</v>
      </c>
      <c r="BA194">
        <f t="shared" si="153"/>
        <v>3.2413537346387036E-2</v>
      </c>
      <c r="BB194">
        <f t="shared" si="154"/>
        <v>3.9805497900949796</v>
      </c>
      <c r="BC194">
        <f t="shared" si="155"/>
        <v>39.937481233554216</v>
      </c>
      <c r="BD194">
        <f t="shared" si="156"/>
        <v>13.159107515292497</v>
      </c>
      <c r="BE194">
        <f t="shared" si="157"/>
        <v>29.196821212768555</v>
      </c>
      <c r="BF194">
        <f t="shared" si="158"/>
        <v>4.0678054488658839</v>
      </c>
      <c r="BG194">
        <f t="shared" si="159"/>
        <v>1.0140796261845476E-2</v>
      </c>
      <c r="BH194">
        <f t="shared" si="160"/>
        <v>2.6689877926942427</v>
      </c>
      <c r="BI194">
        <f t="shared" si="161"/>
        <v>1.3988176561716412</v>
      </c>
      <c r="BJ194">
        <f t="shared" si="162"/>
        <v>6.3412525559015422E-3</v>
      </c>
      <c r="BK194">
        <f t="shared" si="163"/>
        <v>60.069640922181151</v>
      </c>
      <c r="BL194">
        <f t="shared" si="164"/>
        <v>1.4347996435302335</v>
      </c>
      <c r="BM194">
        <f t="shared" si="165"/>
        <v>66.035395761742649</v>
      </c>
      <c r="BN194">
        <f t="shared" si="166"/>
        <v>420.63447156251686</v>
      </c>
      <c r="BO194">
        <f t="shared" si="167"/>
        <v>-1.9290081902888323E-3</v>
      </c>
    </row>
    <row r="195" spans="1:67" x14ac:dyDescent="0.25">
      <c r="A195" s="1">
        <v>177</v>
      </c>
      <c r="B195" s="1" t="s">
        <v>271</v>
      </c>
      <c r="C195" s="1" t="s">
        <v>83</v>
      </c>
      <c r="D195" s="1" t="s">
        <v>84</v>
      </c>
      <c r="E195" s="1" t="s">
        <v>85</v>
      </c>
      <c r="F195" s="1" t="s">
        <v>86</v>
      </c>
      <c r="G195" s="1" t="s">
        <v>87</v>
      </c>
      <c r="H195" s="1" t="s">
        <v>88</v>
      </c>
      <c r="I195" s="1">
        <v>979.00002919137478</v>
      </c>
      <c r="J195" s="1">
        <v>0</v>
      </c>
      <c r="K195">
        <f t="shared" si="140"/>
        <v>-1.2113659019379444</v>
      </c>
      <c r="L195">
        <f t="shared" si="141"/>
        <v>1.0207565482652139E-2</v>
      </c>
      <c r="M195">
        <f t="shared" si="142"/>
        <v>599.38251841045815</v>
      </c>
      <c r="N195">
        <f t="shared" si="143"/>
        <v>0.1384483669322305</v>
      </c>
      <c r="O195">
        <f t="shared" si="144"/>
        <v>1.3114552707369445</v>
      </c>
      <c r="P195">
        <f t="shared" si="145"/>
        <v>28.821136474609375</v>
      </c>
      <c r="Q195" s="1">
        <v>6</v>
      </c>
      <c r="R195">
        <f t="shared" si="146"/>
        <v>1.4200000166893005</v>
      </c>
      <c r="S195" s="1">
        <v>1</v>
      </c>
      <c r="T195">
        <f t="shared" si="147"/>
        <v>2.8400000333786011</v>
      </c>
      <c r="U195" s="1">
        <v>29.571125030517578</v>
      </c>
      <c r="V195" s="1">
        <v>28.821136474609375</v>
      </c>
      <c r="W195" s="1">
        <v>30.117134094238281</v>
      </c>
      <c r="X195" s="1">
        <v>417.70651245117188</v>
      </c>
      <c r="Y195" s="1">
        <v>420.0159912109375</v>
      </c>
      <c r="Z195" s="1">
        <v>26.507396697998047</v>
      </c>
      <c r="AA195" s="1">
        <v>26.77723503112793</v>
      </c>
      <c r="AB195" s="1">
        <v>63.561599731445313</v>
      </c>
      <c r="AC195" s="1">
        <v>64.208290100097656</v>
      </c>
      <c r="AD195" s="1">
        <v>299.60406494140625</v>
      </c>
      <c r="AE195" s="1">
        <v>0.12863589823246002</v>
      </c>
      <c r="AF195" s="1">
        <v>0.13947723805904388</v>
      </c>
      <c r="AG195" s="1">
        <v>99.669715881347656</v>
      </c>
      <c r="AH195" s="1">
        <v>9.0786619186401367</v>
      </c>
      <c r="AI195" s="1">
        <v>-1.125516414642334</v>
      </c>
      <c r="AJ195" s="1">
        <v>2.1904978901147842E-2</v>
      </c>
      <c r="AK195" s="1">
        <v>4.2899181134998798E-3</v>
      </c>
      <c r="AL195" s="1">
        <v>1.323894876986742E-2</v>
      </c>
      <c r="AM195" s="1">
        <v>2.257288433611393E-3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89</v>
      </c>
      <c r="AV195">
        <f t="shared" si="148"/>
        <v>0.49934010823567698</v>
      </c>
      <c r="AW195">
        <f t="shared" si="149"/>
        <v>1.384483669322305E-4</v>
      </c>
      <c r="AX195">
        <f t="shared" si="150"/>
        <v>301.97113647460935</v>
      </c>
      <c r="AY195">
        <f t="shared" si="151"/>
        <v>302.72112503051756</v>
      </c>
      <c r="AZ195">
        <f t="shared" si="152"/>
        <v>2.0581743257155782E-2</v>
      </c>
      <c r="BA195">
        <f t="shared" si="153"/>
        <v>3.2202265897051385E-2</v>
      </c>
      <c r="BB195">
        <f t="shared" si="154"/>
        <v>3.9803346783775346</v>
      </c>
      <c r="BC195">
        <f t="shared" si="155"/>
        <v>39.935246560910691</v>
      </c>
      <c r="BD195">
        <f t="shared" si="156"/>
        <v>13.158011529782762</v>
      </c>
      <c r="BE195">
        <f t="shared" si="157"/>
        <v>29.196130752563477</v>
      </c>
      <c r="BF195">
        <f t="shared" si="158"/>
        <v>4.0676431640434325</v>
      </c>
      <c r="BG195">
        <f t="shared" si="159"/>
        <v>1.0171008709340516E-2</v>
      </c>
      <c r="BH195">
        <f t="shared" si="160"/>
        <v>2.6688794076405902</v>
      </c>
      <c r="BI195">
        <f t="shared" si="161"/>
        <v>1.3987637564028423</v>
      </c>
      <c r="BJ195">
        <f t="shared" si="162"/>
        <v>6.3601547640705913E-3</v>
      </c>
      <c r="BK195">
        <f t="shared" si="163"/>
        <v>59.74028531421699</v>
      </c>
      <c r="BL195">
        <f t="shared" si="164"/>
        <v>1.4270469004820354</v>
      </c>
      <c r="BM195">
        <f t="shared" si="165"/>
        <v>66.036746035203024</v>
      </c>
      <c r="BN195">
        <f t="shared" si="166"/>
        <v>420.59181654487975</v>
      </c>
      <c r="BO195">
        <f t="shared" si="167"/>
        <v>-1.9019547997659329E-3</v>
      </c>
    </row>
    <row r="196" spans="1:67" x14ac:dyDescent="0.25">
      <c r="A196" s="1">
        <v>178</v>
      </c>
      <c r="B196" s="1" t="s">
        <v>272</v>
      </c>
      <c r="C196" s="1" t="s">
        <v>83</v>
      </c>
      <c r="D196" s="1" t="s">
        <v>84</v>
      </c>
      <c r="E196" s="1" t="s">
        <v>85</v>
      </c>
      <c r="F196" s="1" t="s">
        <v>86</v>
      </c>
      <c r="G196" s="1" t="s">
        <v>87</v>
      </c>
      <c r="H196" s="1" t="s">
        <v>88</v>
      </c>
      <c r="I196" s="1">
        <v>984.5000290684402</v>
      </c>
      <c r="J196" s="1">
        <v>0</v>
      </c>
      <c r="K196">
        <f t="shared" si="140"/>
        <v>-1.1921089635063942</v>
      </c>
      <c r="L196">
        <f t="shared" si="141"/>
        <v>1.0189729836375984E-2</v>
      </c>
      <c r="M196">
        <f t="shared" si="142"/>
        <v>596.68248388256825</v>
      </c>
      <c r="N196">
        <f t="shared" si="143"/>
        <v>0.13824952136791263</v>
      </c>
      <c r="O196">
        <f t="shared" si="144"/>
        <v>1.3118579741865406</v>
      </c>
      <c r="P196">
        <f t="shared" si="145"/>
        <v>28.822214126586914</v>
      </c>
      <c r="Q196" s="1">
        <v>6</v>
      </c>
      <c r="R196">
        <f t="shared" si="146"/>
        <v>1.4200000166893005</v>
      </c>
      <c r="S196" s="1">
        <v>1</v>
      </c>
      <c r="T196">
        <f t="shared" si="147"/>
        <v>2.8400000333786011</v>
      </c>
      <c r="U196" s="1">
        <v>29.570768356323242</v>
      </c>
      <c r="V196" s="1">
        <v>28.822214126586914</v>
      </c>
      <c r="W196" s="1">
        <v>30.117483139038086</v>
      </c>
      <c r="X196" s="1">
        <v>417.71926879882813</v>
      </c>
      <c r="Y196" s="1">
        <v>419.9903564453125</v>
      </c>
      <c r="Z196" s="1">
        <v>26.506179809570313</v>
      </c>
      <c r="AA196" s="1">
        <v>26.775630950927734</v>
      </c>
      <c r="AB196" s="1">
        <v>63.559741973876953</v>
      </c>
      <c r="AC196" s="1">
        <v>64.2061767578125</v>
      </c>
      <c r="AD196" s="1">
        <v>299.60415649414063</v>
      </c>
      <c r="AE196" s="1">
        <v>0.10533704608678818</v>
      </c>
      <c r="AF196" s="1">
        <v>0.12856379151344299</v>
      </c>
      <c r="AG196" s="1">
        <v>99.669929504394531</v>
      </c>
      <c r="AH196" s="1">
        <v>9.0786619186401367</v>
      </c>
      <c r="AI196" s="1">
        <v>-1.125516414642334</v>
      </c>
      <c r="AJ196" s="1">
        <v>2.1904978901147842E-2</v>
      </c>
      <c r="AK196" s="1">
        <v>4.2899181134998798E-3</v>
      </c>
      <c r="AL196" s="1">
        <v>1.323894876986742E-2</v>
      </c>
      <c r="AM196" s="1">
        <v>2.257288433611393E-3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89</v>
      </c>
      <c r="AV196">
        <f t="shared" si="148"/>
        <v>0.49934026082356758</v>
      </c>
      <c r="AW196">
        <f t="shared" si="149"/>
        <v>1.3824952136791264E-4</v>
      </c>
      <c r="AX196">
        <f t="shared" si="150"/>
        <v>301.97221412658689</v>
      </c>
      <c r="AY196">
        <f t="shared" si="151"/>
        <v>302.72076835632322</v>
      </c>
      <c r="AZ196">
        <f t="shared" si="152"/>
        <v>1.6853926997171476E-2</v>
      </c>
      <c r="BA196">
        <f t="shared" si="153"/>
        <v>3.2066395706453699E-2</v>
      </c>
      <c r="BB196">
        <f t="shared" si="154"/>
        <v>3.980583223501192</v>
      </c>
      <c r="BC196">
        <f t="shared" si="155"/>
        <v>39.937654649647214</v>
      </c>
      <c r="BD196">
        <f t="shared" si="156"/>
        <v>13.16202369871948</v>
      </c>
      <c r="BE196">
        <f t="shared" si="157"/>
        <v>29.196491241455078</v>
      </c>
      <c r="BF196">
        <f t="shared" si="158"/>
        <v>4.0677278921553315</v>
      </c>
      <c r="BG196">
        <f t="shared" si="159"/>
        <v>1.0153300474556506E-2</v>
      </c>
      <c r="BH196">
        <f t="shared" si="160"/>
        <v>2.6687252493146514</v>
      </c>
      <c r="BI196">
        <f t="shared" si="161"/>
        <v>1.3990026428406801</v>
      </c>
      <c r="BJ196">
        <f t="shared" si="162"/>
        <v>6.3490757228174726E-3</v>
      </c>
      <c r="BK196">
        <f t="shared" si="163"/>
        <v>59.471301105082603</v>
      </c>
      <c r="BL196">
        <f t="shared" si="164"/>
        <v>1.4207052012639796</v>
      </c>
      <c r="BM196">
        <f t="shared" si="165"/>
        <v>66.028211654830301</v>
      </c>
      <c r="BN196">
        <f t="shared" si="166"/>
        <v>420.55702795299521</v>
      </c>
      <c r="BO196">
        <f t="shared" si="167"/>
        <v>-1.8716325664831866E-3</v>
      </c>
    </row>
    <row r="197" spans="1:67" x14ac:dyDescent="0.25">
      <c r="A197" s="1">
        <v>179</v>
      </c>
      <c r="B197" s="1" t="s">
        <v>273</v>
      </c>
      <c r="C197" s="1" t="s">
        <v>83</v>
      </c>
      <c r="D197" s="1" t="s">
        <v>84</v>
      </c>
      <c r="E197" s="1" t="s">
        <v>85</v>
      </c>
      <c r="F197" s="1" t="s">
        <v>86</v>
      </c>
      <c r="G197" s="1" t="s">
        <v>87</v>
      </c>
      <c r="H197" s="1" t="s">
        <v>88</v>
      </c>
      <c r="I197" s="1">
        <v>989.50002895668149</v>
      </c>
      <c r="J197" s="1">
        <v>0</v>
      </c>
      <c r="K197">
        <f t="shared" si="140"/>
        <v>-1.1846041242779382</v>
      </c>
      <c r="L197">
        <f t="shared" si="141"/>
        <v>1.0160553702577235E-2</v>
      </c>
      <c r="M197">
        <f t="shared" si="142"/>
        <v>596.03782512547878</v>
      </c>
      <c r="N197">
        <f t="shared" si="143"/>
        <v>0.13789388323842305</v>
      </c>
      <c r="O197">
        <f t="shared" si="144"/>
        <v>1.3122274306199655</v>
      </c>
      <c r="P197">
        <f t="shared" si="145"/>
        <v>28.823204040527344</v>
      </c>
      <c r="Q197" s="1">
        <v>6</v>
      </c>
      <c r="R197">
        <f t="shared" si="146"/>
        <v>1.4200000166893005</v>
      </c>
      <c r="S197" s="1">
        <v>1</v>
      </c>
      <c r="T197">
        <f t="shared" si="147"/>
        <v>2.8400000333786011</v>
      </c>
      <c r="U197" s="1">
        <v>29.570911407470703</v>
      </c>
      <c r="V197" s="1">
        <v>28.823204040527344</v>
      </c>
      <c r="W197" s="1">
        <v>30.117860794067383</v>
      </c>
      <c r="X197" s="1">
        <v>417.73330688476563</v>
      </c>
      <c r="Y197" s="1">
        <v>419.98971557617188</v>
      </c>
      <c r="Z197" s="1">
        <v>26.505434036254883</v>
      </c>
      <c r="AA197" s="1">
        <v>26.774198532104492</v>
      </c>
      <c r="AB197" s="1">
        <v>63.557861328125</v>
      </c>
      <c r="AC197" s="1">
        <v>64.202545166015625</v>
      </c>
      <c r="AD197" s="1">
        <v>299.59735107421875</v>
      </c>
      <c r="AE197" s="1">
        <v>0.12206489592790604</v>
      </c>
      <c r="AF197" s="1">
        <v>0.13116322457790375</v>
      </c>
      <c r="AG197" s="1">
        <v>99.669990539550781</v>
      </c>
      <c r="AH197" s="1">
        <v>9.0786619186401367</v>
      </c>
      <c r="AI197" s="1">
        <v>-1.125516414642334</v>
      </c>
      <c r="AJ197" s="1">
        <v>2.1904978901147842E-2</v>
      </c>
      <c r="AK197" s="1">
        <v>4.2899181134998798E-3</v>
      </c>
      <c r="AL197" s="1">
        <v>1.323894876986742E-2</v>
      </c>
      <c r="AM197" s="1">
        <v>2.257288433611393E-3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89</v>
      </c>
      <c r="AV197">
        <f t="shared" si="148"/>
        <v>0.49932891845703115</v>
      </c>
      <c r="AW197">
        <f t="shared" si="149"/>
        <v>1.3789388323842306E-4</v>
      </c>
      <c r="AX197">
        <f t="shared" si="150"/>
        <v>301.97320404052732</v>
      </c>
      <c r="AY197">
        <f t="shared" si="151"/>
        <v>302.72091140747068</v>
      </c>
      <c r="AZ197">
        <f t="shared" si="152"/>
        <v>1.953038291192688E-2</v>
      </c>
      <c r="BA197">
        <f t="shared" si="153"/>
        <v>3.2160493691727805E-2</v>
      </c>
      <c r="BB197">
        <f t="shared" si="154"/>
        <v>3.9808115450188746</v>
      </c>
      <c r="BC197">
        <f t="shared" si="155"/>
        <v>39.939920967878692</v>
      </c>
      <c r="BD197">
        <f t="shared" si="156"/>
        <v>13.1657224357742</v>
      </c>
      <c r="BE197">
        <f t="shared" si="157"/>
        <v>29.197057723999023</v>
      </c>
      <c r="BF197">
        <f t="shared" si="158"/>
        <v>4.0678610394400883</v>
      </c>
      <c r="BG197">
        <f t="shared" si="159"/>
        <v>1.0124332286839857E-2</v>
      </c>
      <c r="BH197">
        <f t="shared" si="160"/>
        <v>2.6685841143989091</v>
      </c>
      <c r="BI197">
        <f t="shared" si="161"/>
        <v>1.3992769250411792</v>
      </c>
      <c r="BJ197">
        <f t="shared" si="162"/>
        <v>6.3309520085105533E-3</v>
      </c>
      <c r="BK197">
        <f t="shared" si="163"/>
        <v>59.407084391470889</v>
      </c>
      <c r="BL197">
        <f t="shared" si="164"/>
        <v>1.4191724297529322</v>
      </c>
      <c r="BM197">
        <f t="shared" si="165"/>
        <v>66.020230761029026</v>
      </c>
      <c r="BN197">
        <f t="shared" si="166"/>
        <v>420.55281964271398</v>
      </c>
      <c r="BO197">
        <f t="shared" si="167"/>
        <v>-1.8596436402861037E-3</v>
      </c>
    </row>
    <row r="198" spans="1:67" x14ac:dyDescent="0.25">
      <c r="A198" s="1">
        <v>180</v>
      </c>
      <c r="B198" s="1" t="s">
        <v>274</v>
      </c>
      <c r="C198" s="1" t="s">
        <v>83</v>
      </c>
      <c r="D198" s="1" t="s">
        <v>84</v>
      </c>
      <c r="E198" s="1" t="s">
        <v>85</v>
      </c>
      <c r="F198" s="1" t="s">
        <v>86</v>
      </c>
      <c r="G198" s="1" t="s">
        <v>87</v>
      </c>
      <c r="H198" s="1" t="s">
        <v>88</v>
      </c>
      <c r="I198" s="1">
        <v>994.50002884492278</v>
      </c>
      <c r="J198" s="1">
        <v>0</v>
      </c>
      <c r="K198">
        <f t="shared" ref="K198:K229" si="168">(X198-Y198*(1000-Z198)/(1000-AA198))*AV198</f>
        <v>-1.1992704832769494</v>
      </c>
      <c r="L198">
        <f t="shared" ref="L198:L229" si="169">IF(BG198&lt;&gt;0,1/(1/BG198-1/T198),0)</f>
        <v>1.0154458599029231E-2</v>
      </c>
      <c r="M198">
        <f t="shared" ref="M198:M229" si="170">((BJ198-AW198/2)*Y198-K198)/(BJ198+AW198/2)</f>
        <v>598.44875757047112</v>
      </c>
      <c r="N198">
        <f t="shared" ref="N198:N229" si="171">AW198*1000</f>
        <v>0.13783271339412098</v>
      </c>
      <c r="O198">
        <f t="shared" ref="O198:O229" si="172">(BB198-BH198)</f>
        <v>1.312425839387287</v>
      </c>
      <c r="P198">
        <f t="shared" ref="P198:P229" si="173">(V198+BA198*J198)</f>
        <v>28.823677062988281</v>
      </c>
      <c r="Q198" s="1">
        <v>6</v>
      </c>
      <c r="R198">
        <f t="shared" ref="R198:R229" si="174">(Q198*AO198+AP198)</f>
        <v>1.4200000166893005</v>
      </c>
      <c r="S198" s="1">
        <v>1</v>
      </c>
      <c r="T198">
        <f t="shared" ref="T198:T229" si="175">R198*(S198+1)*(S198+1)/(S198*S198+1)</f>
        <v>2.8400000333786011</v>
      </c>
      <c r="U198" s="1">
        <v>29.570533752441406</v>
      </c>
      <c r="V198" s="1">
        <v>28.823677062988281</v>
      </c>
      <c r="W198" s="1">
        <v>30.118135452270508</v>
      </c>
      <c r="X198" s="1">
        <v>417.71279907226563</v>
      </c>
      <c r="Y198" s="1">
        <v>419.99874877929688</v>
      </c>
      <c r="Z198" s="1">
        <v>26.504718780517578</v>
      </c>
      <c r="AA198" s="1">
        <v>26.773378372192383</v>
      </c>
      <c r="AB198" s="1">
        <v>63.556747436523438</v>
      </c>
      <c r="AC198" s="1">
        <v>64.201416015625</v>
      </c>
      <c r="AD198" s="1">
        <v>299.58163452148438</v>
      </c>
      <c r="AE198" s="1">
        <v>0.16730490326881409</v>
      </c>
      <c r="AF198" s="1">
        <v>0.15831486880779266</v>
      </c>
      <c r="AG198" s="1">
        <v>99.669708251953125</v>
      </c>
      <c r="AH198" s="1">
        <v>9.0786619186401367</v>
      </c>
      <c r="AI198" s="1">
        <v>-1.125516414642334</v>
      </c>
      <c r="AJ198" s="1">
        <v>2.1904978901147842E-2</v>
      </c>
      <c r="AK198" s="1">
        <v>4.2899181134998798E-3</v>
      </c>
      <c r="AL198" s="1">
        <v>1.323894876986742E-2</v>
      </c>
      <c r="AM198" s="1">
        <v>2.257288433611393E-3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89</v>
      </c>
      <c r="AV198">
        <f t="shared" ref="AV198:AV229" si="176">AD198*0.000001/(Q198*0.0001)</f>
        <v>0.49930272420247385</v>
      </c>
      <c r="AW198">
        <f t="shared" ref="AW198:AW229" si="177">(AA198-Z198)/(1000-AA198)*AV198</f>
        <v>1.3783271339412099E-4</v>
      </c>
      <c r="AX198">
        <f t="shared" ref="AX198:AX229" si="178">(V198+273.15)</f>
        <v>301.97367706298826</v>
      </c>
      <c r="AY198">
        <f t="shared" ref="AY198:AY229" si="179">(U198+273.15)</f>
        <v>302.72053375244138</v>
      </c>
      <c r="AZ198">
        <f t="shared" ref="AZ198:AZ229" si="180">(AE198*AQ198+AF198*AR198)*AS198</f>
        <v>2.6768783924681294E-2</v>
      </c>
      <c r="BA198">
        <f t="shared" ref="BA198:BA229" si="181">((AZ198+0.00000010773*(AY198^4-AX198^4))-AW198*44100)/(R198*0.92*2*29.3+0.00000043092*AX198^3)</f>
        <v>3.2158308028437999E-2</v>
      </c>
      <c r="BB198">
        <f t="shared" ref="BB198:BB229" si="182">0.61365*EXP(17.502*P198/(240.97+P198))</f>
        <v>3.9809206506628536</v>
      </c>
      <c r="BC198">
        <f t="shared" ref="BC198:BC229" si="183">BB198*1000/AG198</f>
        <v>39.941128758996278</v>
      </c>
      <c r="BD198">
        <f t="shared" ref="BD198:BD229" si="184">(BC198-AA198)</f>
        <v>13.167750386803895</v>
      </c>
      <c r="BE198">
        <f t="shared" ref="BE198:BE229" si="185">IF(J198,V198,(U198+V198)/2)</f>
        <v>29.197105407714844</v>
      </c>
      <c r="BF198">
        <f t="shared" ref="BF198:BF229" si="186">0.61365*EXP(17.502*BE198/(240.97+BE198))</f>
        <v>4.0678722472973776</v>
      </c>
      <c r="BG198">
        <f t="shared" ref="BG198:BG229" si="187">IF(BD198&lt;&gt;0,(1000-(BC198+AA198)/2)/BD198*AW198,0)</f>
        <v>1.0118280549828869E-2</v>
      </c>
      <c r="BH198">
        <f t="shared" ref="BH198:BH229" si="188">AA198*AG198/1000</f>
        <v>2.6684948112755666</v>
      </c>
      <c r="BI198">
        <f t="shared" ref="BI198:BI229" si="189">(BF198-BH198)</f>
        <v>1.399377436021811</v>
      </c>
      <c r="BJ198">
        <f t="shared" ref="BJ198:BJ229" si="190">1/(1.6/L198+1.37/T198)</f>
        <v>6.3271657945021039E-3</v>
      </c>
      <c r="BK198">
        <f t="shared" ref="BK198:BK229" si="191">M198*AG198*0.001</f>
        <v>59.647213070792681</v>
      </c>
      <c r="BL198">
        <f t="shared" ref="BL198:BL229" si="192">M198/Y198</f>
        <v>1.4248822390776861</v>
      </c>
      <c r="BM198">
        <f t="shared" ref="BM198:BM229" si="193">(1-AW198*AG198/BB198/L198)*100</f>
        <v>66.015944960259446</v>
      </c>
      <c r="BN198">
        <f t="shared" ref="BN198:BN229" si="194">(Y198-K198/(T198/1.35))</f>
        <v>420.56882453049246</v>
      </c>
      <c r="BO198">
        <f t="shared" ref="BO198:BO229" si="195">K198*BM198/100/BN198</f>
        <v>-1.8824736784724449E-3</v>
      </c>
    </row>
    <row r="199" spans="1:67" x14ac:dyDescent="0.25">
      <c r="A199" s="1">
        <v>181</v>
      </c>
      <c r="B199" s="1" t="s">
        <v>275</v>
      </c>
      <c r="C199" s="1" t="s">
        <v>83</v>
      </c>
      <c r="D199" s="1" t="s">
        <v>84</v>
      </c>
      <c r="E199" s="1" t="s">
        <v>85</v>
      </c>
      <c r="F199" s="1" t="s">
        <v>86</v>
      </c>
      <c r="G199" s="1" t="s">
        <v>87</v>
      </c>
      <c r="H199" s="1" t="s">
        <v>88</v>
      </c>
      <c r="I199" s="1">
        <v>1000.0000287219882</v>
      </c>
      <c r="J199" s="1">
        <v>0</v>
      </c>
      <c r="K199">
        <f t="shared" si="168"/>
        <v>-1.225231030425634</v>
      </c>
      <c r="L199">
        <f t="shared" si="169"/>
        <v>1.0158454481119392E-2</v>
      </c>
      <c r="M199">
        <f t="shared" si="170"/>
        <v>602.4301396182907</v>
      </c>
      <c r="N199">
        <f t="shared" si="171"/>
        <v>0.13789784868962776</v>
      </c>
      <c r="O199">
        <f t="shared" si="172"/>
        <v>1.3125324982322324</v>
      </c>
      <c r="P199">
        <f t="shared" si="173"/>
        <v>28.823623657226563</v>
      </c>
      <c r="Q199" s="1">
        <v>6</v>
      </c>
      <c r="R199">
        <f t="shared" si="174"/>
        <v>1.4200000166893005</v>
      </c>
      <c r="S199" s="1">
        <v>1</v>
      </c>
      <c r="T199">
        <f t="shared" si="175"/>
        <v>2.8400000333786011</v>
      </c>
      <c r="U199" s="1">
        <v>29.570241928100586</v>
      </c>
      <c r="V199" s="1">
        <v>28.823623657226563</v>
      </c>
      <c r="W199" s="1">
        <v>30.118669509887695</v>
      </c>
      <c r="X199" s="1">
        <v>417.659423828125</v>
      </c>
      <c r="Y199" s="1">
        <v>419.99728393554688</v>
      </c>
      <c r="Z199" s="1">
        <v>26.503396987915039</v>
      </c>
      <c r="AA199" s="1">
        <v>26.772180557250977</v>
      </c>
      <c r="AB199" s="1">
        <v>63.554969787597656</v>
      </c>
      <c r="AC199" s="1">
        <v>64.199394226074219</v>
      </c>
      <c r="AD199" s="1">
        <v>299.5853271484375</v>
      </c>
      <c r="AE199" s="1">
        <v>0.18826419115066528</v>
      </c>
      <c r="AF199" s="1">
        <v>0.14542858302593231</v>
      </c>
      <c r="AG199" s="1">
        <v>99.669723510742188</v>
      </c>
      <c r="AH199" s="1">
        <v>9.0786619186401367</v>
      </c>
      <c r="AI199" s="1">
        <v>-1.125516414642334</v>
      </c>
      <c r="AJ199" s="1">
        <v>2.1904978901147842E-2</v>
      </c>
      <c r="AK199" s="1">
        <v>4.2899181134998798E-3</v>
      </c>
      <c r="AL199" s="1">
        <v>1.323894876986742E-2</v>
      </c>
      <c r="AM199" s="1">
        <v>2.257288433611393E-3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89</v>
      </c>
      <c r="AV199">
        <f t="shared" si="176"/>
        <v>0.49930887858072903</v>
      </c>
      <c r="AW199">
        <f t="shared" si="177"/>
        <v>1.3789784868962777E-4</v>
      </c>
      <c r="AX199">
        <f t="shared" si="178"/>
        <v>301.97362365722654</v>
      </c>
      <c r="AY199">
        <f t="shared" si="179"/>
        <v>302.72024192810056</v>
      </c>
      <c r="AZ199">
        <f t="shared" si="180"/>
        <v>3.0122269910821231E-2</v>
      </c>
      <c r="BA199">
        <f t="shared" si="181"/>
        <v>3.2131463712597202E-2</v>
      </c>
      <c r="BB199">
        <f t="shared" si="182"/>
        <v>3.9809083321531049</v>
      </c>
      <c r="BC199">
        <f t="shared" si="183"/>
        <v>39.940999050971094</v>
      </c>
      <c r="BD199">
        <f t="shared" si="184"/>
        <v>13.168818493720117</v>
      </c>
      <c r="BE199">
        <f t="shared" si="185"/>
        <v>29.196932792663574</v>
      </c>
      <c r="BF199">
        <f t="shared" si="186"/>
        <v>4.0678316749816652</v>
      </c>
      <c r="BG199">
        <f t="shared" si="187"/>
        <v>1.0122248004221868E-2</v>
      </c>
      <c r="BH199">
        <f t="shared" si="188"/>
        <v>2.6683758339208725</v>
      </c>
      <c r="BI199">
        <f t="shared" si="189"/>
        <v>1.3994558410607927</v>
      </c>
      <c r="BJ199">
        <f t="shared" si="190"/>
        <v>6.329647995858145E-3</v>
      </c>
      <c r="BK199">
        <f t="shared" si="191"/>
        <v>60.044045450292849</v>
      </c>
      <c r="BL199">
        <f t="shared" si="192"/>
        <v>1.434366751073419</v>
      </c>
      <c r="BM199">
        <f t="shared" si="193"/>
        <v>66.013148946106298</v>
      </c>
      <c r="BN199">
        <f t="shared" si="194"/>
        <v>420.5797000875308</v>
      </c>
      <c r="BO199">
        <f t="shared" si="195"/>
        <v>-1.9230923054071724E-3</v>
      </c>
    </row>
    <row r="200" spans="1:67" x14ac:dyDescent="0.25">
      <c r="A200" s="1">
        <v>182</v>
      </c>
      <c r="B200" s="1" t="s">
        <v>276</v>
      </c>
      <c r="C200" s="1" t="s">
        <v>83</v>
      </c>
      <c r="D200" s="1" t="s">
        <v>84</v>
      </c>
      <c r="E200" s="1" t="s">
        <v>85</v>
      </c>
      <c r="F200" s="1" t="s">
        <v>86</v>
      </c>
      <c r="G200" s="1" t="s">
        <v>87</v>
      </c>
      <c r="H200" s="1" t="s">
        <v>88</v>
      </c>
      <c r="I200" s="1">
        <v>1005.0000286102295</v>
      </c>
      <c r="J200" s="1">
        <v>0</v>
      </c>
      <c r="K200">
        <f t="shared" si="168"/>
        <v>-1.2217710894808518</v>
      </c>
      <c r="L200">
        <f t="shared" si="169"/>
        <v>1.0201058276473938E-2</v>
      </c>
      <c r="M200">
        <f t="shared" si="170"/>
        <v>601.08171323439353</v>
      </c>
      <c r="N200">
        <f t="shared" si="171"/>
        <v>0.13838393760388695</v>
      </c>
      <c r="O200">
        <f t="shared" si="172"/>
        <v>1.3116850767759654</v>
      </c>
      <c r="P200">
        <f t="shared" si="173"/>
        <v>28.819957733154297</v>
      </c>
      <c r="Q200" s="1">
        <v>6</v>
      </c>
      <c r="R200">
        <f t="shared" si="174"/>
        <v>1.4200000166893005</v>
      </c>
      <c r="S200" s="1">
        <v>1</v>
      </c>
      <c r="T200">
        <f t="shared" si="175"/>
        <v>2.8400000333786011</v>
      </c>
      <c r="U200" s="1">
        <v>29.570518493652344</v>
      </c>
      <c r="V200" s="1">
        <v>28.819957733154297</v>
      </c>
      <c r="W200" s="1">
        <v>30.11882209777832</v>
      </c>
      <c r="X200" s="1">
        <v>417.6466064453125</v>
      </c>
      <c r="Y200" s="1">
        <v>419.97698974609375</v>
      </c>
      <c r="Z200" s="1">
        <v>26.50245475769043</v>
      </c>
      <c r="AA200" s="1">
        <v>26.77216911315918</v>
      </c>
      <c r="AB200" s="1">
        <v>63.551586151123047</v>
      </c>
      <c r="AC200" s="1">
        <v>64.198318481445313</v>
      </c>
      <c r="AD200" s="1">
        <v>299.60385131835938</v>
      </c>
      <c r="AE200" s="1">
        <v>0.17319835722446442</v>
      </c>
      <c r="AF200" s="1">
        <v>0.14516498148441315</v>
      </c>
      <c r="AG200" s="1">
        <v>99.669837951660156</v>
      </c>
      <c r="AH200" s="1">
        <v>9.0786619186401367</v>
      </c>
      <c r="AI200" s="1">
        <v>-1.125516414642334</v>
      </c>
      <c r="AJ200" s="1">
        <v>2.1904978901147842E-2</v>
      </c>
      <c r="AK200" s="1">
        <v>4.2899181134998798E-3</v>
      </c>
      <c r="AL200" s="1">
        <v>1.323894876986742E-2</v>
      </c>
      <c r="AM200" s="1">
        <v>2.257288433611393E-3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89</v>
      </c>
      <c r="AV200">
        <f t="shared" si="176"/>
        <v>0.49933975219726556</v>
      </c>
      <c r="AW200">
        <f t="shared" si="177"/>
        <v>1.3838393760388695E-4</v>
      </c>
      <c r="AX200">
        <f t="shared" si="178"/>
        <v>301.96995773315427</v>
      </c>
      <c r="AY200">
        <f t="shared" si="179"/>
        <v>302.72051849365232</v>
      </c>
      <c r="AZ200">
        <f t="shared" si="180"/>
        <v>2.7711736536508713E-2</v>
      </c>
      <c r="BA200">
        <f t="shared" si="181"/>
        <v>3.2391266955442075E-2</v>
      </c>
      <c r="BB200">
        <f t="shared" si="182"/>
        <v>3.9800628338989821</v>
      </c>
      <c r="BC200">
        <f t="shared" si="183"/>
        <v>39.932470200556679</v>
      </c>
      <c r="BD200">
        <f t="shared" si="184"/>
        <v>13.160301087397499</v>
      </c>
      <c r="BE200">
        <f t="shared" si="185"/>
        <v>29.19523811340332</v>
      </c>
      <c r="BF200">
        <f t="shared" si="186"/>
        <v>4.0674333677220984</v>
      </c>
      <c r="BG200">
        <f t="shared" si="187"/>
        <v>1.0164548013999934E-2</v>
      </c>
      <c r="BH200">
        <f t="shared" si="188"/>
        <v>2.6683777571230167</v>
      </c>
      <c r="BI200">
        <f t="shared" si="189"/>
        <v>1.3990556105990817</v>
      </c>
      <c r="BJ200">
        <f t="shared" si="190"/>
        <v>6.3561126699914093E-3</v>
      </c>
      <c r="BK200">
        <f t="shared" si="191"/>
        <v>59.909716953778265</v>
      </c>
      <c r="BL200">
        <f t="shared" si="192"/>
        <v>1.4312253478405819</v>
      </c>
      <c r="BM200">
        <f t="shared" si="193"/>
        <v>66.028534755729368</v>
      </c>
      <c r="BN200">
        <f t="shared" si="194"/>
        <v>420.55776120785919</v>
      </c>
      <c r="BO200">
        <f t="shared" si="195"/>
        <v>-1.9182086811010018E-3</v>
      </c>
    </row>
    <row r="201" spans="1:67" x14ac:dyDescent="0.25">
      <c r="A201" s="1">
        <v>183</v>
      </c>
      <c r="B201" s="1" t="s">
        <v>277</v>
      </c>
      <c r="C201" s="1" t="s">
        <v>83</v>
      </c>
      <c r="D201" s="1" t="s">
        <v>84</v>
      </c>
      <c r="E201" s="1" t="s">
        <v>85</v>
      </c>
      <c r="F201" s="1" t="s">
        <v>86</v>
      </c>
      <c r="G201" s="1" t="s">
        <v>87</v>
      </c>
      <c r="H201" s="1" t="s">
        <v>88</v>
      </c>
      <c r="I201" s="1">
        <v>1010.0000284984708</v>
      </c>
      <c r="J201" s="1">
        <v>0</v>
      </c>
      <c r="K201">
        <f t="shared" si="168"/>
        <v>-1.1992380478402123</v>
      </c>
      <c r="L201">
        <f t="shared" si="169"/>
        <v>1.021299132954509E-2</v>
      </c>
      <c r="M201">
        <f t="shared" si="170"/>
        <v>597.34552071826727</v>
      </c>
      <c r="N201">
        <f t="shared" si="171"/>
        <v>0.13855032440439433</v>
      </c>
      <c r="O201">
        <f t="shared" si="172"/>
        <v>1.3117386753971112</v>
      </c>
      <c r="P201">
        <f t="shared" si="173"/>
        <v>28.819831848144531</v>
      </c>
      <c r="Q201" s="1">
        <v>6</v>
      </c>
      <c r="R201">
        <f t="shared" si="174"/>
        <v>1.4200000166893005</v>
      </c>
      <c r="S201" s="1">
        <v>1</v>
      </c>
      <c r="T201">
        <f t="shared" si="175"/>
        <v>2.8400000333786011</v>
      </c>
      <c r="U201" s="1">
        <v>29.570796966552734</v>
      </c>
      <c r="V201" s="1">
        <v>28.819831848144531</v>
      </c>
      <c r="W201" s="1">
        <v>30.118690490722656</v>
      </c>
      <c r="X201" s="1">
        <v>417.6802978515625</v>
      </c>
      <c r="Y201" s="1">
        <v>419.96527099609375</v>
      </c>
      <c r="Z201" s="1">
        <v>26.501226425170898</v>
      </c>
      <c r="AA201" s="1">
        <v>26.771247863769531</v>
      </c>
      <c r="AB201" s="1">
        <v>63.547966003417969</v>
      </c>
      <c r="AC201" s="1">
        <v>64.195381164550781</v>
      </c>
      <c r="AD201" s="1">
        <v>299.62322998046875</v>
      </c>
      <c r="AE201" s="1">
        <v>0.15343256294727325</v>
      </c>
      <c r="AF201" s="1">
        <v>0.11272084712982178</v>
      </c>
      <c r="AG201" s="1">
        <v>99.670181274414063</v>
      </c>
      <c r="AH201" s="1">
        <v>9.0786619186401367</v>
      </c>
      <c r="AI201" s="1">
        <v>-1.125516414642334</v>
      </c>
      <c r="AJ201" s="1">
        <v>2.1904978901147842E-2</v>
      </c>
      <c r="AK201" s="1">
        <v>4.2899181134998798E-3</v>
      </c>
      <c r="AL201" s="1">
        <v>1.323894876986742E-2</v>
      </c>
      <c r="AM201" s="1">
        <v>2.257288433611393E-3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89</v>
      </c>
      <c r="AV201">
        <f t="shared" si="176"/>
        <v>0.49937204996744788</v>
      </c>
      <c r="AW201">
        <f t="shared" si="177"/>
        <v>1.3855032440439433E-4</v>
      </c>
      <c r="AX201">
        <f t="shared" si="178"/>
        <v>301.96983184814451</v>
      </c>
      <c r="AY201">
        <f t="shared" si="179"/>
        <v>302.72079696655271</v>
      </c>
      <c r="AZ201">
        <f t="shared" si="180"/>
        <v>2.4549209522846116E-2</v>
      </c>
      <c r="BA201">
        <f t="shared" si="181"/>
        <v>3.232706162954424E-2</v>
      </c>
      <c r="BB201">
        <f t="shared" si="182"/>
        <v>3.9800338029212905</v>
      </c>
      <c r="BC201">
        <f t="shared" si="183"/>
        <v>39.932041379190196</v>
      </c>
      <c r="BD201">
        <f t="shared" si="184"/>
        <v>13.160793515420664</v>
      </c>
      <c r="BE201">
        <f t="shared" si="185"/>
        <v>29.195314407348633</v>
      </c>
      <c r="BF201">
        <f t="shared" si="186"/>
        <v>4.067451298662891</v>
      </c>
      <c r="BG201">
        <f t="shared" si="187"/>
        <v>1.0176395751953818E-2</v>
      </c>
      <c r="BH201">
        <f t="shared" si="188"/>
        <v>2.6682951275241793</v>
      </c>
      <c r="BI201">
        <f t="shared" si="189"/>
        <v>1.3991561711387117</v>
      </c>
      <c r="BJ201">
        <f t="shared" si="190"/>
        <v>6.3635251359839082E-3</v>
      </c>
      <c r="BK201">
        <f t="shared" si="191"/>
        <v>59.537536333448962</v>
      </c>
      <c r="BL201">
        <f t="shared" si="192"/>
        <v>1.4223688527897904</v>
      </c>
      <c r="BM201">
        <f t="shared" si="193"/>
        <v>66.027064756540227</v>
      </c>
      <c r="BN201">
        <f t="shared" si="194"/>
        <v>420.53533132903618</v>
      </c>
      <c r="BO201">
        <f t="shared" si="195"/>
        <v>-1.8828897917568474E-3</v>
      </c>
    </row>
    <row r="202" spans="1:67" x14ac:dyDescent="0.25">
      <c r="A202" s="1">
        <v>184</v>
      </c>
      <c r="B202" s="1" t="s">
        <v>278</v>
      </c>
      <c r="C202" s="1" t="s">
        <v>83</v>
      </c>
      <c r="D202" s="1" t="s">
        <v>84</v>
      </c>
      <c r="E202" s="1" t="s">
        <v>85</v>
      </c>
      <c r="F202" s="1" t="s">
        <v>86</v>
      </c>
      <c r="G202" s="1" t="s">
        <v>87</v>
      </c>
      <c r="H202" s="1" t="s">
        <v>88</v>
      </c>
      <c r="I202" s="1">
        <v>1015.5000283755362</v>
      </c>
      <c r="J202" s="1">
        <v>0</v>
      </c>
      <c r="K202">
        <f t="shared" si="168"/>
        <v>-1.1680239593683466</v>
      </c>
      <c r="L202">
        <f t="shared" si="169"/>
        <v>1.020991648644355E-2</v>
      </c>
      <c r="M202">
        <f t="shared" si="170"/>
        <v>592.55057898403118</v>
      </c>
      <c r="N202">
        <f t="shared" si="171"/>
        <v>0.13846803325523005</v>
      </c>
      <c r="O202">
        <f t="shared" si="172"/>
        <v>1.3113574950724418</v>
      </c>
      <c r="P202">
        <f t="shared" si="173"/>
        <v>28.817630767822266</v>
      </c>
      <c r="Q202" s="1">
        <v>6</v>
      </c>
      <c r="R202">
        <f t="shared" si="174"/>
        <v>1.4200000166893005</v>
      </c>
      <c r="S202" s="1">
        <v>1</v>
      </c>
      <c r="T202">
        <f t="shared" si="175"/>
        <v>2.8400000333786011</v>
      </c>
      <c r="U202" s="1">
        <v>29.570592880249023</v>
      </c>
      <c r="V202" s="1">
        <v>28.817630767822266</v>
      </c>
      <c r="W202" s="1">
        <v>30.118015289306641</v>
      </c>
      <c r="X202" s="1">
        <v>417.74240112304688</v>
      </c>
      <c r="Y202" s="1">
        <v>419.96493530273438</v>
      </c>
      <c r="Z202" s="1">
        <v>26.500114440917969</v>
      </c>
      <c r="AA202" s="1">
        <v>26.769975662231445</v>
      </c>
      <c r="AB202" s="1">
        <v>63.545825958251953</v>
      </c>
      <c r="AC202" s="1">
        <v>64.193260192871094</v>
      </c>
      <c r="AD202" s="1">
        <v>299.62344360351563</v>
      </c>
      <c r="AE202" s="1">
        <v>0.17757289111614227</v>
      </c>
      <c r="AF202" s="1">
        <v>0.14112201333045959</v>
      </c>
      <c r="AG202" s="1">
        <v>99.670196533203125</v>
      </c>
      <c r="AH202" s="1">
        <v>9.0786619186401367</v>
      </c>
      <c r="AI202" s="1">
        <v>-1.125516414642334</v>
      </c>
      <c r="AJ202" s="1">
        <v>2.1904978901147842E-2</v>
      </c>
      <c r="AK202" s="1">
        <v>4.2899181134998798E-3</v>
      </c>
      <c r="AL202" s="1">
        <v>1.323894876986742E-2</v>
      </c>
      <c r="AM202" s="1">
        <v>2.257288433611393E-3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89</v>
      </c>
      <c r="AV202">
        <f t="shared" si="176"/>
        <v>0.49937240600585936</v>
      </c>
      <c r="AW202">
        <f t="shared" si="177"/>
        <v>1.3846803325523005E-4</v>
      </c>
      <c r="AX202">
        <f t="shared" si="178"/>
        <v>301.96763076782224</v>
      </c>
      <c r="AY202">
        <f t="shared" si="179"/>
        <v>302.720592880249</v>
      </c>
      <c r="AZ202">
        <f t="shared" si="180"/>
        <v>2.8411661943532618E-2</v>
      </c>
      <c r="BA202">
        <f t="shared" si="181"/>
        <v>3.2679660315681418E-2</v>
      </c>
      <c r="BB202">
        <f t="shared" si="182"/>
        <v>3.9795262305161145</v>
      </c>
      <c r="BC202">
        <f t="shared" si="183"/>
        <v>39.926942746525192</v>
      </c>
      <c r="BD202">
        <f t="shared" si="184"/>
        <v>13.156967084293747</v>
      </c>
      <c r="BE202">
        <f t="shared" si="185"/>
        <v>29.194111824035645</v>
      </c>
      <c r="BF202">
        <f t="shared" si="186"/>
        <v>4.067168670227117</v>
      </c>
      <c r="BG202">
        <f t="shared" si="187"/>
        <v>1.0173342901867758E-2</v>
      </c>
      <c r="BH202">
        <f t="shared" si="188"/>
        <v>2.6681687354436727</v>
      </c>
      <c r="BI202">
        <f t="shared" si="189"/>
        <v>1.3989999347834443</v>
      </c>
      <c r="BJ202">
        <f t="shared" si="190"/>
        <v>6.3616151378382653E-3</v>
      </c>
      <c r="BK202">
        <f t="shared" si="191"/>
        <v>59.05963266320169</v>
      </c>
      <c r="BL202">
        <f t="shared" si="192"/>
        <v>1.410952508587145</v>
      </c>
      <c r="BM202">
        <f t="shared" si="193"/>
        <v>66.032680446385726</v>
      </c>
      <c r="BN202">
        <f t="shared" si="194"/>
        <v>420.5201579529508</v>
      </c>
      <c r="BO202">
        <f t="shared" si="195"/>
        <v>-1.8341035834796189E-3</v>
      </c>
    </row>
    <row r="203" spans="1:67" x14ac:dyDescent="0.25">
      <c r="A203" s="1">
        <v>185</v>
      </c>
      <c r="B203" s="1" t="s">
        <v>279</v>
      </c>
      <c r="C203" s="1" t="s">
        <v>83</v>
      </c>
      <c r="D203" s="1" t="s">
        <v>84</v>
      </c>
      <c r="E203" s="1" t="s">
        <v>85</v>
      </c>
      <c r="F203" s="1" t="s">
        <v>86</v>
      </c>
      <c r="G203" s="1" t="s">
        <v>87</v>
      </c>
      <c r="H203" s="1" t="s">
        <v>88</v>
      </c>
      <c r="I203" s="1">
        <v>1020.5000282637775</v>
      </c>
      <c r="J203" s="1">
        <v>0</v>
      </c>
      <c r="K203">
        <f t="shared" si="168"/>
        <v>-1.1709085991043295</v>
      </c>
      <c r="L203">
        <f t="shared" si="169"/>
        <v>1.0141225672111275E-2</v>
      </c>
      <c r="M203">
        <f t="shared" si="170"/>
        <v>594.23970408488879</v>
      </c>
      <c r="N203">
        <f t="shared" si="171"/>
        <v>0.13761845241781667</v>
      </c>
      <c r="O203">
        <f t="shared" si="172"/>
        <v>1.3121075277715128</v>
      </c>
      <c r="P203">
        <f t="shared" si="173"/>
        <v>28.819847106933594</v>
      </c>
      <c r="Q203" s="1">
        <v>6</v>
      </c>
      <c r="R203">
        <f t="shared" si="174"/>
        <v>1.4200000166893005</v>
      </c>
      <c r="S203" s="1">
        <v>1</v>
      </c>
      <c r="T203">
        <f t="shared" si="175"/>
        <v>2.8400000333786011</v>
      </c>
      <c r="U203" s="1">
        <v>29.57000732421875</v>
      </c>
      <c r="V203" s="1">
        <v>28.819847106933594</v>
      </c>
      <c r="W203" s="1">
        <v>30.117900848388672</v>
      </c>
      <c r="X203" s="1">
        <v>417.75357055664063</v>
      </c>
      <c r="Y203" s="1">
        <v>419.982666015625</v>
      </c>
      <c r="Z203" s="1">
        <v>26.499332427978516</v>
      </c>
      <c r="AA203" s="1">
        <v>26.767547607421875</v>
      </c>
      <c r="AB203" s="1">
        <v>63.546031951904297</v>
      </c>
      <c r="AC203" s="1">
        <v>64.18988037109375</v>
      </c>
      <c r="AD203" s="1">
        <v>299.61334228515625</v>
      </c>
      <c r="AE203" s="1">
        <v>0.18140916526317596</v>
      </c>
      <c r="AF203" s="1">
        <v>0.10864315927028656</v>
      </c>
      <c r="AG203" s="1">
        <v>99.670310974121094</v>
      </c>
      <c r="AH203" s="1">
        <v>9.0786619186401367</v>
      </c>
      <c r="AI203" s="1">
        <v>-1.125516414642334</v>
      </c>
      <c r="AJ203" s="1">
        <v>2.1904978901147842E-2</v>
      </c>
      <c r="AK203" s="1">
        <v>4.2899181134998798E-3</v>
      </c>
      <c r="AL203" s="1">
        <v>1.323894876986742E-2</v>
      </c>
      <c r="AM203" s="1">
        <v>2.257288433611393E-3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89</v>
      </c>
      <c r="AV203">
        <f t="shared" si="176"/>
        <v>0.4993555704752603</v>
      </c>
      <c r="AW203">
        <f t="shared" si="177"/>
        <v>1.3761845241781667E-4</v>
      </c>
      <c r="AX203">
        <f t="shared" si="178"/>
        <v>301.96984710693357</v>
      </c>
      <c r="AY203">
        <f t="shared" si="179"/>
        <v>302.72000732421873</v>
      </c>
      <c r="AZ203">
        <f t="shared" si="180"/>
        <v>2.9025465793338423E-2</v>
      </c>
      <c r="BA203">
        <f t="shared" si="181"/>
        <v>3.2733653978557785E-2</v>
      </c>
      <c r="BB203">
        <f t="shared" si="182"/>
        <v>3.980037321817842</v>
      </c>
      <c r="BC203">
        <f t="shared" si="183"/>
        <v>39.932024721496447</v>
      </c>
      <c r="BD203">
        <f t="shared" si="184"/>
        <v>13.164477114074572</v>
      </c>
      <c r="BE203">
        <f t="shared" si="185"/>
        <v>29.194927215576172</v>
      </c>
      <c r="BF203">
        <f t="shared" si="186"/>
        <v>4.0673602998510212</v>
      </c>
      <c r="BG203">
        <f t="shared" si="187"/>
        <v>1.010514168581547E-2</v>
      </c>
      <c r="BH203">
        <f t="shared" si="188"/>
        <v>2.6679297940463291</v>
      </c>
      <c r="BI203">
        <f t="shared" si="189"/>
        <v>1.3994305058046921</v>
      </c>
      <c r="BJ203">
        <f t="shared" si="190"/>
        <v>6.3189455921790344E-3</v>
      </c>
      <c r="BK203">
        <f t="shared" si="191"/>
        <v>59.228056099310564</v>
      </c>
      <c r="BL203">
        <f t="shared" si="192"/>
        <v>1.4149148338012139</v>
      </c>
      <c r="BM203">
        <f t="shared" si="193"/>
        <v>66.016751501397579</v>
      </c>
      <c r="BN203">
        <f t="shared" si="194"/>
        <v>420.53925988541812</v>
      </c>
      <c r="BO203">
        <f t="shared" si="195"/>
        <v>-1.8381061981937537E-3</v>
      </c>
    </row>
    <row r="204" spans="1:67" x14ac:dyDescent="0.25">
      <c r="A204" s="1">
        <v>186</v>
      </c>
      <c r="B204" s="1" t="s">
        <v>280</v>
      </c>
      <c r="C204" s="1" t="s">
        <v>83</v>
      </c>
      <c r="D204" s="1" t="s">
        <v>84</v>
      </c>
      <c r="E204" s="1" t="s">
        <v>85</v>
      </c>
      <c r="F204" s="1" t="s">
        <v>86</v>
      </c>
      <c r="G204" s="1" t="s">
        <v>87</v>
      </c>
      <c r="H204" s="1" t="s">
        <v>88</v>
      </c>
      <c r="I204" s="1">
        <v>1025.5000281520188</v>
      </c>
      <c r="J204" s="1">
        <v>0</v>
      </c>
      <c r="K204">
        <f t="shared" si="168"/>
        <v>-1.1858428519836999</v>
      </c>
      <c r="L204">
        <f t="shared" si="169"/>
        <v>1.0133222990150622E-2</v>
      </c>
      <c r="M204">
        <f t="shared" si="170"/>
        <v>596.73803695663969</v>
      </c>
      <c r="N204">
        <f t="shared" si="171"/>
        <v>0.13753149155479044</v>
      </c>
      <c r="O204">
        <f t="shared" si="172"/>
        <v>1.3123147078524844</v>
      </c>
      <c r="P204">
        <f t="shared" si="173"/>
        <v>28.820117950439453</v>
      </c>
      <c r="Q204" s="1">
        <v>6</v>
      </c>
      <c r="R204">
        <f t="shared" si="174"/>
        <v>1.4200000166893005</v>
      </c>
      <c r="S204" s="1">
        <v>1</v>
      </c>
      <c r="T204">
        <f t="shared" si="175"/>
        <v>2.8400000333786011</v>
      </c>
      <c r="U204" s="1">
        <v>29.569925308227539</v>
      </c>
      <c r="V204" s="1">
        <v>28.820117950439453</v>
      </c>
      <c r="W204" s="1">
        <v>30.118181228637695</v>
      </c>
      <c r="X204" s="1">
        <v>417.73989868164063</v>
      </c>
      <c r="Y204" s="1">
        <v>419.99893188476563</v>
      </c>
      <c r="Z204" s="1">
        <v>26.497978210449219</v>
      </c>
      <c r="AA204" s="1">
        <v>26.766019821166992</v>
      </c>
      <c r="AB204" s="1">
        <v>63.543876647949219</v>
      </c>
      <c r="AC204" s="1">
        <v>64.18695068359375</v>
      </c>
      <c r="AD204" s="1">
        <v>299.61837768554688</v>
      </c>
      <c r="AE204" s="1">
        <v>0.1766379326581955</v>
      </c>
      <c r="AF204" s="1">
        <v>0.18168598413467407</v>
      </c>
      <c r="AG204" s="1">
        <v>99.67059326171875</v>
      </c>
      <c r="AH204" s="1">
        <v>9.0786619186401367</v>
      </c>
      <c r="AI204" s="1">
        <v>-1.125516414642334</v>
      </c>
      <c r="AJ204" s="1">
        <v>2.1904978901147842E-2</v>
      </c>
      <c r="AK204" s="1">
        <v>4.2899181134998798E-3</v>
      </c>
      <c r="AL204" s="1">
        <v>1.323894876986742E-2</v>
      </c>
      <c r="AM204" s="1">
        <v>2.257288433611393E-3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89</v>
      </c>
      <c r="AV204">
        <f t="shared" si="176"/>
        <v>0.49936396280924472</v>
      </c>
      <c r="AW204">
        <f t="shared" si="177"/>
        <v>1.3753149155479045E-4</v>
      </c>
      <c r="AX204">
        <f t="shared" si="178"/>
        <v>301.97011795043943</v>
      </c>
      <c r="AY204">
        <f t="shared" si="179"/>
        <v>302.71992530822752</v>
      </c>
      <c r="AZ204">
        <f t="shared" si="180"/>
        <v>2.8262068593604805E-2</v>
      </c>
      <c r="BA204">
        <f t="shared" si="181"/>
        <v>3.2720946418672729E-2</v>
      </c>
      <c r="BB204">
        <f t="shared" si="182"/>
        <v>3.9800997826831215</v>
      </c>
      <c r="BC204">
        <f t="shared" si="183"/>
        <v>39.932538298754054</v>
      </c>
      <c r="BD204">
        <f t="shared" si="184"/>
        <v>13.166518477587061</v>
      </c>
      <c r="BE204">
        <f t="shared" si="185"/>
        <v>29.195021629333496</v>
      </c>
      <c r="BF204">
        <f t="shared" si="186"/>
        <v>4.0673824890528314</v>
      </c>
      <c r="BG204">
        <f t="shared" si="187"/>
        <v>1.0097195829687626E-2</v>
      </c>
      <c r="BH204">
        <f t="shared" si="188"/>
        <v>2.6677850748306371</v>
      </c>
      <c r="BI204">
        <f t="shared" si="189"/>
        <v>1.3995974142221943</v>
      </c>
      <c r="BJ204">
        <f t="shared" si="190"/>
        <v>6.3139743499779598E-3</v>
      </c>
      <c r="BK204">
        <f t="shared" si="191"/>
        <v>59.477234165301731</v>
      </c>
      <c r="BL204">
        <f t="shared" si="192"/>
        <v>1.4208084631995341</v>
      </c>
      <c r="BM204">
        <f t="shared" si="193"/>
        <v>66.011841381174548</v>
      </c>
      <c r="BN204">
        <f t="shared" si="194"/>
        <v>420.56262478313278</v>
      </c>
      <c r="BO204">
        <f t="shared" si="195"/>
        <v>-1.861308295964562E-3</v>
      </c>
    </row>
    <row r="205" spans="1:67" x14ac:dyDescent="0.25">
      <c r="A205" s="1">
        <v>187</v>
      </c>
      <c r="B205" s="1" t="s">
        <v>281</v>
      </c>
      <c r="C205" s="1" t="s">
        <v>83</v>
      </c>
      <c r="D205" s="1" t="s">
        <v>84</v>
      </c>
      <c r="E205" s="1" t="s">
        <v>85</v>
      </c>
      <c r="F205" s="1" t="s">
        <v>86</v>
      </c>
      <c r="G205" s="1" t="s">
        <v>87</v>
      </c>
      <c r="H205" s="1" t="s">
        <v>88</v>
      </c>
      <c r="I205" s="1">
        <v>1031.0000280290842</v>
      </c>
      <c r="J205" s="1">
        <v>0</v>
      </c>
      <c r="K205">
        <f t="shared" si="168"/>
        <v>-1.2030674830386208</v>
      </c>
      <c r="L205">
        <f t="shared" si="169"/>
        <v>1.0146476457692162E-2</v>
      </c>
      <c r="M205">
        <f t="shared" si="170"/>
        <v>599.19744994690018</v>
      </c>
      <c r="N205">
        <f t="shared" si="171"/>
        <v>0.13773889633288075</v>
      </c>
      <c r="O205">
        <f t="shared" si="172"/>
        <v>1.3125877504255286</v>
      </c>
      <c r="P205">
        <f t="shared" si="173"/>
        <v>28.820686340332031</v>
      </c>
      <c r="Q205" s="1">
        <v>6</v>
      </c>
      <c r="R205">
        <f t="shared" si="174"/>
        <v>1.4200000166893005</v>
      </c>
      <c r="S205" s="1">
        <v>1</v>
      </c>
      <c r="T205">
        <f t="shared" si="175"/>
        <v>2.8400000333786011</v>
      </c>
      <c r="U205" s="1">
        <v>29.569601058959961</v>
      </c>
      <c r="V205" s="1">
        <v>28.820686340332031</v>
      </c>
      <c r="W205" s="1">
        <v>30.118228912353516</v>
      </c>
      <c r="X205" s="1">
        <v>417.71420288085938</v>
      </c>
      <c r="Y205" s="1">
        <v>420.00759887695313</v>
      </c>
      <c r="Z205" s="1">
        <v>26.496053695678711</v>
      </c>
      <c r="AA205" s="1">
        <v>26.764505386352539</v>
      </c>
      <c r="AB205" s="1">
        <v>63.541095733642578</v>
      </c>
      <c r="AC205" s="1">
        <v>64.184356689453125</v>
      </c>
      <c r="AD205" s="1">
        <v>299.6123046875</v>
      </c>
      <c r="AE205" s="1">
        <v>0.16959646344184875</v>
      </c>
      <c r="AF205" s="1">
        <v>0.19322392344474792</v>
      </c>
      <c r="AG205" s="1">
        <v>99.670928955078125</v>
      </c>
      <c r="AH205" s="1">
        <v>9.0786619186401367</v>
      </c>
      <c r="AI205" s="1">
        <v>-1.125516414642334</v>
      </c>
      <c r="AJ205" s="1">
        <v>2.1904978901147842E-2</v>
      </c>
      <c r="AK205" s="1">
        <v>4.2899181134998798E-3</v>
      </c>
      <c r="AL205" s="1">
        <v>1.323894876986742E-2</v>
      </c>
      <c r="AM205" s="1">
        <v>2.257288433611393E-3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89</v>
      </c>
      <c r="AV205">
        <f t="shared" si="176"/>
        <v>0.49935384114583325</v>
      </c>
      <c r="AW205">
        <f t="shared" si="177"/>
        <v>1.3773889633288076E-4</v>
      </c>
      <c r="AX205">
        <f t="shared" si="178"/>
        <v>301.97068634033201</v>
      </c>
      <c r="AY205">
        <f t="shared" si="179"/>
        <v>302.71960105895994</v>
      </c>
      <c r="AZ205">
        <f t="shared" si="180"/>
        <v>2.7135433544171583E-2</v>
      </c>
      <c r="BA205">
        <f t="shared" si="181"/>
        <v>3.2484623941299973E-2</v>
      </c>
      <c r="BB205">
        <f t="shared" si="182"/>
        <v>3.9802308653064782</v>
      </c>
      <c r="BC205">
        <f t="shared" si="183"/>
        <v>39.933718959320387</v>
      </c>
      <c r="BD205">
        <f t="shared" si="184"/>
        <v>13.169213572967848</v>
      </c>
      <c r="BE205">
        <f t="shared" si="185"/>
        <v>29.195143699645996</v>
      </c>
      <c r="BF205">
        <f t="shared" si="186"/>
        <v>4.0674111782782862</v>
      </c>
      <c r="BG205">
        <f t="shared" si="187"/>
        <v>1.0110355162119739E-2</v>
      </c>
      <c r="BH205">
        <f t="shared" si="188"/>
        <v>2.6676431148809496</v>
      </c>
      <c r="BI205">
        <f t="shared" si="189"/>
        <v>1.3997680633973366</v>
      </c>
      <c r="BJ205">
        <f t="shared" si="190"/>
        <v>6.3222073515505732E-3</v>
      </c>
      <c r="BK205">
        <f t="shared" si="191"/>
        <v>59.722566463721463</v>
      </c>
      <c r="BL205">
        <f t="shared" si="192"/>
        <v>1.4266347836302913</v>
      </c>
      <c r="BM205">
        <f t="shared" si="193"/>
        <v>66.006053267556155</v>
      </c>
      <c r="BN205">
        <f t="shared" si="194"/>
        <v>420.5794795399861</v>
      </c>
      <c r="BO205">
        <f t="shared" si="195"/>
        <v>-1.8881029682372348E-3</v>
      </c>
    </row>
    <row r="206" spans="1:67" x14ac:dyDescent="0.25">
      <c r="A206" s="1">
        <v>188</v>
      </c>
      <c r="B206" s="1" t="s">
        <v>282</v>
      </c>
      <c r="C206" s="1" t="s">
        <v>83</v>
      </c>
      <c r="D206" s="1" t="s">
        <v>84</v>
      </c>
      <c r="E206" s="1" t="s">
        <v>85</v>
      </c>
      <c r="F206" s="1" t="s">
        <v>86</v>
      </c>
      <c r="G206" s="1" t="s">
        <v>87</v>
      </c>
      <c r="H206" s="1" t="s">
        <v>88</v>
      </c>
      <c r="I206" s="1">
        <v>1036.0000279173255</v>
      </c>
      <c r="J206" s="1">
        <v>0</v>
      </c>
      <c r="K206">
        <f t="shared" si="168"/>
        <v>-1.2077119941065948</v>
      </c>
      <c r="L206">
        <f t="shared" si="169"/>
        <v>1.0152343140445245E-2</v>
      </c>
      <c r="M206">
        <f t="shared" si="170"/>
        <v>599.81229156403583</v>
      </c>
      <c r="N206">
        <f t="shared" si="171"/>
        <v>0.13780587855885448</v>
      </c>
      <c r="O206">
        <f t="shared" si="172"/>
        <v>1.3124741145080208</v>
      </c>
      <c r="P206">
        <f t="shared" si="173"/>
        <v>28.819526672363281</v>
      </c>
      <c r="Q206" s="1">
        <v>6</v>
      </c>
      <c r="R206">
        <f t="shared" si="174"/>
        <v>1.4200000166893005</v>
      </c>
      <c r="S206" s="1">
        <v>1</v>
      </c>
      <c r="T206">
        <f t="shared" si="175"/>
        <v>2.8400000333786011</v>
      </c>
      <c r="U206" s="1">
        <v>29.568996429443359</v>
      </c>
      <c r="V206" s="1">
        <v>28.819526672363281</v>
      </c>
      <c r="W206" s="1">
        <v>30.117517471313477</v>
      </c>
      <c r="X206" s="1">
        <v>417.700927734375</v>
      </c>
      <c r="Y206" s="1">
        <v>420.00350952148438</v>
      </c>
      <c r="Z206" s="1">
        <v>26.494359970092773</v>
      </c>
      <c r="AA206" s="1">
        <v>26.762935638427734</v>
      </c>
      <c r="AB206" s="1">
        <v>63.538799285888672</v>
      </c>
      <c r="AC206" s="1">
        <v>64.182952880859375</v>
      </c>
      <c r="AD206" s="1">
        <v>299.6201171875</v>
      </c>
      <c r="AE206" s="1">
        <v>0.17874081432819366</v>
      </c>
      <c r="AF206" s="1">
        <v>0.17438632249832153</v>
      </c>
      <c r="AG206" s="1">
        <v>99.671028137207031</v>
      </c>
      <c r="AH206" s="1">
        <v>9.0786619186401367</v>
      </c>
      <c r="AI206" s="1">
        <v>-1.125516414642334</v>
      </c>
      <c r="AJ206" s="1">
        <v>2.1904978901147842E-2</v>
      </c>
      <c r="AK206" s="1">
        <v>4.2899181134998798E-3</v>
      </c>
      <c r="AL206" s="1">
        <v>1.323894876986742E-2</v>
      </c>
      <c r="AM206" s="1">
        <v>2.257288433611393E-3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89</v>
      </c>
      <c r="AV206">
        <f t="shared" si="176"/>
        <v>0.49936686197916663</v>
      </c>
      <c r="AW206">
        <f t="shared" si="177"/>
        <v>1.3780587855885448E-4</v>
      </c>
      <c r="AX206">
        <f t="shared" si="178"/>
        <v>301.96952667236326</v>
      </c>
      <c r="AY206">
        <f t="shared" si="179"/>
        <v>302.71899642944334</v>
      </c>
      <c r="AZ206">
        <f t="shared" si="180"/>
        <v>2.8598529653284022E-2</v>
      </c>
      <c r="BA206">
        <f t="shared" si="181"/>
        <v>3.2541691403413855E-2</v>
      </c>
      <c r="BB206">
        <f t="shared" si="182"/>
        <v>3.9799634255600123</v>
      </c>
      <c r="BC206">
        <f t="shared" si="183"/>
        <v>39.930995996963119</v>
      </c>
      <c r="BD206">
        <f t="shared" si="184"/>
        <v>13.168060358535385</v>
      </c>
      <c r="BE206">
        <f t="shared" si="185"/>
        <v>29.19426155090332</v>
      </c>
      <c r="BF206">
        <f t="shared" si="186"/>
        <v>4.0672038577668586</v>
      </c>
      <c r="BG206">
        <f t="shared" si="187"/>
        <v>1.011618013663868E-2</v>
      </c>
      <c r="BH206">
        <f t="shared" si="188"/>
        <v>2.6674893110519915</v>
      </c>
      <c r="BI206">
        <f t="shared" si="189"/>
        <v>1.3997145467148671</v>
      </c>
      <c r="BJ206">
        <f t="shared" si="190"/>
        <v>6.3258516907089939E-3</v>
      </c>
      <c r="BK206">
        <f t="shared" si="191"/>
        <v>59.783907789521642</v>
      </c>
      <c r="BL206">
        <f t="shared" si="192"/>
        <v>1.4281125704102091</v>
      </c>
      <c r="BM206">
        <f t="shared" si="193"/>
        <v>66.006857629897979</v>
      </c>
      <c r="BN206">
        <f t="shared" si="194"/>
        <v>420.57759796263986</v>
      </c>
      <c r="BO206">
        <f t="shared" si="195"/>
        <v>-1.8954236754187635E-3</v>
      </c>
    </row>
    <row r="207" spans="1:67" x14ac:dyDescent="0.25">
      <c r="A207" s="1">
        <v>189</v>
      </c>
      <c r="B207" s="1" t="s">
        <v>283</v>
      </c>
      <c r="C207" s="1" t="s">
        <v>83</v>
      </c>
      <c r="D207" s="1" t="s">
        <v>84</v>
      </c>
      <c r="E207" s="1" t="s">
        <v>85</v>
      </c>
      <c r="F207" s="1" t="s">
        <v>86</v>
      </c>
      <c r="G207" s="1" t="s">
        <v>87</v>
      </c>
      <c r="H207" s="1" t="s">
        <v>88</v>
      </c>
      <c r="I207" s="1">
        <v>1041.5000277943909</v>
      </c>
      <c r="J207" s="1">
        <v>0</v>
      </c>
      <c r="K207">
        <f t="shared" si="168"/>
        <v>-1.2047515258085404</v>
      </c>
      <c r="L207">
        <f t="shared" si="169"/>
        <v>1.0100152593679813E-2</v>
      </c>
      <c r="M207">
        <f t="shared" si="170"/>
        <v>600.29928860476798</v>
      </c>
      <c r="N207">
        <f t="shared" si="171"/>
        <v>0.1370956293697792</v>
      </c>
      <c r="O207">
        <f t="shared" si="172"/>
        <v>1.3124323404374194</v>
      </c>
      <c r="P207">
        <f t="shared" si="173"/>
        <v>28.818628311157227</v>
      </c>
      <c r="Q207" s="1">
        <v>6</v>
      </c>
      <c r="R207">
        <f t="shared" si="174"/>
        <v>1.4200000166893005</v>
      </c>
      <c r="S207" s="1">
        <v>1</v>
      </c>
      <c r="T207">
        <f t="shared" si="175"/>
        <v>2.8400000333786011</v>
      </c>
      <c r="U207" s="1">
        <v>29.568601608276367</v>
      </c>
      <c r="V207" s="1">
        <v>28.818628311157227</v>
      </c>
      <c r="W207" s="1">
        <v>30.117246627807617</v>
      </c>
      <c r="X207" s="1">
        <v>417.68478393554688</v>
      </c>
      <c r="Y207" s="1">
        <v>419.98214721679688</v>
      </c>
      <c r="Z207" s="1">
        <v>26.49412727355957</v>
      </c>
      <c r="AA207" s="1">
        <v>26.761331558227539</v>
      </c>
      <c r="AB207" s="1">
        <v>63.539325714111328</v>
      </c>
      <c r="AC207" s="1">
        <v>64.180442810058594</v>
      </c>
      <c r="AD207" s="1">
        <v>299.606201171875</v>
      </c>
      <c r="AE207" s="1">
        <v>0.16433095932006836</v>
      </c>
      <c r="AF207" s="1">
        <v>0.10351325571537018</v>
      </c>
      <c r="AG207" s="1">
        <v>99.670822143554688</v>
      </c>
      <c r="AH207" s="1">
        <v>9.0786619186401367</v>
      </c>
      <c r="AI207" s="1">
        <v>-1.125516414642334</v>
      </c>
      <c r="AJ207" s="1">
        <v>2.1904978901147842E-2</v>
      </c>
      <c r="AK207" s="1">
        <v>4.2899181134998798E-3</v>
      </c>
      <c r="AL207" s="1">
        <v>1.323894876986742E-2</v>
      </c>
      <c r="AM207" s="1">
        <v>2.257288433611393E-3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89</v>
      </c>
      <c r="AV207">
        <f t="shared" si="176"/>
        <v>0.49934366861979163</v>
      </c>
      <c r="AW207">
        <f t="shared" si="177"/>
        <v>1.3709562936977919E-4</v>
      </c>
      <c r="AX207">
        <f t="shared" si="178"/>
        <v>301.9686283111572</v>
      </c>
      <c r="AY207">
        <f t="shared" si="179"/>
        <v>302.71860160827634</v>
      </c>
      <c r="AZ207">
        <f t="shared" si="180"/>
        <v>2.629295290351763E-2</v>
      </c>
      <c r="BA207">
        <f t="shared" si="181"/>
        <v>3.2937070662678036E-2</v>
      </c>
      <c r="BB207">
        <f t="shared" si="182"/>
        <v>3.9797562585022135</v>
      </c>
      <c r="BC207">
        <f t="shared" si="183"/>
        <v>39.929000011359577</v>
      </c>
      <c r="BD207">
        <f t="shared" si="184"/>
        <v>13.167668453132038</v>
      </c>
      <c r="BE207">
        <f t="shared" si="185"/>
        <v>29.193614959716797</v>
      </c>
      <c r="BF207">
        <f t="shared" si="186"/>
        <v>4.0670519032868953</v>
      </c>
      <c r="BG207">
        <f t="shared" si="187"/>
        <v>1.0064359787897858E-2</v>
      </c>
      <c r="BH207">
        <f t="shared" si="188"/>
        <v>2.6673239180647941</v>
      </c>
      <c r="BI207">
        <f t="shared" si="189"/>
        <v>1.3997279852221012</v>
      </c>
      <c r="BJ207">
        <f t="shared" si="190"/>
        <v>6.2934308645551411E-3</v>
      </c>
      <c r="BK207">
        <f t="shared" si="191"/>
        <v>59.832323627428231</v>
      </c>
      <c r="BL207">
        <f t="shared" si="192"/>
        <v>1.4293447771123722</v>
      </c>
      <c r="BM207">
        <f t="shared" si="193"/>
        <v>66.005610929148929</v>
      </c>
      <c r="BN207">
        <f t="shared" si="194"/>
        <v>420.55482839310895</v>
      </c>
      <c r="BO207">
        <f t="shared" si="195"/>
        <v>-1.89084407335555E-3</v>
      </c>
    </row>
    <row r="208" spans="1:67" x14ac:dyDescent="0.25">
      <c r="A208" s="1">
        <v>190</v>
      </c>
      <c r="B208" s="1" t="s">
        <v>284</v>
      </c>
      <c r="C208" s="1" t="s">
        <v>83</v>
      </c>
      <c r="D208" s="1" t="s">
        <v>84</v>
      </c>
      <c r="E208" s="1" t="s">
        <v>85</v>
      </c>
      <c r="F208" s="1" t="s">
        <v>86</v>
      </c>
      <c r="G208" s="1" t="s">
        <v>87</v>
      </c>
      <c r="H208" s="1" t="s">
        <v>88</v>
      </c>
      <c r="I208" s="1">
        <v>1046.5000276826322</v>
      </c>
      <c r="J208" s="1">
        <v>0</v>
      </c>
      <c r="K208">
        <f t="shared" si="168"/>
        <v>-1.1865720535061317</v>
      </c>
      <c r="L208">
        <f t="shared" si="169"/>
        <v>1.0031825827752314E-2</v>
      </c>
      <c r="M208">
        <f t="shared" si="170"/>
        <v>598.68777310978999</v>
      </c>
      <c r="N208">
        <f t="shared" si="171"/>
        <v>0.13613807808946832</v>
      </c>
      <c r="O208">
        <f t="shared" si="172"/>
        <v>1.3121117116492726</v>
      </c>
      <c r="P208">
        <f t="shared" si="173"/>
        <v>28.816776275634766</v>
      </c>
      <c r="Q208" s="1">
        <v>6</v>
      </c>
      <c r="R208">
        <f t="shared" si="174"/>
        <v>1.4200000166893005</v>
      </c>
      <c r="S208" s="1">
        <v>1</v>
      </c>
      <c r="T208">
        <f t="shared" si="175"/>
        <v>2.8400000333786011</v>
      </c>
      <c r="U208" s="1">
        <v>29.568428039550781</v>
      </c>
      <c r="V208" s="1">
        <v>28.816776275634766</v>
      </c>
      <c r="W208" s="1">
        <v>30.117376327514648</v>
      </c>
      <c r="X208" s="1">
        <v>417.6966552734375</v>
      </c>
      <c r="Y208" s="1">
        <v>419.95852661132813</v>
      </c>
      <c r="Z208" s="1">
        <v>26.494964599609375</v>
      </c>
      <c r="AA208" s="1">
        <v>26.76031494140625</v>
      </c>
      <c r="AB208" s="1">
        <v>63.541065216064453</v>
      </c>
      <c r="AC208" s="1">
        <v>64.178390502929688</v>
      </c>
      <c r="AD208" s="1">
        <v>299.59255981445313</v>
      </c>
      <c r="AE208" s="1">
        <v>0.14019124209880829</v>
      </c>
      <c r="AF208" s="1">
        <v>8.2081407308578491E-2</v>
      </c>
      <c r="AG208" s="1">
        <v>99.670631408691406</v>
      </c>
      <c r="AH208" s="1">
        <v>9.0786619186401367</v>
      </c>
      <c r="AI208" s="1">
        <v>-1.125516414642334</v>
      </c>
      <c r="AJ208" s="1">
        <v>2.1904978901147842E-2</v>
      </c>
      <c r="AK208" s="1">
        <v>4.2899181134998798E-3</v>
      </c>
      <c r="AL208" s="1">
        <v>1.323894876986742E-2</v>
      </c>
      <c r="AM208" s="1">
        <v>2.257288433611393E-3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89</v>
      </c>
      <c r="AV208">
        <f t="shared" si="176"/>
        <v>0.49932093302408842</v>
      </c>
      <c r="AW208">
        <f t="shared" si="177"/>
        <v>1.3613807808946833E-4</v>
      </c>
      <c r="AX208">
        <f t="shared" si="178"/>
        <v>301.96677627563474</v>
      </c>
      <c r="AY208">
        <f t="shared" si="179"/>
        <v>302.71842803955076</v>
      </c>
      <c r="AZ208">
        <f t="shared" si="180"/>
        <v>2.2430598234446375E-2</v>
      </c>
      <c r="BA208">
        <f t="shared" si="181"/>
        <v>3.3596116019616977E-2</v>
      </c>
      <c r="BB208">
        <f t="shared" si="182"/>
        <v>3.9793291985546722</v>
      </c>
      <c r="BC208">
        <f t="shared" si="183"/>
        <v>39.924791709583467</v>
      </c>
      <c r="BD208">
        <f t="shared" si="184"/>
        <v>13.164476768177217</v>
      </c>
      <c r="BE208">
        <f t="shared" si="185"/>
        <v>29.192602157592773</v>
      </c>
      <c r="BF208">
        <f t="shared" si="186"/>
        <v>4.0668138960414799</v>
      </c>
      <c r="BG208">
        <f t="shared" si="187"/>
        <v>9.9965148086444845E-3</v>
      </c>
      <c r="BH208">
        <f t="shared" si="188"/>
        <v>2.6672174869053995</v>
      </c>
      <c r="BI208">
        <f t="shared" si="189"/>
        <v>1.3995964091360804</v>
      </c>
      <c r="BJ208">
        <f t="shared" si="190"/>
        <v>6.2509846633704439E-3</v>
      </c>
      <c r="BK208">
        <f t="shared" si="191"/>
        <v>59.671588362516154</v>
      </c>
      <c r="BL208">
        <f t="shared" si="192"/>
        <v>1.4255878501637755</v>
      </c>
      <c r="BM208">
        <f t="shared" si="193"/>
        <v>66.009545417419588</v>
      </c>
      <c r="BN208">
        <f t="shared" si="194"/>
        <v>420.52256613717543</v>
      </c>
      <c r="BO208">
        <f t="shared" si="195"/>
        <v>-1.8625654878983119E-3</v>
      </c>
    </row>
    <row r="209" spans="1:67" x14ac:dyDescent="0.25">
      <c r="A209" s="1">
        <v>191</v>
      </c>
      <c r="B209" s="1" t="s">
        <v>285</v>
      </c>
      <c r="C209" s="1" t="s">
        <v>83</v>
      </c>
      <c r="D209" s="1" t="s">
        <v>84</v>
      </c>
      <c r="E209" s="1" t="s">
        <v>85</v>
      </c>
      <c r="F209" s="1" t="s">
        <v>86</v>
      </c>
      <c r="G209" s="1" t="s">
        <v>87</v>
      </c>
      <c r="H209" s="1" t="s">
        <v>88</v>
      </c>
      <c r="I209" s="1">
        <v>1051.5000275708735</v>
      </c>
      <c r="J209" s="1">
        <v>0</v>
      </c>
      <c r="K209">
        <f t="shared" si="168"/>
        <v>-1.1725096476794115</v>
      </c>
      <c r="L209">
        <f t="shared" si="169"/>
        <v>1.0004361164383961E-2</v>
      </c>
      <c r="M209">
        <f t="shared" si="170"/>
        <v>596.95666577515624</v>
      </c>
      <c r="N209">
        <f t="shared" si="171"/>
        <v>0.13576545155932199</v>
      </c>
      <c r="O209">
        <f t="shared" si="172"/>
        <v>1.3121018917545291</v>
      </c>
      <c r="P209">
        <f t="shared" si="173"/>
        <v>28.816318511962891</v>
      </c>
      <c r="Q209" s="1">
        <v>6</v>
      </c>
      <c r="R209">
        <f t="shared" si="174"/>
        <v>1.4200000166893005</v>
      </c>
      <c r="S209" s="1">
        <v>1</v>
      </c>
      <c r="T209">
        <f t="shared" si="175"/>
        <v>2.8400000333786011</v>
      </c>
      <c r="U209" s="1">
        <v>29.568143844604492</v>
      </c>
      <c r="V209" s="1">
        <v>28.816318511962891</v>
      </c>
      <c r="W209" s="1">
        <v>30.117530822753906</v>
      </c>
      <c r="X209" s="1">
        <v>417.71047973632813</v>
      </c>
      <c r="Y209" s="1">
        <v>419.944580078125</v>
      </c>
      <c r="Z209" s="1">
        <v>26.494709014892578</v>
      </c>
      <c r="AA209" s="1">
        <v>26.759342193603516</v>
      </c>
      <c r="AB209" s="1">
        <v>63.542007446289063</v>
      </c>
      <c r="AC209" s="1">
        <v>64.17681884765625</v>
      </c>
      <c r="AD209" s="1">
        <v>299.58251953125</v>
      </c>
      <c r="AE209" s="1">
        <v>9.0599812567234039E-2</v>
      </c>
      <c r="AF209" s="1">
        <v>9.7992070019245148E-2</v>
      </c>
      <c r="AG209" s="1">
        <v>99.670677185058594</v>
      </c>
      <c r="AH209" s="1">
        <v>9.0786619186401367</v>
      </c>
      <c r="AI209" s="1">
        <v>-1.125516414642334</v>
      </c>
      <c r="AJ209" s="1">
        <v>2.1904978901147842E-2</v>
      </c>
      <c r="AK209" s="1">
        <v>4.2899181134998798E-3</v>
      </c>
      <c r="AL209" s="1">
        <v>1.323894876986742E-2</v>
      </c>
      <c r="AM209" s="1">
        <v>2.257288433611393E-3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89</v>
      </c>
      <c r="AV209">
        <f t="shared" si="176"/>
        <v>0.49930419921874997</v>
      </c>
      <c r="AW209">
        <f t="shared" si="177"/>
        <v>1.3576545155932198E-4</v>
      </c>
      <c r="AX209">
        <f t="shared" si="178"/>
        <v>301.96631851196287</v>
      </c>
      <c r="AY209">
        <f t="shared" si="179"/>
        <v>302.71814384460447</v>
      </c>
      <c r="AZ209">
        <f t="shared" si="180"/>
        <v>1.4495969686747268E-2</v>
      </c>
      <c r="BA209">
        <f t="shared" si="181"/>
        <v>3.3715253852831147E-2</v>
      </c>
      <c r="BB209">
        <f t="shared" si="182"/>
        <v>3.9792236492177029</v>
      </c>
      <c r="BC209">
        <f t="shared" si="183"/>
        <v>39.923714392242729</v>
      </c>
      <c r="BD209">
        <f t="shared" si="184"/>
        <v>13.164372198639214</v>
      </c>
      <c r="BE209">
        <f t="shared" si="185"/>
        <v>29.192231178283691</v>
      </c>
      <c r="BF209">
        <f t="shared" si="186"/>
        <v>4.0667267194018901</v>
      </c>
      <c r="BG209">
        <f t="shared" si="187"/>
        <v>9.96924288790022E-3</v>
      </c>
      <c r="BH209">
        <f t="shared" si="188"/>
        <v>2.6671217574631738</v>
      </c>
      <c r="BI209">
        <f t="shared" si="189"/>
        <v>1.3996049619387163</v>
      </c>
      <c r="BJ209">
        <f t="shared" si="190"/>
        <v>6.2339224743718398E-3</v>
      </c>
      <c r="BK209">
        <f t="shared" si="191"/>
        <v>59.499075127944515</v>
      </c>
      <c r="BL209">
        <f t="shared" si="192"/>
        <v>1.4215129664588135</v>
      </c>
      <c r="BM209">
        <f t="shared" si="193"/>
        <v>66.008606691290694</v>
      </c>
      <c r="BN209">
        <f t="shared" si="194"/>
        <v>420.50193500973188</v>
      </c>
      <c r="BO209">
        <f t="shared" si="195"/>
        <v>-1.8405558151265793E-3</v>
      </c>
    </row>
    <row r="210" spans="1:67" x14ac:dyDescent="0.25">
      <c r="A210" s="1">
        <v>192</v>
      </c>
      <c r="B210" s="1" t="s">
        <v>286</v>
      </c>
      <c r="C210" s="1" t="s">
        <v>83</v>
      </c>
      <c r="D210" s="1" t="s">
        <v>84</v>
      </c>
      <c r="E210" s="1" t="s">
        <v>85</v>
      </c>
      <c r="F210" s="1" t="s">
        <v>86</v>
      </c>
      <c r="G210" s="1" t="s">
        <v>87</v>
      </c>
      <c r="H210" s="1" t="s">
        <v>88</v>
      </c>
      <c r="I210" s="1">
        <v>1057.0000274479389</v>
      </c>
      <c r="J210" s="1">
        <v>0</v>
      </c>
      <c r="K210">
        <f t="shared" si="168"/>
        <v>-1.1570896200774945</v>
      </c>
      <c r="L210">
        <f t="shared" si="169"/>
        <v>1.000318412743505E-2</v>
      </c>
      <c r="M210">
        <f t="shared" si="170"/>
        <v>594.53185833783846</v>
      </c>
      <c r="N210">
        <f t="shared" si="171"/>
        <v>0.13575870655767186</v>
      </c>
      <c r="O210">
        <f t="shared" si="172"/>
        <v>1.3121947178437066</v>
      </c>
      <c r="P210">
        <f t="shared" si="173"/>
        <v>28.816150665283203</v>
      </c>
      <c r="Q210" s="1">
        <v>6</v>
      </c>
      <c r="R210">
        <f t="shared" si="174"/>
        <v>1.4200000166893005</v>
      </c>
      <c r="S210" s="1">
        <v>1</v>
      </c>
      <c r="T210">
        <f t="shared" si="175"/>
        <v>2.8400000333786011</v>
      </c>
      <c r="U210" s="1">
        <v>29.567417144775391</v>
      </c>
      <c r="V210" s="1">
        <v>28.816150665283203</v>
      </c>
      <c r="W210" s="1">
        <v>30.117206573486328</v>
      </c>
      <c r="X210" s="1">
        <v>417.74273681640625</v>
      </c>
      <c r="Y210" s="1">
        <v>419.9459228515625</v>
      </c>
      <c r="Z210" s="1">
        <v>26.49334716796875</v>
      </c>
      <c r="AA210" s="1">
        <v>26.757963180541992</v>
      </c>
      <c r="AB210" s="1">
        <v>63.541267395019531</v>
      </c>
      <c r="AC210" s="1">
        <v>64.176231384277344</v>
      </c>
      <c r="AD210" s="1">
        <v>299.58749389648438</v>
      </c>
      <c r="AE210" s="1">
        <v>0.10042458772659302</v>
      </c>
      <c r="AF210" s="1">
        <v>0.11679545789957047</v>
      </c>
      <c r="AG210" s="1">
        <v>99.6708984375</v>
      </c>
      <c r="AH210" s="1">
        <v>9.0786619186401367</v>
      </c>
      <c r="AI210" s="1">
        <v>-1.125516414642334</v>
      </c>
      <c r="AJ210" s="1">
        <v>2.1904978901147842E-2</v>
      </c>
      <c r="AK210" s="1">
        <v>4.2899181134998798E-3</v>
      </c>
      <c r="AL210" s="1">
        <v>1.323894876986742E-2</v>
      </c>
      <c r="AM210" s="1">
        <v>2.257288433611393E-3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89</v>
      </c>
      <c r="AV210">
        <f t="shared" si="176"/>
        <v>0.49931248982747384</v>
      </c>
      <c r="AW210">
        <f t="shared" si="177"/>
        <v>1.3575870655767186E-4</v>
      </c>
      <c r="AX210">
        <f t="shared" si="178"/>
        <v>301.96615066528318</v>
      </c>
      <c r="AY210">
        <f t="shared" si="179"/>
        <v>302.71741714477537</v>
      </c>
      <c r="AZ210">
        <f t="shared" si="180"/>
        <v>1.606793367710857E-2</v>
      </c>
      <c r="BA210">
        <f t="shared" si="181"/>
        <v>3.3660681349714762E-2</v>
      </c>
      <c r="BB210">
        <f t="shared" si="182"/>
        <v>3.9791849484058721</v>
      </c>
      <c r="BC210">
        <f t="shared" si="183"/>
        <v>39.923237482413931</v>
      </c>
      <c r="BD210">
        <f t="shared" si="184"/>
        <v>13.165274301871939</v>
      </c>
      <c r="BE210">
        <f t="shared" si="185"/>
        <v>29.191783905029297</v>
      </c>
      <c r="BF210">
        <f t="shared" si="186"/>
        <v>4.0666216165709335</v>
      </c>
      <c r="BG210">
        <f t="shared" si="187"/>
        <v>9.9680740994628949E-3</v>
      </c>
      <c r="BH210">
        <f t="shared" si="188"/>
        <v>2.6669902305621656</v>
      </c>
      <c r="BI210">
        <f t="shared" si="189"/>
        <v>1.3996313860087679</v>
      </c>
      <c r="BJ210">
        <f t="shared" si="190"/>
        <v>6.2331912438625663E-3</v>
      </c>
      <c r="BK210">
        <f t="shared" si="191"/>
        <v>59.257524470248839</v>
      </c>
      <c r="BL210">
        <f t="shared" si="192"/>
        <v>1.4157343266980271</v>
      </c>
      <c r="BM210">
        <f t="shared" si="193"/>
        <v>66.005889909357421</v>
      </c>
      <c r="BN210">
        <f t="shared" si="194"/>
        <v>420.49594784055739</v>
      </c>
      <c r="BO210">
        <f t="shared" si="195"/>
        <v>-1.8163012145614038E-3</v>
      </c>
    </row>
    <row r="211" spans="1:67" x14ac:dyDescent="0.25">
      <c r="A211" s="1">
        <v>193</v>
      </c>
      <c r="B211" s="1" t="s">
        <v>287</v>
      </c>
      <c r="C211" s="1" t="s">
        <v>83</v>
      </c>
      <c r="D211" s="1" t="s">
        <v>84</v>
      </c>
      <c r="E211" s="1" t="s">
        <v>85</v>
      </c>
      <c r="F211" s="1" t="s">
        <v>86</v>
      </c>
      <c r="G211" s="1" t="s">
        <v>87</v>
      </c>
      <c r="H211" s="1" t="s">
        <v>88</v>
      </c>
      <c r="I211" s="1">
        <v>1062.0000273361802</v>
      </c>
      <c r="J211" s="1">
        <v>0</v>
      </c>
      <c r="K211">
        <f t="shared" si="168"/>
        <v>-1.1640438088800689</v>
      </c>
      <c r="L211">
        <f t="shared" si="169"/>
        <v>9.9790773683054255E-3</v>
      </c>
      <c r="M211">
        <f t="shared" si="170"/>
        <v>596.09129606919032</v>
      </c>
      <c r="N211">
        <f t="shared" si="171"/>
        <v>0.13543310503567565</v>
      </c>
      <c r="O211">
        <f t="shared" si="172"/>
        <v>1.3122036402425632</v>
      </c>
      <c r="P211">
        <f t="shared" si="173"/>
        <v>28.815547943115234</v>
      </c>
      <c r="Q211" s="1">
        <v>6</v>
      </c>
      <c r="R211">
        <f t="shared" si="174"/>
        <v>1.4200000166893005</v>
      </c>
      <c r="S211" s="1">
        <v>1</v>
      </c>
      <c r="T211">
        <f t="shared" si="175"/>
        <v>2.8400000333786011</v>
      </c>
      <c r="U211" s="1">
        <v>29.5662841796875</v>
      </c>
      <c r="V211" s="1">
        <v>28.815547943115234</v>
      </c>
      <c r="W211" s="1">
        <v>30.117010116577148</v>
      </c>
      <c r="X211" s="1">
        <v>417.73968505859375</v>
      </c>
      <c r="Y211" s="1">
        <v>419.95706176757813</v>
      </c>
      <c r="Z211" s="1">
        <v>26.492441177368164</v>
      </c>
      <c r="AA211" s="1">
        <v>26.75642204284668</v>
      </c>
      <c r="AB211" s="1">
        <v>63.543544769287109</v>
      </c>
      <c r="AC211" s="1">
        <v>64.176498413085938</v>
      </c>
      <c r="AD211" s="1">
        <v>299.58853149414063</v>
      </c>
      <c r="AE211" s="1">
        <v>0.11483362317085266</v>
      </c>
      <c r="AF211" s="1">
        <v>0.12021378427743912</v>
      </c>
      <c r="AG211" s="1">
        <v>99.671112060546875</v>
      </c>
      <c r="AH211" s="1">
        <v>9.0786619186401367</v>
      </c>
      <c r="AI211" s="1">
        <v>-1.125516414642334</v>
      </c>
      <c r="AJ211" s="1">
        <v>2.1904978901147842E-2</v>
      </c>
      <c r="AK211" s="1">
        <v>4.2899181134998798E-3</v>
      </c>
      <c r="AL211" s="1">
        <v>1.323894876986742E-2</v>
      </c>
      <c r="AM211" s="1">
        <v>2.257288433611393E-3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89</v>
      </c>
      <c r="AV211">
        <f t="shared" si="176"/>
        <v>0.499314219156901</v>
      </c>
      <c r="AW211">
        <f t="shared" si="177"/>
        <v>1.3543310503567565E-4</v>
      </c>
      <c r="AX211">
        <f t="shared" si="178"/>
        <v>301.96554794311521</v>
      </c>
      <c r="AY211">
        <f t="shared" si="179"/>
        <v>302.71628417968748</v>
      </c>
      <c r="AZ211">
        <f t="shared" si="180"/>
        <v>1.8373379296659387E-2</v>
      </c>
      <c r="BA211">
        <f t="shared" si="181"/>
        <v>3.3776887431410094E-2</v>
      </c>
      <c r="BB211">
        <f t="shared" si="182"/>
        <v>3.9790459800144213</v>
      </c>
      <c r="BC211">
        <f t="shared" si="183"/>
        <v>39.921757646260467</v>
      </c>
      <c r="BD211">
        <f t="shared" si="184"/>
        <v>13.165335603413787</v>
      </c>
      <c r="BE211">
        <f t="shared" si="185"/>
        <v>29.190916061401367</v>
      </c>
      <c r="BF211">
        <f t="shared" si="186"/>
        <v>4.0664176924606119</v>
      </c>
      <c r="BG211">
        <f t="shared" si="187"/>
        <v>9.9441360647895098E-3</v>
      </c>
      <c r="BH211">
        <f t="shared" si="188"/>
        <v>2.6668423397718581</v>
      </c>
      <c r="BI211">
        <f t="shared" si="189"/>
        <v>1.3995753526887538</v>
      </c>
      <c r="BJ211">
        <f t="shared" si="190"/>
        <v>6.2182148816138892E-3</v>
      </c>
      <c r="BK211">
        <f t="shared" si="191"/>
        <v>59.413082368828896</v>
      </c>
      <c r="BL211">
        <f t="shared" si="192"/>
        <v>1.4194101024525509</v>
      </c>
      <c r="BM211">
        <f t="shared" si="193"/>
        <v>66.004237076405772</v>
      </c>
      <c r="BN211">
        <f t="shared" si="194"/>
        <v>420.51039244487345</v>
      </c>
      <c r="BO211">
        <f t="shared" si="195"/>
        <v>-1.8271087922925628E-3</v>
      </c>
    </row>
    <row r="212" spans="1:67" x14ac:dyDescent="0.25">
      <c r="A212" s="1">
        <v>194</v>
      </c>
      <c r="B212" s="1" t="s">
        <v>288</v>
      </c>
      <c r="C212" s="1" t="s">
        <v>83</v>
      </c>
      <c r="D212" s="1" t="s">
        <v>84</v>
      </c>
      <c r="E212" s="1" t="s">
        <v>85</v>
      </c>
      <c r="F212" s="1" t="s">
        <v>86</v>
      </c>
      <c r="G212" s="1" t="s">
        <v>87</v>
      </c>
      <c r="H212" s="1" t="s">
        <v>88</v>
      </c>
      <c r="I212" s="1">
        <v>1067.0000272244215</v>
      </c>
      <c r="J212" s="1">
        <v>0</v>
      </c>
      <c r="K212">
        <f t="shared" si="168"/>
        <v>-1.1896597181978077</v>
      </c>
      <c r="L212">
        <f t="shared" si="169"/>
        <v>9.958128061432904E-3</v>
      </c>
      <c r="M212">
        <f t="shared" si="170"/>
        <v>600.57657359966777</v>
      </c>
      <c r="N212">
        <f t="shared" si="171"/>
        <v>0.13508126875719351</v>
      </c>
      <c r="O212">
        <f t="shared" si="172"/>
        <v>1.3115457829819683</v>
      </c>
      <c r="P212">
        <f t="shared" si="173"/>
        <v>28.812311172485352</v>
      </c>
      <c r="Q212" s="1">
        <v>6</v>
      </c>
      <c r="R212">
        <f t="shared" si="174"/>
        <v>1.4200000166893005</v>
      </c>
      <c r="S212" s="1">
        <v>1</v>
      </c>
      <c r="T212">
        <f t="shared" si="175"/>
        <v>2.8400000333786011</v>
      </c>
      <c r="U212" s="1">
        <v>29.565723419189453</v>
      </c>
      <c r="V212" s="1">
        <v>28.812311172485352</v>
      </c>
      <c r="W212" s="1">
        <v>30.117435455322266</v>
      </c>
      <c r="X212" s="1">
        <v>417.69586181640625</v>
      </c>
      <c r="Y212" s="1">
        <v>419.96487426757813</v>
      </c>
      <c r="Z212" s="1">
        <v>26.492202758789063</v>
      </c>
      <c r="AA212" s="1">
        <v>26.755502700805664</v>
      </c>
      <c r="AB212" s="1">
        <v>63.544448852539063</v>
      </c>
      <c r="AC212" s="1">
        <v>64.17681884765625</v>
      </c>
      <c r="AD212" s="1">
        <v>299.58328247070313</v>
      </c>
      <c r="AE212" s="1">
        <v>0.12936024367809296</v>
      </c>
      <c r="AF212" s="1">
        <v>7.869604229927063E-2</v>
      </c>
      <c r="AG212" s="1">
        <v>99.671234130859375</v>
      </c>
      <c r="AH212" s="1">
        <v>9.0786619186401367</v>
      </c>
      <c r="AI212" s="1">
        <v>-1.125516414642334</v>
      </c>
      <c r="AJ212" s="1">
        <v>2.1904978901147842E-2</v>
      </c>
      <c r="AK212" s="1">
        <v>4.2899181134998798E-3</v>
      </c>
      <c r="AL212" s="1">
        <v>1.323894876986742E-2</v>
      </c>
      <c r="AM212" s="1">
        <v>2.257288433611393E-3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89</v>
      </c>
      <c r="AV212">
        <f t="shared" si="176"/>
        <v>0.4993054707845051</v>
      </c>
      <c r="AW212">
        <f t="shared" si="177"/>
        <v>1.3508126875719351E-4</v>
      </c>
      <c r="AX212">
        <f t="shared" si="178"/>
        <v>301.96231117248533</v>
      </c>
      <c r="AY212">
        <f t="shared" si="179"/>
        <v>302.71572341918943</v>
      </c>
      <c r="AZ212">
        <f t="shared" si="180"/>
        <v>2.0697638525866591E-2</v>
      </c>
      <c r="BA212">
        <f t="shared" si="181"/>
        <v>3.4337325045663662E-2</v>
      </c>
      <c r="BB212">
        <f t="shared" si="182"/>
        <v>3.97829975696281</v>
      </c>
      <c r="BC212">
        <f t="shared" si="183"/>
        <v>39.914221908195294</v>
      </c>
      <c r="BD212">
        <f t="shared" si="184"/>
        <v>13.15871920738963</v>
      </c>
      <c r="BE212">
        <f t="shared" si="185"/>
        <v>29.189017295837402</v>
      </c>
      <c r="BF212">
        <f t="shared" si="186"/>
        <v>4.065971555527792</v>
      </c>
      <c r="BG212">
        <f t="shared" si="187"/>
        <v>9.9233330543238192E-3</v>
      </c>
      <c r="BH212">
        <f t="shared" si="188"/>
        <v>2.6667539739808417</v>
      </c>
      <c r="BI212">
        <f t="shared" si="189"/>
        <v>1.3992175815469503</v>
      </c>
      <c r="BJ212">
        <f t="shared" si="190"/>
        <v>6.205199915308472E-3</v>
      </c>
      <c r="BK212">
        <f t="shared" si="191"/>
        <v>59.860208280761789</v>
      </c>
      <c r="BL212">
        <f t="shared" si="192"/>
        <v>1.4300638229496641</v>
      </c>
      <c r="BM212">
        <f t="shared" si="193"/>
        <v>66.014805747423068</v>
      </c>
      <c r="BN212">
        <f t="shared" si="194"/>
        <v>420.53038152134263</v>
      </c>
      <c r="BO212">
        <f t="shared" si="195"/>
        <v>-1.8675263108992889E-3</v>
      </c>
    </row>
    <row r="213" spans="1:67" x14ac:dyDescent="0.25">
      <c r="A213" s="1">
        <v>195</v>
      </c>
      <c r="B213" s="1" t="s">
        <v>289</v>
      </c>
      <c r="C213" s="1" t="s">
        <v>83</v>
      </c>
      <c r="D213" s="1" t="s">
        <v>84</v>
      </c>
      <c r="E213" s="1" t="s">
        <v>85</v>
      </c>
      <c r="F213" s="1" t="s">
        <v>86</v>
      </c>
      <c r="G213" s="1" t="s">
        <v>87</v>
      </c>
      <c r="H213" s="1" t="s">
        <v>88</v>
      </c>
      <c r="I213" s="1">
        <v>1072.5000271014869</v>
      </c>
      <c r="J213" s="1">
        <v>0</v>
      </c>
      <c r="K213">
        <f t="shared" si="168"/>
        <v>-1.1996059584205223</v>
      </c>
      <c r="L213">
        <f t="shared" si="169"/>
        <v>9.9121664915476117E-3</v>
      </c>
      <c r="M213">
        <f t="shared" si="170"/>
        <v>603.04874382910475</v>
      </c>
      <c r="N213">
        <f t="shared" si="171"/>
        <v>0.13440299487096027</v>
      </c>
      <c r="O213">
        <f t="shared" si="172"/>
        <v>1.3109965254320044</v>
      </c>
      <c r="P213">
        <f t="shared" si="173"/>
        <v>28.809442520141602</v>
      </c>
      <c r="Q213" s="1">
        <v>6</v>
      </c>
      <c r="R213">
        <f t="shared" si="174"/>
        <v>1.4200000166893005</v>
      </c>
      <c r="S213" s="1">
        <v>1</v>
      </c>
      <c r="T213">
        <f t="shared" si="175"/>
        <v>2.8400000333786011</v>
      </c>
      <c r="U213" s="1">
        <v>29.565628051757813</v>
      </c>
      <c r="V213" s="1">
        <v>28.809442520141602</v>
      </c>
      <c r="W213" s="1">
        <v>30.118246078491211</v>
      </c>
      <c r="X213" s="1">
        <v>417.673095703125</v>
      </c>
      <c r="Y213" s="1">
        <v>419.96261596679688</v>
      </c>
      <c r="Z213" s="1">
        <v>26.492374420166016</v>
      </c>
      <c r="AA213" s="1">
        <v>26.754354476928711</v>
      </c>
      <c r="AB213" s="1">
        <v>63.545864105224609</v>
      </c>
      <c r="AC213" s="1">
        <v>64.174606323242188</v>
      </c>
      <c r="AD213" s="1">
        <v>299.58111572265625</v>
      </c>
      <c r="AE213" s="1">
        <v>0.13595773279666901</v>
      </c>
      <c r="AF213" s="1">
        <v>5.9367161244153976E-2</v>
      </c>
      <c r="AG213" s="1">
        <v>99.67132568359375</v>
      </c>
      <c r="AH213" s="1">
        <v>9.0786619186401367</v>
      </c>
      <c r="AI213" s="1">
        <v>-1.125516414642334</v>
      </c>
      <c r="AJ213" s="1">
        <v>2.1904978901147842E-2</v>
      </c>
      <c r="AK213" s="1">
        <v>4.2899181134998798E-3</v>
      </c>
      <c r="AL213" s="1">
        <v>1.323894876986742E-2</v>
      </c>
      <c r="AM213" s="1">
        <v>2.257288433611393E-3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89</v>
      </c>
      <c r="AV213">
        <f t="shared" si="176"/>
        <v>0.4993018595377603</v>
      </c>
      <c r="AW213">
        <f t="shared" si="177"/>
        <v>1.3440299487096026E-4</v>
      </c>
      <c r="AX213">
        <f t="shared" si="178"/>
        <v>301.95944252014158</v>
      </c>
      <c r="AY213">
        <f t="shared" si="179"/>
        <v>302.71562805175779</v>
      </c>
      <c r="AZ213">
        <f t="shared" si="180"/>
        <v>2.1753236761244299E-2</v>
      </c>
      <c r="BA213">
        <f t="shared" si="181"/>
        <v>3.5059725311748474E-2</v>
      </c>
      <c r="BB213">
        <f t="shared" si="182"/>
        <v>3.9776385039562805</v>
      </c>
      <c r="BC213">
        <f t="shared" si="183"/>
        <v>39.907550909709769</v>
      </c>
      <c r="BD213">
        <f t="shared" si="184"/>
        <v>13.153196432781058</v>
      </c>
      <c r="BE213">
        <f t="shared" si="185"/>
        <v>29.187535285949707</v>
      </c>
      <c r="BF213">
        <f t="shared" si="186"/>
        <v>4.0656233698161071</v>
      </c>
      <c r="BG213">
        <f t="shared" si="187"/>
        <v>9.8776913787491753E-3</v>
      </c>
      <c r="BH213">
        <f t="shared" si="188"/>
        <v>2.6666419785242761</v>
      </c>
      <c r="BI213">
        <f t="shared" si="189"/>
        <v>1.398981391291831</v>
      </c>
      <c r="BJ213">
        <f t="shared" si="190"/>
        <v>6.1766452562654348E-3</v>
      </c>
      <c r="BK213">
        <f t="shared" si="191"/>
        <v>60.106667749272802</v>
      </c>
      <c r="BL213">
        <f t="shared" si="192"/>
        <v>1.4359581565154911</v>
      </c>
      <c r="BM213">
        <f t="shared" si="193"/>
        <v>66.02298032818905</v>
      </c>
      <c r="BN213">
        <f t="shared" si="194"/>
        <v>420.53285118680884</v>
      </c>
      <c r="BO213">
        <f t="shared" si="195"/>
        <v>-1.8833620339257075E-3</v>
      </c>
    </row>
    <row r="214" spans="1:67" x14ac:dyDescent="0.25">
      <c r="A214" s="1">
        <v>196</v>
      </c>
      <c r="B214" s="1" t="s">
        <v>290</v>
      </c>
      <c r="C214" s="1" t="s">
        <v>83</v>
      </c>
      <c r="D214" s="1" t="s">
        <v>84</v>
      </c>
      <c r="E214" s="1" t="s">
        <v>85</v>
      </c>
      <c r="F214" s="1" t="s">
        <v>86</v>
      </c>
      <c r="G214" s="1" t="s">
        <v>87</v>
      </c>
      <c r="H214" s="1" t="s">
        <v>88</v>
      </c>
      <c r="I214" s="1">
        <v>1077.5000269897282</v>
      </c>
      <c r="J214" s="1">
        <v>0</v>
      </c>
      <c r="K214">
        <f t="shared" si="168"/>
        <v>-1.1988693843609879</v>
      </c>
      <c r="L214">
        <f t="shared" si="169"/>
        <v>9.8996818379619694E-3</v>
      </c>
      <c r="M214">
        <f t="shared" si="170"/>
        <v>603.16702972986798</v>
      </c>
      <c r="N214">
        <f t="shared" si="171"/>
        <v>0.134242263603678</v>
      </c>
      <c r="O214">
        <f t="shared" si="172"/>
        <v>1.3110769068413961</v>
      </c>
      <c r="P214">
        <f t="shared" si="173"/>
        <v>28.809320449829102</v>
      </c>
      <c r="Q214" s="1">
        <v>6</v>
      </c>
      <c r="R214">
        <f t="shared" si="174"/>
        <v>1.4200000166893005</v>
      </c>
      <c r="S214" s="1">
        <v>1</v>
      </c>
      <c r="T214">
        <f t="shared" si="175"/>
        <v>2.8400000333786011</v>
      </c>
      <c r="U214" s="1">
        <v>29.565996170043945</v>
      </c>
      <c r="V214" s="1">
        <v>28.809320449829102</v>
      </c>
      <c r="W214" s="1">
        <v>30.118690490722656</v>
      </c>
      <c r="X214" s="1">
        <v>417.66989135742188</v>
      </c>
      <c r="Y214" s="1">
        <v>419.9580078125</v>
      </c>
      <c r="Z214" s="1">
        <v>26.491573333740234</v>
      </c>
      <c r="AA214" s="1">
        <v>26.753232955932617</v>
      </c>
      <c r="AB214" s="1">
        <v>63.543437957763672</v>
      </c>
      <c r="AC214" s="1">
        <v>64.171279907226563</v>
      </c>
      <c r="AD214" s="1">
        <v>299.58963012695313</v>
      </c>
      <c r="AE214" s="1">
        <v>0.11640172451734543</v>
      </c>
      <c r="AF214" s="1">
        <v>5.6474320590496063E-2</v>
      </c>
      <c r="AG214" s="1">
        <v>99.67144775390625</v>
      </c>
      <c r="AH214" s="1">
        <v>9.0786619186401367</v>
      </c>
      <c r="AI214" s="1">
        <v>-1.125516414642334</v>
      </c>
      <c r="AJ214" s="1">
        <v>2.1904978901147842E-2</v>
      </c>
      <c r="AK214" s="1">
        <v>4.2899181134998798E-3</v>
      </c>
      <c r="AL214" s="1">
        <v>1.323894876986742E-2</v>
      </c>
      <c r="AM214" s="1">
        <v>2.257288433611393E-3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89</v>
      </c>
      <c r="AV214">
        <f t="shared" si="176"/>
        <v>0.49931605021158848</v>
      </c>
      <c r="AW214">
        <f t="shared" si="177"/>
        <v>1.34242263603678E-4</v>
      </c>
      <c r="AX214">
        <f t="shared" si="178"/>
        <v>301.95932044982908</v>
      </c>
      <c r="AY214">
        <f t="shared" si="179"/>
        <v>302.71599617004392</v>
      </c>
      <c r="AZ214">
        <f t="shared" si="180"/>
        <v>1.8624275506490262E-2</v>
      </c>
      <c r="BA214">
        <f t="shared" si="181"/>
        <v>3.5170656283799215E-2</v>
      </c>
      <c r="BB214">
        <f t="shared" si="182"/>
        <v>3.9776103676567169</v>
      </c>
      <c r="BC214">
        <f t="shared" si="183"/>
        <v>39.907219743387635</v>
      </c>
      <c r="BD214">
        <f t="shared" si="184"/>
        <v>13.153986787455018</v>
      </c>
      <c r="BE214">
        <f t="shared" si="185"/>
        <v>29.187658309936523</v>
      </c>
      <c r="BF214">
        <f t="shared" si="186"/>
        <v>4.0656522722737423</v>
      </c>
      <c r="BG214">
        <f t="shared" si="187"/>
        <v>9.8652933645818012E-3</v>
      </c>
      <c r="BH214">
        <f t="shared" si="188"/>
        <v>2.6665334608153208</v>
      </c>
      <c r="BI214">
        <f t="shared" si="189"/>
        <v>1.3991188114584214</v>
      </c>
      <c r="BJ214">
        <f t="shared" si="190"/>
        <v>6.1688887481539667E-3</v>
      </c>
      <c r="BK214">
        <f t="shared" si="191"/>
        <v>60.118531090599355</v>
      </c>
      <c r="BL214">
        <f t="shared" si="192"/>
        <v>1.43625557438868</v>
      </c>
      <c r="BM214">
        <f t="shared" si="193"/>
        <v>66.020533408301475</v>
      </c>
      <c r="BN214">
        <f t="shared" si="194"/>
        <v>420.52789290048077</v>
      </c>
      <c r="BO214">
        <f t="shared" si="195"/>
        <v>-1.8821580584459715E-3</v>
      </c>
    </row>
    <row r="215" spans="1:67" x14ac:dyDescent="0.25">
      <c r="A215" s="1">
        <v>197</v>
      </c>
      <c r="B215" s="1" t="s">
        <v>291</v>
      </c>
      <c r="C215" s="1" t="s">
        <v>83</v>
      </c>
      <c r="D215" s="1" t="s">
        <v>84</v>
      </c>
      <c r="E215" s="1" t="s">
        <v>85</v>
      </c>
      <c r="F215" s="1" t="s">
        <v>86</v>
      </c>
      <c r="G215" s="1" t="s">
        <v>87</v>
      </c>
      <c r="H215" s="1" t="s">
        <v>88</v>
      </c>
      <c r="I215" s="1">
        <v>1082.5000268779695</v>
      </c>
      <c r="J215" s="1">
        <v>0</v>
      </c>
      <c r="K215">
        <f t="shared" si="168"/>
        <v>-1.1744265467599713</v>
      </c>
      <c r="L215">
        <f t="shared" si="169"/>
        <v>9.8385870001403228E-3</v>
      </c>
      <c r="M215">
        <f t="shared" si="170"/>
        <v>600.40532296194885</v>
      </c>
      <c r="N215">
        <f t="shared" si="171"/>
        <v>0.13345774096290425</v>
      </c>
      <c r="O215">
        <f t="shared" si="172"/>
        <v>1.3114804236714779</v>
      </c>
      <c r="P215">
        <f t="shared" si="173"/>
        <v>28.809917449951172</v>
      </c>
      <c r="Q215" s="1">
        <v>6</v>
      </c>
      <c r="R215">
        <f t="shared" si="174"/>
        <v>1.4200000166893005</v>
      </c>
      <c r="S215" s="1">
        <v>1</v>
      </c>
      <c r="T215">
        <f t="shared" si="175"/>
        <v>2.8400000333786011</v>
      </c>
      <c r="U215" s="1">
        <v>29.565767288208008</v>
      </c>
      <c r="V215" s="1">
        <v>28.809917449951172</v>
      </c>
      <c r="W215" s="1">
        <v>30.118434906005859</v>
      </c>
      <c r="X215" s="1">
        <v>417.71331787109375</v>
      </c>
      <c r="Y215" s="1">
        <v>419.9532470703125</v>
      </c>
      <c r="Z215" s="1">
        <v>26.490442276000977</v>
      </c>
      <c r="AA215" s="1">
        <v>26.750585556030273</v>
      </c>
      <c r="AB215" s="1">
        <v>63.541648864746094</v>
      </c>
      <c r="AC215" s="1">
        <v>64.165847778320313</v>
      </c>
      <c r="AD215" s="1">
        <v>299.57568359375</v>
      </c>
      <c r="AE215" s="1">
        <v>0.15422578155994415</v>
      </c>
      <c r="AF215" s="1">
        <v>0.12750895321369171</v>
      </c>
      <c r="AG215" s="1">
        <v>99.671371459960938</v>
      </c>
      <c r="AH215" s="1">
        <v>9.0786619186401367</v>
      </c>
      <c r="AI215" s="1">
        <v>-1.125516414642334</v>
      </c>
      <c r="AJ215" s="1">
        <v>2.1904978901147842E-2</v>
      </c>
      <c r="AK215" s="1">
        <v>4.2899181134998798E-3</v>
      </c>
      <c r="AL215" s="1">
        <v>1.323894876986742E-2</v>
      </c>
      <c r="AM215" s="1">
        <v>2.257288433611393E-3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89</v>
      </c>
      <c r="AV215">
        <f t="shared" si="176"/>
        <v>0.49929280598958325</v>
      </c>
      <c r="AW215">
        <f t="shared" si="177"/>
        <v>1.3345774096290425E-4</v>
      </c>
      <c r="AX215">
        <f t="shared" si="178"/>
        <v>301.95991744995115</v>
      </c>
      <c r="AY215">
        <f t="shared" si="179"/>
        <v>302.71576728820799</v>
      </c>
      <c r="AZ215">
        <f t="shared" si="180"/>
        <v>2.4676124498036689E-2</v>
      </c>
      <c r="BA215">
        <f t="shared" si="181"/>
        <v>3.5519310861804716E-2</v>
      </c>
      <c r="BB215">
        <f t="shared" si="182"/>
        <v>3.9777479733980368</v>
      </c>
      <c r="BC215">
        <f t="shared" si="183"/>
        <v>39.908630885007348</v>
      </c>
      <c r="BD215">
        <f t="shared" si="184"/>
        <v>13.158045328977074</v>
      </c>
      <c r="BE215">
        <f t="shared" si="185"/>
        <v>29.18784236907959</v>
      </c>
      <c r="BF215">
        <f t="shared" si="186"/>
        <v>4.065695514269672</v>
      </c>
      <c r="BG215">
        <f t="shared" si="187"/>
        <v>9.804620938529976E-3</v>
      </c>
      <c r="BH215">
        <f t="shared" si="188"/>
        <v>2.6662675497265589</v>
      </c>
      <c r="BI215">
        <f t="shared" si="189"/>
        <v>1.3994279645431131</v>
      </c>
      <c r="BJ215">
        <f t="shared" si="190"/>
        <v>6.1309306996280791E-3</v>
      </c>
      <c r="BK215">
        <f t="shared" si="191"/>
        <v>59.843221971478222</v>
      </c>
      <c r="BL215">
        <f t="shared" si="192"/>
        <v>1.4296956319554861</v>
      </c>
      <c r="BM215">
        <f t="shared" si="193"/>
        <v>66.010544301404252</v>
      </c>
      <c r="BN215">
        <f t="shared" si="194"/>
        <v>420.51151320393637</v>
      </c>
      <c r="BO215">
        <f t="shared" si="195"/>
        <v>-1.8435770046573508E-3</v>
      </c>
    </row>
    <row r="216" spans="1:67" x14ac:dyDescent="0.25">
      <c r="A216" s="1">
        <v>198</v>
      </c>
      <c r="B216" s="1" t="s">
        <v>292</v>
      </c>
      <c r="C216" s="1" t="s">
        <v>83</v>
      </c>
      <c r="D216" s="1" t="s">
        <v>84</v>
      </c>
      <c r="E216" s="1" t="s">
        <v>85</v>
      </c>
      <c r="F216" s="1" t="s">
        <v>86</v>
      </c>
      <c r="G216" s="1" t="s">
        <v>87</v>
      </c>
      <c r="H216" s="1" t="s">
        <v>88</v>
      </c>
      <c r="I216" s="1">
        <v>1088.0000267550349</v>
      </c>
      <c r="J216" s="1">
        <v>0</v>
      </c>
      <c r="K216">
        <f t="shared" si="168"/>
        <v>-1.1821922626918846</v>
      </c>
      <c r="L216">
        <f t="shared" si="169"/>
        <v>9.8630658393772386E-3</v>
      </c>
      <c r="M216">
        <f t="shared" si="170"/>
        <v>601.19873619290786</v>
      </c>
      <c r="N216">
        <f t="shared" si="171"/>
        <v>0.13377142047401078</v>
      </c>
      <c r="O216">
        <f t="shared" si="172"/>
        <v>1.3113173654835681</v>
      </c>
      <c r="P216">
        <f t="shared" si="173"/>
        <v>28.808891296386719</v>
      </c>
      <c r="Q216" s="1">
        <v>6</v>
      </c>
      <c r="R216">
        <f t="shared" si="174"/>
        <v>1.4200000166893005</v>
      </c>
      <c r="S216" s="1">
        <v>1</v>
      </c>
      <c r="T216">
        <f t="shared" si="175"/>
        <v>2.8400000333786011</v>
      </c>
      <c r="U216" s="1">
        <v>29.565179824829102</v>
      </c>
      <c r="V216" s="1">
        <v>28.808891296386719</v>
      </c>
      <c r="W216" s="1">
        <v>30.118188858032227</v>
      </c>
      <c r="X216" s="1">
        <v>417.70928955078125</v>
      </c>
      <c r="Y216" s="1">
        <v>419.9644775390625</v>
      </c>
      <c r="Z216" s="1">
        <v>26.489025115966797</v>
      </c>
      <c r="AA216" s="1">
        <v>26.749776840209961</v>
      </c>
      <c r="AB216" s="1">
        <v>63.540225982666016</v>
      </c>
      <c r="AC216" s="1">
        <v>64.165290832519531</v>
      </c>
      <c r="AD216" s="1">
        <v>299.57937622070313</v>
      </c>
      <c r="AE216" s="1">
        <v>0.14203672111034393</v>
      </c>
      <c r="AF216" s="1">
        <v>0.16231948137283325</v>
      </c>
      <c r="AG216" s="1">
        <v>99.671638488769531</v>
      </c>
      <c r="AH216" s="1">
        <v>9.0786619186401367</v>
      </c>
      <c r="AI216" s="1">
        <v>-1.125516414642334</v>
      </c>
      <c r="AJ216" s="1">
        <v>2.1904978901147842E-2</v>
      </c>
      <c r="AK216" s="1">
        <v>4.2899181134998798E-3</v>
      </c>
      <c r="AL216" s="1">
        <v>1.323894876986742E-2</v>
      </c>
      <c r="AM216" s="1">
        <v>2.257288433611393E-3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89</v>
      </c>
      <c r="AV216">
        <f t="shared" si="176"/>
        <v>0.49929896036783844</v>
      </c>
      <c r="AW216">
        <f t="shared" si="177"/>
        <v>1.3377142047401078E-4</v>
      </c>
      <c r="AX216">
        <f t="shared" si="178"/>
        <v>301.9588912963867</v>
      </c>
      <c r="AY216">
        <f t="shared" si="179"/>
        <v>302.71517982482908</v>
      </c>
      <c r="AZ216">
        <f t="shared" si="180"/>
        <v>2.2725874869692131E-2</v>
      </c>
      <c r="BA216">
        <f t="shared" si="181"/>
        <v>3.5399122700940207E-2</v>
      </c>
      <c r="BB216">
        <f t="shared" si="182"/>
        <v>3.9775114523562349</v>
      </c>
      <c r="BC216">
        <f t="shared" si="183"/>
        <v>39.906150963941457</v>
      </c>
      <c r="BD216">
        <f t="shared" si="184"/>
        <v>13.156374123731496</v>
      </c>
      <c r="BE216">
        <f t="shared" si="185"/>
        <v>29.18703556060791</v>
      </c>
      <c r="BF216">
        <f t="shared" si="186"/>
        <v>4.0655059694268516</v>
      </c>
      <c r="BG216">
        <f t="shared" si="187"/>
        <v>9.8289308425843804E-3</v>
      </c>
      <c r="BH216">
        <f t="shared" si="188"/>
        <v>2.6661940868726668</v>
      </c>
      <c r="BI216">
        <f t="shared" si="189"/>
        <v>1.3993118825541848</v>
      </c>
      <c r="BJ216">
        <f t="shared" si="190"/>
        <v>6.1461395000436047E-3</v>
      </c>
      <c r="BK216">
        <f t="shared" si="191"/>
        <v>59.922463093724637</v>
      </c>
      <c r="BL216">
        <f t="shared" si="192"/>
        <v>1.431546638696336</v>
      </c>
      <c r="BM216">
        <f t="shared" si="193"/>
        <v>66.013099085336719</v>
      </c>
      <c r="BN216">
        <f t="shared" si="194"/>
        <v>420.52643512211768</v>
      </c>
      <c r="BO216">
        <f t="shared" si="195"/>
        <v>-1.8557733463851216E-3</v>
      </c>
    </row>
    <row r="217" spans="1:67" x14ac:dyDescent="0.25">
      <c r="A217" s="1">
        <v>199</v>
      </c>
      <c r="B217" s="1" t="s">
        <v>293</v>
      </c>
      <c r="C217" s="1" t="s">
        <v>83</v>
      </c>
      <c r="D217" s="1" t="s">
        <v>84</v>
      </c>
      <c r="E217" s="1" t="s">
        <v>85</v>
      </c>
      <c r="F217" s="1" t="s">
        <v>86</v>
      </c>
      <c r="G217" s="1" t="s">
        <v>87</v>
      </c>
      <c r="H217" s="1" t="s">
        <v>88</v>
      </c>
      <c r="I217" s="1">
        <v>1093.0000266432762</v>
      </c>
      <c r="J217" s="1">
        <v>0</v>
      </c>
      <c r="K217">
        <f t="shared" si="168"/>
        <v>-1.180500505180704</v>
      </c>
      <c r="L217">
        <f t="shared" si="169"/>
        <v>9.8988977442013692E-3</v>
      </c>
      <c r="M217">
        <f t="shared" si="170"/>
        <v>600.24511364780335</v>
      </c>
      <c r="N217">
        <f t="shared" si="171"/>
        <v>0.1342028415042279</v>
      </c>
      <c r="O217">
        <f t="shared" si="172"/>
        <v>1.3108060351225421</v>
      </c>
      <c r="P217">
        <f t="shared" si="173"/>
        <v>28.806318283081055</v>
      </c>
      <c r="Q217" s="1">
        <v>6</v>
      </c>
      <c r="R217">
        <f t="shared" si="174"/>
        <v>1.4200000166893005</v>
      </c>
      <c r="S217" s="1">
        <v>1</v>
      </c>
      <c r="T217">
        <f t="shared" si="175"/>
        <v>2.8400000333786011</v>
      </c>
      <c r="U217" s="1">
        <v>29.564693450927734</v>
      </c>
      <c r="V217" s="1">
        <v>28.806318283081055</v>
      </c>
      <c r="W217" s="1">
        <v>30.117595672607422</v>
      </c>
      <c r="X217" s="1">
        <v>417.713134765625</v>
      </c>
      <c r="Y217" s="1">
        <v>419.96453857421875</v>
      </c>
      <c r="Z217" s="1">
        <v>26.487358093261719</v>
      </c>
      <c r="AA217" s="1">
        <v>26.748947143554688</v>
      </c>
      <c r="AB217" s="1">
        <v>63.538097381591797</v>
      </c>
      <c r="AC217" s="1">
        <v>64.165153503417969</v>
      </c>
      <c r="AD217" s="1">
        <v>299.58377075195313</v>
      </c>
      <c r="AE217" s="1">
        <v>0.1658501923084259</v>
      </c>
      <c r="AF217" s="1">
        <v>0.19815026223659515</v>
      </c>
      <c r="AG217" s="1">
        <v>99.671676635742188</v>
      </c>
      <c r="AH217" s="1">
        <v>9.0786619186401367</v>
      </c>
      <c r="AI217" s="1">
        <v>-1.125516414642334</v>
      </c>
      <c r="AJ217" s="1">
        <v>2.1904978901147842E-2</v>
      </c>
      <c r="AK217" s="1">
        <v>4.2899181134998798E-3</v>
      </c>
      <c r="AL217" s="1">
        <v>1.323894876986742E-2</v>
      </c>
      <c r="AM217" s="1">
        <v>2.257288433611393E-3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89</v>
      </c>
      <c r="AV217">
        <f t="shared" si="176"/>
        <v>0.49930628458658849</v>
      </c>
      <c r="AW217">
        <f t="shared" si="177"/>
        <v>1.3420284150422789E-4</v>
      </c>
      <c r="AX217">
        <f t="shared" si="178"/>
        <v>301.95631828308103</v>
      </c>
      <c r="AY217">
        <f t="shared" si="179"/>
        <v>302.71469345092771</v>
      </c>
      <c r="AZ217">
        <f t="shared" si="180"/>
        <v>2.6536030176221637E-2</v>
      </c>
      <c r="BA217">
        <f t="shared" si="181"/>
        <v>3.5506653711750186E-2</v>
      </c>
      <c r="BB217">
        <f t="shared" si="182"/>
        <v>3.9769184451614845</v>
      </c>
      <c r="BC217">
        <f t="shared" si="183"/>
        <v>39.900186084913962</v>
      </c>
      <c r="BD217">
        <f t="shared" si="184"/>
        <v>13.151238941359274</v>
      </c>
      <c r="BE217">
        <f t="shared" si="185"/>
        <v>29.185505867004395</v>
      </c>
      <c r="BF217">
        <f t="shared" si="186"/>
        <v>4.0651466171414112</v>
      </c>
      <c r="BG217">
        <f t="shared" si="187"/>
        <v>9.8645147085505043E-3</v>
      </c>
      <c r="BH217">
        <f t="shared" si="188"/>
        <v>2.6661124100389424</v>
      </c>
      <c r="BI217">
        <f t="shared" si="189"/>
        <v>1.3990342071024688</v>
      </c>
      <c r="BJ217">
        <f t="shared" si="190"/>
        <v>6.1684016017681765E-3</v>
      </c>
      <c r="BK217">
        <f t="shared" si="191"/>
        <v>59.827436869688171</v>
      </c>
      <c r="BL217">
        <f t="shared" si="192"/>
        <v>1.4292757090530497</v>
      </c>
      <c r="BM217">
        <f t="shared" si="193"/>
        <v>66.021832557526778</v>
      </c>
      <c r="BN217">
        <f t="shared" si="194"/>
        <v>420.52569197677627</v>
      </c>
      <c r="BO217">
        <f t="shared" si="195"/>
        <v>-1.8533661123235348E-3</v>
      </c>
    </row>
    <row r="218" spans="1:67" x14ac:dyDescent="0.25">
      <c r="A218" s="1">
        <v>200</v>
      </c>
      <c r="B218" s="1" t="s">
        <v>294</v>
      </c>
      <c r="C218" s="1" t="s">
        <v>83</v>
      </c>
      <c r="D218" s="1" t="s">
        <v>84</v>
      </c>
      <c r="E218" s="1" t="s">
        <v>85</v>
      </c>
      <c r="F218" s="1" t="s">
        <v>86</v>
      </c>
      <c r="G218" s="1" t="s">
        <v>87</v>
      </c>
      <c r="H218" s="1" t="s">
        <v>88</v>
      </c>
      <c r="I218" s="1">
        <v>1098.0000265315175</v>
      </c>
      <c r="J218" s="1">
        <v>0</v>
      </c>
      <c r="K218">
        <f t="shared" si="168"/>
        <v>-1.1899387148430356</v>
      </c>
      <c r="L218">
        <f t="shared" si="169"/>
        <v>9.966347848346626E-3</v>
      </c>
      <c r="M218">
        <f t="shared" si="170"/>
        <v>600.4702622977851</v>
      </c>
      <c r="N218">
        <f t="shared" si="171"/>
        <v>0.13508033871396805</v>
      </c>
      <c r="O218">
        <f t="shared" si="172"/>
        <v>1.310487550227915</v>
      </c>
      <c r="P218">
        <f t="shared" si="173"/>
        <v>28.805027008056641</v>
      </c>
      <c r="Q218" s="1">
        <v>6</v>
      </c>
      <c r="R218">
        <f t="shared" si="174"/>
        <v>1.4200000166893005</v>
      </c>
      <c r="S218" s="1">
        <v>1</v>
      </c>
      <c r="T218">
        <f t="shared" si="175"/>
        <v>2.8400000333786011</v>
      </c>
      <c r="U218" s="1">
        <v>29.564369201660156</v>
      </c>
      <c r="V218" s="1">
        <v>28.805027008056641</v>
      </c>
      <c r="W218" s="1">
        <v>30.117351531982422</v>
      </c>
      <c r="X218" s="1">
        <v>417.69146728515625</v>
      </c>
      <c r="Y218" s="1">
        <v>419.96087646484375</v>
      </c>
      <c r="Z218" s="1">
        <v>26.485736846923828</v>
      </c>
      <c r="AA218" s="1">
        <v>26.749017715454102</v>
      </c>
      <c r="AB218" s="1">
        <v>63.535808563232422</v>
      </c>
      <c r="AC218" s="1">
        <v>64.166603088378906</v>
      </c>
      <c r="AD218" s="1">
        <v>299.60491943359375</v>
      </c>
      <c r="AE218" s="1">
        <v>0.11693795025348663</v>
      </c>
      <c r="AF218" s="1">
        <v>0.14532659947872162</v>
      </c>
      <c r="AG218" s="1">
        <v>99.672195434570313</v>
      </c>
      <c r="AH218" s="1">
        <v>9.0786619186401367</v>
      </c>
      <c r="AI218" s="1">
        <v>-1.125516414642334</v>
      </c>
      <c r="AJ218" s="1">
        <v>2.1904978901147842E-2</v>
      </c>
      <c r="AK218" s="1">
        <v>4.2899181134998798E-3</v>
      </c>
      <c r="AL218" s="1">
        <v>1.323894876986742E-2</v>
      </c>
      <c r="AM218" s="1">
        <v>2.257288433611393E-3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89</v>
      </c>
      <c r="AV218">
        <f t="shared" si="176"/>
        <v>0.49934153238932283</v>
      </c>
      <c r="AW218">
        <f t="shared" si="177"/>
        <v>1.3508033871396805E-4</v>
      </c>
      <c r="AX218">
        <f t="shared" si="178"/>
        <v>301.95502700805662</v>
      </c>
      <c r="AY218">
        <f t="shared" si="179"/>
        <v>302.71436920166013</v>
      </c>
      <c r="AZ218">
        <f t="shared" si="180"/>
        <v>1.8710071622355162E-2</v>
      </c>
      <c r="BA218">
        <f t="shared" si="181"/>
        <v>3.5109966794229917E-2</v>
      </c>
      <c r="BB218">
        <f t="shared" si="182"/>
        <v>3.9766208716454399</v>
      </c>
      <c r="BC218">
        <f t="shared" si="183"/>
        <v>39.896992880586119</v>
      </c>
      <c r="BD218">
        <f t="shared" si="184"/>
        <v>13.147975165132017</v>
      </c>
      <c r="BE218">
        <f t="shared" si="185"/>
        <v>29.184698104858398</v>
      </c>
      <c r="BF218">
        <f t="shared" si="186"/>
        <v>4.0649568705929706</v>
      </c>
      <c r="BG218">
        <f t="shared" si="187"/>
        <v>9.9314954760209278E-3</v>
      </c>
      <c r="BH218">
        <f t="shared" si="188"/>
        <v>2.6661333214175249</v>
      </c>
      <c r="BI218">
        <f t="shared" si="189"/>
        <v>1.3988235491754457</v>
      </c>
      <c r="BJ218">
        <f t="shared" si="190"/>
        <v>6.2103065596342648E-3</v>
      </c>
      <c r="BK218">
        <f t="shared" si="191"/>
        <v>59.850189336392532</v>
      </c>
      <c r="BL218">
        <f t="shared" si="192"/>
        <v>1.4298242906635432</v>
      </c>
      <c r="BM218">
        <f t="shared" si="193"/>
        <v>66.028405090583277</v>
      </c>
      <c r="BN218">
        <f t="shared" si="194"/>
        <v>420.52651634025142</v>
      </c>
      <c r="BO218">
        <f t="shared" si="195"/>
        <v>-1.8683662609530333E-3</v>
      </c>
    </row>
    <row r="219" spans="1:67" x14ac:dyDescent="0.25">
      <c r="A219" s="1">
        <v>201</v>
      </c>
      <c r="B219" s="1" t="s">
        <v>295</v>
      </c>
      <c r="C219" s="1" t="s">
        <v>83</v>
      </c>
      <c r="D219" s="1" t="s">
        <v>84</v>
      </c>
      <c r="E219" s="1" t="s">
        <v>85</v>
      </c>
      <c r="F219" s="1" t="s">
        <v>86</v>
      </c>
      <c r="G219" s="1" t="s">
        <v>87</v>
      </c>
      <c r="H219" s="1" t="s">
        <v>88</v>
      </c>
      <c r="I219" s="1">
        <v>1103.5000264085829</v>
      </c>
      <c r="J219" s="1">
        <v>0</v>
      </c>
      <c r="K219">
        <f t="shared" si="168"/>
        <v>-1.1917471197218934</v>
      </c>
      <c r="L219">
        <f t="shared" si="169"/>
        <v>1.0003729424362399E-2</v>
      </c>
      <c r="M219">
        <f t="shared" si="170"/>
        <v>600.04207240734024</v>
      </c>
      <c r="N219">
        <f t="shared" si="171"/>
        <v>0.13560606450254625</v>
      </c>
      <c r="O219">
        <f t="shared" si="172"/>
        <v>1.3106913699604195</v>
      </c>
      <c r="P219">
        <f t="shared" si="173"/>
        <v>28.805192947387695</v>
      </c>
      <c r="Q219" s="1">
        <v>6</v>
      </c>
      <c r="R219">
        <f t="shared" si="174"/>
        <v>1.4200000166893005</v>
      </c>
      <c r="S219" s="1">
        <v>1</v>
      </c>
      <c r="T219">
        <f t="shared" si="175"/>
        <v>2.8400000333786011</v>
      </c>
      <c r="U219" s="1">
        <v>29.563592910766602</v>
      </c>
      <c r="V219" s="1">
        <v>28.805192947387695</v>
      </c>
      <c r="W219" s="1">
        <v>30.117338180541992</v>
      </c>
      <c r="X219" s="1">
        <v>417.6807861328125</v>
      </c>
      <c r="Y219" s="1">
        <v>419.953369140625</v>
      </c>
      <c r="Z219" s="1">
        <v>26.483022689819336</v>
      </c>
      <c r="AA219" s="1">
        <v>26.74732780456543</v>
      </c>
      <c r="AB219" s="1">
        <v>63.531875610351563</v>
      </c>
      <c r="AC219" s="1">
        <v>64.165725708007813</v>
      </c>
      <c r="AD219" s="1">
        <v>299.60592651367188</v>
      </c>
      <c r="AE219" s="1">
        <v>0.12781611084938049</v>
      </c>
      <c r="AF219" s="1">
        <v>0.18894830346107483</v>
      </c>
      <c r="AG219" s="1">
        <v>99.67230224609375</v>
      </c>
      <c r="AH219" s="1">
        <v>9.0786619186401367</v>
      </c>
      <c r="AI219" s="1">
        <v>-1.125516414642334</v>
      </c>
      <c r="AJ219" s="1">
        <v>2.1904978901147842E-2</v>
      </c>
      <c r="AK219" s="1">
        <v>4.2899181134998798E-3</v>
      </c>
      <c r="AL219" s="1">
        <v>1.323894876986742E-2</v>
      </c>
      <c r="AM219" s="1">
        <v>2.257288433611393E-3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89</v>
      </c>
      <c r="AV219">
        <f t="shared" si="176"/>
        <v>0.49934321085611971</v>
      </c>
      <c r="AW219">
        <f t="shared" si="177"/>
        <v>1.3560606450254626E-4</v>
      </c>
      <c r="AX219">
        <f t="shared" si="178"/>
        <v>301.95519294738767</v>
      </c>
      <c r="AY219">
        <f t="shared" si="179"/>
        <v>302.71359291076658</v>
      </c>
      <c r="AZ219">
        <f t="shared" si="180"/>
        <v>2.0450577278794846E-2</v>
      </c>
      <c r="BA219">
        <f t="shared" si="181"/>
        <v>3.474021836242662E-2</v>
      </c>
      <c r="BB219">
        <f t="shared" si="182"/>
        <v>3.9766591111724123</v>
      </c>
      <c r="BC219">
        <f t="shared" si="183"/>
        <v>39.897333778384372</v>
      </c>
      <c r="BD219">
        <f t="shared" si="184"/>
        <v>13.150005973818942</v>
      </c>
      <c r="BE219">
        <f t="shared" si="185"/>
        <v>29.184392929077148</v>
      </c>
      <c r="BF219">
        <f t="shared" si="186"/>
        <v>4.064885185595136</v>
      </c>
      <c r="BG219">
        <f t="shared" si="187"/>
        <v>9.9686155751450792E-3</v>
      </c>
      <c r="BH219">
        <f t="shared" si="188"/>
        <v>2.6659677412119929</v>
      </c>
      <c r="BI219">
        <f t="shared" si="189"/>
        <v>1.3989174443831431</v>
      </c>
      <c r="BJ219">
        <f t="shared" si="190"/>
        <v>6.2335300079310839E-3</v>
      </c>
      <c r="BK219">
        <f t="shared" si="191"/>
        <v>59.807574801356893</v>
      </c>
      <c r="BL219">
        <f t="shared" si="192"/>
        <v>1.4288302380696247</v>
      </c>
      <c r="BM219">
        <f t="shared" si="193"/>
        <v>66.023917574711447</v>
      </c>
      <c r="BN219">
        <f t="shared" si="194"/>
        <v>420.51986864510235</v>
      </c>
      <c r="BO219">
        <f t="shared" si="195"/>
        <v>-1.8711081085403664E-3</v>
      </c>
    </row>
    <row r="220" spans="1:67" x14ac:dyDescent="0.25">
      <c r="A220" s="1">
        <v>202</v>
      </c>
      <c r="B220" s="1" t="s">
        <v>296</v>
      </c>
      <c r="C220" s="1" t="s">
        <v>83</v>
      </c>
      <c r="D220" s="1" t="s">
        <v>84</v>
      </c>
      <c r="E220" s="1" t="s">
        <v>85</v>
      </c>
      <c r="F220" s="1" t="s">
        <v>86</v>
      </c>
      <c r="G220" s="1" t="s">
        <v>87</v>
      </c>
      <c r="H220" s="1" t="s">
        <v>88</v>
      </c>
      <c r="I220" s="1">
        <v>1108.5000262968242</v>
      </c>
      <c r="J220" s="1">
        <v>0</v>
      </c>
      <c r="K220">
        <f t="shared" si="168"/>
        <v>-1.1986123534689135</v>
      </c>
      <c r="L220">
        <f t="shared" si="169"/>
        <v>9.9608156929929595E-3</v>
      </c>
      <c r="M220">
        <f t="shared" si="170"/>
        <v>601.9434961450205</v>
      </c>
      <c r="N220">
        <f t="shared" si="171"/>
        <v>0.13506193074671771</v>
      </c>
      <c r="O220">
        <f t="shared" si="172"/>
        <v>1.3110429172690083</v>
      </c>
      <c r="P220">
        <f t="shared" si="173"/>
        <v>28.805788040161133</v>
      </c>
      <c r="Q220" s="1">
        <v>6</v>
      </c>
      <c r="R220">
        <f t="shared" si="174"/>
        <v>1.4200000166893005</v>
      </c>
      <c r="S220" s="1">
        <v>1</v>
      </c>
      <c r="T220">
        <f t="shared" si="175"/>
        <v>2.8400000333786011</v>
      </c>
      <c r="U220" s="1">
        <v>29.562889099121094</v>
      </c>
      <c r="V220" s="1">
        <v>28.805788040161133</v>
      </c>
      <c r="W220" s="1">
        <v>30.118196487426758</v>
      </c>
      <c r="X220" s="1">
        <v>417.664306640625</v>
      </c>
      <c r="Y220" s="1">
        <v>419.95114135742188</v>
      </c>
      <c r="Z220" s="1">
        <v>26.481809616088867</v>
      </c>
      <c r="AA220" s="1">
        <v>26.745059967041016</v>
      </c>
      <c r="AB220" s="1">
        <v>63.531730651855469</v>
      </c>
      <c r="AC220" s="1">
        <v>64.1634521484375</v>
      </c>
      <c r="AD220" s="1">
        <v>299.60003662109375</v>
      </c>
      <c r="AE220" s="1">
        <v>0.14241324365139008</v>
      </c>
      <c r="AF220" s="1">
        <v>0.160678431391716</v>
      </c>
      <c r="AG220" s="1">
        <v>99.672737121582031</v>
      </c>
      <c r="AH220" s="1">
        <v>9.0786619186401367</v>
      </c>
      <c r="AI220" s="1">
        <v>-1.125516414642334</v>
      </c>
      <c r="AJ220" s="1">
        <v>2.1904978901147842E-2</v>
      </c>
      <c r="AK220" s="1">
        <v>4.2899181134998798E-3</v>
      </c>
      <c r="AL220" s="1">
        <v>1.323894876986742E-2</v>
      </c>
      <c r="AM220" s="1">
        <v>2.257288433611393E-3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89</v>
      </c>
      <c r="AV220">
        <f t="shared" si="176"/>
        <v>0.49933339436848956</v>
      </c>
      <c r="AW220">
        <f t="shared" si="177"/>
        <v>1.3506193074671772E-4</v>
      </c>
      <c r="AX220">
        <f t="shared" si="178"/>
        <v>301.95578804016111</v>
      </c>
      <c r="AY220">
        <f t="shared" si="179"/>
        <v>302.71288909912107</v>
      </c>
      <c r="AZ220">
        <f t="shared" si="180"/>
        <v>2.2786118474912964E-2</v>
      </c>
      <c r="BA220">
        <f t="shared" si="181"/>
        <v>3.4863001850007527E-2</v>
      </c>
      <c r="BB220">
        <f t="shared" si="182"/>
        <v>3.9767962486648347</v>
      </c>
      <c r="BC220">
        <f t="shared" si="183"/>
        <v>39.898535582642722</v>
      </c>
      <c r="BD220">
        <f t="shared" si="184"/>
        <v>13.153475615601707</v>
      </c>
      <c r="BE220">
        <f t="shared" si="185"/>
        <v>29.184338569641113</v>
      </c>
      <c r="BF220">
        <f t="shared" si="186"/>
        <v>4.0648724168205472</v>
      </c>
      <c r="BG220">
        <f t="shared" si="187"/>
        <v>9.9260019343049774E-3</v>
      </c>
      <c r="BH220">
        <f t="shared" si="188"/>
        <v>2.6657533313958264</v>
      </c>
      <c r="BI220">
        <f t="shared" si="189"/>
        <v>1.3991190854247209</v>
      </c>
      <c r="BJ220">
        <f t="shared" si="190"/>
        <v>6.2068696424465849E-3</v>
      </c>
      <c r="BK220">
        <f t="shared" si="191"/>
        <v>59.997355853308655</v>
      </c>
      <c r="BL220">
        <f t="shared" si="192"/>
        <v>1.4333655439043189</v>
      </c>
      <c r="BM220">
        <f t="shared" si="193"/>
        <v>66.015483652551623</v>
      </c>
      <c r="BN220">
        <f t="shared" si="194"/>
        <v>420.52090426522648</v>
      </c>
      <c r="BO220">
        <f t="shared" si="195"/>
        <v>-1.8816418737715678E-3</v>
      </c>
    </row>
    <row r="221" spans="1:67" x14ac:dyDescent="0.25">
      <c r="A221" s="1">
        <v>203</v>
      </c>
      <c r="B221" s="1" t="s">
        <v>297</v>
      </c>
      <c r="C221" s="1" t="s">
        <v>83</v>
      </c>
      <c r="D221" s="1" t="s">
        <v>84</v>
      </c>
      <c r="E221" s="1" t="s">
        <v>85</v>
      </c>
      <c r="F221" s="1" t="s">
        <v>86</v>
      </c>
      <c r="G221" s="1" t="s">
        <v>87</v>
      </c>
      <c r="H221" s="1" t="s">
        <v>88</v>
      </c>
      <c r="I221" s="1">
        <v>1113.5000261850655</v>
      </c>
      <c r="J221" s="1">
        <v>0</v>
      </c>
      <c r="K221">
        <f t="shared" si="168"/>
        <v>-1.2043735416661236</v>
      </c>
      <c r="L221">
        <f t="shared" si="169"/>
        <v>9.9081000431626032E-3</v>
      </c>
      <c r="M221">
        <f t="shared" si="170"/>
        <v>603.87291713418301</v>
      </c>
      <c r="N221">
        <f t="shared" si="171"/>
        <v>0.13435513782578026</v>
      </c>
      <c r="O221">
        <f t="shared" si="172"/>
        <v>1.3111011896002132</v>
      </c>
      <c r="P221">
        <f t="shared" si="173"/>
        <v>28.804910659790039</v>
      </c>
      <c r="Q221" s="1">
        <v>6</v>
      </c>
      <c r="R221">
        <f t="shared" si="174"/>
        <v>1.4200000166893005</v>
      </c>
      <c r="S221" s="1">
        <v>1</v>
      </c>
      <c r="T221">
        <f t="shared" si="175"/>
        <v>2.8400000333786011</v>
      </c>
      <c r="U221" s="1">
        <v>29.562448501586914</v>
      </c>
      <c r="V221" s="1">
        <v>28.804910659790039</v>
      </c>
      <c r="W221" s="1">
        <v>30.118343353271484</v>
      </c>
      <c r="X221" s="1">
        <v>417.64553833007813</v>
      </c>
      <c r="Y221" s="1">
        <v>419.94448852539063</v>
      </c>
      <c r="Z221" s="1">
        <v>26.480548858642578</v>
      </c>
      <c r="AA221" s="1">
        <v>26.742420196533203</v>
      </c>
      <c r="AB221" s="1">
        <v>63.530387878417969</v>
      </c>
      <c r="AC221" s="1">
        <v>64.1591796875</v>
      </c>
      <c r="AD221" s="1">
        <v>299.60244750976563</v>
      </c>
      <c r="AE221" s="1">
        <v>0.16641345620155334</v>
      </c>
      <c r="AF221" s="1">
        <v>0.18809320032596588</v>
      </c>
      <c r="AG221" s="1">
        <v>99.672836303710938</v>
      </c>
      <c r="AH221" s="1">
        <v>9.0786619186401367</v>
      </c>
      <c r="AI221" s="1">
        <v>-1.125516414642334</v>
      </c>
      <c r="AJ221" s="1">
        <v>2.1904978901147842E-2</v>
      </c>
      <c r="AK221" s="1">
        <v>4.2899181134998798E-3</v>
      </c>
      <c r="AL221" s="1">
        <v>1.323894876986742E-2</v>
      </c>
      <c r="AM221" s="1">
        <v>2.257288433611393E-3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89</v>
      </c>
      <c r="AV221">
        <f t="shared" si="176"/>
        <v>0.499337412516276</v>
      </c>
      <c r="AW221">
        <f t="shared" si="177"/>
        <v>1.3435513782578026E-4</v>
      </c>
      <c r="AX221">
        <f t="shared" si="178"/>
        <v>301.95491065979002</v>
      </c>
      <c r="AY221">
        <f t="shared" si="179"/>
        <v>302.71244850158689</v>
      </c>
      <c r="AZ221">
        <f t="shared" si="180"/>
        <v>2.6626152397107639E-2</v>
      </c>
      <c r="BA221">
        <f t="shared" si="181"/>
        <v>3.5317155118608397E-2</v>
      </c>
      <c r="BB221">
        <f t="shared" si="182"/>
        <v>3.9765940602143206</v>
      </c>
      <c r="BC221">
        <f t="shared" si="183"/>
        <v>39.896467359445126</v>
      </c>
      <c r="BD221">
        <f t="shared" si="184"/>
        <v>13.154047162911922</v>
      </c>
      <c r="BE221">
        <f t="shared" si="185"/>
        <v>29.183679580688477</v>
      </c>
      <c r="BF221">
        <f t="shared" si="186"/>
        <v>4.064717626212043</v>
      </c>
      <c r="BG221">
        <f t="shared" si="187"/>
        <v>9.873653162116143E-3</v>
      </c>
      <c r="BH221">
        <f t="shared" si="188"/>
        <v>2.6654928706141074</v>
      </c>
      <c r="BI221">
        <f t="shared" si="189"/>
        <v>1.3992247555979356</v>
      </c>
      <c r="BJ221">
        <f t="shared" si="190"/>
        <v>6.1741188457526243E-3</v>
      </c>
      <c r="BK221">
        <f t="shared" si="191"/>
        <v>60.189726417759829</v>
      </c>
      <c r="BL221">
        <f t="shared" si="192"/>
        <v>1.4379827182746125</v>
      </c>
      <c r="BM221">
        <f t="shared" si="193"/>
        <v>66.011699209327503</v>
      </c>
      <c r="BN221">
        <f t="shared" si="194"/>
        <v>420.51699002614413</v>
      </c>
      <c r="BO221">
        <f t="shared" si="195"/>
        <v>-1.8905952875576755E-3</v>
      </c>
    </row>
    <row r="222" spans="1:67" x14ac:dyDescent="0.25">
      <c r="A222" s="1">
        <v>204</v>
      </c>
      <c r="B222" s="1" t="s">
        <v>298</v>
      </c>
      <c r="C222" s="1" t="s">
        <v>83</v>
      </c>
      <c r="D222" s="1" t="s">
        <v>84</v>
      </c>
      <c r="E222" s="1" t="s">
        <v>85</v>
      </c>
      <c r="F222" s="1" t="s">
        <v>86</v>
      </c>
      <c r="G222" s="1" t="s">
        <v>87</v>
      </c>
      <c r="H222" s="1" t="s">
        <v>88</v>
      </c>
      <c r="I222" s="1">
        <v>1118.5000260733068</v>
      </c>
      <c r="J222" s="1">
        <v>0</v>
      </c>
      <c r="K222">
        <f t="shared" si="168"/>
        <v>-1.1942909571814315</v>
      </c>
      <c r="L222">
        <f t="shared" si="169"/>
        <v>9.9001199087779251E-3</v>
      </c>
      <c r="M222">
        <f t="shared" si="170"/>
        <v>602.39465961634608</v>
      </c>
      <c r="N222">
        <f t="shared" si="171"/>
        <v>0.13420067986714659</v>
      </c>
      <c r="O222">
        <f t="shared" si="172"/>
        <v>1.3106543338035999</v>
      </c>
      <c r="P222">
        <f t="shared" si="173"/>
        <v>28.802099227905273</v>
      </c>
      <c r="Q222" s="1">
        <v>6</v>
      </c>
      <c r="R222">
        <f t="shared" si="174"/>
        <v>1.4200000166893005</v>
      </c>
      <c r="S222" s="1">
        <v>1</v>
      </c>
      <c r="T222">
        <f t="shared" si="175"/>
        <v>2.8400000333786011</v>
      </c>
      <c r="U222" s="1">
        <v>29.561843872070313</v>
      </c>
      <c r="V222" s="1">
        <v>28.802099227905273</v>
      </c>
      <c r="W222" s="1">
        <v>30.11859130859375</v>
      </c>
      <c r="X222" s="1">
        <v>417.644775390625</v>
      </c>
      <c r="Y222" s="1">
        <v>419.92364501953125</v>
      </c>
      <c r="Z222" s="1">
        <v>26.478782653808594</v>
      </c>
      <c r="AA222" s="1">
        <v>26.740350723266602</v>
      </c>
      <c r="AB222" s="1">
        <v>63.529026031494141</v>
      </c>
      <c r="AC222" s="1">
        <v>64.156959533691406</v>
      </c>
      <c r="AD222" s="1">
        <v>299.60562133789063</v>
      </c>
      <c r="AE222" s="1">
        <v>0.14056448638439178</v>
      </c>
      <c r="AF222" s="1">
        <v>0.12520876526832581</v>
      </c>
      <c r="AG222" s="1">
        <v>99.67303466796875</v>
      </c>
      <c r="AH222" s="1">
        <v>9.0786619186401367</v>
      </c>
      <c r="AI222" s="1">
        <v>-1.125516414642334</v>
      </c>
      <c r="AJ222" s="1">
        <v>2.1904978901147842E-2</v>
      </c>
      <c r="AK222" s="1">
        <v>4.2899181134998798E-3</v>
      </c>
      <c r="AL222" s="1">
        <v>1.323894876986742E-2</v>
      </c>
      <c r="AM222" s="1">
        <v>2.257288433611393E-3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89</v>
      </c>
      <c r="AV222">
        <f t="shared" si="176"/>
        <v>0.49934270222981769</v>
      </c>
      <c r="AW222">
        <f t="shared" si="177"/>
        <v>1.3420067986714658E-4</v>
      </c>
      <c r="AX222">
        <f t="shared" si="178"/>
        <v>301.95209922790525</v>
      </c>
      <c r="AY222">
        <f t="shared" si="179"/>
        <v>302.71184387207029</v>
      </c>
      <c r="AZ222">
        <f t="shared" si="180"/>
        <v>2.2490317318804909E-2</v>
      </c>
      <c r="BA222">
        <f t="shared" si="181"/>
        <v>3.5643036134554024E-2</v>
      </c>
      <c r="BB222">
        <f t="shared" si="182"/>
        <v>3.9759462384773951</v>
      </c>
      <c r="BC222">
        <f t="shared" si="183"/>
        <v>39.889888491125859</v>
      </c>
      <c r="BD222">
        <f t="shared" si="184"/>
        <v>13.149537767859258</v>
      </c>
      <c r="BE222">
        <f t="shared" si="185"/>
        <v>29.181971549987793</v>
      </c>
      <c r="BF222">
        <f t="shared" si="186"/>
        <v>4.0643164490061734</v>
      </c>
      <c r="BG222">
        <f t="shared" si="187"/>
        <v>9.8657283971682556E-3</v>
      </c>
      <c r="BH222">
        <f t="shared" si="188"/>
        <v>2.6652919046737953</v>
      </c>
      <c r="BI222">
        <f t="shared" si="189"/>
        <v>1.3990245443323781</v>
      </c>
      <c r="BJ222">
        <f t="shared" si="190"/>
        <v>6.1691609152684564E-3</v>
      </c>
      <c r="BK222">
        <f t="shared" si="191"/>
        <v>60.0425037917393</v>
      </c>
      <c r="BL222">
        <f t="shared" si="192"/>
        <v>1.4345337938479932</v>
      </c>
      <c r="BM222">
        <f t="shared" si="193"/>
        <v>66.017804115149403</v>
      </c>
      <c r="BN222">
        <f t="shared" si="194"/>
        <v>420.49135374250505</v>
      </c>
      <c r="BO222">
        <f t="shared" si="195"/>
        <v>-1.8750555930807499E-3</v>
      </c>
    </row>
    <row r="223" spans="1:67" x14ac:dyDescent="0.25">
      <c r="A223" s="1">
        <v>205</v>
      </c>
      <c r="B223" s="1" t="s">
        <v>299</v>
      </c>
      <c r="C223" s="1" t="s">
        <v>83</v>
      </c>
      <c r="D223" s="1" t="s">
        <v>84</v>
      </c>
      <c r="E223" s="1" t="s">
        <v>85</v>
      </c>
      <c r="F223" s="1" t="s">
        <v>86</v>
      </c>
      <c r="G223" s="1" t="s">
        <v>87</v>
      </c>
      <c r="H223" s="1" t="s">
        <v>88</v>
      </c>
      <c r="I223" s="1">
        <v>1124.0000259503722</v>
      </c>
      <c r="J223" s="1">
        <v>0</v>
      </c>
      <c r="K223">
        <f t="shared" si="168"/>
        <v>-1.2060664236579883</v>
      </c>
      <c r="L223">
        <f t="shared" si="169"/>
        <v>9.9338622678826483E-3</v>
      </c>
      <c r="M223">
        <f t="shared" si="170"/>
        <v>603.62568448986917</v>
      </c>
      <c r="N223">
        <f t="shared" si="171"/>
        <v>0.13460569341327266</v>
      </c>
      <c r="O223">
        <f t="shared" si="172"/>
        <v>1.3101677731710453</v>
      </c>
      <c r="P223">
        <f t="shared" si="173"/>
        <v>28.799165725708008</v>
      </c>
      <c r="Q223" s="1">
        <v>6</v>
      </c>
      <c r="R223">
        <f t="shared" si="174"/>
        <v>1.4200000166893005</v>
      </c>
      <c r="S223" s="1">
        <v>1</v>
      </c>
      <c r="T223">
        <f t="shared" si="175"/>
        <v>2.8400000333786011</v>
      </c>
      <c r="U223" s="1">
        <v>29.561180114746094</v>
      </c>
      <c r="V223" s="1">
        <v>28.799165725708008</v>
      </c>
      <c r="W223" s="1">
        <v>30.117860794067383</v>
      </c>
      <c r="X223" s="1">
        <v>417.614990234375</v>
      </c>
      <c r="Y223" s="1">
        <v>419.91708374023438</v>
      </c>
      <c r="Z223" s="1">
        <v>26.476058959960938</v>
      </c>
      <c r="AA223" s="1">
        <v>26.738414764404297</v>
      </c>
      <c r="AB223" s="1">
        <v>63.525314331054688</v>
      </c>
      <c r="AC223" s="1">
        <v>64.154243469238281</v>
      </c>
      <c r="AD223" s="1">
        <v>299.60812377929688</v>
      </c>
      <c r="AE223" s="1">
        <v>0.1177092120051384</v>
      </c>
      <c r="AF223" s="1">
        <v>0.12031035870313644</v>
      </c>
      <c r="AG223" s="1">
        <v>99.673171997070313</v>
      </c>
      <c r="AH223" s="1">
        <v>9.0786619186401367</v>
      </c>
      <c r="AI223" s="1">
        <v>-1.125516414642334</v>
      </c>
      <c r="AJ223" s="1">
        <v>2.1904978901147842E-2</v>
      </c>
      <c r="AK223" s="1">
        <v>4.2899181134998798E-3</v>
      </c>
      <c r="AL223" s="1">
        <v>1.323894876986742E-2</v>
      </c>
      <c r="AM223" s="1">
        <v>2.257288433611393E-3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89</v>
      </c>
      <c r="AV223">
        <f t="shared" si="176"/>
        <v>0.49934687296549468</v>
      </c>
      <c r="AW223">
        <f t="shared" si="177"/>
        <v>1.3460569341327267E-4</v>
      </c>
      <c r="AX223">
        <f t="shared" si="178"/>
        <v>301.94916572570799</v>
      </c>
      <c r="AY223">
        <f t="shared" si="179"/>
        <v>302.71118011474607</v>
      </c>
      <c r="AZ223">
        <f t="shared" si="180"/>
        <v>1.8833473499861197E-2</v>
      </c>
      <c r="BA223">
        <f t="shared" si="181"/>
        <v>3.5703671949229236E-2</v>
      </c>
      <c r="BB223">
        <f t="shared" si="182"/>
        <v>3.975270386912519</v>
      </c>
      <c r="BC223">
        <f t="shared" si="183"/>
        <v>39.883052854276215</v>
      </c>
      <c r="BD223">
        <f t="shared" si="184"/>
        <v>13.144638089871918</v>
      </c>
      <c r="BE223">
        <f t="shared" si="185"/>
        <v>29.180172920227051</v>
      </c>
      <c r="BF223">
        <f t="shared" si="186"/>
        <v>4.0638940294790178</v>
      </c>
      <c r="BG223">
        <f t="shared" si="187"/>
        <v>9.8992363350818881E-3</v>
      </c>
      <c r="BH223">
        <f t="shared" si="188"/>
        <v>2.6651026137414737</v>
      </c>
      <c r="BI223">
        <f t="shared" si="189"/>
        <v>1.3987914157375441</v>
      </c>
      <c r="BJ223">
        <f t="shared" si="190"/>
        <v>6.1901243436060125E-3</v>
      </c>
      <c r="BK223">
        <f t="shared" si="191"/>
        <v>60.16528667200803</v>
      </c>
      <c r="BL223">
        <f t="shared" si="192"/>
        <v>1.4374877990514887</v>
      </c>
      <c r="BM223">
        <f t="shared" si="193"/>
        <v>66.025200588337867</v>
      </c>
      <c r="BN223">
        <f t="shared" si="194"/>
        <v>420.49038995600978</v>
      </c>
      <c r="BO223">
        <f t="shared" si="195"/>
        <v>-1.8937597492586847E-3</v>
      </c>
    </row>
    <row r="224" spans="1:67" x14ac:dyDescent="0.25">
      <c r="A224" s="1">
        <v>206</v>
      </c>
      <c r="B224" s="1" t="s">
        <v>300</v>
      </c>
      <c r="C224" s="1" t="s">
        <v>83</v>
      </c>
      <c r="D224" s="1" t="s">
        <v>84</v>
      </c>
      <c r="E224" s="1" t="s">
        <v>85</v>
      </c>
      <c r="F224" s="1" t="s">
        <v>86</v>
      </c>
      <c r="G224" s="1" t="s">
        <v>87</v>
      </c>
      <c r="H224" s="1" t="s">
        <v>88</v>
      </c>
      <c r="I224" s="1">
        <v>1129.0000258386135</v>
      </c>
      <c r="J224" s="1">
        <v>0</v>
      </c>
      <c r="K224">
        <f t="shared" si="168"/>
        <v>-1.1955199832196963</v>
      </c>
      <c r="L224">
        <f t="shared" si="169"/>
        <v>9.9417480486378492E-3</v>
      </c>
      <c r="M224">
        <f t="shared" si="170"/>
        <v>601.78676031998089</v>
      </c>
      <c r="N224">
        <f t="shared" si="171"/>
        <v>0.1346809274148503</v>
      </c>
      <c r="O224">
        <f t="shared" si="172"/>
        <v>1.3098694673410152</v>
      </c>
      <c r="P224">
        <f t="shared" si="173"/>
        <v>28.797626495361328</v>
      </c>
      <c r="Q224" s="1">
        <v>6</v>
      </c>
      <c r="R224">
        <f t="shared" si="174"/>
        <v>1.4200000166893005</v>
      </c>
      <c r="S224" s="1">
        <v>1</v>
      </c>
      <c r="T224">
        <f t="shared" si="175"/>
        <v>2.8400000333786011</v>
      </c>
      <c r="U224" s="1">
        <v>29.561031341552734</v>
      </c>
      <c r="V224" s="1">
        <v>28.797626495361328</v>
      </c>
      <c r="W224" s="1">
        <v>30.118072509765625</v>
      </c>
      <c r="X224" s="1">
        <v>417.63107299804688</v>
      </c>
      <c r="Y224" s="1">
        <v>419.91201782226563</v>
      </c>
      <c r="Z224" s="1">
        <v>26.475288391113281</v>
      </c>
      <c r="AA224" s="1">
        <v>26.737794876098633</v>
      </c>
      <c r="AB224" s="1">
        <v>63.523464202880859</v>
      </c>
      <c r="AC224" s="1">
        <v>64.153678894042969</v>
      </c>
      <c r="AD224" s="1">
        <v>299.60369873046875</v>
      </c>
      <c r="AE224" s="1">
        <v>0.11656378954648972</v>
      </c>
      <c r="AF224" s="1">
        <v>0.11699140816926956</v>
      </c>
      <c r="AG224" s="1">
        <v>99.673377990722656</v>
      </c>
      <c r="AH224" s="1">
        <v>9.0786619186401367</v>
      </c>
      <c r="AI224" s="1">
        <v>-1.125516414642334</v>
      </c>
      <c r="AJ224" s="1">
        <v>2.1904978901147842E-2</v>
      </c>
      <c r="AK224" s="1">
        <v>4.2899181134998798E-3</v>
      </c>
      <c r="AL224" s="1">
        <v>1.323894876986742E-2</v>
      </c>
      <c r="AM224" s="1">
        <v>2.257288433611393E-3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89</v>
      </c>
      <c r="AV224">
        <f t="shared" si="176"/>
        <v>0.49933949788411452</v>
      </c>
      <c r="AW224">
        <f t="shared" si="177"/>
        <v>1.346809274148503E-4</v>
      </c>
      <c r="AX224">
        <f t="shared" si="178"/>
        <v>301.94762649536131</v>
      </c>
      <c r="AY224">
        <f t="shared" si="179"/>
        <v>302.71103134155271</v>
      </c>
      <c r="AZ224">
        <f t="shared" si="180"/>
        <v>1.8650205910573758E-2</v>
      </c>
      <c r="BA224">
        <f t="shared" si="181"/>
        <v>3.585055372802478E-2</v>
      </c>
      <c r="BB224">
        <f t="shared" si="182"/>
        <v>3.9749158026648015</v>
      </c>
      <c r="BC224">
        <f t="shared" si="183"/>
        <v>39.879412966567429</v>
      </c>
      <c r="BD224">
        <f t="shared" si="184"/>
        <v>13.141618090468796</v>
      </c>
      <c r="BE224">
        <f t="shared" si="185"/>
        <v>29.179328918457031</v>
      </c>
      <c r="BF224">
        <f t="shared" si="186"/>
        <v>4.0636958235437</v>
      </c>
      <c r="BG224">
        <f t="shared" si="187"/>
        <v>9.9070672158900665E-3</v>
      </c>
      <c r="BH224">
        <f t="shared" si="188"/>
        <v>2.6650463353237863</v>
      </c>
      <c r="BI224">
        <f t="shared" si="189"/>
        <v>1.3986494882199136</v>
      </c>
      <c r="BJ224">
        <f t="shared" si="190"/>
        <v>6.1950235544357786E-3</v>
      </c>
      <c r="BK224">
        <f t="shared" si="191"/>
        <v>59.982119231185877</v>
      </c>
      <c r="BL224">
        <f t="shared" si="192"/>
        <v>1.4331258329803187</v>
      </c>
      <c r="BM224">
        <f t="shared" si="193"/>
        <v>66.030074940231827</v>
      </c>
      <c r="BN224">
        <f t="shared" si="194"/>
        <v>420.48031076535636</v>
      </c>
      <c r="BO224">
        <f t="shared" si="195"/>
        <v>-1.87738336524853E-3</v>
      </c>
    </row>
    <row r="225" spans="1:67" x14ac:dyDescent="0.25">
      <c r="A225" s="1">
        <v>207</v>
      </c>
      <c r="B225" s="1" t="s">
        <v>301</v>
      </c>
      <c r="C225" s="1" t="s">
        <v>83</v>
      </c>
      <c r="D225" s="1" t="s">
        <v>84</v>
      </c>
      <c r="E225" s="1" t="s">
        <v>85</v>
      </c>
      <c r="F225" s="1" t="s">
        <v>86</v>
      </c>
      <c r="G225" s="1" t="s">
        <v>87</v>
      </c>
      <c r="H225" s="1" t="s">
        <v>88</v>
      </c>
      <c r="I225" s="1">
        <v>1134.5000257156789</v>
      </c>
      <c r="J225" s="1">
        <v>0</v>
      </c>
      <c r="K225">
        <f t="shared" si="168"/>
        <v>-1.1833551504858462</v>
      </c>
      <c r="L225">
        <f t="shared" si="169"/>
        <v>9.9489988687470714E-3</v>
      </c>
      <c r="M225">
        <f t="shared" si="170"/>
        <v>599.70021033202079</v>
      </c>
      <c r="N225">
        <f t="shared" si="171"/>
        <v>0.13474761296101642</v>
      </c>
      <c r="O225">
        <f t="shared" si="172"/>
        <v>1.30957139861997</v>
      </c>
      <c r="P225">
        <f t="shared" si="173"/>
        <v>28.795768737792969</v>
      </c>
      <c r="Q225" s="1">
        <v>6</v>
      </c>
      <c r="R225">
        <f t="shared" si="174"/>
        <v>1.4200000166893005</v>
      </c>
      <c r="S225" s="1">
        <v>1</v>
      </c>
      <c r="T225">
        <f t="shared" si="175"/>
        <v>2.8400000333786011</v>
      </c>
      <c r="U225" s="1">
        <v>29.56024169921875</v>
      </c>
      <c r="V225" s="1">
        <v>28.795768737792969</v>
      </c>
      <c r="W225" s="1">
        <v>30.117755889892578</v>
      </c>
      <c r="X225" s="1">
        <v>417.64593505859375</v>
      </c>
      <c r="Y225" s="1">
        <v>419.90255737304688</v>
      </c>
      <c r="Z225" s="1">
        <v>26.473817825317383</v>
      </c>
      <c r="AA225" s="1">
        <v>26.736465454101563</v>
      </c>
      <c r="AB225" s="1">
        <v>63.52276611328125</v>
      </c>
      <c r="AC225" s="1">
        <v>64.153144836425781</v>
      </c>
      <c r="AD225" s="1">
        <v>299.59136962890625</v>
      </c>
      <c r="AE225" s="1">
        <v>0.17312720417976379</v>
      </c>
      <c r="AF225" s="1">
        <v>0.14940372109413147</v>
      </c>
      <c r="AG225" s="1">
        <v>99.673477172851563</v>
      </c>
      <c r="AH225" s="1">
        <v>9.0786619186401367</v>
      </c>
      <c r="AI225" s="1">
        <v>-1.125516414642334</v>
      </c>
      <c r="AJ225" s="1">
        <v>2.1904978901147842E-2</v>
      </c>
      <c r="AK225" s="1">
        <v>4.2899181134998798E-3</v>
      </c>
      <c r="AL225" s="1">
        <v>1.323894876986742E-2</v>
      </c>
      <c r="AM225" s="1">
        <v>2.257288433611393E-3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89</v>
      </c>
      <c r="AV225">
        <f t="shared" si="176"/>
        <v>0.49931894938151034</v>
      </c>
      <c r="AW225">
        <f t="shared" si="177"/>
        <v>1.3474761296101642E-4</v>
      </c>
      <c r="AX225">
        <f t="shared" si="178"/>
        <v>301.94576873779295</v>
      </c>
      <c r="AY225">
        <f t="shared" si="179"/>
        <v>302.71024169921873</v>
      </c>
      <c r="AZ225">
        <f t="shared" si="180"/>
        <v>2.7700352049611077E-2</v>
      </c>
      <c r="BA225">
        <f t="shared" si="181"/>
        <v>3.6062238960669582E-2</v>
      </c>
      <c r="BB225">
        <f t="shared" si="182"/>
        <v>3.9744878777420962</v>
      </c>
      <c r="BC225">
        <f t="shared" si="183"/>
        <v>39.875080016016966</v>
      </c>
      <c r="BD225">
        <f t="shared" si="184"/>
        <v>13.138614561915404</v>
      </c>
      <c r="BE225">
        <f t="shared" si="185"/>
        <v>29.178005218505859</v>
      </c>
      <c r="BF225">
        <f t="shared" si="186"/>
        <v>4.0633849819450241</v>
      </c>
      <c r="BG225">
        <f t="shared" si="187"/>
        <v>9.914267518336824E-3</v>
      </c>
      <c r="BH225">
        <f t="shared" si="188"/>
        <v>2.6649164791221263</v>
      </c>
      <c r="BI225">
        <f t="shared" si="189"/>
        <v>1.3984685028228978</v>
      </c>
      <c r="BJ225">
        <f t="shared" si="190"/>
        <v>6.1995282618168375E-3</v>
      </c>
      <c r="BK225">
        <f t="shared" si="191"/>
        <v>59.774205225082959</v>
      </c>
      <c r="BL225">
        <f t="shared" si="192"/>
        <v>1.4281889924267344</v>
      </c>
      <c r="BM225">
        <f t="shared" si="193"/>
        <v>66.034334254826518</v>
      </c>
      <c r="BN225">
        <f t="shared" si="194"/>
        <v>420.4650677372652</v>
      </c>
      <c r="BO225">
        <f t="shared" si="195"/>
        <v>-1.858467576625921E-3</v>
      </c>
    </row>
    <row r="226" spans="1:67" x14ac:dyDescent="0.25">
      <c r="A226" s="1">
        <v>208</v>
      </c>
      <c r="B226" s="1" t="s">
        <v>302</v>
      </c>
      <c r="C226" s="1" t="s">
        <v>83</v>
      </c>
      <c r="D226" s="1" t="s">
        <v>84</v>
      </c>
      <c r="E226" s="1" t="s">
        <v>85</v>
      </c>
      <c r="F226" s="1" t="s">
        <v>86</v>
      </c>
      <c r="G226" s="1" t="s">
        <v>87</v>
      </c>
      <c r="H226" s="1" t="s">
        <v>88</v>
      </c>
      <c r="I226" s="1">
        <v>1139.5000256039202</v>
      </c>
      <c r="J226" s="1">
        <v>0</v>
      </c>
      <c r="K226">
        <f t="shared" si="168"/>
        <v>-1.1586789715693468</v>
      </c>
      <c r="L226">
        <f t="shared" si="169"/>
        <v>9.9281703666795184E-3</v>
      </c>
      <c r="M226">
        <f t="shared" si="170"/>
        <v>596.15112444124804</v>
      </c>
      <c r="N226">
        <f t="shared" si="171"/>
        <v>0.13442186695896949</v>
      </c>
      <c r="O226">
        <f t="shared" si="172"/>
        <v>1.3091417905790359</v>
      </c>
      <c r="P226">
        <f t="shared" si="173"/>
        <v>28.793453216552734</v>
      </c>
      <c r="Q226" s="1">
        <v>6</v>
      </c>
      <c r="R226">
        <f t="shared" si="174"/>
        <v>1.4200000166893005</v>
      </c>
      <c r="S226" s="1">
        <v>1</v>
      </c>
      <c r="T226">
        <f t="shared" si="175"/>
        <v>2.8400000333786011</v>
      </c>
      <c r="U226" s="1">
        <v>29.559684753417969</v>
      </c>
      <c r="V226" s="1">
        <v>28.793453216552734</v>
      </c>
      <c r="W226" s="1">
        <v>30.117895126342773</v>
      </c>
      <c r="X226" s="1">
        <v>417.69314575195313</v>
      </c>
      <c r="Y226" s="1">
        <v>419.900634765625</v>
      </c>
      <c r="Z226" s="1">
        <v>26.473396301269531</v>
      </c>
      <c r="AA226" s="1">
        <v>26.735410690307617</v>
      </c>
      <c r="AB226" s="1">
        <v>63.523162841796875</v>
      </c>
      <c r="AC226" s="1">
        <v>64.152244567871094</v>
      </c>
      <c r="AD226" s="1">
        <v>299.58975219726563</v>
      </c>
      <c r="AE226" s="1">
        <v>0.18966670334339142</v>
      </c>
      <c r="AF226" s="1">
        <v>0.17501178383827209</v>
      </c>
      <c r="AG226" s="1">
        <v>99.673530578613281</v>
      </c>
      <c r="AH226" s="1">
        <v>9.0786619186401367</v>
      </c>
      <c r="AI226" s="1">
        <v>-1.125516414642334</v>
      </c>
      <c r="AJ226" s="1">
        <v>2.1904978901147842E-2</v>
      </c>
      <c r="AK226" s="1">
        <v>4.2899181134998798E-3</v>
      </c>
      <c r="AL226" s="1">
        <v>1.323894876986742E-2</v>
      </c>
      <c r="AM226" s="1">
        <v>2.257288433611393E-3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89</v>
      </c>
      <c r="AV226">
        <f t="shared" si="176"/>
        <v>0.49931625366210936</v>
      </c>
      <c r="AW226">
        <f t="shared" si="177"/>
        <v>1.3442186695896948E-4</v>
      </c>
      <c r="AX226">
        <f t="shared" si="178"/>
        <v>301.94345321655271</v>
      </c>
      <c r="AY226">
        <f t="shared" si="179"/>
        <v>302.70968475341795</v>
      </c>
      <c r="AZ226">
        <f t="shared" si="180"/>
        <v>3.0346671856641638E-2</v>
      </c>
      <c r="BA226">
        <f t="shared" si="181"/>
        <v>3.6490122783032528E-2</v>
      </c>
      <c r="BB226">
        <f t="shared" si="182"/>
        <v>3.9739545655511965</v>
      </c>
      <c r="BC226">
        <f t="shared" si="183"/>
        <v>39.869708060726396</v>
      </c>
      <c r="BD226">
        <f t="shared" si="184"/>
        <v>13.134297370418778</v>
      </c>
      <c r="BE226">
        <f t="shared" si="185"/>
        <v>29.176568984985352</v>
      </c>
      <c r="BF226">
        <f t="shared" si="186"/>
        <v>4.0630477377811687</v>
      </c>
      <c r="BG226">
        <f t="shared" si="187"/>
        <v>9.8935840333465308E-3</v>
      </c>
      <c r="BH226">
        <f t="shared" si="188"/>
        <v>2.6648127749721606</v>
      </c>
      <c r="BI226">
        <f t="shared" si="189"/>
        <v>1.3982349628090081</v>
      </c>
      <c r="BJ226">
        <f t="shared" si="190"/>
        <v>6.1865881131812298E-3</v>
      </c>
      <c r="BK226">
        <f t="shared" si="191"/>
        <v>59.420487331469431</v>
      </c>
      <c r="BL226">
        <f t="shared" si="192"/>
        <v>1.4197433275470051</v>
      </c>
      <c r="BM226">
        <f t="shared" si="193"/>
        <v>66.040784707254033</v>
      </c>
      <c r="BN226">
        <f t="shared" si="194"/>
        <v>420.45141525620045</v>
      </c>
      <c r="BO226">
        <f t="shared" si="195"/>
        <v>-1.8199503136315178E-3</v>
      </c>
    </row>
    <row r="227" spans="1:67" x14ac:dyDescent="0.25">
      <c r="A227" s="1">
        <v>209</v>
      </c>
      <c r="B227" s="1" t="s">
        <v>303</v>
      </c>
      <c r="C227" s="1" t="s">
        <v>83</v>
      </c>
      <c r="D227" s="1" t="s">
        <v>84</v>
      </c>
      <c r="E227" s="1" t="s">
        <v>85</v>
      </c>
      <c r="F227" s="1" t="s">
        <v>86</v>
      </c>
      <c r="G227" s="1" t="s">
        <v>87</v>
      </c>
      <c r="H227" s="1" t="s">
        <v>88</v>
      </c>
      <c r="I227" s="1">
        <v>1144.5000254921615</v>
      </c>
      <c r="J227" s="1">
        <v>0</v>
      </c>
      <c r="K227">
        <f t="shared" si="168"/>
        <v>-1.1691328132906571</v>
      </c>
      <c r="L227">
        <f t="shared" si="169"/>
        <v>9.9166944681946811E-3</v>
      </c>
      <c r="M227">
        <f t="shared" si="170"/>
        <v>598.03902178302144</v>
      </c>
      <c r="N227">
        <f t="shared" si="171"/>
        <v>0.13424049514455072</v>
      </c>
      <c r="O227">
        <f t="shared" si="172"/>
        <v>1.3088883957247059</v>
      </c>
      <c r="P227">
        <f t="shared" si="173"/>
        <v>28.791728973388672</v>
      </c>
      <c r="Q227" s="1">
        <v>6</v>
      </c>
      <c r="R227">
        <f t="shared" si="174"/>
        <v>1.4200000166893005</v>
      </c>
      <c r="S227" s="1">
        <v>1</v>
      </c>
      <c r="T227">
        <f t="shared" si="175"/>
        <v>2.8400000333786011</v>
      </c>
      <c r="U227" s="1">
        <v>29.558406829833984</v>
      </c>
      <c r="V227" s="1">
        <v>28.791728973388672</v>
      </c>
      <c r="W227" s="1">
        <v>30.117570877075195</v>
      </c>
      <c r="X227" s="1">
        <v>417.6705322265625</v>
      </c>
      <c r="Y227" s="1">
        <v>419.8990478515625</v>
      </c>
      <c r="Z227" s="1">
        <v>26.472282409667969</v>
      </c>
      <c r="AA227" s="1">
        <v>26.733936309814453</v>
      </c>
      <c r="AB227" s="1">
        <v>63.525245666503906</v>
      </c>
      <c r="AC227" s="1">
        <v>64.15362548828125</v>
      </c>
      <c r="AD227" s="1">
        <v>299.59817504882813</v>
      </c>
      <c r="AE227" s="1">
        <v>0.18589995801448822</v>
      </c>
      <c r="AF227" s="1">
        <v>0.18339332938194275</v>
      </c>
      <c r="AG227" s="1">
        <v>99.673652648925781</v>
      </c>
      <c r="AH227" s="1">
        <v>9.0786619186401367</v>
      </c>
      <c r="AI227" s="1">
        <v>-1.125516414642334</v>
      </c>
      <c r="AJ227" s="1">
        <v>2.1904978901147842E-2</v>
      </c>
      <c r="AK227" s="1">
        <v>4.2899181134998798E-3</v>
      </c>
      <c r="AL227" s="1">
        <v>1.323894876986742E-2</v>
      </c>
      <c r="AM227" s="1">
        <v>2.257288433611393E-3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89</v>
      </c>
      <c r="AV227">
        <f t="shared" si="176"/>
        <v>0.49933029174804683</v>
      </c>
      <c r="AW227">
        <f t="shared" si="177"/>
        <v>1.3424049514455073E-4</v>
      </c>
      <c r="AX227">
        <f t="shared" si="178"/>
        <v>301.94172897338865</v>
      </c>
      <c r="AY227">
        <f t="shared" si="179"/>
        <v>302.70840682983396</v>
      </c>
      <c r="AZ227">
        <f t="shared" si="180"/>
        <v>2.9743992617488058E-2</v>
      </c>
      <c r="BA227">
        <f t="shared" si="181"/>
        <v>3.6632424032278094E-2</v>
      </c>
      <c r="BB227">
        <f t="shared" si="182"/>
        <v>3.9735574774076565</v>
      </c>
      <c r="BC227">
        <f t="shared" si="183"/>
        <v>39.865675349567731</v>
      </c>
      <c r="BD227">
        <f t="shared" si="184"/>
        <v>13.131739039753278</v>
      </c>
      <c r="BE227">
        <f t="shared" si="185"/>
        <v>29.175067901611328</v>
      </c>
      <c r="BF227">
        <f t="shared" si="186"/>
        <v>4.0626952922073114</v>
      </c>
      <c r="BG227">
        <f t="shared" si="187"/>
        <v>9.8821879058749382E-3</v>
      </c>
      <c r="BH227">
        <f t="shared" si="188"/>
        <v>2.6646690816829506</v>
      </c>
      <c r="BI227">
        <f t="shared" si="189"/>
        <v>1.3980262105243608</v>
      </c>
      <c r="BJ227">
        <f t="shared" si="190"/>
        <v>6.1794583986359321E-3</v>
      </c>
      <c r="BK227">
        <f t="shared" si="191"/>
        <v>59.608733727704241</v>
      </c>
      <c r="BL227">
        <f t="shared" si="192"/>
        <v>1.4242447675052428</v>
      </c>
      <c r="BM227">
        <f t="shared" si="193"/>
        <v>66.043924795322241</v>
      </c>
      <c r="BN227">
        <f t="shared" si="194"/>
        <v>420.45479759782739</v>
      </c>
      <c r="BO227">
        <f t="shared" si="195"/>
        <v>-1.8364428242431041E-3</v>
      </c>
    </row>
    <row r="228" spans="1:67" x14ac:dyDescent="0.25">
      <c r="A228" s="1">
        <v>210</v>
      </c>
      <c r="B228" s="1" t="s">
        <v>304</v>
      </c>
      <c r="C228" s="1" t="s">
        <v>83</v>
      </c>
      <c r="D228" s="1" t="s">
        <v>84</v>
      </c>
      <c r="E228" s="1" t="s">
        <v>85</v>
      </c>
      <c r="F228" s="1" t="s">
        <v>86</v>
      </c>
      <c r="G228" s="1" t="s">
        <v>87</v>
      </c>
      <c r="H228" s="1" t="s">
        <v>88</v>
      </c>
      <c r="I228" s="1">
        <v>1150.0000253692269</v>
      </c>
      <c r="J228" s="1">
        <v>0</v>
      </c>
      <c r="K228">
        <f t="shared" si="168"/>
        <v>-1.1847850251121339</v>
      </c>
      <c r="L228">
        <f t="shared" si="169"/>
        <v>9.860470137225099E-3</v>
      </c>
      <c r="M228">
        <f t="shared" si="170"/>
        <v>601.63020063839974</v>
      </c>
      <c r="N228">
        <f t="shared" si="171"/>
        <v>0.13352321172361298</v>
      </c>
      <c r="O228">
        <f t="shared" si="172"/>
        <v>1.3092940331322591</v>
      </c>
      <c r="P228">
        <f t="shared" si="173"/>
        <v>28.792856216430664</v>
      </c>
      <c r="Q228" s="1">
        <v>6</v>
      </c>
      <c r="R228">
        <f t="shared" si="174"/>
        <v>1.4200000166893005</v>
      </c>
      <c r="S228" s="1">
        <v>1</v>
      </c>
      <c r="T228">
        <f t="shared" si="175"/>
        <v>2.8400000333786011</v>
      </c>
      <c r="U228" s="1">
        <v>29.557659149169922</v>
      </c>
      <c r="V228" s="1">
        <v>28.792856216430664</v>
      </c>
      <c r="W228" s="1">
        <v>30.117595672607422</v>
      </c>
      <c r="X228" s="1">
        <v>417.64950561523438</v>
      </c>
      <c r="Y228" s="1">
        <v>419.90988159179688</v>
      </c>
      <c r="Z228" s="1">
        <v>26.472173690795898</v>
      </c>
      <c r="AA228" s="1">
        <v>26.732419967651367</v>
      </c>
      <c r="AB228" s="1">
        <v>63.527587890625</v>
      </c>
      <c r="AC228" s="1">
        <v>64.152633666992188</v>
      </c>
      <c r="AD228" s="1">
        <v>299.609619140625</v>
      </c>
      <c r="AE228" s="1">
        <v>0.17719726264476776</v>
      </c>
      <c r="AF228" s="1">
        <v>0.19404298067092896</v>
      </c>
      <c r="AG228" s="1">
        <v>99.673843383789063</v>
      </c>
      <c r="AH228" s="1">
        <v>9.0786619186401367</v>
      </c>
      <c r="AI228" s="1">
        <v>-1.125516414642334</v>
      </c>
      <c r="AJ228" s="1">
        <v>2.1904978901147842E-2</v>
      </c>
      <c r="AK228" s="1">
        <v>4.2899181134998798E-3</v>
      </c>
      <c r="AL228" s="1">
        <v>1.323894876986742E-2</v>
      </c>
      <c r="AM228" s="1">
        <v>2.257288433611393E-3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89</v>
      </c>
      <c r="AV228">
        <f t="shared" si="176"/>
        <v>0.49934936523437495</v>
      </c>
      <c r="AW228">
        <f t="shared" si="177"/>
        <v>1.3352321172361298E-4</v>
      </c>
      <c r="AX228">
        <f t="shared" si="178"/>
        <v>301.94285621643064</v>
      </c>
      <c r="AY228">
        <f t="shared" si="179"/>
        <v>302.7076591491699</v>
      </c>
      <c r="AZ228">
        <f t="shared" si="180"/>
        <v>2.8351561389456048E-2</v>
      </c>
      <c r="BA228">
        <f t="shared" si="181"/>
        <v>3.6722071149462639E-2</v>
      </c>
      <c r="BB228">
        <f t="shared" si="182"/>
        <v>3.9738170742576169</v>
      </c>
      <c r="BC228">
        <f t="shared" si="183"/>
        <v>39.868203526141116</v>
      </c>
      <c r="BD228">
        <f t="shared" si="184"/>
        <v>13.135783558489749</v>
      </c>
      <c r="BE228">
        <f t="shared" si="185"/>
        <v>29.175257682800293</v>
      </c>
      <c r="BF228">
        <f t="shared" si="186"/>
        <v>4.0627398502455394</v>
      </c>
      <c r="BG228">
        <f t="shared" si="187"/>
        <v>9.8263530738786093E-3</v>
      </c>
      <c r="BH228">
        <f t="shared" si="188"/>
        <v>2.6645230411253578</v>
      </c>
      <c r="BI228">
        <f t="shared" si="189"/>
        <v>1.3982168091201816</v>
      </c>
      <c r="BJ228">
        <f t="shared" si="190"/>
        <v>6.1445267905560503E-3</v>
      </c>
      <c r="BK228">
        <f t="shared" si="191"/>
        <v>59.966794393389449</v>
      </c>
      <c r="BL228">
        <f t="shared" si="192"/>
        <v>1.432760282653355</v>
      </c>
      <c r="BM228">
        <f t="shared" si="193"/>
        <v>66.034932551214894</v>
      </c>
      <c r="BN228">
        <f t="shared" si="194"/>
        <v>420.47307164993168</v>
      </c>
      <c r="BO228">
        <f t="shared" si="195"/>
        <v>-1.860694643630026E-3</v>
      </c>
    </row>
    <row r="229" spans="1:67" x14ac:dyDescent="0.25">
      <c r="A229" s="1">
        <v>211</v>
      </c>
      <c r="B229" s="1" t="s">
        <v>305</v>
      </c>
      <c r="C229" s="1" t="s">
        <v>83</v>
      </c>
      <c r="D229" s="1" t="s">
        <v>84</v>
      </c>
      <c r="E229" s="1" t="s">
        <v>85</v>
      </c>
      <c r="F229" s="1" t="s">
        <v>86</v>
      </c>
      <c r="G229" s="1" t="s">
        <v>87</v>
      </c>
      <c r="H229" s="1" t="s">
        <v>88</v>
      </c>
      <c r="I229" s="1">
        <v>1155.0000252574682</v>
      </c>
      <c r="J229" s="1">
        <v>0</v>
      </c>
      <c r="K229">
        <f t="shared" si="168"/>
        <v>-1.1917530692421916</v>
      </c>
      <c r="L229">
        <f t="shared" si="169"/>
        <v>9.8631537486960786E-3</v>
      </c>
      <c r="M229">
        <f t="shared" si="170"/>
        <v>602.6964700710912</v>
      </c>
      <c r="N229">
        <f t="shared" si="171"/>
        <v>0.1335833024543476</v>
      </c>
      <c r="O229">
        <f t="shared" si="172"/>
        <v>1.3095322163426459</v>
      </c>
      <c r="P229">
        <f t="shared" si="173"/>
        <v>28.793781280517578</v>
      </c>
      <c r="Q229" s="1">
        <v>6</v>
      </c>
      <c r="R229">
        <f t="shared" si="174"/>
        <v>1.4200000166893005</v>
      </c>
      <c r="S229" s="1">
        <v>1</v>
      </c>
      <c r="T229">
        <f t="shared" si="175"/>
        <v>2.8400000333786011</v>
      </c>
      <c r="U229" s="1">
        <v>29.556789398193359</v>
      </c>
      <c r="V229" s="1">
        <v>28.793781280517578</v>
      </c>
      <c r="W229" s="1">
        <v>30.118223190307617</v>
      </c>
      <c r="X229" s="1">
        <v>417.63397216796875</v>
      </c>
      <c r="Y229" s="1">
        <v>419.90829467773438</v>
      </c>
      <c r="Z229" s="1">
        <v>26.47169303894043</v>
      </c>
      <c r="AA229" s="1">
        <v>26.732061386108398</v>
      </c>
      <c r="AB229" s="1">
        <v>63.530136108398438</v>
      </c>
      <c r="AC229" s="1">
        <v>64.155410766601563</v>
      </c>
      <c r="AD229" s="1">
        <v>299.60403442382813</v>
      </c>
      <c r="AE229" s="1">
        <v>0.18917438387870789</v>
      </c>
      <c r="AF229" s="1">
        <v>0.16524702310562134</v>
      </c>
      <c r="AG229" s="1">
        <v>99.674240112304688</v>
      </c>
      <c r="AH229" s="1">
        <v>9.0786619186401367</v>
      </c>
      <c r="AI229" s="1">
        <v>-1.125516414642334</v>
      </c>
      <c r="AJ229" s="1">
        <v>2.1904978901147842E-2</v>
      </c>
      <c r="AK229" s="1">
        <v>4.2899181134998798E-3</v>
      </c>
      <c r="AL229" s="1">
        <v>1.323894876986742E-2</v>
      </c>
      <c r="AM229" s="1">
        <v>2.257288433611393E-3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89</v>
      </c>
      <c r="AV229">
        <f t="shared" si="176"/>
        <v>0.49934005737304682</v>
      </c>
      <c r="AW229">
        <f t="shared" si="177"/>
        <v>1.3358330245434759E-4</v>
      </c>
      <c r="AX229">
        <f t="shared" si="178"/>
        <v>301.94378128051756</v>
      </c>
      <c r="AY229">
        <f t="shared" si="179"/>
        <v>302.70678939819334</v>
      </c>
      <c r="AZ229">
        <f t="shared" si="180"/>
        <v>3.0267900744052945E-2</v>
      </c>
      <c r="BA229">
        <f t="shared" si="181"/>
        <v>3.6472041438983811E-2</v>
      </c>
      <c r="BB229">
        <f t="shared" si="182"/>
        <v>3.9740301216384828</v>
      </c>
      <c r="BC229">
        <f t="shared" si="183"/>
        <v>39.870182277395585</v>
      </c>
      <c r="BD229">
        <f t="shared" si="184"/>
        <v>13.138120891287187</v>
      </c>
      <c r="BE229">
        <f t="shared" si="185"/>
        <v>29.175285339355469</v>
      </c>
      <c r="BF229">
        <f t="shared" si="186"/>
        <v>4.0627463436635658</v>
      </c>
      <c r="BG229">
        <f t="shared" si="187"/>
        <v>9.829018144464326E-3</v>
      </c>
      <c r="BH229">
        <f t="shared" si="188"/>
        <v>2.6644979052958369</v>
      </c>
      <c r="BI229">
        <f t="shared" si="189"/>
        <v>1.3982484383677289</v>
      </c>
      <c r="BJ229">
        <f t="shared" si="190"/>
        <v>6.1461941180505492E-3</v>
      </c>
      <c r="BK229">
        <f t="shared" si="191"/>
        <v>60.073312672704404</v>
      </c>
      <c r="BL229">
        <f t="shared" si="192"/>
        <v>1.4353049885181255</v>
      </c>
      <c r="BM229">
        <f t="shared" si="193"/>
        <v>66.030578435533656</v>
      </c>
      <c r="BN229">
        <f t="shared" si="194"/>
        <v>420.4747970103287</v>
      </c>
      <c r="BO229">
        <f t="shared" si="195"/>
        <v>-1.8715068078729933E-3</v>
      </c>
    </row>
    <row r="230" spans="1:67" x14ac:dyDescent="0.25">
      <c r="A230" s="1">
        <v>212</v>
      </c>
      <c r="B230" s="1" t="s">
        <v>306</v>
      </c>
      <c r="C230" s="1" t="s">
        <v>83</v>
      </c>
      <c r="D230" s="1" t="s">
        <v>84</v>
      </c>
      <c r="E230" s="1" t="s">
        <v>85</v>
      </c>
      <c r="F230" s="1" t="s">
        <v>86</v>
      </c>
      <c r="G230" s="1" t="s">
        <v>87</v>
      </c>
      <c r="H230" s="1" t="s">
        <v>88</v>
      </c>
      <c r="I230" s="1">
        <v>1160.0000251457095</v>
      </c>
      <c r="J230" s="1">
        <v>0</v>
      </c>
      <c r="K230">
        <f t="shared" ref="K230:K250" si="196">(X230-Y230*(1000-Z230)/(1000-AA230))*AV230</f>
        <v>-1.18432843561315</v>
      </c>
      <c r="L230">
        <f t="shared" ref="L230:L250" si="197">IF(BG230&lt;&gt;0,1/(1/BG230-1/T230),0)</f>
        <v>9.8760399439061404E-3</v>
      </c>
      <c r="M230">
        <f t="shared" ref="M230:M250" si="198">((BJ230-AW230/2)*Y230-K230)/(BJ230+AW230/2)</f>
        <v>601.26921423602471</v>
      </c>
      <c r="N230">
        <f t="shared" ref="N230:N250" si="199">AW230*1000</f>
        <v>0.13372553481223823</v>
      </c>
      <c r="O230">
        <f t="shared" ref="O230:O250" si="200">(BB230-BH230)</f>
        <v>1.3092295414630981</v>
      </c>
      <c r="P230">
        <f t="shared" ref="P230:P250" si="201">(V230+BA230*J230)</f>
        <v>28.792459487915039</v>
      </c>
      <c r="Q230" s="1">
        <v>6</v>
      </c>
      <c r="R230">
        <f t="shared" ref="R230:R261" si="202">(Q230*AO230+AP230)</f>
        <v>1.4200000166893005</v>
      </c>
      <c r="S230" s="1">
        <v>1</v>
      </c>
      <c r="T230">
        <f t="shared" ref="T230:T261" si="203">R230*(S230+1)*(S230+1)/(S230*S230+1)</f>
        <v>2.8400000333786011</v>
      </c>
      <c r="U230" s="1">
        <v>29.556838989257813</v>
      </c>
      <c r="V230" s="1">
        <v>28.792459487915039</v>
      </c>
      <c r="W230" s="1">
        <v>30.119003295898438</v>
      </c>
      <c r="X230" s="1">
        <v>417.66241455078125</v>
      </c>
      <c r="Y230" s="1">
        <v>419.92172241210938</v>
      </c>
      <c r="Z230" s="1">
        <v>26.471292495727539</v>
      </c>
      <c r="AA230" s="1">
        <v>26.731935501098633</v>
      </c>
      <c r="AB230" s="1">
        <v>63.529533386230469</v>
      </c>
      <c r="AC230" s="1">
        <v>64.155021667480469</v>
      </c>
      <c r="AD230" s="1">
        <v>299.60702514648438</v>
      </c>
      <c r="AE230" s="1">
        <v>0.18033307790756226</v>
      </c>
      <c r="AF230" s="1">
        <v>9.9240690469741821E-2</v>
      </c>
      <c r="AG230" s="1">
        <v>99.674644470214844</v>
      </c>
      <c r="AH230" s="1">
        <v>9.0786619186401367</v>
      </c>
      <c r="AI230" s="1">
        <v>-1.125516414642334</v>
      </c>
      <c r="AJ230" s="1">
        <v>2.1904978901147842E-2</v>
      </c>
      <c r="AK230" s="1">
        <v>4.2899181134998798E-3</v>
      </c>
      <c r="AL230" s="1">
        <v>1.323894876986742E-2</v>
      </c>
      <c r="AM230" s="1">
        <v>2.257288433611393E-3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89</v>
      </c>
      <c r="AV230">
        <f t="shared" ref="AV230:AV250" si="204">AD230*0.000001/(Q230*0.0001)</f>
        <v>0.4993450419108072</v>
      </c>
      <c r="AW230">
        <f t="shared" ref="AW230:AW261" si="205">(AA230-Z230)/(1000-AA230)*AV230</f>
        <v>1.3372553481223824E-4</v>
      </c>
      <c r="AX230">
        <f t="shared" ref="AX230:AX250" si="206">(V230+273.15)</f>
        <v>301.94245948791502</v>
      </c>
      <c r="AY230">
        <f t="shared" ref="AY230:AY250" si="207">(U230+273.15)</f>
        <v>302.70683898925779</v>
      </c>
      <c r="AZ230">
        <f t="shared" ref="AZ230:AZ250" si="208">(AE230*AQ230+AF230*AR230)*AS230</f>
        <v>2.8853291820288618E-2</v>
      </c>
      <c r="BA230">
        <f t="shared" ref="BA230:BA261" si="209">((AZ230+0.00000010773*(AY230^4-AX230^4))-AW230*44100)/(R230*0.92*2*29.3+0.00000043092*AX230^3)</f>
        <v>3.656920544571364E-2</v>
      </c>
      <c r="BB230">
        <f t="shared" ref="BB230:BB250" si="210">0.61365*EXP(17.502*P230/(240.97+P230))</f>
        <v>3.9737257085358189</v>
      </c>
      <c r="BC230">
        <f t="shared" ref="BC230:BC261" si="211">BB230*1000/AG230</f>
        <v>39.866966465310668</v>
      </c>
      <c r="BD230">
        <f t="shared" ref="BD230:BD261" si="212">(BC230-AA230)</f>
        <v>13.135030964212035</v>
      </c>
      <c r="BE230">
        <f t="shared" ref="BE230:BE250" si="213">IF(J230,V230,(U230+V230)/2)</f>
        <v>29.174649238586426</v>
      </c>
      <c r="BF230">
        <f t="shared" ref="BF230:BF261" si="214">0.61365*EXP(17.502*BE230/(240.97+BE230))</f>
        <v>4.0625969973382832</v>
      </c>
      <c r="BG230">
        <f t="shared" ref="BG230:BG250" si="215">IF(BD230&lt;&gt;0,(1000-(BC230+AA230)/2)/BD230*AW230,0)</f>
        <v>9.8418152399315853E-3</v>
      </c>
      <c r="BH230">
        <f t="shared" ref="BH230:BH250" si="216">AA230*AG230/1000</f>
        <v>2.6644961670727207</v>
      </c>
      <c r="BI230">
        <f t="shared" ref="BI230:BI261" si="217">(BF230-BH230)</f>
        <v>1.3981008302655624</v>
      </c>
      <c r="BJ230">
        <f t="shared" ref="BJ230:BJ250" si="218">1/(1.6/L230+1.37/T230)</f>
        <v>6.1542002721629513E-3</v>
      </c>
      <c r="BK230">
        <f t="shared" ref="BK230:BK250" si="219">M230*AG230*0.001</f>
        <v>59.931295159861207</v>
      </c>
      <c r="BL230">
        <f t="shared" ref="BL230:BL250" si="220">M230/Y230</f>
        <v>1.4318602304787216</v>
      </c>
      <c r="BM230">
        <f t="shared" ref="BM230:BM250" si="221">(1-AW230*AG230/BB230/L230)*100</f>
        <v>66.036040460158702</v>
      </c>
      <c r="BN230">
        <f t="shared" ref="BN230:BN250" si="222">(Y230-K230/(T230/1.35))</f>
        <v>420.48469542946378</v>
      </c>
      <c r="BO230">
        <f t="shared" ref="BO230:BO261" si="223">K230*BM230/100/BN230</f>
        <v>-1.8599573621196368E-3</v>
      </c>
    </row>
    <row r="231" spans="1:67" x14ac:dyDescent="0.25">
      <c r="A231" s="1">
        <v>213</v>
      </c>
      <c r="B231" s="1" t="s">
        <v>307</v>
      </c>
      <c r="C231" s="1" t="s">
        <v>83</v>
      </c>
      <c r="D231" s="1" t="s">
        <v>84</v>
      </c>
      <c r="E231" s="1" t="s">
        <v>85</v>
      </c>
      <c r="F231" s="1" t="s">
        <v>86</v>
      </c>
      <c r="G231" s="1" t="s">
        <v>87</v>
      </c>
      <c r="H231" s="1" t="s">
        <v>88</v>
      </c>
      <c r="I231" s="1">
        <v>1165.5000250227749</v>
      </c>
      <c r="J231" s="1">
        <v>0</v>
      </c>
      <c r="K231">
        <f t="shared" si="196"/>
        <v>-1.1792556569197938</v>
      </c>
      <c r="L231">
        <f t="shared" si="197"/>
        <v>9.8618711850395006E-3</v>
      </c>
      <c r="M231">
        <f t="shared" si="198"/>
        <v>600.75074234827139</v>
      </c>
      <c r="N231">
        <f t="shared" si="199"/>
        <v>0.13352114828103778</v>
      </c>
      <c r="O231">
        <f t="shared" si="200"/>
        <v>1.3091076073060623</v>
      </c>
      <c r="P231">
        <f t="shared" si="201"/>
        <v>28.791559219360352</v>
      </c>
      <c r="Q231" s="1">
        <v>6</v>
      </c>
      <c r="R231">
        <f t="shared" si="202"/>
        <v>1.4200000166893005</v>
      </c>
      <c r="S231" s="1">
        <v>1</v>
      </c>
      <c r="T231">
        <f t="shared" si="203"/>
        <v>2.8400000333786011</v>
      </c>
      <c r="U231" s="1">
        <v>29.55706787109375</v>
      </c>
      <c r="V231" s="1">
        <v>28.791559219360352</v>
      </c>
      <c r="W231" s="1">
        <v>30.119470596313477</v>
      </c>
      <c r="X231" s="1">
        <v>417.69723510742188</v>
      </c>
      <c r="Y231" s="1">
        <v>419.94659423828125</v>
      </c>
      <c r="Z231" s="1">
        <v>26.470720291137695</v>
      </c>
      <c r="AA231" s="1">
        <v>26.73097038269043</v>
      </c>
      <c r="AB231" s="1">
        <v>63.527923583984375</v>
      </c>
      <c r="AC231" s="1">
        <v>64.15283203125</v>
      </c>
      <c r="AD231" s="1">
        <v>299.60104370117188</v>
      </c>
      <c r="AE231" s="1">
        <v>0.15109223127365112</v>
      </c>
      <c r="AF231" s="1">
        <v>8.4054052829742432E-2</v>
      </c>
      <c r="AG231" s="1">
        <v>99.675048828125</v>
      </c>
      <c r="AH231" s="1">
        <v>9.0786619186401367</v>
      </c>
      <c r="AI231" s="1">
        <v>-1.125516414642334</v>
      </c>
      <c r="AJ231" s="1">
        <v>2.1904978901147842E-2</v>
      </c>
      <c r="AK231" s="1">
        <v>4.2899181134998798E-3</v>
      </c>
      <c r="AL231" s="1">
        <v>1.323894876986742E-2</v>
      </c>
      <c r="AM231" s="1">
        <v>2.257288433611393E-3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89</v>
      </c>
      <c r="AV231">
        <f t="shared" si="204"/>
        <v>0.49933507283528633</v>
      </c>
      <c r="AW231">
        <f t="shared" si="205"/>
        <v>1.3352114828103778E-4</v>
      </c>
      <c r="AX231">
        <f t="shared" si="206"/>
        <v>301.94155921936033</v>
      </c>
      <c r="AY231">
        <f t="shared" si="207"/>
        <v>302.70706787109373</v>
      </c>
      <c r="AZ231">
        <f t="shared" si="208"/>
        <v>2.4174756463436253E-2</v>
      </c>
      <c r="BA231">
        <f t="shared" si="209"/>
        <v>3.6770000539536343E-2</v>
      </c>
      <c r="BB231">
        <f t="shared" si="210"/>
        <v>3.973518385423894</v>
      </c>
      <c r="BC231">
        <f t="shared" si="211"/>
        <v>39.864724744460808</v>
      </c>
      <c r="BD231">
        <f t="shared" si="212"/>
        <v>13.133754361770379</v>
      </c>
      <c r="BE231">
        <f t="shared" si="213"/>
        <v>29.174313545227051</v>
      </c>
      <c r="BF231">
        <f t="shared" si="214"/>
        <v>4.062518183815877</v>
      </c>
      <c r="BG231">
        <f t="shared" si="215"/>
        <v>9.8277444425771479E-3</v>
      </c>
      <c r="BH231">
        <f t="shared" si="216"/>
        <v>2.6644107781178317</v>
      </c>
      <c r="BI231">
        <f t="shared" si="217"/>
        <v>1.3981074056980454</v>
      </c>
      <c r="BJ231">
        <f t="shared" si="218"/>
        <v>6.1453972617356335E-3</v>
      </c>
      <c r="BK231">
        <f t="shared" si="219"/>
        <v>59.879859577096298</v>
      </c>
      <c r="BL231">
        <f t="shared" si="220"/>
        <v>1.4305408130239541</v>
      </c>
      <c r="BM231">
        <f t="shared" si="221"/>
        <v>66.037319203116567</v>
      </c>
      <c r="BN231">
        <f t="shared" si="222"/>
        <v>420.50715589959498</v>
      </c>
      <c r="BO231">
        <f t="shared" si="223"/>
        <v>-1.8519276341800858E-3</v>
      </c>
    </row>
    <row r="232" spans="1:67" x14ac:dyDescent="0.25">
      <c r="A232" s="1">
        <v>214</v>
      </c>
      <c r="B232" s="1" t="s">
        <v>308</v>
      </c>
      <c r="C232" s="1" t="s">
        <v>83</v>
      </c>
      <c r="D232" s="1" t="s">
        <v>84</v>
      </c>
      <c r="E232" s="1" t="s">
        <v>85</v>
      </c>
      <c r="F232" s="1" t="s">
        <v>86</v>
      </c>
      <c r="G232" s="1" t="s">
        <v>87</v>
      </c>
      <c r="H232" s="1" t="s">
        <v>88</v>
      </c>
      <c r="I232" s="1">
        <v>1170.5000249110162</v>
      </c>
      <c r="J232" s="1">
        <v>0</v>
      </c>
      <c r="K232">
        <f t="shared" si="196"/>
        <v>-1.1850523375356283</v>
      </c>
      <c r="L232">
        <f t="shared" si="197"/>
        <v>9.8514010238052851E-3</v>
      </c>
      <c r="M232">
        <f t="shared" si="198"/>
        <v>601.89360010332666</v>
      </c>
      <c r="N232">
        <f t="shared" si="199"/>
        <v>0.13336372981405256</v>
      </c>
      <c r="O232">
        <f t="shared" si="200"/>
        <v>1.3089560755019338</v>
      </c>
      <c r="P232">
        <f t="shared" si="201"/>
        <v>28.790584564208984</v>
      </c>
      <c r="Q232" s="1">
        <v>6</v>
      </c>
      <c r="R232">
        <f t="shared" si="202"/>
        <v>1.4200000166893005</v>
      </c>
      <c r="S232" s="1">
        <v>1</v>
      </c>
      <c r="T232">
        <f t="shared" si="203"/>
        <v>2.8400000333786011</v>
      </c>
      <c r="U232" s="1">
        <v>29.557252883911133</v>
      </c>
      <c r="V232" s="1">
        <v>28.790584564208984</v>
      </c>
      <c r="W232" s="1">
        <v>30.119279861450195</v>
      </c>
      <c r="X232" s="1">
        <v>417.69192504882813</v>
      </c>
      <c r="Y232" s="1">
        <v>419.9530029296875</v>
      </c>
      <c r="Z232" s="1">
        <v>26.470199584960938</v>
      </c>
      <c r="AA232" s="1">
        <v>26.730140686035156</v>
      </c>
      <c r="AB232" s="1">
        <v>63.52618408203125</v>
      </c>
      <c r="AC232" s="1">
        <v>64.150283813476563</v>
      </c>
      <c r="AD232" s="1">
        <v>299.60379028320313</v>
      </c>
      <c r="AE232" s="1">
        <v>0.14706942439079285</v>
      </c>
      <c r="AF232" s="1">
        <v>0.14730127155780792</v>
      </c>
      <c r="AG232" s="1">
        <v>99.6754150390625</v>
      </c>
      <c r="AH232" s="1">
        <v>9.0786619186401367</v>
      </c>
      <c r="AI232" s="1">
        <v>-1.125516414642334</v>
      </c>
      <c r="AJ232" s="1">
        <v>2.1904978901147842E-2</v>
      </c>
      <c r="AK232" s="1">
        <v>4.2899181134998798E-3</v>
      </c>
      <c r="AL232" s="1">
        <v>1.323894876986742E-2</v>
      </c>
      <c r="AM232" s="1">
        <v>2.257288433611393E-3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89</v>
      </c>
      <c r="AV232">
        <f t="shared" si="204"/>
        <v>0.49933965047200513</v>
      </c>
      <c r="AW232">
        <f t="shared" si="205"/>
        <v>1.3336372981405257E-4</v>
      </c>
      <c r="AX232">
        <f t="shared" si="206"/>
        <v>301.94058456420896</v>
      </c>
      <c r="AY232">
        <f t="shared" si="207"/>
        <v>302.70725288391111</v>
      </c>
      <c r="AZ232">
        <f t="shared" si="208"/>
        <v>2.3531107376565608E-2</v>
      </c>
      <c r="BA232">
        <f t="shared" si="209"/>
        <v>3.6997056386951166E-2</v>
      </c>
      <c r="BB232">
        <f t="shared" si="210"/>
        <v>3.9732939424350189</v>
      </c>
      <c r="BC232">
        <f t="shared" si="211"/>
        <v>39.862326541383318</v>
      </c>
      <c r="BD232">
        <f t="shared" si="212"/>
        <v>13.132185855348162</v>
      </c>
      <c r="BE232">
        <f t="shared" si="213"/>
        <v>29.173918724060059</v>
      </c>
      <c r="BF232">
        <f t="shared" si="214"/>
        <v>4.0624254900722141</v>
      </c>
      <c r="BG232">
        <f t="shared" si="215"/>
        <v>9.8173465811910911E-3</v>
      </c>
      <c r="BH232">
        <f t="shared" si="216"/>
        <v>2.6643378669330851</v>
      </c>
      <c r="BI232">
        <f t="shared" si="217"/>
        <v>1.398087623139129</v>
      </c>
      <c r="BJ232">
        <f t="shared" si="218"/>
        <v>6.138892131537445E-3</v>
      </c>
      <c r="BK232">
        <f t="shared" si="219"/>
        <v>59.993994399654603</v>
      </c>
      <c r="BL232">
        <f t="shared" si="220"/>
        <v>1.4332403766716282</v>
      </c>
      <c r="BM232">
        <f t="shared" si="221"/>
        <v>66.039264122426559</v>
      </c>
      <c r="BN232">
        <f t="shared" si="222"/>
        <v>420.51632005534606</v>
      </c>
      <c r="BO232">
        <f t="shared" si="223"/>
        <v>-1.8610451148986134E-3</v>
      </c>
    </row>
    <row r="233" spans="1:67" x14ac:dyDescent="0.25">
      <c r="A233" s="1">
        <v>215</v>
      </c>
      <c r="B233" s="1" t="s">
        <v>309</v>
      </c>
      <c r="C233" s="1" t="s">
        <v>83</v>
      </c>
      <c r="D233" s="1" t="s">
        <v>84</v>
      </c>
      <c r="E233" s="1" t="s">
        <v>85</v>
      </c>
      <c r="F233" s="1" t="s">
        <v>86</v>
      </c>
      <c r="G233" s="1" t="s">
        <v>87</v>
      </c>
      <c r="H233" s="1" t="s">
        <v>88</v>
      </c>
      <c r="I233" s="1">
        <v>1175.5000247992575</v>
      </c>
      <c r="J233" s="1">
        <v>0</v>
      </c>
      <c r="K233">
        <f t="shared" si="196"/>
        <v>-1.1804690383870728</v>
      </c>
      <c r="L233">
        <f t="shared" si="197"/>
        <v>9.7857156282671991E-3</v>
      </c>
      <c r="M233">
        <f t="shared" si="198"/>
        <v>602.42791751789241</v>
      </c>
      <c r="N233">
        <f t="shared" si="199"/>
        <v>0.13252274905892572</v>
      </c>
      <c r="O233">
        <f t="shared" si="200"/>
        <v>1.3094068472833125</v>
      </c>
      <c r="P233">
        <f t="shared" si="201"/>
        <v>28.791805267333984</v>
      </c>
      <c r="Q233" s="1">
        <v>6</v>
      </c>
      <c r="R233">
        <f t="shared" si="202"/>
        <v>1.4200000166893005</v>
      </c>
      <c r="S233" s="1">
        <v>1</v>
      </c>
      <c r="T233">
        <f t="shared" si="203"/>
        <v>2.8400000333786011</v>
      </c>
      <c r="U233" s="1">
        <v>29.556732177734375</v>
      </c>
      <c r="V233" s="1">
        <v>28.791805267333984</v>
      </c>
      <c r="W233" s="1">
        <v>30.118999481201172</v>
      </c>
      <c r="X233" s="1">
        <v>417.70404052734375</v>
      </c>
      <c r="Y233" s="1">
        <v>419.9566650390625</v>
      </c>
      <c r="Z233" s="1">
        <v>26.470033645629883</v>
      </c>
      <c r="AA233" s="1">
        <v>26.728338241577148</v>
      </c>
      <c r="AB233" s="1">
        <v>63.527729034423828</v>
      </c>
      <c r="AC233" s="1">
        <v>64.148216247558594</v>
      </c>
      <c r="AD233" s="1">
        <v>299.60125732421875</v>
      </c>
      <c r="AE233" s="1">
        <v>0.15462477505207062</v>
      </c>
      <c r="AF233" s="1">
        <v>0.17731361091136932</v>
      </c>
      <c r="AG233" s="1">
        <v>99.675788879394531</v>
      </c>
      <c r="AH233" s="1">
        <v>9.0786619186401367</v>
      </c>
      <c r="AI233" s="1">
        <v>-1.125516414642334</v>
      </c>
      <c r="AJ233" s="1">
        <v>2.1904978901147842E-2</v>
      </c>
      <c r="AK233" s="1">
        <v>4.2899181134998798E-3</v>
      </c>
      <c r="AL233" s="1">
        <v>1.323894876986742E-2</v>
      </c>
      <c r="AM233" s="1">
        <v>2.257288433611393E-3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89</v>
      </c>
      <c r="AV233">
        <f t="shared" si="204"/>
        <v>0.49933542887369781</v>
      </c>
      <c r="AW233">
        <f t="shared" si="205"/>
        <v>1.3252274905892572E-4</v>
      </c>
      <c r="AX233">
        <f t="shared" si="206"/>
        <v>301.94180526733396</v>
      </c>
      <c r="AY233">
        <f t="shared" si="207"/>
        <v>302.70673217773435</v>
      </c>
      <c r="AZ233">
        <f t="shared" si="208"/>
        <v>2.4739963455350011E-2</v>
      </c>
      <c r="BA233">
        <f t="shared" si="209"/>
        <v>3.7195963150370506E-2</v>
      </c>
      <c r="BB233">
        <f t="shared" si="210"/>
        <v>3.9735750469478037</v>
      </c>
      <c r="BC233">
        <f t="shared" si="211"/>
        <v>39.864997223706354</v>
      </c>
      <c r="BD233">
        <f t="shared" si="212"/>
        <v>13.136658982129205</v>
      </c>
      <c r="BE233">
        <f t="shared" si="213"/>
        <v>29.17426872253418</v>
      </c>
      <c r="BF233">
        <f t="shared" si="214"/>
        <v>4.0625076605203025</v>
      </c>
      <c r="BG233">
        <f t="shared" si="215"/>
        <v>9.7521130213376484E-3</v>
      </c>
      <c r="BH233">
        <f t="shared" si="216"/>
        <v>2.6641681996644913</v>
      </c>
      <c r="BI233">
        <f t="shared" si="217"/>
        <v>1.3983394608558113</v>
      </c>
      <c r="BJ233">
        <f t="shared" si="218"/>
        <v>6.0980807416675916E-3</v>
      </c>
      <c r="BK233">
        <f t="shared" si="219"/>
        <v>60.047477921566745</v>
      </c>
      <c r="BL233">
        <f t="shared" si="220"/>
        <v>1.4345001941137361</v>
      </c>
      <c r="BM233">
        <f t="shared" si="221"/>
        <v>66.029173982390944</v>
      </c>
      <c r="BN233">
        <f t="shared" si="222"/>
        <v>420.5178034838134</v>
      </c>
      <c r="BO233">
        <f t="shared" si="223"/>
        <v>-1.8535575633359847E-3</v>
      </c>
    </row>
    <row r="234" spans="1:67" x14ac:dyDescent="0.25">
      <c r="A234" s="1">
        <v>216</v>
      </c>
      <c r="B234" s="1" t="s">
        <v>310</v>
      </c>
      <c r="C234" s="1" t="s">
        <v>83</v>
      </c>
      <c r="D234" s="1" t="s">
        <v>84</v>
      </c>
      <c r="E234" s="1" t="s">
        <v>85</v>
      </c>
      <c r="F234" s="1" t="s">
        <v>86</v>
      </c>
      <c r="G234" s="1" t="s">
        <v>87</v>
      </c>
      <c r="H234" s="1" t="s">
        <v>88</v>
      </c>
      <c r="I234" s="1">
        <v>1181.0000246763229</v>
      </c>
      <c r="J234" s="1">
        <v>0</v>
      </c>
      <c r="K234">
        <f t="shared" si="196"/>
        <v>-1.1934590565276364</v>
      </c>
      <c r="L234">
        <f t="shared" si="197"/>
        <v>9.7621166308383359E-3</v>
      </c>
      <c r="M234">
        <f t="shared" si="198"/>
        <v>605.00295397082391</v>
      </c>
      <c r="N234">
        <f t="shared" si="199"/>
        <v>0.13219193702171422</v>
      </c>
      <c r="O234">
        <f t="shared" si="200"/>
        <v>1.3092890240100181</v>
      </c>
      <c r="P234">
        <f t="shared" si="201"/>
        <v>28.791074752807617</v>
      </c>
      <c r="Q234" s="1">
        <v>6</v>
      </c>
      <c r="R234">
        <f t="shared" si="202"/>
        <v>1.4200000166893005</v>
      </c>
      <c r="S234" s="1">
        <v>1</v>
      </c>
      <c r="T234">
        <f t="shared" si="203"/>
        <v>2.8400000333786011</v>
      </c>
      <c r="U234" s="1">
        <v>29.556589126586914</v>
      </c>
      <c r="V234" s="1">
        <v>28.791074752807617</v>
      </c>
      <c r="W234" s="1">
        <v>30.118534088134766</v>
      </c>
      <c r="X234" s="1">
        <v>417.6778564453125</v>
      </c>
      <c r="Y234" s="1">
        <v>419.95675659179688</v>
      </c>
      <c r="Z234" s="1">
        <v>26.470121383666992</v>
      </c>
      <c r="AA234" s="1">
        <v>26.727779388427734</v>
      </c>
      <c r="AB234" s="1">
        <v>63.52862548828125</v>
      </c>
      <c r="AC234" s="1">
        <v>64.147163391113281</v>
      </c>
      <c r="AD234" s="1">
        <v>299.603515625</v>
      </c>
      <c r="AE234" s="1">
        <v>0.15570130944252014</v>
      </c>
      <c r="AF234" s="1">
        <v>0.17540717124938965</v>
      </c>
      <c r="AG234" s="1">
        <v>99.675987243652344</v>
      </c>
      <c r="AH234" s="1">
        <v>9.0786619186401367</v>
      </c>
      <c r="AI234" s="1">
        <v>-1.125516414642334</v>
      </c>
      <c r="AJ234" s="1">
        <v>2.1904978901147842E-2</v>
      </c>
      <c r="AK234" s="1">
        <v>4.2899181134998798E-3</v>
      </c>
      <c r="AL234" s="1">
        <v>1.323894876986742E-2</v>
      </c>
      <c r="AM234" s="1">
        <v>2.257288433611393E-3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89</v>
      </c>
      <c r="AV234">
        <f t="shared" si="204"/>
        <v>0.49933919270833332</v>
      </c>
      <c r="AW234">
        <f t="shared" si="205"/>
        <v>1.3219193702171422E-4</v>
      </c>
      <c r="AX234">
        <f t="shared" si="206"/>
        <v>301.94107475280759</v>
      </c>
      <c r="AY234">
        <f t="shared" si="207"/>
        <v>302.70658912658689</v>
      </c>
      <c r="AZ234">
        <f t="shared" si="208"/>
        <v>2.4912208953971948E-2</v>
      </c>
      <c r="BA234">
        <f t="shared" si="209"/>
        <v>3.7441615910522204E-2</v>
      </c>
      <c r="BB234">
        <f t="shared" si="210"/>
        <v>3.973406821382095</v>
      </c>
      <c r="BC234">
        <f t="shared" si="211"/>
        <v>39.86323016464663</v>
      </c>
      <c r="BD234">
        <f t="shared" si="212"/>
        <v>13.135450776218896</v>
      </c>
      <c r="BE234">
        <f t="shared" si="213"/>
        <v>29.173831939697266</v>
      </c>
      <c r="BF234">
        <f t="shared" si="214"/>
        <v>4.0624051156076568</v>
      </c>
      <c r="BG234">
        <f t="shared" si="215"/>
        <v>9.728675622046155E-3</v>
      </c>
      <c r="BH234">
        <f t="shared" si="216"/>
        <v>2.6641177973720769</v>
      </c>
      <c r="BI234">
        <f t="shared" si="217"/>
        <v>1.3982873182355799</v>
      </c>
      <c r="BJ234">
        <f t="shared" si="218"/>
        <v>6.0834179124881595E-3</v>
      </c>
      <c r="BK234">
        <f t="shared" si="219"/>
        <v>60.304266722367828</v>
      </c>
      <c r="BL234">
        <f t="shared" si="220"/>
        <v>1.4406315518787907</v>
      </c>
      <c r="BM234">
        <f t="shared" si="221"/>
        <v>66.030552193531918</v>
      </c>
      <c r="BN234">
        <f t="shared" si="222"/>
        <v>420.52406986904202</v>
      </c>
      <c r="BO234">
        <f t="shared" si="223"/>
        <v>-1.8739655151590378E-3</v>
      </c>
    </row>
    <row r="235" spans="1:67" x14ac:dyDescent="0.25">
      <c r="A235" s="1">
        <v>217</v>
      </c>
      <c r="B235" s="1" t="s">
        <v>311</v>
      </c>
      <c r="C235" s="1" t="s">
        <v>83</v>
      </c>
      <c r="D235" s="1" t="s">
        <v>84</v>
      </c>
      <c r="E235" s="1" t="s">
        <v>85</v>
      </c>
      <c r="F235" s="1" t="s">
        <v>86</v>
      </c>
      <c r="G235" s="1" t="s">
        <v>87</v>
      </c>
      <c r="H235" s="1" t="s">
        <v>88</v>
      </c>
      <c r="I235" s="1">
        <v>1186.0000245645642</v>
      </c>
      <c r="J235" s="1">
        <v>0</v>
      </c>
      <c r="K235">
        <f t="shared" si="196"/>
        <v>-1.1912431562653243</v>
      </c>
      <c r="L235">
        <f t="shared" si="197"/>
        <v>9.7906005783448564E-3</v>
      </c>
      <c r="M235">
        <f t="shared" si="198"/>
        <v>604.08021686454526</v>
      </c>
      <c r="N235">
        <f t="shared" si="199"/>
        <v>0.13256826725269605</v>
      </c>
      <c r="O235">
        <f t="shared" si="200"/>
        <v>1.30921061142101</v>
      </c>
      <c r="P235">
        <f t="shared" si="201"/>
        <v>28.790674209594727</v>
      </c>
      <c r="Q235" s="1">
        <v>6</v>
      </c>
      <c r="R235">
        <f t="shared" si="202"/>
        <v>1.4200000166893005</v>
      </c>
      <c r="S235" s="1">
        <v>1</v>
      </c>
      <c r="T235">
        <f t="shared" si="203"/>
        <v>2.8400000333786011</v>
      </c>
      <c r="U235" s="1">
        <v>29.556097030639648</v>
      </c>
      <c r="V235" s="1">
        <v>28.790674209594727</v>
      </c>
      <c r="W235" s="1">
        <v>30.118310928344727</v>
      </c>
      <c r="X235" s="1">
        <v>417.681396484375</v>
      </c>
      <c r="Y235" s="1">
        <v>419.95556640625</v>
      </c>
      <c r="Z235" s="1">
        <v>26.46923828125</v>
      </c>
      <c r="AA235" s="1">
        <v>26.727632522583008</v>
      </c>
      <c r="AB235" s="1">
        <v>63.528606414794922</v>
      </c>
      <c r="AC235" s="1">
        <v>64.148612976074219</v>
      </c>
      <c r="AD235" s="1">
        <v>299.60040283203125</v>
      </c>
      <c r="AE235" s="1">
        <v>0.10910218209028244</v>
      </c>
      <c r="AF235" s="1">
        <v>0.11150167882442474</v>
      </c>
      <c r="AG235" s="1">
        <v>99.676017761230469</v>
      </c>
      <c r="AH235" s="1">
        <v>9.0786619186401367</v>
      </c>
      <c r="AI235" s="1">
        <v>-1.125516414642334</v>
      </c>
      <c r="AJ235" s="1">
        <v>2.1904978901147842E-2</v>
      </c>
      <c r="AK235" s="1">
        <v>4.2899181134998798E-3</v>
      </c>
      <c r="AL235" s="1">
        <v>1.323894876986742E-2</v>
      </c>
      <c r="AM235" s="1">
        <v>2.257288433611393E-3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89</v>
      </c>
      <c r="AV235">
        <f t="shared" si="204"/>
        <v>0.49933400472005207</v>
      </c>
      <c r="AW235">
        <f t="shared" si="205"/>
        <v>1.3256826725269606E-4</v>
      </c>
      <c r="AX235">
        <f t="shared" si="206"/>
        <v>301.9406742095947</v>
      </c>
      <c r="AY235">
        <f t="shared" si="207"/>
        <v>302.70609703063963</v>
      </c>
      <c r="AZ235">
        <f t="shared" si="208"/>
        <v>1.7456348744265382E-2</v>
      </c>
      <c r="BA235">
        <f t="shared" si="209"/>
        <v>3.7156820745636275E-2</v>
      </c>
      <c r="BB235">
        <f t="shared" si="210"/>
        <v>3.9733145854576351</v>
      </c>
      <c r="BC235">
        <f t="shared" si="211"/>
        <v>39.862292602575032</v>
      </c>
      <c r="BD235">
        <f t="shared" si="212"/>
        <v>13.134660079992024</v>
      </c>
      <c r="BE235">
        <f t="shared" si="213"/>
        <v>29.173385620117188</v>
      </c>
      <c r="BF235">
        <f t="shared" si="214"/>
        <v>4.0623003340543988</v>
      </c>
      <c r="BG235">
        <f t="shared" si="215"/>
        <v>9.7569644723999125E-3</v>
      </c>
      <c r="BH235">
        <f t="shared" si="216"/>
        <v>2.664103974036625</v>
      </c>
      <c r="BI235">
        <f t="shared" si="217"/>
        <v>1.3981963600177738</v>
      </c>
      <c r="BJ235">
        <f t="shared" si="218"/>
        <v>6.10111589498054E-3</v>
      </c>
      <c r="BK235">
        <f t="shared" si="219"/>
        <v>60.212310425398371</v>
      </c>
      <c r="BL235">
        <f t="shared" si="220"/>
        <v>1.4384384091725066</v>
      </c>
      <c r="BM235">
        <f t="shared" si="221"/>
        <v>66.032156658229482</v>
      </c>
      <c r="BN235">
        <f t="shared" si="222"/>
        <v>420.52182635063633</v>
      </c>
      <c r="BO235">
        <f t="shared" si="223"/>
        <v>-1.870541545849933E-3</v>
      </c>
    </row>
    <row r="236" spans="1:67" x14ac:dyDescent="0.25">
      <c r="A236" s="1">
        <v>218</v>
      </c>
      <c r="B236" s="1" t="s">
        <v>312</v>
      </c>
      <c r="C236" s="1" t="s">
        <v>83</v>
      </c>
      <c r="D236" s="1" t="s">
        <v>84</v>
      </c>
      <c r="E236" s="1" t="s">
        <v>85</v>
      </c>
      <c r="F236" s="1" t="s">
        <v>86</v>
      </c>
      <c r="G236" s="1" t="s">
        <v>87</v>
      </c>
      <c r="H236" s="1" t="s">
        <v>88</v>
      </c>
      <c r="I236" s="1">
        <v>1191.0000244528055</v>
      </c>
      <c r="J236" s="1">
        <v>0</v>
      </c>
      <c r="K236">
        <f t="shared" si="196"/>
        <v>-1.2162347031783536</v>
      </c>
      <c r="L236">
        <f t="shared" si="197"/>
        <v>9.8503581700083997E-3</v>
      </c>
      <c r="M236">
        <f t="shared" si="198"/>
        <v>606.93677399685339</v>
      </c>
      <c r="N236">
        <f t="shared" si="199"/>
        <v>0.13332681711507538</v>
      </c>
      <c r="O236">
        <f t="shared" si="200"/>
        <v>1.3087443865736561</v>
      </c>
      <c r="P236">
        <f t="shared" si="201"/>
        <v>28.788797378540039</v>
      </c>
      <c r="Q236" s="1">
        <v>6</v>
      </c>
      <c r="R236">
        <f t="shared" si="202"/>
        <v>1.4200000166893005</v>
      </c>
      <c r="S236" s="1">
        <v>1</v>
      </c>
      <c r="T236">
        <f t="shared" si="203"/>
        <v>2.8400000333786011</v>
      </c>
      <c r="U236" s="1">
        <v>29.556009292602539</v>
      </c>
      <c r="V236" s="1">
        <v>28.788797378540039</v>
      </c>
      <c r="W236" s="1">
        <v>30.118459701538086</v>
      </c>
      <c r="X236" s="1">
        <v>417.62506103515625</v>
      </c>
      <c r="Y236" s="1">
        <v>419.9486083984375</v>
      </c>
      <c r="Z236" s="1">
        <v>26.468101501464844</v>
      </c>
      <c r="AA236" s="1">
        <v>26.727970123291016</v>
      </c>
      <c r="AB236" s="1">
        <v>63.526531219482422</v>
      </c>
      <c r="AC236" s="1">
        <v>64.149505615234375</v>
      </c>
      <c r="AD236" s="1">
        <v>299.60507202148438</v>
      </c>
      <c r="AE236" s="1">
        <v>0.1309974193572998</v>
      </c>
      <c r="AF236" s="1">
        <v>0.11084428429603577</v>
      </c>
      <c r="AG236" s="1">
        <v>99.676033020019531</v>
      </c>
      <c r="AH236" s="1">
        <v>9.0786619186401367</v>
      </c>
      <c r="AI236" s="1">
        <v>-1.125516414642334</v>
      </c>
      <c r="AJ236" s="1">
        <v>2.1904978901147842E-2</v>
      </c>
      <c r="AK236" s="1">
        <v>4.2899181134998798E-3</v>
      </c>
      <c r="AL236" s="1">
        <v>1.323894876986742E-2</v>
      </c>
      <c r="AM236" s="1">
        <v>2.257288433611393E-3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89</v>
      </c>
      <c r="AV236">
        <f t="shared" si="204"/>
        <v>0.49934178670247387</v>
      </c>
      <c r="AW236">
        <f t="shared" si="205"/>
        <v>1.3332681711507538E-4</v>
      </c>
      <c r="AX236">
        <f t="shared" si="206"/>
        <v>301.93879737854002</v>
      </c>
      <c r="AY236">
        <f t="shared" si="207"/>
        <v>302.70600929260252</v>
      </c>
      <c r="AZ236">
        <f t="shared" si="208"/>
        <v>2.095958662868469E-2</v>
      </c>
      <c r="BA236">
        <f t="shared" si="209"/>
        <v>3.7058125411633107E-2</v>
      </c>
      <c r="BB236">
        <f t="shared" si="210"/>
        <v>3.9728824191409067</v>
      </c>
      <c r="BC236">
        <f t="shared" si="211"/>
        <v>39.857950790868344</v>
      </c>
      <c r="BD236">
        <f t="shared" si="212"/>
        <v>13.129980667577328</v>
      </c>
      <c r="BE236">
        <f t="shared" si="213"/>
        <v>29.172403335571289</v>
      </c>
      <c r="BF236">
        <f t="shared" si="214"/>
        <v>4.0620697333802873</v>
      </c>
      <c r="BG236">
        <f t="shared" si="215"/>
        <v>9.8163109244529135E-3</v>
      </c>
      <c r="BH236">
        <f t="shared" si="216"/>
        <v>2.6641380325672506</v>
      </c>
      <c r="BI236">
        <f t="shared" si="217"/>
        <v>1.3979317008130367</v>
      </c>
      <c r="BJ236">
        <f t="shared" si="218"/>
        <v>6.1382442023362842E-3</v>
      </c>
      <c r="BK236">
        <f t="shared" si="219"/>
        <v>60.497049925974494</v>
      </c>
      <c r="BL236">
        <f t="shared" si="220"/>
        <v>1.445264401069299</v>
      </c>
      <c r="BM236">
        <f t="shared" si="221"/>
        <v>66.041341736690512</v>
      </c>
      <c r="BN236">
        <f t="shared" si="222"/>
        <v>420.52674812730839</v>
      </c>
      <c r="BO236">
        <f t="shared" si="223"/>
        <v>-1.910027650376897E-3</v>
      </c>
    </row>
    <row r="237" spans="1:67" x14ac:dyDescent="0.25">
      <c r="A237" s="1">
        <v>219</v>
      </c>
      <c r="B237" s="1" t="s">
        <v>313</v>
      </c>
      <c r="C237" s="1" t="s">
        <v>83</v>
      </c>
      <c r="D237" s="1" t="s">
        <v>84</v>
      </c>
      <c r="E237" s="1" t="s">
        <v>85</v>
      </c>
      <c r="F237" s="1" t="s">
        <v>86</v>
      </c>
      <c r="G237" s="1" t="s">
        <v>87</v>
      </c>
      <c r="H237" s="1" t="s">
        <v>88</v>
      </c>
      <c r="I237" s="1">
        <v>1196.5000243298709</v>
      </c>
      <c r="J237" s="1">
        <v>0</v>
      </c>
      <c r="K237">
        <f t="shared" si="196"/>
        <v>-1.2059236255643573</v>
      </c>
      <c r="L237">
        <f t="shared" si="197"/>
        <v>9.8974351287114438E-3</v>
      </c>
      <c r="M237">
        <f t="shared" si="198"/>
        <v>604.31842687882215</v>
      </c>
      <c r="N237">
        <f t="shared" si="199"/>
        <v>0.13389986026104542</v>
      </c>
      <c r="O237">
        <f t="shared" si="200"/>
        <v>1.3081473570177065</v>
      </c>
      <c r="P237">
        <f t="shared" si="201"/>
        <v>28.785934448242188</v>
      </c>
      <c r="Q237" s="1">
        <v>6</v>
      </c>
      <c r="R237">
        <f t="shared" si="202"/>
        <v>1.4200000166893005</v>
      </c>
      <c r="S237" s="1">
        <v>1</v>
      </c>
      <c r="T237">
        <f t="shared" si="203"/>
        <v>2.8400000333786011</v>
      </c>
      <c r="U237" s="1">
        <v>29.555360794067383</v>
      </c>
      <c r="V237" s="1">
        <v>28.785934448242188</v>
      </c>
      <c r="W237" s="1">
        <v>30.119094848632813</v>
      </c>
      <c r="X237" s="1">
        <v>417.60531616210938</v>
      </c>
      <c r="Y237" s="1">
        <v>419.90771484375</v>
      </c>
      <c r="Z237" s="1">
        <v>26.466300964355469</v>
      </c>
      <c r="AA237" s="1">
        <v>26.727283477783203</v>
      </c>
      <c r="AB237" s="1">
        <v>63.525093078613281</v>
      </c>
      <c r="AC237" s="1">
        <v>64.151084899902344</v>
      </c>
      <c r="AD237" s="1">
        <v>299.6087646484375</v>
      </c>
      <c r="AE237" s="1">
        <v>0.13555863499641418</v>
      </c>
      <c r="AF237" s="1">
        <v>0.1188320592045784</v>
      </c>
      <c r="AG237" s="1">
        <v>99.67626953125</v>
      </c>
      <c r="AH237" s="1">
        <v>9.0786619186401367</v>
      </c>
      <c r="AI237" s="1">
        <v>-1.125516414642334</v>
      </c>
      <c r="AJ237" s="1">
        <v>2.1904978901147842E-2</v>
      </c>
      <c r="AK237" s="1">
        <v>4.2899181134998798E-3</v>
      </c>
      <c r="AL237" s="1">
        <v>1.323894876986742E-2</v>
      </c>
      <c r="AM237" s="1">
        <v>2.257288433611393E-3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89</v>
      </c>
      <c r="AV237">
        <f t="shared" si="204"/>
        <v>0.49934794108072911</v>
      </c>
      <c r="AW237">
        <f t="shared" si="205"/>
        <v>1.3389986026104541E-4</v>
      </c>
      <c r="AX237">
        <f t="shared" si="206"/>
        <v>301.93593444824216</v>
      </c>
      <c r="AY237">
        <f t="shared" si="207"/>
        <v>302.70536079406736</v>
      </c>
      <c r="AZ237">
        <f t="shared" si="208"/>
        <v>2.1689381114630812E-2</v>
      </c>
      <c r="BA237">
        <f t="shared" si="209"/>
        <v>3.7077116955531106E-2</v>
      </c>
      <c r="BB237">
        <f t="shared" si="210"/>
        <v>3.9722232687873498</v>
      </c>
      <c r="BC237">
        <f t="shared" si="211"/>
        <v>39.851243304626266</v>
      </c>
      <c r="BD237">
        <f t="shared" si="212"/>
        <v>13.123959826843063</v>
      </c>
      <c r="BE237">
        <f t="shared" si="213"/>
        <v>29.170647621154785</v>
      </c>
      <c r="BF237">
        <f t="shared" si="214"/>
        <v>4.0616575910919108</v>
      </c>
      <c r="BG237">
        <f t="shared" si="215"/>
        <v>9.8630622352268368E-3</v>
      </c>
      <c r="BH237">
        <f t="shared" si="216"/>
        <v>2.6640759117696433</v>
      </c>
      <c r="BI237">
        <f t="shared" si="217"/>
        <v>1.3975816793222675</v>
      </c>
      <c r="BJ237">
        <f t="shared" si="218"/>
        <v>6.1674928987957515E-3</v>
      </c>
      <c r="BK237">
        <f t="shared" si="219"/>
        <v>60.236206400274476</v>
      </c>
      <c r="BL237">
        <f t="shared" si="220"/>
        <v>1.4391696211242331</v>
      </c>
      <c r="BM237">
        <f t="shared" si="221"/>
        <v>66.051891266400204</v>
      </c>
      <c r="BN237">
        <f t="shared" si="222"/>
        <v>420.48095318015072</v>
      </c>
      <c r="BO237">
        <f t="shared" si="223"/>
        <v>-1.8943435032890373E-3</v>
      </c>
    </row>
    <row r="238" spans="1:67" x14ac:dyDescent="0.25">
      <c r="A238" s="1">
        <v>220</v>
      </c>
      <c r="B238" s="1" t="s">
        <v>314</v>
      </c>
      <c r="C238" s="1" t="s">
        <v>83</v>
      </c>
      <c r="D238" s="1" t="s">
        <v>84</v>
      </c>
      <c r="E238" s="1" t="s">
        <v>85</v>
      </c>
      <c r="F238" s="1" t="s">
        <v>86</v>
      </c>
      <c r="G238" s="1" t="s">
        <v>87</v>
      </c>
      <c r="H238" s="1" t="s">
        <v>88</v>
      </c>
      <c r="I238" s="1">
        <v>1201.5000242181122</v>
      </c>
      <c r="J238" s="1">
        <v>0</v>
      </c>
      <c r="K238">
        <f t="shared" si="196"/>
        <v>-1.2039835874395155</v>
      </c>
      <c r="L238">
        <f t="shared" si="197"/>
        <v>9.9204948754931278E-3</v>
      </c>
      <c r="M238">
        <f t="shared" si="198"/>
        <v>603.55005985704713</v>
      </c>
      <c r="N238">
        <f t="shared" si="199"/>
        <v>0.13417421425047041</v>
      </c>
      <c r="O238">
        <f t="shared" si="200"/>
        <v>1.3077967587757797</v>
      </c>
      <c r="P238">
        <f t="shared" si="201"/>
        <v>28.784156799316406</v>
      </c>
      <c r="Q238" s="1">
        <v>6</v>
      </c>
      <c r="R238">
        <f t="shared" si="202"/>
        <v>1.4200000166893005</v>
      </c>
      <c r="S238" s="1">
        <v>1</v>
      </c>
      <c r="T238">
        <f t="shared" si="203"/>
        <v>2.8400000333786011</v>
      </c>
      <c r="U238" s="1">
        <v>29.555707931518555</v>
      </c>
      <c r="V238" s="1">
        <v>28.784156799316406</v>
      </c>
      <c r="W238" s="1">
        <v>30.11964225769043</v>
      </c>
      <c r="X238" s="1">
        <v>417.59652709960938</v>
      </c>
      <c r="Y238" s="1">
        <v>419.89480590820313</v>
      </c>
      <c r="Z238" s="1">
        <v>26.465133666992188</v>
      </c>
      <c r="AA238" s="1">
        <v>26.726650238037109</v>
      </c>
      <c r="AB238" s="1">
        <v>63.521259307861328</v>
      </c>
      <c r="AC238" s="1">
        <v>64.148567199707031</v>
      </c>
      <c r="AD238" s="1">
        <v>299.6097412109375</v>
      </c>
      <c r="AE238" s="1">
        <v>0.16407504677772522</v>
      </c>
      <c r="AF238" s="1">
        <v>0.16416443884372711</v>
      </c>
      <c r="AG238" s="1">
        <v>99.676437377929688</v>
      </c>
      <c r="AH238" s="1">
        <v>9.0786619186401367</v>
      </c>
      <c r="AI238" s="1">
        <v>-1.125516414642334</v>
      </c>
      <c r="AJ238" s="1">
        <v>2.1904978901147842E-2</v>
      </c>
      <c r="AK238" s="1">
        <v>4.2899181134998798E-3</v>
      </c>
      <c r="AL238" s="1">
        <v>1.323894876986742E-2</v>
      </c>
      <c r="AM238" s="1">
        <v>2.257288433611393E-3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89</v>
      </c>
      <c r="AV238">
        <f t="shared" si="204"/>
        <v>0.49934956868489572</v>
      </c>
      <c r="AW238">
        <f t="shared" si="205"/>
        <v>1.341742142504704E-4</v>
      </c>
      <c r="AX238">
        <f t="shared" si="206"/>
        <v>301.93415679931638</v>
      </c>
      <c r="AY238">
        <f t="shared" si="207"/>
        <v>302.70570793151853</v>
      </c>
      <c r="AZ238">
        <f t="shared" si="208"/>
        <v>2.6252006897657942E-2</v>
      </c>
      <c r="BA238">
        <f t="shared" si="209"/>
        <v>3.7277373988068505E-2</v>
      </c>
      <c r="BB238">
        <f t="shared" si="210"/>
        <v>3.9718140375493154</v>
      </c>
      <c r="BC238">
        <f t="shared" si="211"/>
        <v>39.847070601951032</v>
      </c>
      <c r="BD238">
        <f t="shared" si="212"/>
        <v>13.120420363913922</v>
      </c>
      <c r="BE238">
        <f t="shared" si="213"/>
        <v>29.16993236541748</v>
      </c>
      <c r="BF238">
        <f t="shared" si="214"/>
        <v>4.0614897000145014</v>
      </c>
      <c r="BG238">
        <f t="shared" si="215"/>
        <v>9.8859619060299476E-3</v>
      </c>
      <c r="BH238">
        <f t="shared" si="216"/>
        <v>2.6640172787735357</v>
      </c>
      <c r="BI238">
        <f t="shared" si="217"/>
        <v>1.3974724212409657</v>
      </c>
      <c r="BJ238">
        <f t="shared" si="218"/>
        <v>6.181819510643497E-3</v>
      </c>
      <c r="BK238">
        <f t="shared" si="219"/>
        <v>60.159719745786674</v>
      </c>
      <c r="BL238">
        <f t="shared" si="220"/>
        <v>1.4373839622798157</v>
      </c>
      <c r="BM238">
        <f t="shared" si="221"/>
        <v>66.057851887746082</v>
      </c>
      <c r="BN238">
        <f t="shared" si="222"/>
        <v>420.46712204339337</v>
      </c>
      <c r="BO238">
        <f t="shared" si="223"/>
        <v>-1.8915288574251168E-3</v>
      </c>
    </row>
    <row r="239" spans="1:67" x14ac:dyDescent="0.25">
      <c r="A239" s="1">
        <v>221</v>
      </c>
      <c r="B239" s="1" t="s">
        <v>315</v>
      </c>
      <c r="C239" s="1" t="s">
        <v>83</v>
      </c>
      <c r="D239" s="1" t="s">
        <v>84</v>
      </c>
      <c r="E239" s="1" t="s">
        <v>85</v>
      </c>
      <c r="F239" s="1" t="s">
        <v>86</v>
      </c>
      <c r="G239" s="1" t="s">
        <v>87</v>
      </c>
      <c r="H239" s="1" t="s">
        <v>88</v>
      </c>
      <c r="I239" s="1">
        <v>1206.5000241063535</v>
      </c>
      <c r="J239" s="1">
        <v>0</v>
      </c>
      <c r="K239">
        <f t="shared" si="196"/>
        <v>-1.1751361817831065</v>
      </c>
      <c r="L239">
        <f t="shared" si="197"/>
        <v>9.9317419063709046E-3</v>
      </c>
      <c r="M239">
        <f t="shared" si="198"/>
        <v>598.7158754657471</v>
      </c>
      <c r="N239">
        <f t="shared" si="199"/>
        <v>0.13430060052691575</v>
      </c>
      <c r="O239">
        <f t="shared" si="200"/>
        <v>1.3075580076280113</v>
      </c>
      <c r="P239">
        <f t="shared" si="201"/>
        <v>28.782556533813477</v>
      </c>
      <c r="Q239" s="1">
        <v>6</v>
      </c>
      <c r="R239">
        <f t="shared" si="202"/>
        <v>1.4200000166893005</v>
      </c>
      <c r="S239" s="1">
        <v>1</v>
      </c>
      <c r="T239">
        <f t="shared" si="203"/>
        <v>2.8400000333786011</v>
      </c>
      <c r="U239" s="1">
        <v>29.555820465087891</v>
      </c>
      <c r="V239" s="1">
        <v>28.782556533813477</v>
      </c>
      <c r="W239" s="1">
        <v>30.119598388671875</v>
      </c>
      <c r="X239" s="1">
        <v>417.64666748046875</v>
      </c>
      <c r="Y239" s="1">
        <v>419.88711547851563</v>
      </c>
      <c r="Z239" s="1">
        <v>26.463518142700195</v>
      </c>
      <c r="AA239" s="1">
        <v>26.725286483764648</v>
      </c>
      <c r="AB239" s="1">
        <v>63.516902923583984</v>
      </c>
      <c r="AC239" s="1">
        <v>64.144927978515625</v>
      </c>
      <c r="AD239" s="1">
        <v>299.60394287109375</v>
      </c>
      <c r="AE239" s="1">
        <v>0.11532507091760635</v>
      </c>
      <c r="AF239" s="1">
        <v>0.1504894495010376</v>
      </c>
      <c r="AG239" s="1">
        <v>99.676673889160156</v>
      </c>
      <c r="AH239" s="1">
        <v>9.0786619186401367</v>
      </c>
      <c r="AI239" s="1">
        <v>-1.125516414642334</v>
      </c>
      <c r="AJ239" s="1">
        <v>2.1904978901147842E-2</v>
      </c>
      <c r="AK239" s="1">
        <v>4.2899181134998798E-3</v>
      </c>
      <c r="AL239" s="1">
        <v>1.323894876986742E-2</v>
      </c>
      <c r="AM239" s="1">
        <v>2.257288433611393E-3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89</v>
      </c>
      <c r="AV239">
        <f t="shared" si="204"/>
        <v>0.49933990478515616</v>
      </c>
      <c r="AW239">
        <f t="shared" si="205"/>
        <v>1.3430060052691575E-4</v>
      </c>
      <c r="AX239">
        <f t="shared" si="206"/>
        <v>301.93255653381345</v>
      </c>
      <c r="AY239">
        <f t="shared" si="207"/>
        <v>302.70582046508787</v>
      </c>
      <c r="AZ239">
        <f t="shared" si="208"/>
        <v>1.8452010934382423E-2</v>
      </c>
      <c r="BA239">
        <f t="shared" si="209"/>
        <v>3.7356087897262441E-2</v>
      </c>
      <c r="BB239">
        <f t="shared" si="210"/>
        <v>3.9714456730645997</v>
      </c>
      <c r="BC239">
        <f t="shared" si="211"/>
        <v>39.843280459787643</v>
      </c>
      <c r="BD239">
        <f t="shared" si="212"/>
        <v>13.117993976022994</v>
      </c>
      <c r="BE239">
        <f t="shared" si="213"/>
        <v>29.169188499450684</v>
      </c>
      <c r="BF239">
        <f t="shared" si="214"/>
        <v>4.0613150997127603</v>
      </c>
      <c r="BG239">
        <f t="shared" si="215"/>
        <v>9.8971307279033423E-3</v>
      </c>
      <c r="BH239">
        <f t="shared" si="216"/>
        <v>2.6638876654365884</v>
      </c>
      <c r="BI239">
        <f t="shared" si="217"/>
        <v>1.3974274342761719</v>
      </c>
      <c r="BJ239">
        <f t="shared" si="218"/>
        <v>6.1888070194691574E-3</v>
      </c>
      <c r="BK239">
        <f t="shared" si="219"/>
        <v>59.678007071062297</v>
      </c>
      <c r="BL239">
        <f t="shared" si="220"/>
        <v>1.4258972314104781</v>
      </c>
      <c r="BM239">
        <f t="shared" si="221"/>
        <v>66.061125098811559</v>
      </c>
      <c r="BN239">
        <f t="shared" si="222"/>
        <v>420.44571893864304</v>
      </c>
      <c r="BO239">
        <f t="shared" si="223"/>
        <v>-1.8463933586690289E-3</v>
      </c>
    </row>
    <row r="240" spans="1:67" x14ac:dyDescent="0.25">
      <c r="A240" s="1">
        <v>222</v>
      </c>
      <c r="B240" s="1" t="s">
        <v>316</v>
      </c>
      <c r="C240" s="1" t="s">
        <v>83</v>
      </c>
      <c r="D240" s="1" t="s">
        <v>84</v>
      </c>
      <c r="E240" s="1" t="s">
        <v>85</v>
      </c>
      <c r="F240" s="1" t="s">
        <v>86</v>
      </c>
      <c r="G240" s="1" t="s">
        <v>87</v>
      </c>
      <c r="H240" s="1" t="s">
        <v>88</v>
      </c>
      <c r="I240" s="1">
        <v>1212.0000239834189</v>
      </c>
      <c r="J240" s="1">
        <v>0</v>
      </c>
      <c r="K240">
        <f t="shared" si="196"/>
        <v>-1.1665658298600279</v>
      </c>
      <c r="L240">
        <f t="shared" si="197"/>
        <v>9.9258818816377378E-3</v>
      </c>
      <c r="M240">
        <f t="shared" si="198"/>
        <v>597.47396961998413</v>
      </c>
      <c r="N240">
        <f t="shared" si="199"/>
        <v>0.13423544419151454</v>
      </c>
      <c r="O240">
        <f t="shared" si="200"/>
        <v>1.3076989884869086</v>
      </c>
      <c r="P240">
        <f t="shared" si="201"/>
        <v>28.782552719116211</v>
      </c>
      <c r="Q240" s="1">
        <v>6</v>
      </c>
      <c r="R240">
        <f t="shared" si="202"/>
        <v>1.4200000166893005</v>
      </c>
      <c r="S240" s="1">
        <v>1</v>
      </c>
      <c r="T240">
        <f t="shared" si="203"/>
        <v>2.8400000333786011</v>
      </c>
      <c r="U240" s="1">
        <v>29.555850982666016</v>
      </c>
      <c r="V240" s="1">
        <v>28.782552719116211</v>
      </c>
      <c r="W240" s="1">
        <v>30.118791580200195</v>
      </c>
      <c r="X240" s="1">
        <v>417.68356323242188</v>
      </c>
      <c r="Y240" s="1">
        <v>419.90695190429688</v>
      </c>
      <c r="Z240" s="1">
        <v>26.462106704711914</v>
      </c>
      <c r="AA240" s="1">
        <v>26.7237548828125</v>
      </c>
      <c r="AB240" s="1">
        <v>63.513450622558594</v>
      </c>
      <c r="AC240" s="1">
        <v>64.141716003417969</v>
      </c>
      <c r="AD240" s="1">
        <v>299.59658813476563</v>
      </c>
      <c r="AE240" s="1">
        <v>8.7769165635108948E-2</v>
      </c>
      <c r="AF240" s="1">
        <v>0.13661782443523407</v>
      </c>
      <c r="AG240" s="1">
        <v>99.677078247070313</v>
      </c>
      <c r="AH240" s="1">
        <v>9.0786619186401367</v>
      </c>
      <c r="AI240" s="1">
        <v>-1.125516414642334</v>
      </c>
      <c r="AJ240" s="1">
        <v>2.1904978901147842E-2</v>
      </c>
      <c r="AK240" s="1">
        <v>4.2899181134998798E-3</v>
      </c>
      <c r="AL240" s="1">
        <v>1.323894876986742E-2</v>
      </c>
      <c r="AM240" s="1">
        <v>2.257288433611393E-3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89</v>
      </c>
      <c r="AV240">
        <f t="shared" si="204"/>
        <v>0.49932764689127596</v>
      </c>
      <c r="AW240">
        <f t="shared" si="205"/>
        <v>1.3423544419151453E-4</v>
      </c>
      <c r="AX240">
        <f t="shared" si="206"/>
        <v>301.93255271911619</v>
      </c>
      <c r="AY240">
        <f t="shared" si="207"/>
        <v>302.70585098266599</v>
      </c>
      <c r="AZ240">
        <f t="shared" si="208"/>
        <v>1.4043066187730435E-2</v>
      </c>
      <c r="BA240">
        <f t="shared" si="209"/>
        <v>3.7343358040727768E-2</v>
      </c>
      <c r="BB240">
        <f t="shared" si="210"/>
        <v>3.9714447949965375</v>
      </c>
      <c r="BC240">
        <f t="shared" si="211"/>
        <v>39.843110019261275</v>
      </c>
      <c r="BD240">
        <f t="shared" si="212"/>
        <v>13.119355136448775</v>
      </c>
      <c r="BE240">
        <f t="shared" si="213"/>
        <v>29.169201850891113</v>
      </c>
      <c r="BF240">
        <f t="shared" si="214"/>
        <v>4.0613182335066522</v>
      </c>
      <c r="BG240">
        <f t="shared" si="215"/>
        <v>9.8913114632978531E-3</v>
      </c>
      <c r="BH240">
        <f t="shared" si="216"/>
        <v>2.6637458065096289</v>
      </c>
      <c r="BI240">
        <f t="shared" si="217"/>
        <v>1.3975724269970233</v>
      </c>
      <c r="BJ240">
        <f t="shared" si="218"/>
        <v>6.1851663334356235E-3</v>
      </c>
      <c r="BK240">
        <f t="shared" si="219"/>
        <v>59.554459620398873</v>
      </c>
      <c r="BL240">
        <f t="shared" si="220"/>
        <v>1.4228722980422517</v>
      </c>
      <c r="BM240">
        <f t="shared" si="221"/>
        <v>66.057418393612949</v>
      </c>
      <c r="BN240">
        <f t="shared" si="222"/>
        <v>420.46148142957912</v>
      </c>
      <c r="BO240">
        <f t="shared" si="223"/>
        <v>-1.8327559243892972E-3</v>
      </c>
    </row>
    <row r="241" spans="1:67" x14ac:dyDescent="0.25">
      <c r="A241" s="1">
        <v>223</v>
      </c>
      <c r="B241" s="1" t="s">
        <v>317</v>
      </c>
      <c r="C241" s="1" t="s">
        <v>83</v>
      </c>
      <c r="D241" s="1" t="s">
        <v>84</v>
      </c>
      <c r="E241" s="1" t="s">
        <v>85</v>
      </c>
      <c r="F241" s="1" t="s">
        <v>86</v>
      </c>
      <c r="G241" s="1" t="s">
        <v>87</v>
      </c>
      <c r="H241" s="1" t="s">
        <v>88</v>
      </c>
      <c r="I241" s="1">
        <v>1217.0000238716602</v>
      </c>
      <c r="J241" s="1">
        <v>0</v>
      </c>
      <c r="K241">
        <f t="shared" si="196"/>
        <v>-1.168692290051593</v>
      </c>
      <c r="L241">
        <f t="shared" si="197"/>
        <v>9.8957477359664994E-3</v>
      </c>
      <c r="M241">
        <f t="shared" si="198"/>
        <v>598.39341195323152</v>
      </c>
      <c r="N241">
        <f t="shared" si="199"/>
        <v>0.13385548987379009</v>
      </c>
      <c r="O241">
        <f t="shared" si="200"/>
        <v>1.307959679670319</v>
      </c>
      <c r="P241">
        <f t="shared" si="201"/>
        <v>28.7830810546875</v>
      </c>
      <c r="Q241" s="1">
        <v>6</v>
      </c>
      <c r="R241">
        <f t="shared" si="202"/>
        <v>1.4200000166893005</v>
      </c>
      <c r="S241" s="1">
        <v>1</v>
      </c>
      <c r="T241">
        <f t="shared" si="203"/>
        <v>2.8400000333786011</v>
      </c>
      <c r="U241" s="1">
        <v>29.555498123168945</v>
      </c>
      <c r="V241" s="1">
        <v>28.7830810546875</v>
      </c>
      <c r="W241" s="1">
        <v>30.118246078491211</v>
      </c>
      <c r="X241" s="1">
        <v>417.6932373046875</v>
      </c>
      <c r="Y241" s="1">
        <v>419.92123413085938</v>
      </c>
      <c r="Z241" s="1">
        <v>26.461349487304688</v>
      </c>
      <c r="AA241" s="1">
        <v>26.722261428833008</v>
      </c>
      <c r="AB241" s="1">
        <v>63.513015747070313</v>
      </c>
      <c r="AC241" s="1">
        <v>64.139328002929688</v>
      </c>
      <c r="AD241" s="1">
        <v>299.592041015625</v>
      </c>
      <c r="AE241" s="1">
        <v>0.13359573483467102</v>
      </c>
      <c r="AF241" s="1">
        <v>0.12054318189620972</v>
      </c>
      <c r="AG241" s="1">
        <v>99.677444458007813</v>
      </c>
      <c r="AH241" s="1">
        <v>9.0786619186401367</v>
      </c>
      <c r="AI241" s="1">
        <v>-1.125516414642334</v>
      </c>
      <c r="AJ241" s="1">
        <v>2.1904978901147842E-2</v>
      </c>
      <c r="AK241" s="1">
        <v>4.2899181134998798E-3</v>
      </c>
      <c r="AL241" s="1">
        <v>1.323894876986742E-2</v>
      </c>
      <c r="AM241" s="1">
        <v>2.257288433611393E-3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89</v>
      </c>
      <c r="AV241">
        <f t="shared" si="204"/>
        <v>0.49932006835937492</v>
      </c>
      <c r="AW241">
        <f t="shared" si="205"/>
        <v>1.3385548987379008E-4</v>
      </c>
      <c r="AX241">
        <f t="shared" si="206"/>
        <v>301.93308105468748</v>
      </c>
      <c r="AY241">
        <f t="shared" si="207"/>
        <v>302.70549812316892</v>
      </c>
      <c r="AZ241">
        <f t="shared" si="208"/>
        <v>2.1375317095771784E-2</v>
      </c>
      <c r="BA241">
        <f t="shared" si="209"/>
        <v>3.7497194962748247E-2</v>
      </c>
      <c r="BB241">
        <f t="shared" si="210"/>
        <v>3.9715664090351854</v>
      </c>
      <c r="BC241">
        <f t="shared" si="211"/>
        <v>39.844183713079943</v>
      </c>
      <c r="BD241">
        <f t="shared" si="212"/>
        <v>13.121922284246935</v>
      </c>
      <c r="BE241">
        <f t="shared" si="213"/>
        <v>29.169289588928223</v>
      </c>
      <c r="BF241">
        <f t="shared" si="214"/>
        <v>4.0613388270618165</v>
      </c>
      <c r="BG241">
        <f t="shared" si="215"/>
        <v>9.8613865414614883E-3</v>
      </c>
      <c r="BH241">
        <f t="shared" si="216"/>
        <v>2.6636067293648664</v>
      </c>
      <c r="BI241">
        <f t="shared" si="217"/>
        <v>1.3977320976969501</v>
      </c>
      <c r="BJ241">
        <f t="shared" si="218"/>
        <v>6.166444543800575E-3</v>
      </c>
      <c r="BK241">
        <f t="shared" si="219"/>
        <v>59.646326084006027</v>
      </c>
      <c r="BL241">
        <f t="shared" si="220"/>
        <v>1.4250134628027769</v>
      </c>
      <c r="BM241">
        <f t="shared" si="221"/>
        <v>66.051339881710206</v>
      </c>
      <c r="BN241">
        <f t="shared" si="222"/>
        <v>420.47677447347434</v>
      </c>
      <c r="BO241">
        <f t="shared" si="223"/>
        <v>-1.8358610119190248E-3</v>
      </c>
    </row>
    <row r="242" spans="1:67" x14ac:dyDescent="0.25">
      <c r="A242" s="1">
        <v>224</v>
      </c>
      <c r="B242" s="1" t="s">
        <v>318</v>
      </c>
      <c r="C242" s="1" t="s">
        <v>83</v>
      </c>
      <c r="D242" s="1" t="s">
        <v>84</v>
      </c>
      <c r="E242" s="1" t="s">
        <v>85</v>
      </c>
      <c r="F242" s="1" t="s">
        <v>86</v>
      </c>
      <c r="G242" s="1" t="s">
        <v>87</v>
      </c>
      <c r="H242" s="1" t="s">
        <v>88</v>
      </c>
      <c r="I242" s="1">
        <v>1222.0000237599015</v>
      </c>
      <c r="J242" s="1">
        <v>0</v>
      </c>
      <c r="K242">
        <f t="shared" si="196"/>
        <v>-1.1857192251801083</v>
      </c>
      <c r="L242">
        <f t="shared" si="197"/>
        <v>9.9453989121107561E-3</v>
      </c>
      <c r="M242">
        <f t="shared" si="198"/>
        <v>600.17555534260134</v>
      </c>
      <c r="N242">
        <f t="shared" si="199"/>
        <v>0.13457649840808733</v>
      </c>
      <c r="O242">
        <f t="shared" si="200"/>
        <v>1.3084611228259919</v>
      </c>
      <c r="P242">
        <f t="shared" si="201"/>
        <v>28.784893035888672</v>
      </c>
      <c r="Q242" s="1">
        <v>6</v>
      </c>
      <c r="R242">
        <f t="shared" si="202"/>
        <v>1.4200000166893005</v>
      </c>
      <c r="S242" s="1">
        <v>1</v>
      </c>
      <c r="T242">
        <f t="shared" si="203"/>
        <v>2.8400000333786011</v>
      </c>
      <c r="U242" s="1">
        <v>29.555147171020508</v>
      </c>
      <c r="V242" s="1">
        <v>28.784893035888672</v>
      </c>
      <c r="W242" s="1">
        <v>30.117546081542969</v>
      </c>
      <c r="X242" s="1">
        <v>417.661376953125</v>
      </c>
      <c r="Y242" s="1">
        <v>419.9228515625</v>
      </c>
      <c r="Z242" s="1">
        <v>26.459087371826172</v>
      </c>
      <c r="AA242" s="1">
        <v>26.721403121948242</v>
      </c>
      <c r="AB242" s="1">
        <v>63.509315490722656</v>
      </c>
      <c r="AC242" s="1">
        <v>64.138679504394531</v>
      </c>
      <c r="AD242" s="1">
        <v>299.5941162109375</v>
      </c>
      <c r="AE242" s="1">
        <v>0.17233327031135559</v>
      </c>
      <c r="AF242" s="1">
        <v>0.13947731256484985</v>
      </c>
      <c r="AG242" s="1">
        <v>99.677490234375</v>
      </c>
      <c r="AH242" s="1">
        <v>9.0786619186401367</v>
      </c>
      <c r="AI242" s="1">
        <v>-1.125516414642334</v>
      </c>
      <c r="AJ242" s="1">
        <v>2.1904978901147842E-2</v>
      </c>
      <c r="AK242" s="1">
        <v>4.2899181134998798E-3</v>
      </c>
      <c r="AL242" s="1">
        <v>1.323894876986742E-2</v>
      </c>
      <c r="AM242" s="1">
        <v>2.257288433611393E-3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89</v>
      </c>
      <c r="AV242">
        <f t="shared" si="204"/>
        <v>0.49932352701822913</v>
      </c>
      <c r="AW242">
        <f t="shared" si="205"/>
        <v>1.3457649840808734E-4</v>
      </c>
      <c r="AX242">
        <f t="shared" si="206"/>
        <v>301.93489303588865</v>
      </c>
      <c r="AY242">
        <f t="shared" si="207"/>
        <v>302.70514717102049</v>
      </c>
      <c r="AZ242">
        <f t="shared" si="208"/>
        <v>2.7573322633505093E-2</v>
      </c>
      <c r="BA242">
        <f t="shared" si="209"/>
        <v>3.6917057652271552E-2</v>
      </c>
      <c r="BB242">
        <f t="shared" si="210"/>
        <v>3.9719835215627857</v>
      </c>
      <c r="BC242">
        <f t="shared" si="211"/>
        <v>39.848350035934182</v>
      </c>
      <c r="BD242">
        <f t="shared" si="212"/>
        <v>13.12694691398594</v>
      </c>
      <c r="BE242">
        <f t="shared" si="213"/>
        <v>29.17002010345459</v>
      </c>
      <c r="BF242">
        <f t="shared" si="214"/>
        <v>4.0615102943277313</v>
      </c>
      <c r="BG242">
        <f t="shared" si="215"/>
        <v>9.9106926477730874E-3</v>
      </c>
      <c r="BH242">
        <f t="shared" si="216"/>
        <v>2.6635223987367938</v>
      </c>
      <c r="BI242">
        <f t="shared" si="217"/>
        <v>1.3979878955909375</v>
      </c>
      <c r="BJ242">
        <f t="shared" si="218"/>
        <v>6.1972917239921438E-3</v>
      </c>
      <c r="BK242">
        <f t="shared" si="219"/>
        <v>59.823993056572739</v>
      </c>
      <c r="BL242">
        <f t="shared" si="220"/>
        <v>1.4292519521369107</v>
      </c>
      <c r="BM242">
        <f t="shared" si="221"/>
        <v>66.04242465868883</v>
      </c>
      <c r="BN242">
        <f t="shared" si="222"/>
        <v>420.48648569460556</v>
      </c>
      <c r="BO242">
        <f t="shared" si="223"/>
        <v>-1.862313659521277E-3</v>
      </c>
    </row>
    <row r="243" spans="1:67" x14ac:dyDescent="0.25">
      <c r="A243" s="1">
        <v>225</v>
      </c>
      <c r="B243" s="1" t="s">
        <v>319</v>
      </c>
      <c r="C243" s="1" t="s">
        <v>83</v>
      </c>
      <c r="D243" s="1" t="s">
        <v>84</v>
      </c>
      <c r="E243" s="1" t="s">
        <v>85</v>
      </c>
      <c r="F243" s="1" t="s">
        <v>86</v>
      </c>
      <c r="G243" s="1" t="s">
        <v>87</v>
      </c>
      <c r="H243" s="1" t="s">
        <v>88</v>
      </c>
      <c r="I243" s="1">
        <v>1227.5000236369669</v>
      </c>
      <c r="J243" s="1">
        <v>0</v>
      </c>
      <c r="K243">
        <f t="shared" si="196"/>
        <v>-1.2064288618610322</v>
      </c>
      <c r="L243">
        <f t="shared" si="197"/>
        <v>9.9388533019190463E-3</v>
      </c>
      <c r="M243">
        <f t="shared" si="198"/>
        <v>603.61098639080228</v>
      </c>
      <c r="N243">
        <f t="shared" si="199"/>
        <v>0.13451870264683283</v>
      </c>
      <c r="O243">
        <f t="shared" si="200"/>
        <v>1.3087558634733623</v>
      </c>
      <c r="P243">
        <f t="shared" si="201"/>
        <v>28.785640716552734</v>
      </c>
      <c r="Q243" s="1">
        <v>6</v>
      </c>
      <c r="R243">
        <f t="shared" si="202"/>
        <v>1.4200000166893005</v>
      </c>
      <c r="S243" s="1">
        <v>1</v>
      </c>
      <c r="T243">
        <f t="shared" si="203"/>
        <v>2.8400000333786011</v>
      </c>
      <c r="U243" s="1">
        <v>29.555408477783203</v>
      </c>
      <c r="V243" s="1">
        <v>28.785640716552734</v>
      </c>
      <c r="W243" s="1">
        <v>30.117576599121094</v>
      </c>
      <c r="X243" s="1">
        <v>417.62564086914063</v>
      </c>
      <c r="Y243" s="1">
        <v>419.92861938476563</v>
      </c>
      <c r="Z243" s="1">
        <v>26.457998275756836</v>
      </c>
      <c r="AA243" s="1">
        <v>26.720199584960938</v>
      </c>
      <c r="AB243" s="1">
        <v>63.505790710449219</v>
      </c>
      <c r="AC243" s="1">
        <v>64.135017395019531</v>
      </c>
      <c r="AD243" s="1">
        <v>299.59652709960938</v>
      </c>
      <c r="AE243" s="1">
        <v>0.19776055216789246</v>
      </c>
      <c r="AF243" s="1">
        <v>0.15180355310440063</v>
      </c>
      <c r="AG243" s="1">
        <v>99.677391052246094</v>
      </c>
      <c r="AH243" s="1">
        <v>9.0786619186401367</v>
      </c>
      <c r="AI243" s="1">
        <v>-1.125516414642334</v>
      </c>
      <c r="AJ243" s="1">
        <v>2.1904978901147842E-2</v>
      </c>
      <c r="AK243" s="1">
        <v>4.2899181134998798E-3</v>
      </c>
      <c r="AL243" s="1">
        <v>1.323894876986742E-2</v>
      </c>
      <c r="AM243" s="1">
        <v>2.257288433611393E-3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89</v>
      </c>
      <c r="AV243">
        <f t="shared" si="204"/>
        <v>0.49932754516601557</v>
      </c>
      <c r="AW243">
        <f t="shared" si="205"/>
        <v>1.3451870264683284E-4</v>
      </c>
      <c r="AX243">
        <f t="shared" si="206"/>
        <v>301.93564071655271</v>
      </c>
      <c r="AY243">
        <f t="shared" si="207"/>
        <v>302.70540847778318</v>
      </c>
      <c r="AZ243">
        <f t="shared" si="208"/>
        <v>3.1641687639615945E-2</v>
      </c>
      <c r="BA243">
        <f t="shared" si="209"/>
        <v>3.6926881310683876E-2</v>
      </c>
      <c r="BB243">
        <f t="shared" si="210"/>
        <v>3.9721556464975776</v>
      </c>
      <c r="BC243">
        <f t="shared" si="211"/>
        <v>39.850116506516152</v>
      </c>
      <c r="BD243">
        <f t="shared" si="212"/>
        <v>13.129916921555214</v>
      </c>
      <c r="BE243">
        <f t="shared" si="213"/>
        <v>29.170524597167969</v>
      </c>
      <c r="BF243">
        <f t="shared" si="214"/>
        <v>4.0616287133957192</v>
      </c>
      <c r="BG243">
        <f t="shared" si="215"/>
        <v>9.9041926271169548E-3</v>
      </c>
      <c r="BH243">
        <f t="shared" si="216"/>
        <v>2.6633997830242153</v>
      </c>
      <c r="BI243">
        <f t="shared" si="217"/>
        <v>1.3982289303715039</v>
      </c>
      <c r="BJ243">
        <f t="shared" si="218"/>
        <v>6.1932251335010029E-3</v>
      </c>
      <c r="BK243">
        <f t="shared" si="219"/>
        <v>60.166368333907997</v>
      </c>
      <c r="BL243">
        <f t="shared" si="220"/>
        <v>1.4374133091360821</v>
      </c>
      <c r="BM243">
        <f t="shared" si="221"/>
        <v>66.036159376717535</v>
      </c>
      <c r="BN243">
        <f t="shared" si="222"/>
        <v>420.50209788630451</v>
      </c>
      <c r="BO243">
        <f t="shared" si="223"/>
        <v>-1.8945905145060107E-3</v>
      </c>
    </row>
    <row r="244" spans="1:67" x14ac:dyDescent="0.25">
      <c r="A244" s="1">
        <v>226</v>
      </c>
      <c r="B244" s="1" t="s">
        <v>320</v>
      </c>
      <c r="C244" s="1" t="s">
        <v>83</v>
      </c>
      <c r="D244" s="1" t="s">
        <v>84</v>
      </c>
      <c r="E244" s="1" t="s">
        <v>85</v>
      </c>
      <c r="F244" s="1" t="s">
        <v>86</v>
      </c>
      <c r="G244" s="1" t="s">
        <v>87</v>
      </c>
      <c r="H244" s="1" t="s">
        <v>88</v>
      </c>
      <c r="I244" s="1">
        <v>1232.5000235252082</v>
      </c>
      <c r="J244" s="1">
        <v>0</v>
      </c>
      <c r="K244">
        <f t="shared" si="196"/>
        <v>-1.2006370043673058</v>
      </c>
      <c r="L244">
        <f t="shared" si="197"/>
        <v>9.9298733560514232E-3</v>
      </c>
      <c r="M244">
        <f t="shared" si="198"/>
        <v>602.84711510117484</v>
      </c>
      <c r="N244">
        <f t="shared" si="199"/>
        <v>0.13438213081303388</v>
      </c>
      <c r="O244">
        <f t="shared" si="200"/>
        <v>1.3086100864668642</v>
      </c>
      <c r="P244">
        <f t="shared" si="201"/>
        <v>28.784442901611328</v>
      </c>
      <c r="Q244" s="1">
        <v>6</v>
      </c>
      <c r="R244">
        <f t="shared" si="202"/>
        <v>1.4200000166893005</v>
      </c>
      <c r="S244" s="1">
        <v>1</v>
      </c>
      <c r="T244">
        <f t="shared" si="203"/>
        <v>2.8400000333786011</v>
      </c>
      <c r="U244" s="1">
        <v>29.555301666259766</v>
      </c>
      <c r="V244" s="1">
        <v>28.784442901611328</v>
      </c>
      <c r="W244" s="1">
        <v>30.118156433105469</v>
      </c>
      <c r="X244" s="1">
        <v>417.62393188476563</v>
      </c>
      <c r="Y244" s="1">
        <v>419.91543579101563</v>
      </c>
      <c r="Z244" s="1">
        <v>26.456920623779297</v>
      </c>
      <c r="AA244" s="1">
        <v>26.718856811523438</v>
      </c>
      <c r="AB244" s="1">
        <v>63.502841949462891</v>
      </c>
      <c r="AC244" s="1">
        <v>64.131942749023438</v>
      </c>
      <c r="AD244" s="1">
        <v>299.595703125</v>
      </c>
      <c r="AE244" s="1">
        <v>0.13626030087471008</v>
      </c>
      <c r="AF244" s="1">
        <v>0.14414337277412415</v>
      </c>
      <c r="AG244" s="1">
        <v>99.677536010742188</v>
      </c>
      <c r="AH244" s="1">
        <v>9.0786619186401367</v>
      </c>
      <c r="AI244" s="1">
        <v>-1.125516414642334</v>
      </c>
      <c r="AJ244" s="1">
        <v>2.1904978901147842E-2</v>
      </c>
      <c r="AK244" s="1">
        <v>4.2899181134998798E-3</v>
      </c>
      <c r="AL244" s="1">
        <v>1.323894876986742E-2</v>
      </c>
      <c r="AM244" s="1">
        <v>2.257288433611393E-3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89</v>
      </c>
      <c r="AV244">
        <f t="shared" si="204"/>
        <v>0.49932617187499995</v>
      </c>
      <c r="AW244">
        <f t="shared" si="205"/>
        <v>1.3438213081303388E-4</v>
      </c>
      <c r="AX244">
        <f t="shared" si="206"/>
        <v>301.93444290161131</v>
      </c>
      <c r="AY244">
        <f t="shared" si="207"/>
        <v>302.70530166625974</v>
      </c>
      <c r="AZ244">
        <f t="shared" si="208"/>
        <v>2.1801647652648803E-2</v>
      </c>
      <c r="BA244">
        <f t="shared" si="209"/>
        <v>3.7030019801502653E-2</v>
      </c>
      <c r="BB244">
        <f t="shared" si="210"/>
        <v>3.9718798984633557</v>
      </c>
      <c r="BC244">
        <f t="shared" si="211"/>
        <v>39.847292152519792</v>
      </c>
      <c r="BD244">
        <f t="shared" si="212"/>
        <v>13.128435340996354</v>
      </c>
      <c r="BE244">
        <f t="shared" si="213"/>
        <v>29.169872283935547</v>
      </c>
      <c r="BF244">
        <f t="shared" si="214"/>
        <v>4.0614755974394861</v>
      </c>
      <c r="BG244">
        <f t="shared" si="215"/>
        <v>9.8952751771157893E-3</v>
      </c>
      <c r="BH244">
        <f t="shared" si="216"/>
        <v>2.6632698119964915</v>
      </c>
      <c r="BI244">
        <f t="shared" si="217"/>
        <v>1.3982057854429946</v>
      </c>
      <c r="BJ244">
        <f t="shared" si="218"/>
        <v>6.1876461375277511E-3</v>
      </c>
      <c r="BK244">
        <f t="shared" si="219"/>
        <v>60.090315024469398</v>
      </c>
      <c r="BL244">
        <f t="shared" si="220"/>
        <v>1.4356393304893917</v>
      </c>
      <c r="BM244">
        <f t="shared" si="221"/>
        <v>66.037550977817133</v>
      </c>
      <c r="BN244">
        <f t="shared" si="222"/>
        <v>420.48616112089093</v>
      </c>
      <c r="BO244">
        <f t="shared" si="223"/>
        <v>-1.8856061081868598E-3</v>
      </c>
    </row>
    <row r="245" spans="1:67" x14ac:dyDescent="0.25">
      <c r="A245" s="1">
        <v>227</v>
      </c>
      <c r="B245" s="1" t="s">
        <v>321</v>
      </c>
      <c r="C245" s="1" t="s">
        <v>83</v>
      </c>
      <c r="D245" s="1" t="s">
        <v>84</v>
      </c>
      <c r="E245" s="1" t="s">
        <v>85</v>
      </c>
      <c r="F245" s="1" t="s">
        <v>86</v>
      </c>
      <c r="G245" s="1" t="s">
        <v>87</v>
      </c>
      <c r="H245" s="1" t="s">
        <v>88</v>
      </c>
      <c r="I245" s="1">
        <v>1237.5000234134495</v>
      </c>
      <c r="J245" s="1">
        <v>0</v>
      </c>
      <c r="K245">
        <f t="shared" si="196"/>
        <v>-1.1838381724276243</v>
      </c>
      <c r="L245">
        <f t="shared" si="197"/>
        <v>9.8598446830165248E-3</v>
      </c>
      <c r="M245">
        <f t="shared" si="198"/>
        <v>601.49219883607736</v>
      </c>
      <c r="N245">
        <f t="shared" si="199"/>
        <v>0.13338735185413669</v>
      </c>
      <c r="O245">
        <f t="shared" si="200"/>
        <v>1.3081236692962781</v>
      </c>
      <c r="P245">
        <f t="shared" si="201"/>
        <v>28.781423568725586</v>
      </c>
      <c r="Q245" s="1">
        <v>6</v>
      </c>
      <c r="R245">
        <f t="shared" si="202"/>
        <v>1.4200000166893005</v>
      </c>
      <c r="S245" s="1">
        <v>1</v>
      </c>
      <c r="T245">
        <f t="shared" si="203"/>
        <v>2.8400000333786011</v>
      </c>
      <c r="U245" s="1">
        <v>29.555171966552734</v>
      </c>
      <c r="V245" s="1">
        <v>28.781423568725586</v>
      </c>
      <c r="W245" s="1">
        <v>30.118352890014648</v>
      </c>
      <c r="X245" s="1">
        <v>417.642822265625</v>
      </c>
      <c r="Y245" s="1">
        <v>419.901611328125</v>
      </c>
      <c r="Z245" s="1">
        <v>26.456731796264648</v>
      </c>
      <c r="AA245" s="1">
        <v>26.716739654541016</v>
      </c>
      <c r="AB245" s="1">
        <v>63.502593994140625</v>
      </c>
      <c r="AC245" s="1">
        <v>64.127471923828125</v>
      </c>
      <c r="AD245" s="1">
        <v>299.58404541015625</v>
      </c>
      <c r="AE245" s="1">
        <v>0.16973479092121124</v>
      </c>
      <c r="AF245" s="1">
        <v>0.16370226442813873</v>
      </c>
      <c r="AG245" s="1">
        <v>99.677627563476563</v>
      </c>
      <c r="AH245" s="1">
        <v>9.0786619186401367</v>
      </c>
      <c r="AI245" s="1">
        <v>-1.125516414642334</v>
      </c>
      <c r="AJ245" s="1">
        <v>2.1904978901147842E-2</v>
      </c>
      <c r="AK245" s="1">
        <v>4.2899181134998798E-3</v>
      </c>
      <c r="AL245" s="1">
        <v>1.323894876986742E-2</v>
      </c>
      <c r="AM245" s="1">
        <v>2.257288433611393E-3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89</v>
      </c>
      <c r="AV245">
        <f t="shared" si="204"/>
        <v>0.49930674235026035</v>
      </c>
      <c r="AW245">
        <f t="shared" si="205"/>
        <v>1.333873518541367E-4</v>
      </c>
      <c r="AX245">
        <f t="shared" si="206"/>
        <v>301.93142356872556</v>
      </c>
      <c r="AY245">
        <f t="shared" si="207"/>
        <v>302.70517196655271</v>
      </c>
      <c r="AZ245">
        <f t="shared" si="208"/>
        <v>2.7157565940374884E-2</v>
      </c>
      <c r="BA245">
        <f t="shared" si="209"/>
        <v>3.7974435311788561E-2</v>
      </c>
      <c r="BB245">
        <f t="shared" si="210"/>
        <v>3.9711848942919827</v>
      </c>
      <c r="BC245">
        <f t="shared" si="211"/>
        <v>39.840283034054544</v>
      </c>
      <c r="BD245">
        <f t="shared" si="212"/>
        <v>13.123543379513528</v>
      </c>
      <c r="BE245">
        <f t="shared" si="213"/>
        <v>29.16829776763916</v>
      </c>
      <c r="BF245">
        <f t="shared" si="214"/>
        <v>4.0611060356538635</v>
      </c>
      <c r="BG245">
        <f t="shared" si="215"/>
        <v>9.8257319401685028E-3</v>
      </c>
      <c r="BH245">
        <f t="shared" si="216"/>
        <v>2.6630612249957046</v>
      </c>
      <c r="BI245">
        <f t="shared" si="217"/>
        <v>1.3980448106581589</v>
      </c>
      <c r="BJ245">
        <f t="shared" si="218"/>
        <v>6.1441381955425365E-3</v>
      </c>
      <c r="BK245">
        <f t="shared" si="219"/>
        <v>59.955315377919113</v>
      </c>
      <c r="BL245">
        <f t="shared" si="220"/>
        <v>1.4324598491860787</v>
      </c>
      <c r="BM245">
        <f t="shared" si="221"/>
        <v>66.043559275725343</v>
      </c>
      <c r="BN245">
        <f t="shared" si="222"/>
        <v>420.46435129784112</v>
      </c>
      <c r="BO245">
        <f t="shared" si="223"/>
        <v>-1.8594890689842796E-3</v>
      </c>
    </row>
    <row r="246" spans="1:67" x14ac:dyDescent="0.25">
      <c r="A246" s="1">
        <v>228</v>
      </c>
      <c r="B246" s="1" t="s">
        <v>322</v>
      </c>
      <c r="C246" s="1" t="s">
        <v>83</v>
      </c>
      <c r="D246" s="1" t="s">
        <v>84</v>
      </c>
      <c r="E246" s="1" t="s">
        <v>85</v>
      </c>
      <c r="F246" s="1" t="s">
        <v>86</v>
      </c>
      <c r="G246" s="1" t="s">
        <v>87</v>
      </c>
      <c r="H246" s="1" t="s">
        <v>88</v>
      </c>
      <c r="I246" s="1">
        <v>1243.0000232905149</v>
      </c>
      <c r="J246" s="1">
        <v>0</v>
      </c>
      <c r="K246">
        <f t="shared" si="196"/>
        <v>-1.1775657944681901</v>
      </c>
      <c r="L246">
        <f t="shared" si="197"/>
        <v>9.8328535748096746E-3</v>
      </c>
      <c r="M246">
        <f t="shared" si="198"/>
        <v>601.01907320220926</v>
      </c>
      <c r="N246">
        <f t="shared" si="199"/>
        <v>0.13299186092119558</v>
      </c>
      <c r="O246">
        <f t="shared" si="200"/>
        <v>1.3078222654165361</v>
      </c>
      <c r="P246">
        <f t="shared" si="201"/>
        <v>28.779350280761719</v>
      </c>
      <c r="Q246" s="1">
        <v>6</v>
      </c>
      <c r="R246">
        <f t="shared" si="202"/>
        <v>1.4200000166893005</v>
      </c>
      <c r="S246" s="1">
        <v>1</v>
      </c>
      <c r="T246">
        <f t="shared" si="203"/>
        <v>2.8400000333786011</v>
      </c>
      <c r="U246" s="1">
        <v>29.554637908935547</v>
      </c>
      <c r="V246" s="1">
        <v>28.779350280761719</v>
      </c>
      <c r="W246" s="1">
        <v>30.118402481079102</v>
      </c>
      <c r="X246" s="1">
        <v>417.67071533203125</v>
      </c>
      <c r="Y246" s="1">
        <v>419.917236328125</v>
      </c>
      <c r="Z246" s="1">
        <v>26.455644607543945</v>
      </c>
      <c r="AA246" s="1">
        <v>26.714878082275391</v>
      </c>
      <c r="AB246" s="1">
        <v>63.502525329589844</v>
      </c>
      <c r="AC246" s="1">
        <v>64.125343322753906</v>
      </c>
      <c r="AD246" s="1">
        <v>299.588623046875</v>
      </c>
      <c r="AE246" s="1">
        <v>0.16330082714557648</v>
      </c>
      <c r="AF246" s="1">
        <v>0.1524260938167572</v>
      </c>
      <c r="AG246" s="1">
        <v>99.677993774414063</v>
      </c>
      <c r="AH246" s="1">
        <v>9.0786619186401367</v>
      </c>
      <c r="AI246" s="1">
        <v>-1.125516414642334</v>
      </c>
      <c r="AJ246" s="1">
        <v>2.1904978901147842E-2</v>
      </c>
      <c r="AK246" s="1">
        <v>4.2899181134998798E-3</v>
      </c>
      <c r="AL246" s="1">
        <v>1.323894876986742E-2</v>
      </c>
      <c r="AM246" s="1">
        <v>2.257288433611393E-3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89</v>
      </c>
      <c r="AV246">
        <f t="shared" si="204"/>
        <v>0.4993143717447916</v>
      </c>
      <c r="AW246">
        <f t="shared" si="205"/>
        <v>1.3299186092119558E-4</v>
      </c>
      <c r="AX246">
        <f t="shared" si="206"/>
        <v>301.9293502807617</v>
      </c>
      <c r="AY246">
        <f t="shared" si="207"/>
        <v>302.70463790893552</v>
      </c>
      <c r="AZ246">
        <f t="shared" si="208"/>
        <v>2.6128131759282969E-2</v>
      </c>
      <c r="BA246">
        <f t="shared" si="209"/>
        <v>3.8366093313466784E-2</v>
      </c>
      <c r="BB246">
        <f t="shared" si="210"/>
        <v>3.9707077165858133</v>
      </c>
      <c r="BC246">
        <f t="shared" si="211"/>
        <v>39.835349471139118</v>
      </c>
      <c r="BD246">
        <f t="shared" si="212"/>
        <v>13.120471388863727</v>
      </c>
      <c r="BE246">
        <f t="shared" si="213"/>
        <v>29.166994094848633</v>
      </c>
      <c r="BF246">
        <f t="shared" si="214"/>
        <v>4.0608000669512627</v>
      </c>
      <c r="BG246">
        <f t="shared" si="215"/>
        <v>9.7989270207768826E-3</v>
      </c>
      <c r="BH246">
        <f t="shared" si="216"/>
        <v>2.6628854511692772</v>
      </c>
      <c r="BI246">
        <f t="shared" si="217"/>
        <v>1.3979146157819855</v>
      </c>
      <c r="BJ246">
        <f t="shared" si="218"/>
        <v>6.1273684672590806E-3</v>
      </c>
      <c r="BK246">
        <f t="shared" si="219"/>
        <v>59.908375436953925</v>
      </c>
      <c r="BL246">
        <f t="shared" si="220"/>
        <v>1.4312798361355441</v>
      </c>
      <c r="BM246">
        <f t="shared" si="221"/>
        <v>66.047101157160625</v>
      </c>
      <c r="BN246">
        <f t="shared" si="222"/>
        <v>420.47699470976164</v>
      </c>
      <c r="BO246">
        <f t="shared" si="223"/>
        <v>-1.8496804373361161E-3</v>
      </c>
    </row>
    <row r="247" spans="1:67" x14ac:dyDescent="0.25">
      <c r="A247" s="1">
        <v>229</v>
      </c>
      <c r="B247" s="1" t="s">
        <v>323</v>
      </c>
      <c r="C247" s="1" t="s">
        <v>83</v>
      </c>
      <c r="D247" s="1" t="s">
        <v>84</v>
      </c>
      <c r="E247" s="1" t="s">
        <v>85</v>
      </c>
      <c r="F247" s="1" t="s">
        <v>86</v>
      </c>
      <c r="G247" s="1" t="s">
        <v>87</v>
      </c>
      <c r="H247" s="1" t="s">
        <v>88</v>
      </c>
      <c r="I247" s="1">
        <v>1248.0000231787562</v>
      </c>
      <c r="J247" s="1">
        <v>0</v>
      </c>
      <c r="K247">
        <f t="shared" si="196"/>
        <v>-1.1827019976462281</v>
      </c>
      <c r="L247">
        <f t="shared" si="197"/>
        <v>9.8091025982667574E-3</v>
      </c>
      <c r="M247">
        <f t="shared" si="198"/>
        <v>602.32697379606441</v>
      </c>
      <c r="N247">
        <f t="shared" si="199"/>
        <v>0.13268957693590511</v>
      </c>
      <c r="O247">
        <f t="shared" si="200"/>
        <v>1.3080044165808431</v>
      </c>
      <c r="P247">
        <f t="shared" si="201"/>
        <v>28.779647827148438</v>
      </c>
      <c r="Q247" s="1">
        <v>6</v>
      </c>
      <c r="R247">
        <f t="shared" si="202"/>
        <v>1.4200000166893005</v>
      </c>
      <c r="S247" s="1">
        <v>1</v>
      </c>
      <c r="T247">
        <f t="shared" si="203"/>
        <v>2.8400000333786011</v>
      </c>
      <c r="U247" s="1">
        <v>29.554967880249023</v>
      </c>
      <c r="V247" s="1">
        <v>28.779647827148438</v>
      </c>
      <c r="W247" s="1">
        <v>30.118190765380859</v>
      </c>
      <c r="X247" s="1">
        <v>417.6798095703125</v>
      </c>
      <c r="Y247" s="1">
        <v>419.93682861328125</v>
      </c>
      <c r="Z247" s="1">
        <v>26.454980850219727</v>
      </c>
      <c r="AA247" s="1">
        <v>26.713621139526367</v>
      </c>
      <c r="AB247" s="1">
        <v>63.49981689453125</v>
      </c>
      <c r="AC247" s="1">
        <v>64.121597290039063</v>
      </c>
      <c r="AD247" s="1">
        <v>299.59359741210938</v>
      </c>
      <c r="AE247" s="1">
        <v>0.17649486660957336</v>
      </c>
      <c r="AF247" s="1">
        <v>0.170572429895401</v>
      </c>
      <c r="AG247" s="1">
        <v>99.678428649902344</v>
      </c>
      <c r="AH247" s="1">
        <v>9.0786619186401367</v>
      </c>
      <c r="AI247" s="1">
        <v>-1.125516414642334</v>
      </c>
      <c r="AJ247" s="1">
        <v>2.1904978901147842E-2</v>
      </c>
      <c r="AK247" s="1">
        <v>4.2899181134998798E-3</v>
      </c>
      <c r="AL247" s="1">
        <v>1.323894876986742E-2</v>
      </c>
      <c r="AM247" s="1">
        <v>2.257288433611393E-3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89</v>
      </c>
      <c r="AV247">
        <f t="shared" si="204"/>
        <v>0.49932266235351558</v>
      </c>
      <c r="AW247">
        <f t="shared" si="205"/>
        <v>1.326895769359051E-4</v>
      </c>
      <c r="AX247">
        <f t="shared" si="206"/>
        <v>301.92964782714841</v>
      </c>
      <c r="AY247">
        <f t="shared" si="207"/>
        <v>302.704967880249</v>
      </c>
      <c r="AZ247">
        <f t="shared" si="208"/>
        <v>2.8239178026336909E-2</v>
      </c>
      <c r="BA247">
        <f t="shared" si="209"/>
        <v>3.8545419059858012E-2</v>
      </c>
      <c r="BB247">
        <f t="shared" si="210"/>
        <v>3.970776195317645</v>
      </c>
      <c r="BC247">
        <f t="shared" si="211"/>
        <v>39.835862674602218</v>
      </c>
      <c r="BD247">
        <f t="shared" si="212"/>
        <v>13.122241535075851</v>
      </c>
      <c r="BE247">
        <f t="shared" si="213"/>
        <v>29.16730785369873</v>
      </c>
      <c r="BF247">
        <f t="shared" si="214"/>
        <v>4.0608737035222378</v>
      </c>
      <c r="BG247">
        <f t="shared" si="215"/>
        <v>9.7753394621434876E-3</v>
      </c>
      <c r="BH247">
        <f t="shared" si="216"/>
        <v>2.6627717787368019</v>
      </c>
      <c r="BI247">
        <f t="shared" si="217"/>
        <v>1.3981019247854358</v>
      </c>
      <c r="BJ247">
        <f t="shared" si="218"/>
        <v>6.1126116260264637E-3</v>
      </c>
      <c r="BK247">
        <f t="shared" si="219"/>
        <v>60.03900628144261</v>
      </c>
      <c r="BL247">
        <f t="shared" si="220"/>
        <v>1.4343275768050003</v>
      </c>
      <c r="BM247">
        <f t="shared" si="221"/>
        <v>66.042687936416172</v>
      </c>
      <c r="BN247">
        <f t="shared" si="222"/>
        <v>420.49902849992105</v>
      </c>
      <c r="BO247">
        <f t="shared" si="223"/>
        <v>-1.8575267398588176E-3</v>
      </c>
    </row>
    <row r="248" spans="1:67" x14ac:dyDescent="0.25">
      <c r="A248" s="1">
        <v>230</v>
      </c>
      <c r="B248" s="1" t="s">
        <v>324</v>
      </c>
      <c r="C248" s="1" t="s">
        <v>83</v>
      </c>
      <c r="D248" s="1" t="s">
        <v>84</v>
      </c>
      <c r="E248" s="1" t="s">
        <v>85</v>
      </c>
      <c r="F248" s="1" t="s">
        <v>86</v>
      </c>
      <c r="G248" s="1" t="s">
        <v>87</v>
      </c>
      <c r="H248" s="1" t="s">
        <v>88</v>
      </c>
      <c r="I248" s="1">
        <v>1253.0000230669975</v>
      </c>
      <c r="J248" s="1">
        <v>0</v>
      </c>
      <c r="K248">
        <f t="shared" si="196"/>
        <v>-1.1906347548026073</v>
      </c>
      <c r="L248">
        <f t="shared" si="197"/>
        <v>9.82195811980318E-3</v>
      </c>
      <c r="M248">
        <f t="shared" si="198"/>
        <v>603.37744789477892</v>
      </c>
      <c r="N248">
        <f t="shared" si="199"/>
        <v>0.13286759339075696</v>
      </c>
      <c r="O248">
        <f t="shared" si="200"/>
        <v>1.3080566072476065</v>
      </c>
      <c r="P248">
        <f t="shared" si="201"/>
        <v>28.779874801635742</v>
      </c>
      <c r="Q248" s="1">
        <v>6</v>
      </c>
      <c r="R248">
        <f t="shared" si="202"/>
        <v>1.4200000166893005</v>
      </c>
      <c r="S248" s="1">
        <v>1</v>
      </c>
      <c r="T248">
        <f t="shared" si="203"/>
        <v>2.8400000333786011</v>
      </c>
      <c r="U248" s="1">
        <v>29.555374145507813</v>
      </c>
      <c r="V248" s="1">
        <v>28.779874801635742</v>
      </c>
      <c r="W248" s="1">
        <v>30.118738174438477</v>
      </c>
      <c r="X248" s="1">
        <v>417.6829833984375</v>
      </c>
      <c r="Y248" s="1">
        <v>419.95571899414063</v>
      </c>
      <c r="Z248" s="1">
        <v>26.45451545715332</v>
      </c>
      <c r="AA248" s="1">
        <v>26.7135009765625</v>
      </c>
      <c r="AB248" s="1">
        <v>63.498313903808594</v>
      </c>
      <c r="AC248" s="1">
        <v>64.119888305664063</v>
      </c>
      <c r="AD248" s="1">
        <v>299.59567260742188</v>
      </c>
      <c r="AE248" s="1">
        <v>0.14456489682197571</v>
      </c>
      <c r="AF248" s="1">
        <v>0.1339862197637558</v>
      </c>
      <c r="AG248" s="1">
        <v>99.678878784179688</v>
      </c>
      <c r="AH248" s="1">
        <v>9.0786619186401367</v>
      </c>
      <c r="AI248" s="1">
        <v>-1.125516414642334</v>
      </c>
      <c r="AJ248" s="1">
        <v>2.1904978901147842E-2</v>
      </c>
      <c r="AK248" s="1">
        <v>4.2899181134998798E-3</v>
      </c>
      <c r="AL248" s="1">
        <v>1.323894876986742E-2</v>
      </c>
      <c r="AM248" s="1">
        <v>2.257288433611393E-3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89</v>
      </c>
      <c r="AV248">
        <f t="shared" si="204"/>
        <v>0.49932612101236967</v>
      </c>
      <c r="AW248">
        <f t="shared" si="205"/>
        <v>1.3286759339075697E-4</v>
      </c>
      <c r="AX248">
        <f t="shared" si="206"/>
        <v>301.92987480163572</v>
      </c>
      <c r="AY248">
        <f t="shared" si="207"/>
        <v>302.70537414550779</v>
      </c>
      <c r="AZ248">
        <f t="shared" si="208"/>
        <v>2.3130382974511754E-2</v>
      </c>
      <c r="BA248">
        <f t="shared" si="209"/>
        <v>3.8423307528348841E-2</v>
      </c>
      <c r="BB248">
        <f t="shared" si="210"/>
        <v>3.9708284329914458</v>
      </c>
      <c r="BC248">
        <f t="shared" si="211"/>
        <v>39.836206841661095</v>
      </c>
      <c r="BD248">
        <f t="shared" si="212"/>
        <v>13.122705865098595</v>
      </c>
      <c r="BE248">
        <f t="shared" si="213"/>
        <v>29.167624473571777</v>
      </c>
      <c r="BF248">
        <f t="shared" si="214"/>
        <v>4.0609480127315107</v>
      </c>
      <c r="BG248">
        <f t="shared" si="215"/>
        <v>9.7881065804456477E-3</v>
      </c>
      <c r="BH248">
        <f t="shared" si="216"/>
        <v>2.6627718257438393</v>
      </c>
      <c r="BI248">
        <f t="shared" si="217"/>
        <v>1.3981761869876714</v>
      </c>
      <c r="BJ248">
        <f t="shared" si="218"/>
        <v>6.1205989823050035E-3</v>
      </c>
      <c r="BK248">
        <f t="shared" si="219"/>
        <v>60.143987489811366</v>
      </c>
      <c r="BL248">
        <f t="shared" si="220"/>
        <v>1.4367644506424675</v>
      </c>
      <c r="BM248">
        <f t="shared" si="221"/>
        <v>66.041928995560653</v>
      </c>
      <c r="BN248">
        <f t="shared" si="222"/>
        <v>420.52168973360972</v>
      </c>
      <c r="BO248">
        <f t="shared" si="223"/>
        <v>-1.8698635018358247E-3</v>
      </c>
    </row>
    <row r="249" spans="1:67" x14ac:dyDescent="0.25">
      <c r="A249" s="1">
        <v>231</v>
      </c>
      <c r="B249" s="1" t="s">
        <v>325</v>
      </c>
      <c r="C249" s="1" t="s">
        <v>83</v>
      </c>
      <c r="D249" s="1" t="s">
        <v>84</v>
      </c>
      <c r="E249" s="1" t="s">
        <v>85</v>
      </c>
      <c r="F249" s="1" t="s">
        <v>86</v>
      </c>
      <c r="G249" s="1" t="s">
        <v>87</v>
      </c>
      <c r="H249" s="1" t="s">
        <v>88</v>
      </c>
      <c r="I249" s="1">
        <v>1258.5000229440629</v>
      </c>
      <c r="J249" s="1">
        <v>0</v>
      </c>
      <c r="K249">
        <f t="shared" si="196"/>
        <v>-1.1854612846578161</v>
      </c>
      <c r="L249">
        <f t="shared" si="197"/>
        <v>9.848448412861659E-3</v>
      </c>
      <c r="M249">
        <f t="shared" si="198"/>
        <v>602.01381449592884</v>
      </c>
      <c r="N249">
        <f t="shared" si="199"/>
        <v>0.1332873937936829</v>
      </c>
      <c r="O249">
        <f t="shared" si="200"/>
        <v>1.3086702492927103</v>
      </c>
      <c r="P249">
        <f t="shared" si="201"/>
        <v>28.782598495483398</v>
      </c>
      <c r="Q249" s="1">
        <v>6</v>
      </c>
      <c r="R249">
        <f t="shared" si="202"/>
        <v>1.4200000166893005</v>
      </c>
      <c r="S249" s="1">
        <v>1</v>
      </c>
      <c r="T249">
        <f t="shared" si="203"/>
        <v>2.8400000333786011</v>
      </c>
      <c r="U249" s="1">
        <v>29.556108474731445</v>
      </c>
      <c r="V249" s="1">
        <v>28.782598495483398</v>
      </c>
      <c r="W249" s="1">
        <v>30.118906021118164</v>
      </c>
      <c r="X249" s="1">
        <v>417.68505859375</v>
      </c>
      <c r="Y249" s="1">
        <v>419.94708251953125</v>
      </c>
      <c r="Z249" s="1">
        <v>26.453781127929688</v>
      </c>
      <c r="AA249" s="1">
        <v>26.713584899902344</v>
      </c>
      <c r="AB249" s="1">
        <v>63.493988037109375</v>
      </c>
      <c r="AC249" s="1">
        <v>64.117301940917969</v>
      </c>
      <c r="AD249" s="1">
        <v>299.59567260742188</v>
      </c>
      <c r="AE249" s="1">
        <v>0.12877562642097473</v>
      </c>
      <c r="AF249" s="1">
        <v>0.14256638288497925</v>
      </c>
      <c r="AG249" s="1">
        <v>99.679061889648438</v>
      </c>
      <c r="AH249" s="1">
        <v>9.0786619186401367</v>
      </c>
      <c r="AI249" s="1">
        <v>-1.125516414642334</v>
      </c>
      <c r="AJ249" s="1">
        <v>2.1904978901147842E-2</v>
      </c>
      <c r="AK249" s="1">
        <v>4.2899181134998798E-3</v>
      </c>
      <c r="AL249" s="1">
        <v>1.323894876986742E-2</v>
      </c>
      <c r="AM249" s="1">
        <v>2.257288433611393E-3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89</v>
      </c>
      <c r="AV249">
        <f t="shared" si="204"/>
        <v>0.49932612101236967</v>
      </c>
      <c r="AW249">
        <f t="shared" si="205"/>
        <v>1.3328739379368291E-4</v>
      </c>
      <c r="AX249">
        <f t="shared" si="206"/>
        <v>301.93259849548338</v>
      </c>
      <c r="AY249">
        <f t="shared" si="207"/>
        <v>302.70610847473142</v>
      </c>
      <c r="AZ249">
        <f t="shared" si="208"/>
        <v>2.0604099766818429E-2</v>
      </c>
      <c r="BA249">
        <f t="shared" si="209"/>
        <v>3.791909622231425E-2</v>
      </c>
      <c r="BB249">
        <f t="shared" si="210"/>
        <v>3.9714553318244539</v>
      </c>
      <c r="BC249">
        <f t="shared" si="211"/>
        <v>39.842422837216581</v>
      </c>
      <c r="BD249">
        <f t="shared" si="212"/>
        <v>13.128837937314238</v>
      </c>
      <c r="BE249">
        <f t="shared" si="213"/>
        <v>29.169353485107422</v>
      </c>
      <c r="BF249">
        <f t="shared" si="214"/>
        <v>4.0613538245995038</v>
      </c>
      <c r="BG249">
        <f t="shared" si="215"/>
        <v>9.8144143451698133E-3</v>
      </c>
      <c r="BH249">
        <f t="shared" si="216"/>
        <v>2.6627850825317436</v>
      </c>
      <c r="BI249">
        <f t="shared" si="217"/>
        <v>1.3985687420677602</v>
      </c>
      <c r="BJ249">
        <f t="shared" si="218"/>
        <v>6.137057661591591E-3</v>
      </c>
      <c r="BK249">
        <f t="shared" si="219"/>
        <v>60.008172273563027</v>
      </c>
      <c r="BL249">
        <f t="shared" si="220"/>
        <v>1.4335468432928806</v>
      </c>
      <c r="BM249">
        <f t="shared" si="221"/>
        <v>66.031566319074869</v>
      </c>
      <c r="BN249">
        <f t="shared" si="222"/>
        <v>420.51059403906606</v>
      </c>
      <c r="BO249">
        <f t="shared" si="223"/>
        <v>-1.8614956803991044E-3</v>
      </c>
    </row>
    <row r="250" spans="1:67" x14ac:dyDescent="0.25">
      <c r="A250" s="1">
        <v>232</v>
      </c>
      <c r="B250" s="1" t="s">
        <v>326</v>
      </c>
      <c r="C250" s="1" t="s">
        <v>83</v>
      </c>
      <c r="D250" s="1" t="s">
        <v>84</v>
      </c>
      <c r="E250" s="1" t="s">
        <v>85</v>
      </c>
      <c r="F250" s="1" t="s">
        <v>86</v>
      </c>
      <c r="G250" s="1" t="s">
        <v>87</v>
      </c>
      <c r="H250" s="1" t="s">
        <v>88</v>
      </c>
      <c r="I250" s="1">
        <v>1263.5000228323042</v>
      </c>
      <c r="J250" s="1">
        <v>0</v>
      </c>
      <c r="K250">
        <f t="shared" si="196"/>
        <v>-1.1761425257373825</v>
      </c>
      <c r="L250">
        <f t="shared" si="197"/>
        <v>9.8881253528279155E-3</v>
      </c>
      <c r="M250">
        <f t="shared" si="198"/>
        <v>599.73742776813424</v>
      </c>
      <c r="N250">
        <f t="shared" si="199"/>
        <v>0.13385024012224181</v>
      </c>
      <c r="O250">
        <f t="shared" si="200"/>
        <v>1.3089408015699959</v>
      </c>
      <c r="P250">
        <f t="shared" si="201"/>
        <v>28.783544540405273</v>
      </c>
      <c r="Q250" s="1">
        <v>6</v>
      </c>
      <c r="R250">
        <f t="shared" si="202"/>
        <v>1.4200000166893005</v>
      </c>
      <c r="S250" s="1">
        <v>1</v>
      </c>
      <c r="T250">
        <f t="shared" si="203"/>
        <v>2.8400000333786011</v>
      </c>
      <c r="U250" s="1">
        <v>29.55583381652832</v>
      </c>
      <c r="V250" s="1">
        <v>28.783544540405273</v>
      </c>
      <c r="W250" s="1">
        <v>30.118862152099609</v>
      </c>
      <c r="X250" s="1">
        <v>417.69033813476563</v>
      </c>
      <c r="Y250" s="1">
        <v>419.93325805664063</v>
      </c>
      <c r="Z250" s="1">
        <v>26.452140808105469</v>
      </c>
      <c r="AA250" s="1">
        <v>26.713045120239258</v>
      </c>
      <c r="AB250" s="1">
        <v>63.490993499755859</v>
      </c>
      <c r="AC250" s="1">
        <v>64.116470336914063</v>
      </c>
      <c r="AD250" s="1">
        <v>299.59188842773438</v>
      </c>
      <c r="AE250" s="1">
        <v>0.12559279799461365</v>
      </c>
      <c r="AF250" s="1">
        <v>8.9575484395027161E-2</v>
      </c>
      <c r="AG250" s="1">
        <v>99.679100036621094</v>
      </c>
      <c r="AH250" s="1">
        <v>9.0786619186401367</v>
      </c>
      <c r="AI250" s="1">
        <v>-1.125516414642334</v>
      </c>
      <c r="AJ250" s="1">
        <v>2.1904978901147842E-2</v>
      </c>
      <c r="AK250" s="1">
        <v>4.2899181134998798E-3</v>
      </c>
      <c r="AL250" s="1">
        <v>1.323894876986742E-2</v>
      </c>
      <c r="AM250" s="1">
        <v>2.257288433611393E-3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89</v>
      </c>
      <c r="AV250">
        <f t="shared" si="204"/>
        <v>0.49931981404622389</v>
      </c>
      <c r="AW250">
        <f t="shared" si="205"/>
        <v>1.3385024012224181E-4</v>
      </c>
      <c r="AX250">
        <f t="shared" si="206"/>
        <v>301.93354454040525</v>
      </c>
      <c r="AY250">
        <f t="shared" si="207"/>
        <v>302.7058338165283</v>
      </c>
      <c r="AZ250">
        <f t="shared" si="208"/>
        <v>2.0094847229983337E-2</v>
      </c>
      <c r="BA250">
        <f t="shared" si="209"/>
        <v>3.7468510836465546E-2</v>
      </c>
      <c r="BB250">
        <f t="shared" si="210"/>
        <v>3.9716730983930977</v>
      </c>
      <c r="BC250">
        <f t="shared" si="211"/>
        <v>39.844592265920788</v>
      </c>
      <c r="BD250">
        <f t="shared" si="212"/>
        <v>13.13154714568153</v>
      </c>
      <c r="BE250">
        <f t="shared" si="213"/>
        <v>29.169689178466797</v>
      </c>
      <c r="BF250">
        <f t="shared" si="214"/>
        <v>4.061432618426581</v>
      </c>
      <c r="BG250">
        <f t="shared" si="215"/>
        <v>9.8538169808682387E-3</v>
      </c>
      <c r="BH250">
        <f t="shared" si="216"/>
        <v>2.6627322968231018</v>
      </c>
      <c r="BI250">
        <f t="shared" si="217"/>
        <v>1.3987003216034792</v>
      </c>
      <c r="BJ250">
        <f t="shared" si="218"/>
        <v>6.161708843812945E-3</v>
      </c>
      <c r="BK250">
        <f t="shared" si="219"/>
        <v>59.78128705820567</v>
      </c>
      <c r="BL250">
        <f t="shared" si="220"/>
        <v>1.428173206722392</v>
      </c>
      <c r="BM250">
        <f t="shared" si="221"/>
        <v>66.026850969235952</v>
      </c>
      <c r="BN250">
        <f t="shared" si="222"/>
        <v>420.49233988448714</v>
      </c>
      <c r="BO250">
        <f t="shared" si="223"/>
        <v>-1.8468109855883693E-3</v>
      </c>
    </row>
    <row r="251" spans="1:67" x14ac:dyDescent="0.25">
      <c r="A251" s="1" t="s">
        <v>10</v>
      </c>
      <c r="B251" s="1" t="s">
        <v>327</v>
      </c>
    </row>
    <row r="252" spans="1:67" x14ac:dyDescent="0.25">
      <c r="A252" s="1">
        <v>233</v>
      </c>
      <c r="B252" s="1" t="s">
        <v>328</v>
      </c>
      <c r="C252" s="1" t="s">
        <v>83</v>
      </c>
      <c r="D252" s="1" t="s">
        <v>84</v>
      </c>
      <c r="E252" s="1" t="s">
        <v>85</v>
      </c>
      <c r="F252" s="1" t="s">
        <v>86</v>
      </c>
      <c r="G252" s="1" t="s">
        <v>87</v>
      </c>
      <c r="H252" s="1" t="s">
        <v>88</v>
      </c>
      <c r="I252" s="1">
        <v>1287.5000357292593</v>
      </c>
      <c r="J252" s="1">
        <v>0</v>
      </c>
      <c r="K252">
        <f t="shared" ref="K252:K283" si="224">(X252-Y252*(1000-Z252)/(1000-AA252))*AV252</f>
        <v>-1.1625531057062266</v>
      </c>
      <c r="L252">
        <f t="shared" ref="L252:L283" si="225">IF(BG252&lt;&gt;0,1/(1/BG252-1/T252),0)</f>
        <v>1.0214407911100875E-2</v>
      </c>
      <c r="M252">
        <f t="shared" ref="M252:M283" si="226">((BJ252-AW252/2)*Y252-K252)/(BJ252+AW252/2)</f>
        <v>591.59090878454606</v>
      </c>
      <c r="N252">
        <f t="shared" ref="N252:N283" si="227">AW252*1000</f>
        <v>0.13822021658718106</v>
      </c>
      <c r="O252">
        <f t="shared" ref="O252:O283" si="228">(BB252-BH252)</f>
        <v>1.3086445861248501</v>
      </c>
      <c r="P252">
        <f t="shared" ref="P252:P283" si="229">(V252+BA252*J252)</f>
        <v>28.785343170166016</v>
      </c>
      <c r="Q252" s="1">
        <v>6</v>
      </c>
      <c r="R252">
        <f t="shared" ref="R252:R283" si="230">(Q252*AO252+AP252)</f>
        <v>1.4200000166893005</v>
      </c>
      <c r="S252" s="1">
        <v>1</v>
      </c>
      <c r="T252">
        <f t="shared" ref="T252:T283" si="231">R252*(S252+1)*(S252+1)/(S252*S252+1)</f>
        <v>2.8400000333786011</v>
      </c>
      <c r="U252" s="1">
        <v>29.556114196777344</v>
      </c>
      <c r="V252" s="1">
        <v>28.785343170166016</v>
      </c>
      <c r="W252" s="1">
        <v>30.119272232055664</v>
      </c>
      <c r="X252" s="1">
        <v>417.69778442382813</v>
      </c>
      <c r="Y252" s="1">
        <v>419.9097900390625</v>
      </c>
      <c r="Z252" s="1">
        <v>26.450674057006836</v>
      </c>
      <c r="AA252" s="1">
        <v>26.720090866088867</v>
      </c>
      <c r="AB252" s="1">
        <v>63.485977172851563</v>
      </c>
      <c r="AC252" s="1">
        <v>64.13262939453125</v>
      </c>
      <c r="AD252" s="1">
        <v>299.59591674804688</v>
      </c>
      <c r="AE252" s="1">
        <v>0.11055158823728561</v>
      </c>
      <c r="AF252" s="1">
        <v>8.7110579013824463E-2</v>
      </c>
      <c r="AG252" s="1">
        <v>99.679397583007813</v>
      </c>
      <c r="AH252" s="1">
        <v>9.0600738525390625</v>
      </c>
      <c r="AI252" s="1">
        <v>-1.118023157119751</v>
      </c>
      <c r="AJ252" s="1">
        <v>1.0806146077811718E-2</v>
      </c>
      <c r="AK252" s="1">
        <v>1.4988232869654894E-3</v>
      </c>
      <c r="AL252" s="1">
        <v>1.2375635094940662E-2</v>
      </c>
      <c r="AM252" s="1">
        <v>8.537799003534019E-4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89</v>
      </c>
      <c r="AV252">
        <f t="shared" ref="AV252:AV283" si="232">AD252*0.000001/(Q252*0.0001)</f>
        <v>0.49932652791341142</v>
      </c>
      <c r="AW252">
        <f t="shared" ref="AW252:AW283" si="233">(AA252-Z252)/(1000-AA252)*AV252</f>
        <v>1.3822021658718107E-4</v>
      </c>
      <c r="AX252">
        <f t="shared" ref="AX252:AX283" si="234">(V252+273.15)</f>
        <v>301.93534317016599</v>
      </c>
      <c r="AY252">
        <f t="shared" ref="AY252:AY283" si="235">(U252+273.15)</f>
        <v>302.70611419677732</v>
      </c>
      <c r="AZ252">
        <f t="shared" ref="AZ252:AZ283" si="236">(AE252*AQ252+AF252*AR252)*AS252</f>
        <v>1.7688253722602409E-2</v>
      </c>
      <c r="BA252">
        <f t="shared" ref="BA252:BA283" si="237">((AZ252+0.00000010773*(AY252^4-AX252^4))-AW252*44100)/(R252*0.92*2*29.3+0.00000043092*AX252^3)</f>
        <v>3.5058175407302911E-2</v>
      </c>
      <c r="BB252">
        <f t="shared" ref="BB252:BB283" si="238">0.61365*EXP(17.502*P252/(240.97+P252))</f>
        <v>3.9720871470198178</v>
      </c>
      <c r="BC252">
        <f t="shared" ref="BC252:BC283" si="239">BB252*1000/AG252</f>
        <v>39.848627131921319</v>
      </c>
      <c r="BD252">
        <f t="shared" ref="BD252:BD283" si="240">(BC252-AA252)</f>
        <v>13.128536265832452</v>
      </c>
      <c r="BE252">
        <f t="shared" ref="BE252:BE283" si="241">IF(J252,V252,(U252+V252)/2)</f>
        <v>29.17072868347168</v>
      </c>
      <c r="BF252">
        <f t="shared" ref="BF252:BF283" si="242">0.61365*EXP(17.502*BE252/(240.97+BE252))</f>
        <v>4.0616766191291021</v>
      </c>
      <c r="BG252">
        <f t="shared" ref="BG252:BG283" si="243">IF(BD252&lt;&gt;0,(1000-(BC252+AA252)/2)/BD252*AW252,0)</f>
        <v>1.0177802199101482E-2</v>
      </c>
      <c r="BH252">
        <f t="shared" ref="BH252:BH283" si="244">AA252*AG252/1000</f>
        <v>2.6634425608949677</v>
      </c>
      <c r="BI252">
        <f t="shared" ref="BI252:BI283" si="245">(BF252-BH252)</f>
        <v>1.3982340582341344</v>
      </c>
      <c r="BJ252">
        <f t="shared" ref="BJ252:BJ283" si="246">1/(1.6/L252+1.37/T252)</f>
        <v>6.3644050717733859E-3</v>
      </c>
      <c r="BK252">
        <f t="shared" ref="BK252:BK283" si="247">M252*AG252*0.001</f>
        <v>58.969425403227675</v>
      </c>
      <c r="BL252">
        <f t="shared" ref="BL252:BL283" si="248">M252/Y252</f>
        <v>1.4088523840549485</v>
      </c>
      <c r="BM252">
        <f t="shared" ref="BM252:BM283" si="249">(1-AW252*AG252/BB252/L252)*100</f>
        <v>66.0417729192786</v>
      </c>
      <c r="BN252">
        <f t="shared" ref="BN252:BN283" si="250">(Y252-K252/(T252/1.35))</f>
        <v>420.46241210746308</v>
      </c>
      <c r="BO252">
        <f t="shared" ref="BO252:BO283" si="251">K252*BM252/100/BN252</f>
        <v>-1.8260150254294262E-3</v>
      </c>
    </row>
    <row r="253" spans="1:67" x14ac:dyDescent="0.25">
      <c r="A253" s="1">
        <v>234</v>
      </c>
      <c r="B253" s="1" t="s">
        <v>329</v>
      </c>
      <c r="C253" s="1" t="s">
        <v>83</v>
      </c>
      <c r="D253" s="1" t="s">
        <v>84</v>
      </c>
      <c r="E253" s="1" t="s">
        <v>85</v>
      </c>
      <c r="F253" s="1" t="s">
        <v>86</v>
      </c>
      <c r="G253" s="1" t="s">
        <v>87</v>
      </c>
      <c r="H253" s="1" t="s">
        <v>88</v>
      </c>
      <c r="I253" s="1">
        <v>1288.5000361315906</v>
      </c>
      <c r="J253" s="1">
        <v>0</v>
      </c>
      <c r="K253">
        <f t="shared" si="224"/>
        <v>-1.1654206891652945</v>
      </c>
      <c r="L253">
        <f t="shared" si="225"/>
        <v>9.8638859071590503E-3</v>
      </c>
      <c r="M253">
        <f t="shared" si="226"/>
        <v>598.46670636858232</v>
      </c>
      <c r="N253">
        <f t="shared" si="227"/>
        <v>0.13356764288848888</v>
      </c>
      <c r="O253">
        <f t="shared" si="228"/>
        <v>1.3093791938692503</v>
      </c>
      <c r="P253">
        <f t="shared" si="229"/>
        <v>28.785331726074219</v>
      </c>
      <c r="Q253" s="1">
        <v>6</v>
      </c>
      <c r="R253">
        <f t="shared" si="230"/>
        <v>1.4200000166893005</v>
      </c>
      <c r="S253" s="1">
        <v>1</v>
      </c>
      <c r="T253">
        <f t="shared" si="231"/>
        <v>2.8400000333786011</v>
      </c>
      <c r="U253" s="1">
        <v>29.556573867797852</v>
      </c>
      <c r="V253" s="1">
        <v>28.785331726074219</v>
      </c>
      <c r="W253" s="1">
        <v>30.119558334350586</v>
      </c>
      <c r="X253" s="1">
        <v>417.7073974609375</v>
      </c>
      <c r="Y253" s="1">
        <v>419.92904663085938</v>
      </c>
      <c r="Z253" s="1">
        <v>26.452308654785156</v>
      </c>
      <c r="AA253" s="1">
        <v>26.712657928466797</v>
      </c>
      <c r="AB253" s="1">
        <v>63.486465454101563</v>
      </c>
      <c r="AC253" s="1">
        <v>64.115516662597656</v>
      </c>
      <c r="AD253" s="1">
        <v>299.59683227539063</v>
      </c>
      <c r="AE253" s="1">
        <v>0.10318300873041153</v>
      </c>
      <c r="AF253" s="1">
        <v>0.10620895773172379</v>
      </c>
      <c r="AG253" s="1">
        <v>99.679534912109375</v>
      </c>
      <c r="AH253" s="1">
        <v>9.0600738525390625</v>
      </c>
      <c r="AI253" s="1">
        <v>-1.118023157119751</v>
      </c>
      <c r="AJ253" s="1">
        <v>1.0806146077811718E-2</v>
      </c>
      <c r="AK253" s="1">
        <v>1.4988232869654894E-3</v>
      </c>
      <c r="AL253" s="1">
        <v>1.2375635094940662E-2</v>
      </c>
      <c r="AM253" s="1">
        <v>8.537799003534019E-4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89</v>
      </c>
      <c r="AV253">
        <f t="shared" si="232"/>
        <v>0.49932805379231759</v>
      </c>
      <c r="AW253">
        <f t="shared" si="233"/>
        <v>1.3356764288848888E-4</v>
      </c>
      <c r="AX253">
        <f t="shared" si="234"/>
        <v>301.9353317260742</v>
      </c>
      <c r="AY253">
        <f t="shared" si="235"/>
        <v>302.70657386779783</v>
      </c>
      <c r="AZ253">
        <f t="shared" si="236"/>
        <v>1.650928102785465E-2</v>
      </c>
      <c r="BA253">
        <f t="shared" si="237"/>
        <v>3.7429107815583847E-2</v>
      </c>
      <c r="BB253">
        <f t="shared" si="238"/>
        <v>3.9720845124450919</v>
      </c>
      <c r="BC253">
        <f t="shared" si="239"/>
        <v>39.848545801777725</v>
      </c>
      <c r="BD253">
        <f t="shared" si="240"/>
        <v>13.135887873310928</v>
      </c>
      <c r="BE253">
        <f t="shared" si="241"/>
        <v>29.170952796936035</v>
      </c>
      <c r="BF253">
        <f t="shared" si="242"/>
        <v>4.0617292264599349</v>
      </c>
      <c r="BG253">
        <f t="shared" si="243"/>
        <v>9.8297452436238476E-3</v>
      </c>
      <c r="BH253">
        <f t="shared" si="244"/>
        <v>2.6627053185758416</v>
      </c>
      <c r="BI253">
        <f t="shared" si="245"/>
        <v>1.3990239078840934</v>
      </c>
      <c r="BJ253">
        <f t="shared" si="246"/>
        <v>6.1466490075512813E-3</v>
      </c>
      <c r="BK253">
        <f t="shared" si="247"/>
        <v>59.654882951202211</v>
      </c>
      <c r="BL253">
        <f t="shared" si="248"/>
        <v>1.425161491376107</v>
      </c>
      <c r="BM253">
        <f t="shared" si="249"/>
        <v>66.018640922717168</v>
      </c>
      <c r="BN253">
        <f t="shared" si="250"/>
        <v>420.48303181109947</v>
      </c>
      <c r="BO253">
        <f t="shared" si="251"/>
        <v>-1.8297882240459577E-3</v>
      </c>
    </row>
    <row r="254" spans="1:67" x14ac:dyDescent="0.25">
      <c r="A254" s="1">
        <v>235</v>
      </c>
      <c r="B254" s="1" t="s">
        <v>330</v>
      </c>
      <c r="C254" s="1" t="s">
        <v>83</v>
      </c>
      <c r="D254" s="1" t="s">
        <v>84</v>
      </c>
      <c r="E254" s="1" t="s">
        <v>85</v>
      </c>
      <c r="F254" s="1" t="s">
        <v>86</v>
      </c>
      <c r="G254" s="1" t="s">
        <v>87</v>
      </c>
      <c r="H254" s="1" t="s">
        <v>88</v>
      </c>
      <c r="I254" s="1">
        <v>1293.5000360198319</v>
      </c>
      <c r="J254" s="1">
        <v>0</v>
      </c>
      <c r="K254">
        <f t="shared" si="224"/>
        <v>-1.1506848409973542</v>
      </c>
      <c r="L254">
        <f t="shared" si="225"/>
        <v>9.9301757260578192E-3</v>
      </c>
      <c r="M254">
        <f t="shared" si="226"/>
        <v>594.86092322600962</v>
      </c>
      <c r="N254">
        <f t="shared" si="227"/>
        <v>0.13438947395301565</v>
      </c>
      <c r="O254">
        <f t="shared" si="228"/>
        <v>1.3086798239039732</v>
      </c>
      <c r="P254">
        <f t="shared" si="229"/>
        <v>28.783229827880859</v>
      </c>
      <c r="Q254" s="1">
        <v>6</v>
      </c>
      <c r="R254">
        <f t="shared" si="230"/>
        <v>1.4200000166893005</v>
      </c>
      <c r="S254" s="1">
        <v>1</v>
      </c>
      <c r="T254">
        <f t="shared" si="231"/>
        <v>2.8400000333786011</v>
      </c>
      <c r="U254" s="1">
        <v>29.558490753173828</v>
      </c>
      <c r="V254" s="1">
        <v>28.783229827880859</v>
      </c>
      <c r="W254" s="1">
        <v>30.119644165039063</v>
      </c>
      <c r="X254" s="1">
        <v>417.73001098632813</v>
      </c>
      <c r="Y254" s="1">
        <v>419.92138671875</v>
      </c>
      <c r="Z254" s="1">
        <v>26.452749252319336</v>
      </c>
      <c r="AA254" s="1">
        <v>26.714691162109375</v>
      </c>
      <c r="AB254" s="1">
        <v>63.481769561767578</v>
      </c>
      <c r="AC254" s="1">
        <v>64.113655090332031</v>
      </c>
      <c r="AD254" s="1">
        <v>299.6068115234375</v>
      </c>
      <c r="AE254" s="1">
        <v>0.11982619017362595</v>
      </c>
      <c r="AF254" s="1">
        <v>7.8068606555461884E-2</v>
      </c>
      <c r="AG254" s="1">
        <v>99.680015563964844</v>
      </c>
      <c r="AH254" s="1">
        <v>9.0600738525390625</v>
      </c>
      <c r="AI254" s="1">
        <v>-1.118023157119751</v>
      </c>
      <c r="AJ254" s="1">
        <v>1.0806146077811718E-2</v>
      </c>
      <c r="AK254" s="1">
        <v>1.4988232869654894E-3</v>
      </c>
      <c r="AL254" s="1">
        <v>1.2375635094940662E-2</v>
      </c>
      <c r="AM254" s="1">
        <v>8.537799003534019E-4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89</v>
      </c>
      <c r="AV254">
        <f t="shared" si="232"/>
        <v>0.49934468587239578</v>
      </c>
      <c r="AW254">
        <f t="shared" si="233"/>
        <v>1.3438947395301565E-4</v>
      </c>
      <c r="AX254">
        <f t="shared" si="234"/>
        <v>301.93322982788084</v>
      </c>
      <c r="AY254">
        <f t="shared" si="235"/>
        <v>302.70849075317381</v>
      </c>
      <c r="AZ254">
        <f t="shared" si="236"/>
        <v>1.9172189999248301E-2</v>
      </c>
      <c r="BA254">
        <f t="shared" si="237"/>
        <v>3.7590534479043071E-2</v>
      </c>
      <c r="BB254">
        <f t="shared" si="238"/>
        <v>3.9716006547295497</v>
      </c>
      <c r="BC254">
        <f t="shared" si="239"/>
        <v>39.84349954460999</v>
      </c>
      <c r="BD254">
        <f t="shared" si="240"/>
        <v>13.128808382500615</v>
      </c>
      <c r="BE254">
        <f t="shared" si="241"/>
        <v>29.170860290527344</v>
      </c>
      <c r="BF254">
        <f t="shared" si="242"/>
        <v>4.0617075118726547</v>
      </c>
      <c r="BG254">
        <f t="shared" si="243"/>
        <v>9.8955754436946351E-3</v>
      </c>
      <c r="BH254">
        <f t="shared" si="244"/>
        <v>2.6629208308255765</v>
      </c>
      <c r="BI254">
        <f t="shared" si="245"/>
        <v>1.3987866810470782</v>
      </c>
      <c r="BJ254">
        <f t="shared" si="246"/>
        <v>6.1878339922735622E-3</v>
      </c>
      <c r="BK254">
        <f t="shared" si="247"/>
        <v>59.295746085563138</v>
      </c>
      <c r="BL254">
        <f t="shared" si="248"/>
        <v>1.416600682985524</v>
      </c>
      <c r="BM254">
        <f t="shared" si="249"/>
        <v>66.033496460166901</v>
      </c>
      <c r="BN254">
        <f t="shared" si="250"/>
        <v>420.4683671825137</v>
      </c>
      <c r="BO254">
        <f t="shared" si="251"/>
        <v>-1.8071215174620748E-3</v>
      </c>
    </row>
    <row r="255" spans="1:67" x14ac:dyDescent="0.25">
      <c r="A255" s="1">
        <v>236</v>
      </c>
      <c r="B255" s="1" t="s">
        <v>331</v>
      </c>
      <c r="C255" s="1" t="s">
        <v>83</v>
      </c>
      <c r="D255" s="1" t="s">
        <v>84</v>
      </c>
      <c r="E255" s="1" t="s">
        <v>85</v>
      </c>
      <c r="F255" s="1" t="s">
        <v>86</v>
      </c>
      <c r="G255" s="1" t="s">
        <v>87</v>
      </c>
      <c r="H255" s="1" t="s">
        <v>88</v>
      </c>
      <c r="I255" s="1">
        <v>1298.5000359080732</v>
      </c>
      <c r="J255" s="1">
        <v>0</v>
      </c>
      <c r="K255">
        <f t="shared" si="224"/>
        <v>-1.1491054863269901</v>
      </c>
      <c r="L255">
        <f t="shared" si="225"/>
        <v>1.0070779175059224E-2</v>
      </c>
      <c r="M255">
        <f t="shared" si="226"/>
        <v>592.06316137145359</v>
      </c>
      <c r="N255">
        <f t="shared" si="227"/>
        <v>0.13625262272072106</v>
      </c>
      <c r="O255">
        <f t="shared" si="228"/>
        <v>1.3083713815703817</v>
      </c>
      <c r="P255">
        <f t="shared" si="229"/>
        <v>28.782384872436523</v>
      </c>
      <c r="Q255" s="1">
        <v>6</v>
      </c>
      <c r="R255">
        <f t="shared" si="230"/>
        <v>1.4200000166893005</v>
      </c>
      <c r="S255" s="1">
        <v>1</v>
      </c>
      <c r="T255">
        <f t="shared" si="231"/>
        <v>2.8400000333786011</v>
      </c>
      <c r="U255" s="1">
        <v>29.559173583984375</v>
      </c>
      <c r="V255" s="1">
        <v>28.782384872436523</v>
      </c>
      <c r="W255" s="1">
        <v>30.118436813354492</v>
      </c>
      <c r="X255" s="1">
        <v>417.74420166015625</v>
      </c>
      <c r="Y255" s="1">
        <v>419.93081665039063</v>
      </c>
      <c r="Z255" s="1">
        <v>26.450113296508789</v>
      </c>
      <c r="AA255" s="1">
        <v>26.715682983398438</v>
      </c>
      <c r="AB255" s="1">
        <v>63.473678588867188</v>
      </c>
      <c r="AC255" s="1">
        <v>64.114013671875</v>
      </c>
      <c r="AD255" s="1">
        <v>299.6107177734375</v>
      </c>
      <c r="AE255" s="1">
        <v>0.11432930082082748</v>
      </c>
      <c r="AF255" s="1">
        <v>0.15370668470859528</v>
      </c>
      <c r="AG255" s="1">
        <v>99.680580139160156</v>
      </c>
      <c r="AH255" s="1">
        <v>9.0600738525390625</v>
      </c>
      <c r="AI255" s="1">
        <v>-1.118023157119751</v>
      </c>
      <c r="AJ255" s="1">
        <v>1.0806146077811718E-2</v>
      </c>
      <c r="AK255" s="1">
        <v>1.4988232869654894E-3</v>
      </c>
      <c r="AL255" s="1">
        <v>1.2375635094940662E-2</v>
      </c>
      <c r="AM255" s="1">
        <v>8.537799003534019E-4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89</v>
      </c>
      <c r="AV255">
        <f t="shared" si="232"/>
        <v>0.49935119628906244</v>
      </c>
      <c r="AW255">
        <f t="shared" si="233"/>
        <v>1.3625262272072105E-4</v>
      </c>
      <c r="AX255">
        <f t="shared" si="234"/>
        <v>301.9323848724365</v>
      </c>
      <c r="AY255">
        <f t="shared" si="235"/>
        <v>302.70917358398435</v>
      </c>
      <c r="AZ255">
        <f t="shared" si="236"/>
        <v>1.8292687722458956E-2</v>
      </c>
      <c r="BA255">
        <f t="shared" si="237"/>
        <v>3.6856995788306549E-2</v>
      </c>
      <c r="BB255">
        <f t="shared" si="238"/>
        <v>3.971406160169427</v>
      </c>
      <c r="BC255">
        <f t="shared" si="239"/>
        <v>39.84132269921686</v>
      </c>
      <c r="BD255">
        <f t="shared" si="240"/>
        <v>13.125639715818423</v>
      </c>
      <c r="BE255">
        <f t="shared" si="241"/>
        <v>29.170779228210449</v>
      </c>
      <c r="BF255">
        <f t="shared" si="242"/>
        <v>4.0616884837092782</v>
      </c>
      <c r="BG255">
        <f t="shared" si="243"/>
        <v>1.0035193886179353E-2</v>
      </c>
      <c r="BH255">
        <f t="shared" si="244"/>
        <v>2.6630347785990454</v>
      </c>
      <c r="BI255">
        <f t="shared" si="245"/>
        <v>1.3986537051102328</v>
      </c>
      <c r="BJ255">
        <f t="shared" si="246"/>
        <v>6.2751836166285019E-3</v>
      </c>
      <c r="BK255">
        <f t="shared" si="247"/>
        <v>59.017199404531688</v>
      </c>
      <c r="BL255">
        <f t="shared" si="248"/>
        <v>1.4099064367175751</v>
      </c>
      <c r="BM255">
        <f t="shared" si="249"/>
        <v>66.041535121305799</v>
      </c>
      <c r="BN255">
        <f t="shared" si="250"/>
        <v>420.47704636458394</v>
      </c>
      <c r="BO255">
        <f t="shared" si="251"/>
        <v>-1.8048236161635352E-3</v>
      </c>
    </row>
    <row r="256" spans="1:67" x14ac:dyDescent="0.25">
      <c r="A256" s="1">
        <v>237</v>
      </c>
      <c r="B256" s="1" t="s">
        <v>332</v>
      </c>
      <c r="C256" s="1" t="s">
        <v>83</v>
      </c>
      <c r="D256" s="1" t="s">
        <v>84</v>
      </c>
      <c r="E256" s="1" t="s">
        <v>85</v>
      </c>
      <c r="F256" s="1" t="s">
        <v>86</v>
      </c>
      <c r="G256" s="1" t="s">
        <v>87</v>
      </c>
      <c r="H256" s="1" t="s">
        <v>88</v>
      </c>
      <c r="I256" s="1">
        <v>1304.0000357851386</v>
      </c>
      <c r="J256" s="1">
        <v>0</v>
      </c>
      <c r="K256">
        <f t="shared" si="224"/>
        <v>-1.1491858186250072</v>
      </c>
      <c r="L256">
        <f t="shared" si="225"/>
        <v>1.029617408951655E-2</v>
      </c>
      <c r="M256">
        <f t="shared" si="226"/>
        <v>588.12929046259978</v>
      </c>
      <c r="N256">
        <f t="shared" si="227"/>
        <v>0.13926319675014404</v>
      </c>
      <c r="O256">
        <f t="shared" si="228"/>
        <v>1.3081137615006284</v>
      </c>
      <c r="P256">
        <f t="shared" si="229"/>
        <v>28.781091690063477</v>
      </c>
      <c r="Q256" s="1">
        <v>6</v>
      </c>
      <c r="R256">
        <f t="shared" si="230"/>
        <v>1.4200000166893005</v>
      </c>
      <c r="S256" s="1">
        <v>1</v>
      </c>
      <c r="T256">
        <f t="shared" si="231"/>
        <v>2.8400000333786011</v>
      </c>
      <c r="U256" s="1">
        <v>29.558616638183594</v>
      </c>
      <c r="V256" s="1">
        <v>28.781091690063477</v>
      </c>
      <c r="W256" s="1">
        <v>30.115810394287109</v>
      </c>
      <c r="X256" s="1">
        <v>417.75173950195313</v>
      </c>
      <c r="Y256" s="1">
        <v>419.93600463867188</v>
      </c>
      <c r="Z256" s="1">
        <v>26.44379997253418</v>
      </c>
      <c r="AA256" s="1">
        <v>26.715240478515625</v>
      </c>
      <c r="AB256" s="1">
        <v>63.464080810546875</v>
      </c>
      <c r="AC256" s="1">
        <v>64.112335205078125</v>
      </c>
      <c r="AD256" s="1">
        <v>299.60763549804688</v>
      </c>
      <c r="AE256" s="1">
        <v>0.15126447379589081</v>
      </c>
      <c r="AF256" s="1">
        <v>0.13868339359760284</v>
      </c>
      <c r="AG256" s="1">
        <v>99.680732727050781</v>
      </c>
      <c r="AH256" s="1">
        <v>9.0600738525390625</v>
      </c>
      <c r="AI256" s="1">
        <v>-1.118023157119751</v>
      </c>
      <c r="AJ256" s="1">
        <v>1.0806146077811718E-2</v>
      </c>
      <c r="AK256" s="1">
        <v>1.4988232869654894E-3</v>
      </c>
      <c r="AL256" s="1">
        <v>1.2375635094940662E-2</v>
      </c>
      <c r="AM256" s="1">
        <v>8.537799003534019E-4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89</v>
      </c>
      <c r="AV256">
        <f t="shared" si="232"/>
        <v>0.49934605916341135</v>
      </c>
      <c r="AW256">
        <f t="shared" si="233"/>
        <v>1.3926319675014405E-4</v>
      </c>
      <c r="AX256">
        <f t="shared" si="234"/>
        <v>301.93109169006345</v>
      </c>
      <c r="AY256">
        <f t="shared" si="235"/>
        <v>302.70861663818357</v>
      </c>
      <c r="AZ256">
        <f t="shared" si="236"/>
        <v>2.4202315266378616E-2</v>
      </c>
      <c r="BA256">
        <f t="shared" si="237"/>
        <v>3.5520476792028549E-2</v>
      </c>
      <c r="BB256">
        <f t="shared" si="238"/>
        <v>3.9711085073784327</v>
      </c>
      <c r="BC256">
        <f t="shared" si="239"/>
        <v>39.838275650042206</v>
      </c>
      <c r="BD256">
        <f t="shared" si="240"/>
        <v>13.123035171526581</v>
      </c>
      <c r="BE256">
        <f t="shared" si="241"/>
        <v>29.169854164123535</v>
      </c>
      <c r="BF256">
        <f t="shared" si="242"/>
        <v>4.0614713442903216</v>
      </c>
      <c r="BG256">
        <f t="shared" si="243"/>
        <v>1.0258981042490817E-2</v>
      </c>
      <c r="BH256">
        <f t="shared" si="244"/>
        <v>2.6629947458778043</v>
      </c>
      <c r="BI256">
        <f t="shared" si="245"/>
        <v>1.3984765984125174</v>
      </c>
      <c r="BJ256">
        <f t="shared" si="246"/>
        <v>6.4151943733961134E-3</v>
      </c>
      <c r="BK256">
        <f t="shared" si="247"/>
        <v>58.625158611552429</v>
      </c>
      <c r="BL256">
        <f t="shared" si="248"/>
        <v>1.4005212317258853</v>
      </c>
      <c r="BM256">
        <f t="shared" si="249"/>
        <v>66.048423054335899</v>
      </c>
      <c r="BN256">
        <f t="shared" si="250"/>
        <v>420.48227253899233</v>
      </c>
      <c r="BO256">
        <f t="shared" si="251"/>
        <v>-1.8051156035252171E-3</v>
      </c>
    </row>
    <row r="257" spans="1:67" x14ac:dyDescent="0.25">
      <c r="A257" s="1">
        <v>238</v>
      </c>
      <c r="B257" s="1" t="s">
        <v>333</v>
      </c>
      <c r="C257" s="1" t="s">
        <v>83</v>
      </c>
      <c r="D257" s="1" t="s">
        <v>84</v>
      </c>
      <c r="E257" s="1" t="s">
        <v>85</v>
      </c>
      <c r="F257" s="1" t="s">
        <v>86</v>
      </c>
      <c r="G257" s="1" t="s">
        <v>87</v>
      </c>
      <c r="H257" s="1" t="s">
        <v>88</v>
      </c>
      <c r="I257" s="1">
        <v>1309.0000356733799</v>
      </c>
      <c r="J257" s="1">
        <v>0</v>
      </c>
      <c r="K257">
        <f t="shared" si="224"/>
        <v>-1.1673728804137926</v>
      </c>
      <c r="L257">
        <f t="shared" si="225"/>
        <v>1.0338199787598781E-2</v>
      </c>
      <c r="M257">
        <f t="shared" si="226"/>
        <v>590.22703436451809</v>
      </c>
      <c r="N257">
        <f t="shared" si="227"/>
        <v>0.13985014978376392</v>
      </c>
      <c r="O257">
        <f t="shared" si="228"/>
        <v>1.3083120603801901</v>
      </c>
      <c r="P257">
        <f t="shared" si="229"/>
        <v>28.78082275390625</v>
      </c>
      <c r="Q257" s="1">
        <v>6</v>
      </c>
      <c r="R257">
        <f t="shared" si="230"/>
        <v>1.4200000166893005</v>
      </c>
      <c r="S257" s="1">
        <v>1</v>
      </c>
      <c r="T257">
        <f t="shared" si="231"/>
        <v>2.8400000333786011</v>
      </c>
      <c r="U257" s="1">
        <v>29.557458877563477</v>
      </c>
      <c r="V257" s="1">
        <v>28.78082275390625</v>
      </c>
      <c r="W257" s="1">
        <v>30.115346908569336</v>
      </c>
      <c r="X257" s="1">
        <v>417.74057006835938</v>
      </c>
      <c r="Y257" s="1">
        <v>419.9608154296875</v>
      </c>
      <c r="Z257" s="1">
        <v>26.439968109130859</v>
      </c>
      <c r="AA257" s="1">
        <v>26.712560653686523</v>
      </c>
      <c r="AB257" s="1">
        <v>63.457466125488281</v>
      </c>
      <c r="AC257" s="1">
        <v>64.111213684082031</v>
      </c>
      <c r="AD257" s="1">
        <v>299.59967041015625</v>
      </c>
      <c r="AE257" s="1">
        <v>0.12110103666782379</v>
      </c>
      <c r="AF257" s="1">
        <v>0.16097342967987061</v>
      </c>
      <c r="AG257" s="1">
        <v>99.680992126464844</v>
      </c>
      <c r="AH257" s="1">
        <v>9.0600738525390625</v>
      </c>
      <c r="AI257" s="1">
        <v>-1.118023157119751</v>
      </c>
      <c r="AJ257" s="1">
        <v>1.0806146077811718E-2</v>
      </c>
      <c r="AK257" s="1">
        <v>1.4988232869654894E-3</v>
      </c>
      <c r="AL257" s="1">
        <v>1.2375635094940662E-2</v>
      </c>
      <c r="AM257" s="1">
        <v>8.537799003534019E-4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89</v>
      </c>
      <c r="AV257">
        <f t="shared" si="232"/>
        <v>0.49933278401692699</v>
      </c>
      <c r="AW257">
        <f t="shared" si="233"/>
        <v>1.3985014978376391E-4</v>
      </c>
      <c r="AX257">
        <f t="shared" si="234"/>
        <v>301.93082275390623</v>
      </c>
      <c r="AY257">
        <f t="shared" si="235"/>
        <v>302.70745887756345</v>
      </c>
      <c r="AZ257">
        <f t="shared" si="236"/>
        <v>1.937616543376075E-2</v>
      </c>
      <c r="BA257">
        <f t="shared" si="237"/>
        <v>3.5052707737500077E-2</v>
      </c>
      <c r="BB257">
        <f t="shared" si="238"/>
        <v>3.9710466085780309</v>
      </c>
      <c r="BC257">
        <f t="shared" si="239"/>
        <v>39.837551010126198</v>
      </c>
      <c r="BD257">
        <f t="shared" si="240"/>
        <v>13.124990356439675</v>
      </c>
      <c r="BE257">
        <f t="shared" si="241"/>
        <v>29.169140815734863</v>
      </c>
      <c r="BF257">
        <f t="shared" si="242"/>
        <v>4.0613039076089326</v>
      </c>
      <c r="BG257">
        <f t="shared" si="243"/>
        <v>1.0300703053490286E-2</v>
      </c>
      <c r="BH257">
        <f t="shared" si="244"/>
        <v>2.6627345481978408</v>
      </c>
      <c r="BI257">
        <f t="shared" si="245"/>
        <v>1.3985693594110917</v>
      </c>
      <c r="BJ257">
        <f t="shared" si="246"/>
        <v>6.4412977878004042E-3</v>
      </c>
      <c r="BK257">
        <f t="shared" si="247"/>
        <v>58.83441636531623</v>
      </c>
      <c r="BL257">
        <f t="shared" si="248"/>
        <v>1.4054335849420161</v>
      </c>
      <c r="BM257">
        <f t="shared" si="249"/>
        <v>66.043307445020531</v>
      </c>
      <c r="BN257">
        <f t="shared" si="250"/>
        <v>420.51572858815103</v>
      </c>
      <c r="BO257">
        <f t="shared" si="251"/>
        <v>-1.8333955379741694E-3</v>
      </c>
    </row>
    <row r="258" spans="1:67" x14ac:dyDescent="0.25">
      <c r="A258" s="1">
        <v>239</v>
      </c>
      <c r="B258" s="1" t="s">
        <v>334</v>
      </c>
      <c r="C258" s="1" t="s">
        <v>83</v>
      </c>
      <c r="D258" s="1" t="s">
        <v>84</v>
      </c>
      <c r="E258" s="1" t="s">
        <v>85</v>
      </c>
      <c r="F258" s="1" t="s">
        <v>86</v>
      </c>
      <c r="G258" s="1" t="s">
        <v>87</v>
      </c>
      <c r="H258" s="1" t="s">
        <v>88</v>
      </c>
      <c r="I258" s="1">
        <v>1314.0000355616212</v>
      </c>
      <c r="J258" s="1">
        <v>0</v>
      </c>
      <c r="K258">
        <f t="shared" si="224"/>
        <v>-1.1856988486433169</v>
      </c>
      <c r="L258">
        <f t="shared" si="225"/>
        <v>1.0333896270709032E-2</v>
      </c>
      <c r="M258">
        <f t="shared" si="226"/>
        <v>593.13498841492435</v>
      </c>
      <c r="N258">
        <f t="shared" si="227"/>
        <v>0.13982195798242272</v>
      </c>
      <c r="O258">
        <f t="shared" si="228"/>
        <v>1.308595464331531</v>
      </c>
      <c r="P258">
        <f t="shared" si="229"/>
        <v>28.781494140625</v>
      </c>
      <c r="Q258" s="1">
        <v>6</v>
      </c>
      <c r="R258">
        <f t="shared" si="230"/>
        <v>1.4200000166893005</v>
      </c>
      <c r="S258" s="1">
        <v>1</v>
      </c>
      <c r="T258">
        <f t="shared" si="231"/>
        <v>2.8400000333786011</v>
      </c>
      <c r="U258" s="1">
        <v>29.558000564575195</v>
      </c>
      <c r="V258" s="1">
        <v>28.781494140625</v>
      </c>
      <c r="W258" s="1">
        <v>30.116842269897461</v>
      </c>
      <c r="X258" s="1">
        <v>417.72445678710938</v>
      </c>
      <c r="Y258" s="1">
        <v>419.98141479492188</v>
      </c>
      <c r="Z258" s="1">
        <v>26.438640594482422</v>
      </c>
      <c r="AA258" s="1">
        <v>26.711177825927734</v>
      </c>
      <c r="AB258" s="1">
        <v>63.452201843261719</v>
      </c>
      <c r="AC258" s="1">
        <v>64.106300354003906</v>
      </c>
      <c r="AD258" s="1">
        <v>299.60049438476563</v>
      </c>
      <c r="AE258" s="1">
        <v>0.12273899465799332</v>
      </c>
      <c r="AF258" s="1">
        <v>0.12435466796159744</v>
      </c>
      <c r="AG258" s="1">
        <v>99.681327819824219</v>
      </c>
      <c r="AH258" s="1">
        <v>9.0600738525390625</v>
      </c>
      <c r="AI258" s="1">
        <v>-1.118023157119751</v>
      </c>
      <c r="AJ258" s="1">
        <v>1.0806146077811718E-2</v>
      </c>
      <c r="AK258" s="1">
        <v>1.4988232869654894E-3</v>
      </c>
      <c r="AL258" s="1">
        <v>1.2375635094940662E-2</v>
      </c>
      <c r="AM258" s="1">
        <v>8.537799003534019E-4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89</v>
      </c>
      <c r="AV258">
        <f t="shared" si="232"/>
        <v>0.49933415730794267</v>
      </c>
      <c r="AW258">
        <f t="shared" si="233"/>
        <v>1.3982195798242273E-4</v>
      </c>
      <c r="AX258">
        <f t="shared" si="234"/>
        <v>301.93149414062498</v>
      </c>
      <c r="AY258">
        <f t="shared" si="235"/>
        <v>302.70800056457517</v>
      </c>
      <c r="AZ258">
        <f t="shared" si="236"/>
        <v>1.963823870633008E-2</v>
      </c>
      <c r="BA258">
        <f t="shared" si="237"/>
        <v>3.5052864900386282E-2</v>
      </c>
      <c r="BB258">
        <f t="shared" si="238"/>
        <v>3.9712011376514531</v>
      </c>
      <c r="BC258">
        <f t="shared" si="239"/>
        <v>39.838967081472568</v>
      </c>
      <c r="BD258">
        <f t="shared" si="240"/>
        <v>13.127789255544833</v>
      </c>
      <c r="BE258">
        <f t="shared" si="241"/>
        <v>29.169747352600098</v>
      </c>
      <c r="BF258">
        <f t="shared" si="242"/>
        <v>4.0614462731741607</v>
      </c>
      <c r="BG258">
        <f t="shared" si="243"/>
        <v>1.0296430691317457E-2</v>
      </c>
      <c r="BH258">
        <f t="shared" si="244"/>
        <v>2.6626056733199222</v>
      </c>
      <c r="BI258">
        <f t="shared" si="245"/>
        <v>1.3988405998542386</v>
      </c>
      <c r="BJ258">
        <f t="shared" si="246"/>
        <v>6.4386247754234828E-3</v>
      </c>
      <c r="BK258">
        <f t="shared" si="247"/>
        <v>59.124483221595717</v>
      </c>
      <c r="BL258">
        <f t="shared" si="248"/>
        <v>1.412288657355359</v>
      </c>
      <c r="BM258">
        <f t="shared" si="249"/>
        <v>66.037221575621444</v>
      </c>
      <c r="BN258">
        <f t="shared" si="250"/>
        <v>420.54503924099777</v>
      </c>
      <c r="BO258">
        <f t="shared" si="251"/>
        <v>-1.8618756680886005E-3</v>
      </c>
    </row>
    <row r="259" spans="1:67" x14ac:dyDescent="0.25">
      <c r="A259" s="1">
        <v>240</v>
      </c>
      <c r="B259" s="1" t="s">
        <v>335</v>
      </c>
      <c r="C259" s="1" t="s">
        <v>83</v>
      </c>
      <c r="D259" s="1" t="s">
        <v>84</v>
      </c>
      <c r="E259" s="1" t="s">
        <v>85</v>
      </c>
      <c r="F259" s="1" t="s">
        <v>86</v>
      </c>
      <c r="G259" s="1" t="s">
        <v>87</v>
      </c>
      <c r="H259" s="1" t="s">
        <v>88</v>
      </c>
      <c r="I259" s="1">
        <v>1319.5000354386866</v>
      </c>
      <c r="J259" s="1">
        <v>0</v>
      </c>
      <c r="K259">
        <f t="shared" si="224"/>
        <v>-1.2008373450086767</v>
      </c>
      <c r="L259">
        <f t="shared" si="225"/>
        <v>1.0365580152501639E-2</v>
      </c>
      <c r="M259">
        <f t="shared" si="226"/>
        <v>594.90123573936978</v>
      </c>
      <c r="N259">
        <f t="shared" si="227"/>
        <v>0.14028237338797231</v>
      </c>
      <c r="O259">
        <f t="shared" si="228"/>
        <v>1.3089083275315696</v>
      </c>
      <c r="P259">
        <f t="shared" si="229"/>
        <v>28.782611846923828</v>
      </c>
      <c r="Q259" s="1">
        <v>6</v>
      </c>
      <c r="R259">
        <f t="shared" si="230"/>
        <v>1.4200000166893005</v>
      </c>
      <c r="S259" s="1">
        <v>1</v>
      </c>
      <c r="T259">
        <f t="shared" si="231"/>
        <v>2.8400000333786011</v>
      </c>
      <c r="U259" s="1">
        <v>29.558673858642578</v>
      </c>
      <c r="V259" s="1">
        <v>28.782611846923828</v>
      </c>
      <c r="W259" s="1">
        <v>30.119138717651367</v>
      </c>
      <c r="X259" s="1">
        <v>417.69964599609375</v>
      </c>
      <c r="Y259" s="1">
        <v>419.98660278320313</v>
      </c>
      <c r="Z259" s="1">
        <v>26.437103271484375</v>
      </c>
      <c r="AA259" s="1">
        <v>26.710546493530273</v>
      </c>
      <c r="AB259" s="1">
        <v>63.446754455566406</v>
      </c>
      <c r="AC259" s="1">
        <v>64.102684020996094</v>
      </c>
      <c r="AD259" s="1">
        <v>299.59130859375</v>
      </c>
      <c r="AE259" s="1">
        <v>0.12248414754867554</v>
      </c>
      <c r="AF259" s="1">
        <v>0.12622947990894318</v>
      </c>
      <c r="AG259" s="1">
        <v>99.681602478027344</v>
      </c>
      <c r="AH259" s="1">
        <v>9.0600738525390625</v>
      </c>
      <c r="AI259" s="1">
        <v>-1.118023157119751</v>
      </c>
      <c r="AJ259" s="1">
        <v>1.0806146077811718E-2</v>
      </c>
      <c r="AK259" s="1">
        <v>1.4988232869654894E-3</v>
      </c>
      <c r="AL259" s="1">
        <v>1.2375635094940662E-2</v>
      </c>
      <c r="AM259" s="1">
        <v>8.537799003534019E-4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89</v>
      </c>
      <c r="AV259">
        <f t="shared" si="232"/>
        <v>0.49931884765624995</v>
      </c>
      <c r="AW259">
        <f t="shared" si="233"/>
        <v>1.402823733879723E-4</v>
      </c>
      <c r="AX259">
        <f t="shared" si="234"/>
        <v>301.93261184692381</v>
      </c>
      <c r="AY259">
        <f t="shared" si="235"/>
        <v>302.70867385864256</v>
      </c>
      <c r="AZ259">
        <f t="shared" si="236"/>
        <v>1.959746316975064E-2</v>
      </c>
      <c r="BA259">
        <f t="shared" si="237"/>
        <v>3.4763786998835033E-2</v>
      </c>
      <c r="BB259">
        <f t="shared" si="238"/>
        <v>3.9714584050705213</v>
      </c>
      <c r="BC259">
        <f t="shared" si="239"/>
        <v>39.841438202660754</v>
      </c>
      <c r="BD259">
        <f t="shared" si="240"/>
        <v>13.130891709130481</v>
      </c>
      <c r="BE259">
        <f t="shared" si="241"/>
        <v>29.170642852783203</v>
      </c>
      <c r="BF259">
        <f t="shared" si="242"/>
        <v>4.0616564717980257</v>
      </c>
      <c r="BG259">
        <f t="shared" si="243"/>
        <v>1.0327884899868826E-2</v>
      </c>
      <c r="BH259">
        <f t="shared" si="244"/>
        <v>2.6625500775389517</v>
      </c>
      <c r="BI259">
        <f t="shared" si="245"/>
        <v>1.399106394259074</v>
      </c>
      <c r="BJ259">
        <f t="shared" si="246"/>
        <v>6.4583041942322681E-3</v>
      </c>
      <c r="BK259">
        <f t="shared" si="247"/>
        <v>59.300708494659091</v>
      </c>
      <c r="BL259">
        <f t="shared" si="248"/>
        <v>1.4164766966303863</v>
      </c>
      <c r="BM259">
        <f t="shared" si="249"/>
        <v>66.031647513041165</v>
      </c>
      <c r="BN259">
        <f t="shared" si="250"/>
        <v>420.55742334542441</v>
      </c>
      <c r="BO259">
        <f t="shared" si="251"/>
        <v>-1.8854326159636397E-3</v>
      </c>
    </row>
    <row r="260" spans="1:67" x14ac:dyDescent="0.25">
      <c r="A260" s="1">
        <v>241</v>
      </c>
      <c r="B260" s="1" t="s">
        <v>336</v>
      </c>
      <c r="C260" s="1" t="s">
        <v>83</v>
      </c>
      <c r="D260" s="1" t="s">
        <v>84</v>
      </c>
      <c r="E260" s="1" t="s">
        <v>85</v>
      </c>
      <c r="F260" s="1" t="s">
        <v>86</v>
      </c>
      <c r="G260" s="1" t="s">
        <v>87</v>
      </c>
      <c r="H260" s="1" t="s">
        <v>88</v>
      </c>
      <c r="I260" s="1">
        <v>1324.5000353269279</v>
      </c>
      <c r="J260" s="1">
        <v>0</v>
      </c>
      <c r="K260">
        <f t="shared" si="224"/>
        <v>-1.1919952795835709</v>
      </c>
      <c r="L260">
        <f t="shared" si="225"/>
        <v>1.0350579742446615E-2</v>
      </c>
      <c r="M260">
        <f t="shared" si="226"/>
        <v>593.78210819387721</v>
      </c>
      <c r="N260">
        <f t="shared" si="227"/>
        <v>0.14019025615078359</v>
      </c>
      <c r="O260">
        <f t="shared" si="228"/>
        <v>1.3099350519706281</v>
      </c>
      <c r="P260">
        <f t="shared" si="229"/>
        <v>28.786352157592773</v>
      </c>
      <c r="Q260" s="1">
        <v>6</v>
      </c>
      <c r="R260">
        <f t="shared" si="230"/>
        <v>1.4200000166893005</v>
      </c>
      <c r="S260" s="1">
        <v>1</v>
      </c>
      <c r="T260">
        <f t="shared" si="231"/>
        <v>2.8400000333786011</v>
      </c>
      <c r="U260" s="1">
        <v>29.559478759765625</v>
      </c>
      <c r="V260" s="1">
        <v>28.786352157592773</v>
      </c>
      <c r="W260" s="1">
        <v>30.119897842407227</v>
      </c>
      <c r="X260" s="1">
        <v>417.69680786132813</v>
      </c>
      <c r="Y260" s="1">
        <v>419.96621704101563</v>
      </c>
      <c r="Z260" s="1">
        <v>26.435567855834961</v>
      </c>
      <c r="AA260" s="1">
        <v>26.708841323852539</v>
      </c>
      <c r="AB260" s="1">
        <v>63.439968109130859</v>
      </c>
      <c r="AC260" s="1">
        <v>64.096000671386719</v>
      </c>
      <c r="AD260" s="1">
        <v>299.58108520507813</v>
      </c>
      <c r="AE260" s="1">
        <v>0.18108336627483368</v>
      </c>
      <c r="AF260" s="1">
        <v>0.1601877361536026</v>
      </c>
      <c r="AG260" s="1">
        <v>99.6817626953125</v>
      </c>
      <c r="AH260" s="1">
        <v>9.0600738525390625</v>
      </c>
      <c r="AI260" s="1">
        <v>-1.118023157119751</v>
      </c>
      <c r="AJ260" s="1">
        <v>1.0806146077811718E-2</v>
      </c>
      <c r="AK260" s="1">
        <v>1.4988232869654894E-3</v>
      </c>
      <c r="AL260" s="1">
        <v>1.2375635094940662E-2</v>
      </c>
      <c r="AM260" s="1">
        <v>8.537799003534019E-4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89</v>
      </c>
      <c r="AV260">
        <f t="shared" si="232"/>
        <v>0.49930180867513013</v>
      </c>
      <c r="AW260">
        <f t="shared" si="233"/>
        <v>1.4019025615078361E-4</v>
      </c>
      <c r="AX260">
        <f t="shared" si="234"/>
        <v>301.93635215759275</v>
      </c>
      <c r="AY260">
        <f t="shared" si="235"/>
        <v>302.7094787597656</v>
      </c>
      <c r="AZ260">
        <f t="shared" si="236"/>
        <v>2.8973337956368805E-2</v>
      </c>
      <c r="BA260">
        <f t="shared" si="237"/>
        <v>3.4522640213830183E-2</v>
      </c>
      <c r="BB260">
        <f t="shared" si="238"/>
        <v>3.972319434681653</v>
      </c>
      <c r="BC260">
        <f t="shared" si="239"/>
        <v>39.850011950766294</v>
      </c>
      <c r="BD260">
        <f t="shared" si="240"/>
        <v>13.141170626913755</v>
      </c>
      <c r="BE260">
        <f t="shared" si="241"/>
        <v>29.172915458679199</v>
      </c>
      <c r="BF260">
        <f t="shared" si="242"/>
        <v>4.0621899577445308</v>
      </c>
      <c r="BG260">
        <f t="shared" si="243"/>
        <v>1.0312993313425717E-2</v>
      </c>
      <c r="BH260">
        <f t="shared" si="244"/>
        <v>2.662384382711025</v>
      </c>
      <c r="BI260">
        <f t="shared" si="245"/>
        <v>1.3998055750335059</v>
      </c>
      <c r="BJ260">
        <f t="shared" si="246"/>
        <v>6.4489872212214212E-3</v>
      </c>
      <c r="BK260">
        <f t="shared" si="247"/>
        <v>59.18924720170444</v>
      </c>
      <c r="BL260">
        <f t="shared" si="248"/>
        <v>1.4138806506331103</v>
      </c>
      <c r="BM260">
        <f t="shared" si="249"/>
        <v>66.012071362532396</v>
      </c>
      <c r="BN260">
        <f t="shared" si="250"/>
        <v>420.5328345088061</v>
      </c>
      <c r="BO260">
        <f t="shared" si="251"/>
        <v>-1.8711042516235368E-3</v>
      </c>
    </row>
    <row r="261" spans="1:67" x14ac:dyDescent="0.25">
      <c r="A261" s="1">
        <v>242</v>
      </c>
      <c r="B261" s="1" t="s">
        <v>337</v>
      </c>
      <c r="C261" s="1" t="s">
        <v>83</v>
      </c>
      <c r="D261" s="1" t="s">
        <v>84</v>
      </c>
      <c r="E261" s="1" t="s">
        <v>85</v>
      </c>
      <c r="F261" s="1" t="s">
        <v>86</v>
      </c>
      <c r="G261" s="1" t="s">
        <v>87</v>
      </c>
      <c r="H261" s="1" t="s">
        <v>88</v>
      </c>
      <c r="I261" s="1">
        <v>1329.5000352151692</v>
      </c>
      <c r="J261" s="1">
        <v>0</v>
      </c>
      <c r="K261">
        <f t="shared" si="224"/>
        <v>-1.1918756582496768</v>
      </c>
      <c r="L261">
        <f t="shared" si="225"/>
        <v>1.0358275766758235E-2</v>
      </c>
      <c r="M261">
        <f t="shared" si="226"/>
        <v>593.61431026185028</v>
      </c>
      <c r="N261">
        <f t="shared" si="227"/>
        <v>0.14034641694607644</v>
      </c>
      <c r="O261">
        <f t="shared" si="228"/>
        <v>1.3104250430626756</v>
      </c>
      <c r="P261">
        <f t="shared" si="229"/>
        <v>28.787656784057617</v>
      </c>
      <c r="Q261" s="1">
        <v>6</v>
      </c>
      <c r="R261">
        <f t="shared" si="230"/>
        <v>1.4200000166893005</v>
      </c>
      <c r="S261" s="1">
        <v>1</v>
      </c>
      <c r="T261">
        <f t="shared" si="231"/>
        <v>2.8400000333786011</v>
      </c>
      <c r="U261" s="1">
        <v>29.560033798217773</v>
      </c>
      <c r="V261" s="1">
        <v>28.787656784057617</v>
      </c>
      <c r="W261" s="1">
        <v>30.119941711425781</v>
      </c>
      <c r="X261" s="1">
        <v>417.68698120117188</v>
      </c>
      <c r="Y261" s="1">
        <v>419.95602416992188</v>
      </c>
      <c r="Z261" s="1">
        <v>26.433313369750977</v>
      </c>
      <c r="AA261" s="1">
        <v>26.706892013549805</v>
      </c>
      <c r="AB261" s="1">
        <v>63.433238983154297</v>
      </c>
      <c r="AC261" s="1">
        <v>64.089614868164063</v>
      </c>
      <c r="AD261" s="1">
        <v>299.58084106445313</v>
      </c>
      <c r="AE261" s="1">
        <v>0.18236915767192841</v>
      </c>
      <c r="AF261" s="1">
        <v>0.15279105305671692</v>
      </c>
      <c r="AG261" s="1">
        <v>99.681938171386719</v>
      </c>
      <c r="AH261" s="1">
        <v>9.0600738525390625</v>
      </c>
      <c r="AI261" s="1">
        <v>-1.118023157119751</v>
      </c>
      <c r="AJ261" s="1">
        <v>1.0806146077811718E-2</v>
      </c>
      <c r="AK261" s="1">
        <v>1.4988232869654894E-3</v>
      </c>
      <c r="AL261" s="1">
        <v>1.2375635094940662E-2</v>
      </c>
      <c r="AM261" s="1">
        <v>8.537799003534019E-4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89</v>
      </c>
      <c r="AV261">
        <f t="shared" si="232"/>
        <v>0.49930140177408849</v>
      </c>
      <c r="AW261">
        <f t="shared" si="233"/>
        <v>1.4034641694607645E-4</v>
      </c>
      <c r="AX261">
        <f t="shared" si="234"/>
        <v>301.93765678405759</v>
      </c>
      <c r="AY261">
        <f t="shared" si="235"/>
        <v>302.71003379821775</v>
      </c>
      <c r="AZ261">
        <f t="shared" si="236"/>
        <v>2.9179064575305613E-2</v>
      </c>
      <c r="BA261">
        <f t="shared" si="237"/>
        <v>3.4347029252552813E-2</v>
      </c>
      <c r="BB261">
        <f t="shared" si="238"/>
        <v>3.9726198015072489</v>
      </c>
      <c r="BC261">
        <f t="shared" si="239"/>
        <v>39.852955052669444</v>
      </c>
      <c r="BD261">
        <f t="shared" si="240"/>
        <v>13.146063039119639</v>
      </c>
      <c r="BE261">
        <f t="shared" si="241"/>
        <v>29.173845291137695</v>
      </c>
      <c r="BF261">
        <f t="shared" si="242"/>
        <v>4.0624082501348671</v>
      </c>
      <c r="BG261">
        <f t="shared" si="243"/>
        <v>1.0320633524898341E-2</v>
      </c>
      <c r="BH261">
        <f t="shared" si="244"/>
        <v>2.6621947584445733</v>
      </c>
      <c r="BI261">
        <f t="shared" si="245"/>
        <v>1.4002134916902937</v>
      </c>
      <c r="BJ261">
        <f t="shared" si="246"/>
        <v>6.4537673444284988E-3</v>
      </c>
      <c r="BK261">
        <f t="shared" si="247"/>
        <v>59.172624973172134</v>
      </c>
      <c r="BL261">
        <f t="shared" si="248"/>
        <v>1.413515406607581</v>
      </c>
      <c r="BM261">
        <f t="shared" si="249"/>
        <v>66.00200300500903</v>
      </c>
      <c r="BN261">
        <f t="shared" si="250"/>
        <v>420.52258477545922</v>
      </c>
      <c r="BO261">
        <f t="shared" si="251"/>
        <v>-1.8706767157201938E-3</v>
      </c>
    </row>
    <row r="262" spans="1:67" x14ac:dyDescent="0.25">
      <c r="A262" s="1">
        <v>243</v>
      </c>
      <c r="B262" s="1" t="s">
        <v>338</v>
      </c>
      <c r="C262" s="1" t="s">
        <v>83</v>
      </c>
      <c r="D262" s="1" t="s">
        <v>84</v>
      </c>
      <c r="E262" s="1" t="s">
        <v>85</v>
      </c>
      <c r="F262" s="1" t="s">
        <v>86</v>
      </c>
      <c r="G262" s="1" t="s">
        <v>87</v>
      </c>
      <c r="H262" s="1" t="s">
        <v>88</v>
      </c>
      <c r="I262" s="1">
        <v>1335.0000350922346</v>
      </c>
      <c r="J262" s="1">
        <v>0</v>
      </c>
      <c r="K262">
        <f t="shared" si="224"/>
        <v>-1.1998698124471037</v>
      </c>
      <c r="L262">
        <f t="shared" si="225"/>
        <v>1.0343234533778048E-2</v>
      </c>
      <c r="M262">
        <f t="shared" si="226"/>
        <v>595.09262647528453</v>
      </c>
      <c r="N262">
        <f t="shared" si="227"/>
        <v>0.14019214536646463</v>
      </c>
      <c r="O262">
        <f t="shared" si="228"/>
        <v>1.3108886639866273</v>
      </c>
      <c r="P262">
        <f t="shared" si="229"/>
        <v>28.788639068603516</v>
      </c>
      <c r="Q262" s="1">
        <v>6</v>
      </c>
      <c r="R262">
        <f t="shared" si="230"/>
        <v>1.4200000166893005</v>
      </c>
      <c r="S262" s="1">
        <v>1</v>
      </c>
      <c r="T262">
        <f t="shared" si="231"/>
        <v>2.8400000333786011</v>
      </c>
      <c r="U262" s="1">
        <v>29.559852600097656</v>
      </c>
      <c r="V262" s="1">
        <v>28.788639068603516</v>
      </c>
      <c r="W262" s="1">
        <v>30.119375228881836</v>
      </c>
      <c r="X262" s="1">
        <v>417.66085815429688</v>
      </c>
      <c r="Y262" s="1">
        <v>419.94595336914063</v>
      </c>
      <c r="Z262" s="1">
        <v>26.431097030639648</v>
      </c>
      <c r="AA262" s="1">
        <v>26.704364776611328</v>
      </c>
      <c r="AB262" s="1">
        <v>63.428253173828125</v>
      </c>
      <c r="AC262" s="1">
        <v>64.084075927734375</v>
      </c>
      <c r="AD262" s="1">
        <v>299.5927734375</v>
      </c>
      <c r="AE262" s="1">
        <v>0.17953695356845856</v>
      </c>
      <c r="AF262" s="1">
        <v>0.15545251965522766</v>
      </c>
      <c r="AG262" s="1">
        <v>99.682479858398438</v>
      </c>
      <c r="AH262" s="1">
        <v>9.0600738525390625</v>
      </c>
      <c r="AI262" s="1">
        <v>-1.118023157119751</v>
      </c>
      <c r="AJ262" s="1">
        <v>1.0806146077811718E-2</v>
      </c>
      <c r="AK262" s="1">
        <v>1.4988232869654894E-3</v>
      </c>
      <c r="AL262" s="1">
        <v>1.2375635094940662E-2</v>
      </c>
      <c r="AM262" s="1">
        <v>8.537799003534019E-4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89</v>
      </c>
      <c r="AV262">
        <f t="shared" si="232"/>
        <v>0.4993212890624999</v>
      </c>
      <c r="AW262">
        <f t="shared" si="233"/>
        <v>1.4019214536646464E-4</v>
      </c>
      <c r="AX262">
        <f t="shared" si="234"/>
        <v>301.93863906860349</v>
      </c>
      <c r="AY262">
        <f t="shared" si="235"/>
        <v>302.70985260009763</v>
      </c>
      <c r="AZ262">
        <f t="shared" si="236"/>
        <v>2.8725911928879189E-2</v>
      </c>
      <c r="BA262">
        <f t="shared" si="237"/>
        <v>3.4262528714001976E-2</v>
      </c>
      <c r="BB262">
        <f t="shared" si="238"/>
        <v>3.9728459679625105</v>
      </c>
      <c r="BC262">
        <f t="shared" si="239"/>
        <v>39.855007355415339</v>
      </c>
      <c r="BD262">
        <f t="shared" si="240"/>
        <v>13.15064257880401</v>
      </c>
      <c r="BE262">
        <f t="shared" si="241"/>
        <v>29.174245834350586</v>
      </c>
      <c r="BF262">
        <f t="shared" si="242"/>
        <v>4.0625022869317284</v>
      </c>
      <c r="BG262">
        <f t="shared" si="243"/>
        <v>1.0305701334943686E-2</v>
      </c>
      <c r="BH262">
        <f t="shared" si="244"/>
        <v>2.6619573039758833</v>
      </c>
      <c r="BI262">
        <f t="shared" si="245"/>
        <v>1.4005449829558452</v>
      </c>
      <c r="BJ262">
        <f t="shared" si="246"/>
        <v>6.4444249745697867E-3</v>
      </c>
      <c r="BK262">
        <f t="shared" si="247"/>
        <v>59.320308752503976</v>
      </c>
      <c r="BL262">
        <f t="shared" si="248"/>
        <v>1.4170695578823369</v>
      </c>
      <c r="BM262">
        <f t="shared" si="249"/>
        <v>65.991739725748147</v>
      </c>
      <c r="BN262">
        <f t="shared" si="250"/>
        <v>420.5163140127201</v>
      </c>
      <c r="BO262">
        <f t="shared" si="251"/>
        <v>-1.882958965663253E-3</v>
      </c>
    </row>
    <row r="263" spans="1:67" x14ac:dyDescent="0.25">
      <c r="A263" s="1">
        <v>244</v>
      </c>
      <c r="B263" s="1" t="s">
        <v>339</v>
      </c>
      <c r="C263" s="1" t="s">
        <v>83</v>
      </c>
      <c r="D263" s="1" t="s">
        <v>84</v>
      </c>
      <c r="E263" s="1" t="s">
        <v>85</v>
      </c>
      <c r="F263" s="1" t="s">
        <v>86</v>
      </c>
      <c r="G263" s="1" t="s">
        <v>87</v>
      </c>
      <c r="H263" s="1" t="s">
        <v>88</v>
      </c>
      <c r="I263" s="1">
        <v>1340.0000349804759</v>
      </c>
      <c r="J263" s="1">
        <v>0</v>
      </c>
      <c r="K263">
        <f t="shared" si="224"/>
        <v>-1.210826762115335</v>
      </c>
      <c r="L263">
        <f t="shared" si="225"/>
        <v>1.0326555420115577E-2</v>
      </c>
      <c r="M263">
        <f t="shared" si="226"/>
        <v>597.07914229573225</v>
      </c>
      <c r="N263">
        <f t="shared" si="227"/>
        <v>0.13996636633992163</v>
      </c>
      <c r="O263">
        <f t="shared" si="228"/>
        <v>1.3108907239524563</v>
      </c>
      <c r="P263">
        <f t="shared" si="229"/>
        <v>28.788225173950195</v>
      </c>
      <c r="Q263" s="1">
        <v>6</v>
      </c>
      <c r="R263">
        <f t="shared" si="230"/>
        <v>1.4200000166893005</v>
      </c>
      <c r="S263" s="1">
        <v>1</v>
      </c>
      <c r="T263">
        <f t="shared" si="231"/>
        <v>2.8400000333786011</v>
      </c>
      <c r="U263" s="1">
        <v>29.559514999389648</v>
      </c>
      <c r="V263" s="1">
        <v>28.788225173950195</v>
      </c>
      <c r="W263" s="1">
        <v>30.119462966918945</v>
      </c>
      <c r="X263" s="1">
        <v>417.64413452148438</v>
      </c>
      <c r="Y263" s="1">
        <v>419.95135498046875</v>
      </c>
      <c r="Z263" s="1">
        <v>26.430448532104492</v>
      </c>
      <c r="AA263" s="1">
        <v>26.703275680541992</v>
      </c>
      <c r="AB263" s="1">
        <v>63.427474975585938</v>
      </c>
      <c r="AC263" s="1">
        <v>64.082603454589844</v>
      </c>
      <c r="AD263" s="1">
        <v>299.59365844726563</v>
      </c>
      <c r="AE263" s="1">
        <v>0.14741836488246918</v>
      </c>
      <c r="AF263" s="1">
        <v>0.11702404916286469</v>
      </c>
      <c r="AG263" s="1">
        <v>99.682899475097656</v>
      </c>
      <c r="AH263" s="1">
        <v>9.0600738525390625</v>
      </c>
      <c r="AI263" s="1">
        <v>-1.118023157119751</v>
      </c>
      <c r="AJ263" s="1">
        <v>1.0806146077811718E-2</v>
      </c>
      <c r="AK263" s="1">
        <v>1.4988232869654894E-3</v>
      </c>
      <c r="AL263" s="1">
        <v>1.2375635094940662E-2</v>
      </c>
      <c r="AM263" s="1">
        <v>8.537799003534019E-4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89</v>
      </c>
      <c r="AV263">
        <f t="shared" si="232"/>
        <v>0.4993227640787759</v>
      </c>
      <c r="AW263">
        <f t="shared" si="233"/>
        <v>1.3996636633992164E-4</v>
      </c>
      <c r="AX263">
        <f t="shared" si="234"/>
        <v>301.93822517395017</v>
      </c>
      <c r="AY263">
        <f t="shared" si="235"/>
        <v>302.70951499938963</v>
      </c>
      <c r="AZ263">
        <f t="shared" si="236"/>
        <v>2.3586937853985912E-2</v>
      </c>
      <c r="BA263">
        <f t="shared" si="237"/>
        <v>3.4326925635853656E-2</v>
      </c>
      <c r="BB263">
        <f t="shared" si="238"/>
        <v>3.9727506692717438</v>
      </c>
      <c r="BC263">
        <f t="shared" si="239"/>
        <v>39.85388356670142</v>
      </c>
      <c r="BD263">
        <f t="shared" si="240"/>
        <v>13.150607886159428</v>
      </c>
      <c r="BE263">
        <f t="shared" si="241"/>
        <v>29.173870086669922</v>
      </c>
      <c r="BF263">
        <f t="shared" si="242"/>
        <v>4.0624140714052785</v>
      </c>
      <c r="BG263">
        <f t="shared" si="243"/>
        <v>1.0289142954027029E-2</v>
      </c>
      <c r="BH263">
        <f t="shared" si="244"/>
        <v>2.6618599453192875</v>
      </c>
      <c r="BI263">
        <f t="shared" si="245"/>
        <v>1.4005541260859911</v>
      </c>
      <c r="BJ263">
        <f t="shared" si="246"/>
        <v>6.4340651899331422E-3</v>
      </c>
      <c r="BK263">
        <f t="shared" si="247"/>
        <v>59.518580120143007</v>
      </c>
      <c r="BL263">
        <f t="shared" si="248"/>
        <v>1.4217816783172457</v>
      </c>
      <c r="BM263">
        <f t="shared" si="249"/>
        <v>65.990710405042691</v>
      </c>
      <c r="BN263">
        <f t="shared" si="250"/>
        <v>420.5269240331603</v>
      </c>
      <c r="BO263">
        <f t="shared" si="251"/>
        <v>-1.9000761578616041E-3</v>
      </c>
    </row>
    <row r="264" spans="1:67" x14ac:dyDescent="0.25">
      <c r="A264" s="1">
        <v>245</v>
      </c>
      <c r="B264" s="1" t="s">
        <v>340</v>
      </c>
      <c r="C264" s="1" t="s">
        <v>83</v>
      </c>
      <c r="D264" s="1" t="s">
        <v>84</v>
      </c>
      <c r="E264" s="1" t="s">
        <v>85</v>
      </c>
      <c r="F264" s="1" t="s">
        <v>86</v>
      </c>
      <c r="G264" s="1" t="s">
        <v>87</v>
      </c>
      <c r="H264" s="1" t="s">
        <v>88</v>
      </c>
      <c r="I264" s="1">
        <v>1345.0000348687172</v>
      </c>
      <c r="J264" s="1">
        <v>0</v>
      </c>
      <c r="K264">
        <f t="shared" si="224"/>
        <v>-1.1916640183321203</v>
      </c>
      <c r="L264">
        <f t="shared" si="225"/>
        <v>1.0266735670397598E-2</v>
      </c>
      <c r="M264">
        <f t="shared" si="226"/>
        <v>595.17712365572982</v>
      </c>
      <c r="N264">
        <f t="shared" si="227"/>
        <v>0.13915406604820663</v>
      </c>
      <c r="O264">
        <f t="shared" si="228"/>
        <v>1.3108550322872028</v>
      </c>
      <c r="P264">
        <f t="shared" si="229"/>
        <v>28.787567138671875</v>
      </c>
      <c r="Q264" s="1">
        <v>6</v>
      </c>
      <c r="R264">
        <f t="shared" si="230"/>
        <v>1.4200000166893005</v>
      </c>
      <c r="S264" s="1">
        <v>1</v>
      </c>
      <c r="T264">
        <f t="shared" si="231"/>
        <v>2.8400000333786011</v>
      </c>
      <c r="U264" s="1">
        <v>29.559301376342773</v>
      </c>
      <c r="V264" s="1">
        <v>28.787567138671875</v>
      </c>
      <c r="W264" s="1">
        <v>30.119434356689453</v>
      </c>
      <c r="X264" s="1">
        <v>417.66110229492188</v>
      </c>
      <c r="Y264" s="1">
        <v>419.93063354492188</v>
      </c>
      <c r="Z264" s="1">
        <v>26.430788040161133</v>
      </c>
      <c r="AA264" s="1">
        <v>26.702032089233398</v>
      </c>
      <c r="AB264" s="1">
        <v>63.428623199462891</v>
      </c>
      <c r="AC264" s="1">
        <v>64.080398559570313</v>
      </c>
      <c r="AD264" s="1">
        <v>299.59375</v>
      </c>
      <c r="AE264" s="1">
        <v>0.13137194514274597</v>
      </c>
      <c r="AF264" s="1">
        <v>0.11886567622423172</v>
      </c>
      <c r="AG264" s="1">
        <v>99.683204650878906</v>
      </c>
      <c r="AH264" s="1">
        <v>9.0600738525390625</v>
      </c>
      <c r="AI264" s="1">
        <v>-1.118023157119751</v>
      </c>
      <c r="AJ264" s="1">
        <v>1.0806146077811718E-2</v>
      </c>
      <c r="AK264" s="1">
        <v>1.4988232869654894E-3</v>
      </c>
      <c r="AL264" s="1">
        <v>1.2375635094940662E-2</v>
      </c>
      <c r="AM264" s="1">
        <v>8.537799003534019E-4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89</v>
      </c>
      <c r="AV264">
        <f t="shared" si="232"/>
        <v>0.49932291666666662</v>
      </c>
      <c r="AW264">
        <f t="shared" si="233"/>
        <v>1.3915406604820662E-4</v>
      </c>
      <c r="AX264">
        <f t="shared" si="234"/>
        <v>301.93756713867185</v>
      </c>
      <c r="AY264">
        <f t="shared" si="235"/>
        <v>302.70930137634275</v>
      </c>
      <c r="AZ264">
        <f t="shared" si="236"/>
        <v>2.1019510753016668E-2</v>
      </c>
      <c r="BA264">
        <f t="shared" si="237"/>
        <v>3.4762473312914301E-2</v>
      </c>
      <c r="BB264">
        <f t="shared" si="238"/>
        <v>3.9725991616325911</v>
      </c>
      <c r="BC264">
        <f t="shared" si="239"/>
        <v>39.852241664439354</v>
      </c>
      <c r="BD264">
        <f t="shared" si="240"/>
        <v>13.150209575205956</v>
      </c>
      <c r="BE264">
        <f t="shared" si="241"/>
        <v>29.173434257507324</v>
      </c>
      <c r="BF264">
        <f t="shared" si="242"/>
        <v>4.0623117524425938</v>
      </c>
      <c r="BG264">
        <f t="shared" si="243"/>
        <v>1.0229754619195508E-2</v>
      </c>
      <c r="BH264">
        <f t="shared" si="244"/>
        <v>2.6617441293453883</v>
      </c>
      <c r="BI264">
        <f t="shared" si="245"/>
        <v>1.4005676230972055</v>
      </c>
      <c r="BJ264">
        <f t="shared" si="246"/>
        <v>6.3969089005863665E-3</v>
      </c>
      <c r="BK264">
        <f t="shared" si="247"/>
        <v>59.329163020895578</v>
      </c>
      <c r="BL264">
        <f t="shared" si="248"/>
        <v>1.4173224721221989</v>
      </c>
      <c r="BM264">
        <f t="shared" si="249"/>
        <v>65.98967634288438</v>
      </c>
      <c r="BN264">
        <f t="shared" si="250"/>
        <v>420.49709354697848</v>
      </c>
      <c r="BO264">
        <f t="shared" si="251"/>
        <v>-1.8701085949459049E-3</v>
      </c>
    </row>
    <row r="265" spans="1:67" x14ac:dyDescent="0.25">
      <c r="A265" s="1">
        <v>246</v>
      </c>
      <c r="B265" s="1" t="s">
        <v>341</v>
      </c>
      <c r="C265" s="1" t="s">
        <v>83</v>
      </c>
      <c r="D265" s="1" t="s">
        <v>84</v>
      </c>
      <c r="E265" s="1" t="s">
        <v>85</v>
      </c>
      <c r="F265" s="1" t="s">
        <v>86</v>
      </c>
      <c r="G265" s="1" t="s">
        <v>87</v>
      </c>
      <c r="H265" s="1" t="s">
        <v>88</v>
      </c>
      <c r="I265" s="1">
        <v>1350.5000347457826</v>
      </c>
      <c r="J265" s="1">
        <v>0</v>
      </c>
      <c r="K265">
        <f t="shared" si="224"/>
        <v>-1.1724194352166897</v>
      </c>
      <c r="L265">
        <f t="shared" si="225"/>
        <v>1.019608956953515E-2</v>
      </c>
      <c r="M265">
        <f t="shared" si="226"/>
        <v>593.44398295691053</v>
      </c>
      <c r="N265">
        <f t="shared" si="227"/>
        <v>0.13822191277205917</v>
      </c>
      <c r="O265">
        <f t="shared" si="228"/>
        <v>1.3110683915625616</v>
      </c>
      <c r="P265">
        <f t="shared" si="229"/>
        <v>28.787609100341797</v>
      </c>
      <c r="Q265" s="1">
        <v>6</v>
      </c>
      <c r="R265">
        <f t="shared" si="230"/>
        <v>1.4200000166893005</v>
      </c>
      <c r="S265" s="1">
        <v>1</v>
      </c>
      <c r="T265">
        <f t="shared" si="231"/>
        <v>2.8400000333786011</v>
      </c>
      <c r="U265" s="1">
        <v>29.558965682983398</v>
      </c>
      <c r="V265" s="1">
        <v>28.787609100341797</v>
      </c>
      <c r="W265" s="1">
        <v>30.119577407836914</v>
      </c>
      <c r="X265" s="1">
        <v>417.69100952148438</v>
      </c>
      <c r="Y265" s="1">
        <v>419.92279052734375</v>
      </c>
      <c r="Z265" s="1">
        <v>26.430484771728516</v>
      </c>
      <c r="AA265" s="1">
        <v>26.699913024902344</v>
      </c>
      <c r="AB265" s="1">
        <v>63.4298095703125</v>
      </c>
      <c r="AC265" s="1">
        <v>64.076866149902344</v>
      </c>
      <c r="AD265" s="1">
        <v>299.59307861328125</v>
      </c>
      <c r="AE265" s="1">
        <v>0.14105695486068726</v>
      </c>
      <c r="AF265" s="1">
        <v>0.10519132763147354</v>
      </c>
      <c r="AG265" s="1">
        <v>99.683486938476563</v>
      </c>
      <c r="AH265" s="1">
        <v>9.0600738525390625</v>
      </c>
      <c r="AI265" s="1">
        <v>-1.118023157119751</v>
      </c>
      <c r="AJ265" s="1">
        <v>1.0806146077811718E-2</v>
      </c>
      <c r="AK265" s="1">
        <v>1.4988232869654894E-3</v>
      </c>
      <c r="AL265" s="1">
        <v>1.2375635094940662E-2</v>
      </c>
      <c r="AM265" s="1">
        <v>8.537799003534019E-4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89</v>
      </c>
      <c r="AV265">
        <f t="shared" si="232"/>
        <v>0.49932179768880197</v>
      </c>
      <c r="AW265">
        <f t="shared" si="233"/>
        <v>1.3822191277205917E-4</v>
      </c>
      <c r="AX265">
        <f t="shared" si="234"/>
        <v>301.93760910034177</v>
      </c>
      <c r="AY265">
        <f t="shared" si="235"/>
        <v>302.70896568298338</v>
      </c>
      <c r="AZ265">
        <f t="shared" si="236"/>
        <v>2.256911227325098E-2</v>
      </c>
      <c r="BA265">
        <f t="shared" si="237"/>
        <v>3.5193920185931683E-2</v>
      </c>
      <c r="BB265">
        <f t="shared" si="238"/>
        <v>3.9726088228388745</v>
      </c>
      <c r="BC265">
        <f t="shared" si="239"/>
        <v>39.852225728126065</v>
      </c>
      <c r="BD265">
        <f t="shared" si="240"/>
        <v>13.152312703223721</v>
      </c>
      <c r="BE265">
        <f t="shared" si="241"/>
        <v>29.173287391662598</v>
      </c>
      <c r="BF265">
        <f t="shared" si="242"/>
        <v>4.0622772734733701</v>
      </c>
      <c r="BG265">
        <f t="shared" si="243"/>
        <v>1.0159614801475172E-2</v>
      </c>
      <c r="BH265">
        <f t="shared" si="244"/>
        <v>2.6615404312763129</v>
      </c>
      <c r="BI265">
        <f t="shared" si="245"/>
        <v>1.4007368421970572</v>
      </c>
      <c r="BJ265">
        <f t="shared" si="246"/>
        <v>6.3530262378690807E-3</v>
      </c>
      <c r="BK265">
        <f t="shared" si="247"/>
        <v>59.156565523802698</v>
      </c>
      <c r="BL265">
        <f t="shared" si="248"/>
        <v>1.4132216596571405</v>
      </c>
      <c r="BM265">
        <f t="shared" si="249"/>
        <v>65.983417864678586</v>
      </c>
      <c r="BN265">
        <f t="shared" si="250"/>
        <v>420.48010257626635</v>
      </c>
      <c r="BO265">
        <f t="shared" si="251"/>
        <v>-1.8398074256686561E-3</v>
      </c>
    </row>
    <row r="266" spans="1:67" x14ac:dyDescent="0.25">
      <c r="A266" s="1">
        <v>247</v>
      </c>
      <c r="B266" s="1" t="s">
        <v>342</v>
      </c>
      <c r="C266" s="1" t="s">
        <v>83</v>
      </c>
      <c r="D266" s="1" t="s">
        <v>84</v>
      </c>
      <c r="E266" s="1" t="s">
        <v>85</v>
      </c>
      <c r="F266" s="1" t="s">
        <v>86</v>
      </c>
      <c r="G266" s="1" t="s">
        <v>87</v>
      </c>
      <c r="H266" s="1" t="s">
        <v>88</v>
      </c>
      <c r="I266" s="1">
        <v>1355.5000346340239</v>
      </c>
      <c r="J266" s="1">
        <v>0</v>
      </c>
      <c r="K266">
        <f t="shared" si="224"/>
        <v>-1.1836702948272091</v>
      </c>
      <c r="L266">
        <f t="shared" si="225"/>
        <v>1.0134306979607334E-2</v>
      </c>
      <c r="M266">
        <f t="shared" si="226"/>
        <v>596.33712778793586</v>
      </c>
      <c r="N266">
        <f t="shared" si="227"/>
        <v>0.13737879231135811</v>
      </c>
      <c r="O266">
        <f t="shared" si="228"/>
        <v>1.3109937977869488</v>
      </c>
      <c r="P266">
        <f t="shared" si="229"/>
        <v>28.786203384399414</v>
      </c>
      <c r="Q266" s="1">
        <v>6</v>
      </c>
      <c r="R266">
        <f t="shared" si="230"/>
        <v>1.4200000166893005</v>
      </c>
      <c r="S266" s="1">
        <v>1</v>
      </c>
      <c r="T266">
        <f t="shared" si="231"/>
        <v>2.8400000333786011</v>
      </c>
      <c r="U266" s="1">
        <v>29.559148788452148</v>
      </c>
      <c r="V266" s="1">
        <v>28.786203384399414</v>
      </c>
      <c r="W266" s="1">
        <v>30.119510650634766</v>
      </c>
      <c r="X266" s="1">
        <v>417.68865966796875</v>
      </c>
      <c r="Y266" s="1">
        <v>419.94366455078125</v>
      </c>
      <c r="Z266" s="1">
        <v>26.429569244384766</v>
      </c>
      <c r="AA266" s="1">
        <v>26.697353363037109</v>
      </c>
      <c r="AB266" s="1">
        <v>63.427322387695313</v>
      </c>
      <c r="AC266" s="1">
        <v>64.070693969726563</v>
      </c>
      <c r="AD266" s="1">
        <v>299.59463500976563</v>
      </c>
      <c r="AE266" s="1">
        <v>0.14940808713436127</v>
      </c>
      <c r="AF266" s="1">
        <v>0.113507941365242</v>
      </c>
      <c r="AG266" s="1">
        <v>99.6837158203125</v>
      </c>
      <c r="AH266" s="1">
        <v>9.0600738525390625</v>
      </c>
      <c r="AI266" s="1">
        <v>-1.118023157119751</v>
      </c>
      <c r="AJ266" s="1">
        <v>1.0806146077811718E-2</v>
      </c>
      <c r="AK266" s="1">
        <v>1.4988232869654894E-3</v>
      </c>
      <c r="AL266" s="1">
        <v>1.2375635094940662E-2</v>
      </c>
      <c r="AM266" s="1">
        <v>8.537799003534019E-4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89</v>
      </c>
      <c r="AV266">
        <f t="shared" si="232"/>
        <v>0.49932439168294263</v>
      </c>
      <c r="AW266">
        <f t="shared" si="233"/>
        <v>1.3737879231135811E-4</v>
      </c>
      <c r="AX266">
        <f t="shared" si="234"/>
        <v>301.93620338439939</v>
      </c>
      <c r="AY266">
        <f t="shared" si="235"/>
        <v>302.70914878845213</v>
      </c>
      <c r="AZ266">
        <f t="shared" si="236"/>
        <v>2.3905293407172845E-2</v>
      </c>
      <c r="BA266">
        <f t="shared" si="237"/>
        <v>3.5842965408440709E-2</v>
      </c>
      <c r="BB266">
        <f t="shared" si="238"/>
        <v>3.9722851835824042</v>
      </c>
      <c r="BC266">
        <f t="shared" si="239"/>
        <v>39.848887562967171</v>
      </c>
      <c r="BD266">
        <f t="shared" si="240"/>
        <v>13.151534199930062</v>
      </c>
      <c r="BE266">
        <f t="shared" si="241"/>
        <v>29.172676086425781</v>
      </c>
      <c r="BF266">
        <f t="shared" si="242"/>
        <v>4.0621337631024685</v>
      </c>
      <c r="BG266">
        <f t="shared" si="243"/>
        <v>1.0098272124512043E-2</v>
      </c>
      <c r="BH266">
        <f t="shared" si="244"/>
        <v>2.6612913857954554</v>
      </c>
      <c r="BI266">
        <f t="shared" si="245"/>
        <v>1.4008423773070131</v>
      </c>
      <c r="BJ266">
        <f t="shared" si="246"/>
        <v>6.3146477224005747E-3</v>
      </c>
      <c r="BK266">
        <f t="shared" si="247"/>
        <v>59.445100779513986</v>
      </c>
      <c r="BL266">
        <f t="shared" si="248"/>
        <v>1.4200407771976862</v>
      </c>
      <c r="BM266">
        <f t="shared" si="249"/>
        <v>65.981948302748421</v>
      </c>
      <c r="BN266">
        <f t="shared" si="250"/>
        <v>420.50632471952628</v>
      </c>
      <c r="BO266">
        <f t="shared" si="251"/>
        <v>-1.8573055293016204E-3</v>
      </c>
    </row>
    <row r="267" spans="1:67" x14ac:dyDescent="0.25">
      <c r="A267" s="1">
        <v>248</v>
      </c>
      <c r="B267" s="1" t="s">
        <v>343</v>
      </c>
      <c r="C267" s="1" t="s">
        <v>83</v>
      </c>
      <c r="D267" s="1" t="s">
        <v>84</v>
      </c>
      <c r="E267" s="1" t="s">
        <v>85</v>
      </c>
      <c r="F267" s="1" t="s">
        <v>86</v>
      </c>
      <c r="G267" s="1" t="s">
        <v>87</v>
      </c>
      <c r="H267" s="1" t="s">
        <v>88</v>
      </c>
      <c r="I267" s="1">
        <v>1360.5000345222652</v>
      </c>
      <c r="J267" s="1">
        <v>0</v>
      </c>
      <c r="K267">
        <f t="shared" si="224"/>
        <v>-1.2140722057707498</v>
      </c>
      <c r="L267">
        <f t="shared" si="225"/>
        <v>1.0135548227937481E-2</v>
      </c>
      <c r="M267">
        <f t="shared" si="226"/>
        <v>601.10785312345968</v>
      </c>
      <c r="N267">
        <f t="shared" si="227"/>
        <v>0.13740212028963356</v>
      </c>
      <c r="O267">
        <f t="shared" si="228"/>
        <v>1.3110626047520038</v>
      </c>
      <c r="P267">
        <f t="shared" si="229"/>
        <v>28.785964965820313</v>
      </c>
      <c r="Q267" s="1">
        <v>6</v>
      </c>
      <c r="R267">
        <f t="shared" si="230"/>
        <v>1.4200000166893005</v>
      </c>
      <c r="S267" s="1">
        <v>1</v>
      </c>
      <c r="T267">
        <f t="shared" si="231"/>
        <v>2.8400000333786011</v>
      </c>
      <c r="U267" s="1">
        <v>29.559717178344727</v>
      </c>
      <c r="V267" s="1">
        <v>28.785964965820313</v>
      </c>
      <c r="W267" s="1">
        <v>30.119682312011719</v>
      </c>
      <c r="X267" s="1">
        <v>417.66033935546875</v>
      </c>
      <c r="Y267" s="1">
        <v>419.97613525390625</v>
      </c>
      <c r="Z267" s="1">
        <v>26.428192138671875</v>
      </c>
      <c r="AA267" s="1">
        <v>26.696014404296875</v>
      </c>
      <c r="AB267" s="1">
        <v>63.422874450683594</v>
      </c>
      <c r="AC267" s="1">
        <v>64.065742492675781</v>
      </c>
      <c r="AD267" s="1">
        <v>299.60324096679688</v>
      </c>
      <c r="AE267" s="1">
        <v>0.14435547590255737</v>
      </c>
      <c r="AF267" s="1">
        <v>0.12166038155555725</v>
      </c>
      <c r="AG267" s="1">
        <v>99.68408203125</v>
      </c>
      <c r="AH267" s="1">
        <v>9.0600738525390625</v>
      </c>
      <c r="AI267" s="1">
        <v>-1.118023157119751</v>
      </c>
      <c r="AJ267" s="1">
        <v>1.0806146077811718E-2</v>
      </c>
      <c r="AK267" s="1">
        <v>1.4988232869654894E-3</v>
      </c>
      <c r="AL267" s="1">
        <v>1.2375635094940662E-2</v>
      </c>
      <c r="AM267" s="1">
        <v>8.537799003534019E-4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89</v>
      </c>
      <c r="AV267">
        <f t="shared" si="232"/>
        <v>0.49933873494466141</v>
      </c>
      <c r="AW267">
        <f t="shared" si="233"/>
        <v>1.3740212028963354E-4</v>
      </c>
      <c r="AX267">
        <f t="shared" si="234"/>
        <v>301.93596496582029</v>
      </c>
      <c r="AY267">
        <f t="shared" si="235"/>
        <v>302.7097171783447</v>
      </c>
      <c r="AZ267">
        <f t="shared" si="236"/>
        <v>2.3096875628153768E-2</v>
      </c>
      <c r="BA267">
        <f t="shared" si="237"/>
        <v>3.5931023186125947E-2</v>
      </c>
      <c r="BB267">
        <f t="shared" si="238"/>
        <v>3.9722302945373649</v>
      </c>
      <c r="BC267">
        <f t="shared" si="239"/>
        <v>39.848190539509694</v>
      </c>
      <c r="BD267">
        <f t="shared" si="240"/>
        <v>13.152176135212819</v>
      </c>
      <c r="BE267">
        <f t="shared" si="241"/>
        <v>29.17284107208252</v>
      </c>
      <c r="BF267">
        <f t="shared" si="242"/>
        <v>4.062172494795127</v>
      </c>
      <c r="BG267">
        <f t="shared" si="243"/>
        <v>1.0099504560912019E-2</v>
      </c>
      <c r="BH267">
        <f t="shared" si="244"/>
        <v>2.6611676897853611</v>
      </c>
      <c r="BI267">
        <f t="shared" si="245"/>
        <v>1.4010048050097659</v>
      </c>
      <c r="BJ267">
        <f t="shared" si="246"/>
        <v>6.3154187832312799E-3</v>
      </c>
      <c r="BK267">
        <f t="shared" si="247"/>
        <v>59.920884540387533</v>
      </c>
      <c r="BL267">
        <f t="shared" si="248"/>
        <v>1.4312905012091843</v>
      </c>
      <c r="BM267">
        <f t="shared" si="249"/>
        <v>65.979743427074226</v>
      </c>
      <c r="BN267">
        <f t="shared" si="250"/>
        <v>420.55324703507785</v>
      </c>
      <c r="BO267">
        <f t="shared" si="251"/>
        <v>-1.9047331866638695E-3</v>
      </c>
    </row>
    <row r="268" spans="1:67" x14ac:dyDescent="0.25">
      <c r="A268" s="1">
        <v>249</v>
      </c>
      <c r="B268" s="1" t="s">
        <v>344</v>
      </c>
      <c r="C268" s="1" t="s">
        <v>83</v>
      </c>
      <c r="D268" s="1" t="s">
        <v>84</v>
      </c>
      <c r="E268" s="1" t="s">
        <v>85</v>
      </c>
      <c r="F268" s="1" t="s">
        <v>86</v>
      </c>
      <c r="G268" s="1" t="s">
        <v>87</v>
      </c>
      <c r="H268" s="1" t="s">
        <v>88</v>
      </c>
      <c r="I268" s="1">
        <v>1366.0000343993306</v>
      </c>
      <c r="J268" s="1">
        <v>0</v>
      </c>
      <c r="K268">
        <f t="shared" si="224"/>
        <v>-1.2230496850182417</v>
      </c>
      <c r="L268">
        <f t="shared" si="225"/>
        <v>1.0196463706890261E-2</v>
      </c>
      <c r="M268">
        <f t="shared" si="226"/>
        <v>601.37469112197175</v>
      </c>
      <c r="N268">
        <f t="shared" si="227"/>
        <v>0.1382373714135639</v>
      </c>
      <c r="O268">
        <f t="shared" si="228"/>
        <v>1.3111877871185862</v>
      </c>
      <c r="P268">
        <f t="shared" si="229"/>
        <v>28.786195755004883</v>
      </c>
      <c r="Q268" s="1">
        <v>6</v>
      </c>
      <c r="R268">
        <f t="shared" si="230"/>
        <v>1.4200000166893005</v>
      </c>
      <c r="S268" s="1">
        <v>1</v>
      </c>
      <c r="T268">
        <f t="shared" si="231"/>
        <v>2.8400000333786011</v>
      </c>
      <c r="U268" s="1">
        <v>29.560916900634766</v>
      </c>
      <c r="V268" s="1">
        <v>28.786195755004883</v>
      </c>
      <c r="W268" s="1">
        <v>30.119659423828125</v>
      </c>
      <c r="X268" s="1">
        <v>417.64581298828125</v>
      </c>
      <c r="Y268" s="1">
        <v>419.97879028320313</v>
      </c>
      <c r="Z268" s="1">
        <v>26.42570686340332</v>
      </c>
      <c r="AA268" s="1">
        <v>26.695146560668945</v>
      </c>
      <c r="AB268" s="1">
        <v>63.413410186767578</v>
      </c>
      <c r="AC268" s="1">
        <v>64.059471130371094</v>
      </c>
      <c r="AD268" s="1">
        <v>299.61532592773438</v>
      </c>
      <c r="AE268" s="1">
        <v>0.11715064197778702</v>
      </c>
      <c r="AF268" s="1">
        <v>0.1424688845872879</v>
      </c>
      <c r="AG268" s="1">
        <v>99.684623718261719</v>
      </c>
      <c r="AH268" s="1">
        <v>9.0600738525390625</v>
      </c>
      <c r="AI268" s="1">
        <v>-1.118023157119751</v>
      </c>
      <c r="AJ268" s="1">
        <v>1.0806146077811718E-2</v>
      </c>
      <c r="AK268" s="1">
        <v>1.4988232869654894E-3</v>
      </c>
      <c r="AL268" s="1">
        <v>1.2375635094940662E-2</v>
      </c>
      <c r="AM268" s="1">
        <v>8.537799003534019E-4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89</v>
      </c>
      <c r="AV268">
        <f t="shared" si="232"/>
        <v>0.49935887654622391</v>
      </c>
      <c r="AW268">
        <f t="shared" si="233"/>
        <v>1.382373714135639E-4</v>
      </c>
      <c r="AX268">
        <f t="shared" si="234"/>
        <v>301.93619575500486</v>
      </c>
      <c r="AY268">
        <f t="shared" si="235"/>
        <v>302.71091690063474</v>
      </c>
      <c r="AZ268">
        <f t="shared" si="236"/>
        <v>1.8744102297482579E-2</v>
      </c>
      <c r="BA268">
        <f t="shared" si="237"/>
        <v>3.5596408264484153E-2</v>
      </c>
      <c r="BB268">
        <f t="shared" si="238"/>
        <v>3.9722834271227185</v>
      </c>
      <c r="BC268">
        <f t="shared" si="239"/>
        <v>39.848507010966586</v>
      </c>
      <c r="BD268">
        <f t="shared" si="240"/>
        <v>13.15336045029764</v>
      </c>
      <c r="BE268">
        <f t="shared" si="241"/>
        <v>29.173556327819824</v>
      </c>
      <c r="BF268">
        <f t="shared" si="242"/>
        <v>4.0623404104813163</v>
      </c>
      <c r="BG268">
        <f t="shared" si="243"/>
        <v>1.0159986266744558E-2</v>
      </c>
      <c r="BH268">
        <f t="shared" si="244"/>
        <v>2.6610956400041323</v>
      </c>
      <c r="BI268">
        <f t="shared" si="245"/>
        <v>1.401244770477184</v>
      </c>
      <c r="BJ268">
        <f t="shared" si="246"/>
        <v>6.353258642629497E-3</v>
      </c>
      <c r="BK268">
        <f t="shared" si="247"/>
        <v>59.947809798179627</v>
      </c>
      <c r="BL268">
        <f t="shared" si="248"/>
        <v>1.4319168135049116</v>
      </c>
      <c r="BM268">
        <f t="shared" si="249"/>
        <v>65.977687066644179</v>
      </c>
      <c r="BN268">
        <f t="shared" si="250"/>
        <v>420.56016952805135</v>
      </c>
      <c r="BO268">
        <f t="shared" si="251"/>
        <v>-1.9187263852315191E-3</v>
      </c>
    </row>
    <row r="269" spans="1:67" x14ac:dyDescent="0.25">
      <c r="A269" s="1">
        <v>250</v>
      </c>
      <c r="B269" s="1" t="s">
        <v>345</v>
      </c>
      <c r="C269" s="1" t="s">
        <v>83</v>
      </c>
      <c r="D269" s="1" t="s">
        <v>84</v>
      </c>
      <c r="E269" s="1" t="s">
        <v>85</v>
      </c>
      <c r="F269" s="1" t="s">
        <v>86</v>
      </c>
      <c r="G269" s="1" t="s">
        <v>87</v>
      </c>
      <c r="H269" s="1" t="s">
        <v>88</v>
      </c>
      <c r="I269" s="1">
        <v>1371.0000342875719</v>
      </c>
      <c r="J269" s="1">
        <v>0</v>
      </c>
      <c r="K269">
        <f t="shared" si="224"/>
        <v>-1.2146826250949625</v>
      </c>
      <c r="L269">
        <f t="shared" si="225"/>
        <v>1.0287207296081433E-2</v>
      </c>
      <c r="M269">
        <f t="shared" si="226"/>
        <v>598.37768235569069</v>
      </c>
      <c r="N269">
        <f t="shared" si="227"/>
        <v>0.13948908250237319</v>
      </c>
      <c r="O269">
        <f t="shared" si="228"/>
        <v>1.3114320828848944</v>
      </c>
      <c r="P269">
        <f t="shared" si="229"/>
        <v>28.787252426147461</v>
      </c>
      <c r="Q269" s="1">
        <v>6</v>
      </c>
      <c r="R269">
        <f t="shared" si="230"/>
        <v>1.4200000166893005</v>
      </c>
      <c r="S269" s="1">
        <v>1</v>
      </c>
      <c r="T269">
        <f t="shared" si="231"/>
        <v>2.8400000333786011</v>
      </c>
      <c r="U269" s="1">
        <v>29.561225891113281</v>
      </c>
      <c r="V269" s="1">
        <v>28.787252426147461</v>
      </c>
      <c r="W269" s="1">
        <v>30.119049072265625</v>
      </c>
      <c r="X269" s="1">
        <v>417.63406372070313</v>
      </c>
      <c r="Y269" s="1">
        <v>419.94915771484375</v>
      </c>
      <c r="Z269" s="1">
        <v>26.423219680786133</v>
      </c>
      <c r="AA269" s="1">
        <v>26.695089340209961</v>
      </c>
      <c r="AB269" s="1">
        <v>63.406497955322266</v>
      </c>
      <c r="AC269" s="1">
        <v>64.057586669921875</v>
      </c>
      <c r="AD269" s="1">
        <v>299.6260986328125</v>
      </c>
      <c r="AE269" s="1">
        <v>0.1156533807516098</v>
      </c>
      <c r="AF269" s="1">
        <v>0.13418476283550262</v>
      </c>
      <c r="AG269" s="1">
        <v>99.684799194335938</v>
      </c>
      <c r="AH269" s="1">
        <v>9.0600738525390625</v>
      </c>
      <c r="AI269" s="1">
        <v>-1.118023157119751</v>
      </c>
      <c r="AJ269" s="1">
        <v>1.0806146077811718E-2</v>
      </c>
      <c r="AK269" s="1">
        <v>1.4988232869654894E-3</v>
      </c>
      <c r="AL269" s="1">
        <v>1.2375635094940662E-2</v>
      </c>
      <c r="AM269" s="1">
        <v>8.537799003534019E-4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89</v>
      </c>
      <c r="AV269">
        <f t="shared" si="232"/>
        <v>0.49937683105468739</v>
      </c>
      <c r="AW269">
        <f t="shared" si="233"/>
        <v>1.394890825023732E-4</v>
      </c>
      <c r="AX269">
        <f t="shared" si="234"/>
        <v>301.93725242614744</v>
      </c>
      <c r="AY269">
        <f t="shared" si="235"/>
        <v>302.71122589111326</v>
      </c>
      <c r="AZ269">
        <f t="shared" si="236"/>
        <v>1.8504540506648848E-2</v>
      </c>
      <c r="BA269">
        <f t="shared" si="237"/>
        <v>3.4869341206586003E-2</v>
      </c>
      <c r="BB269">
        <f t="shared" si="238"/>
        <v>3.9725267032385823</v>
      </c>
      <c r="BC269">
        <f t="shared" si="239"/>
        <v>39.850877318758748</v>
      </c>
      <c r="BD269">
        <f t="shared" si="240"/>
        <v>13.155787978548787</v>
      </c>
      <c r="BE269">
        <f t="shared" si="241"/>
        <v>29.174239158630371</v>
      </c>
      <c r="BF269">
        <f t="shared" si="242"/>
        <v>4.0625007196362288</v>
      </c>
      <c r="BG269">
        <f t="shared" si="243"/>
        <v>1.0250078885848821E-2</v>
      </c>
      <c r="BH269">
        <f t="shared" si="244"/>
        <v>2.6610946203536878</v>
      </c>
      <c r="BI269">
        <f t="shared" si="245"/>
        <v>1.401406099282541</v>
      </c>
      <c r="BJ269">
        <f t="shared" si="246"/>
        <v>6.4096247452166593E-3</v>
      </c>
      <c r="BK269">
        <f t="shared" si="247"/>
        <v>59.649159107999168</v>
      </c>
      <c r="BL269">
        <f t="shared" si="248"/>
        <v>1.4248812537493039</v>
      </c>
      <c r="BM269">
        <f t="shared" si="249"/>
        <v>65.974474640283759</v>
      </c>
      <c r="BN269">
        <f t="shared" si="250"/>
        <v>420.5265596601273</v>
      </c>
      <c r="BO269">
        <f t="shared" si="251"/>
        <v>-1.9056596118468495E-3</v>
      </c>
    </row>
    <row r="270" spans="1:67" x14ac:dyDescent="0.25">
      <c r="A270" s="1">
        <v>251</v>
      </c>
      <c r="B270" s="1" t="s">
        <v>346</v>
      </c>
      <c r="C270" s="1" t="s">
        <v>83</v>
      </c>
      <c r="D270" s="1" t="s">
        <v>84</v>
      </c>
      <c r="E270" s="1" t="s">
        <v>85</v>
      </c>
      <c r="F270" s="1" t="s">
        <v>86</v>
      </c>
      <c r="G270" s="1" t="s">
        <v>87</v>
      </c>
      <c r="H270" s="1" t="s">
        <v>88</v>
      </c>
      <c r="I270" s="1">
        <v>1376.0000341758132</v>
      </c>
      <c r="J270" s="1">
        <v>0</v>
      </c>
      <c r="K270">
        <f t="shared" si="224"/>
        <v>-1.1988973267011485</v>
      </c>
      <c r="L270">
        <f t="shared" si="225"/>
        <v>1.0323833771639559E-2</v>
      </c>
      <c r="M270">
        <f t="shared" si="226"/>
        <v>595.25686559834287</v>
      </c>
      <c r="N270">
        <f t="shared" si="227"/>
        <v>0.14003307219267916</v>
      </c>
      <c r="O270">
        <f t="shared" si="228"/>
        <v>1.3118883569401416</v>
      </c>
      <c r="P270">
        <f t="shared" si="229"/>
        <v>28.788692474365234</v>
      </c>
      <c r="Q270" s="1">
        <v>6</v>
      </c>
      <c r="R270">
        <f t="shared" si="230"/>
        <v>1.4200000166893005</v>
      </c>
      <c r="S270" s="1">
        <v>1</v>
      </c>
      <c r="T270">
        <f t="shared" si="231"/>
        <v>2.8400000333786011</v>
      </c>
      <c r="U270" s="1">
        <v>29.560667037963867</v>
      </c>
      <c r="V270" s="1">
        <v>28.788692474365234</v>
      </c>
      <c r="W270" s="1">
        <v>30.118005752563477</v>
      </c>
      <c r="X270" s="1">
        <v>417.63916015625</v>
      </c>
      <c r="Y270" s="1">
        <v>419.9222412109375</v>
      </c>
      <c r="Z270" s="1">
        <v>26.420957565307617</v>
      </c>
      <c r="AA270" s="1">
        <v>26.693893432617188</v>
      </c>
      <c r="AB270" s="1">
        <v>63.401813507080078</v>
      </c>
      <c r="AC270" s="1">
        <v>64.056137084960938</v>
      </c>
      <c r="AD270" s="1">
        <v>299.61993408203125</v>
      </c>
      <c r="AE270" s="1">
        <v>0.13062414526939392</v>
      </c>
      <c r="AF270" s="1">
        <v>0.11965463310480118</v>
      </c>
      <c r="AG270" s="1">
        <v>99.684593200683594</v>
      </c>
      <c r="AH270" s="1">
        <v>9.0600738525390625</v>
      </c>
      <c r="AI270" s="1">
        <v>-1.118023157119751</v>
      </c>
      <c r="AJ270" s="1">
        <v>1.0806146077811718E-2</v>
      </c>
      <c r="AK270" s="1">
        <v>1.4988232869654894E-3</v>
      </c>
      <c r="AL270" s="1">
        <v>1.2375635094940662E-2</v>
      </c>
      <c r="AM270" s="1">
        <v>8.537799003534019E-4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89</v>
      </c>
      <c r="AV270">
        <f t="shared" si="232"/>
        <v>0.49936655680338532</v>
      </c>
      <c r="AW270">
        <f t="shared" si="233"/>
        <v>1.4003307219267915E-4</v>
      </c>
      <c r="AX270">
        <f t="shared" si="234"/>
        <v>301.93869247436521</v>
      </c>
      <c r="AY270">
        <f t="shared" si="235"/>
        <v>302.71066703796384</v>
      </c>
      <c r="AZ270">
        <f t="shared" si="236"/>
        <v>2.0899862775954681E-2</v>
      </c>
      <c r="BA270">
        <f t="shared" si="237"/>
        <v>3.4356293272394832E-2</v>
      </c>
      <c r="BB270">
        <f t="shared" si="238"/>
        <v>3.9728582647129853</v>
      </c>
      <c r="BC270">
        <f t="shared" si="239"/>
        <v>39.854285774280925</v>
      </c>
      <c r="BD270">
        <f t="shared" si="240"/>
        <v>13.160392341663737</v>
      </c>
      <c r="BE270">
        <f t="shared" si="241"/>
        <v>29.174679756164551</v>
      </c>
      <c r="BF270">
        <f t="shared" si="242"/>
        <v>4.0626041622700608</v>
      </c>
      <c r="BG270">
        <f t="shared" si="243"/>
        <v>1.0286440987972836E-2</v>
      </c>
      <c r="BH270">
        <f t="shared" si="244"/>
        <v>2.6609699077728437</v>
      </c>
      <c r="BI270">
        <f t="shared" si="245"/>
        <v>1.4016342544972171</v>
      </c>
      <c r="BJ270">
        <f t="shared" si="246"/>
        <v>6.4323747010348094E-3</v>
      </c>
      <c r="BK270">
        <f t="shared" si="247"/>
        <v>59.337938497084799</v>
      </c>
      <c r="BL270">
        <f t="shared" si="248"/>
        <v>1.4175406948719593</v>
      </c>
      <c r="BM270">
        <f t="shared" si="249"/>
        <v>65.965875502869892</v>
      </c>
      <c r="BN270">
        <f t="shared" si="250"/>
        <v>420.49213958136852</v>
      </c>
      <c r="BO270">
        <f t="shared" si="251"/>
        <v>-1.8808035715632604E-3</v>
      </c>
    </row>
    <row r="271" spans="1:67" x14ac:dyDescent="0.25">
      <c r="A271" s="1">
        <v>252</v>
      </c>
      <c r="B271" s="1" t="s">
        <v>347</v>
      </c>
      <c r="C271" s="1" t="s">
        <v>83</v>
      </c>
      <c r="D271" s="1" t="s">
        <v>84</v>
      </c>
      <c r="E271" s="1" t="s">
        <v>85</v>
      </c>
      <c r="F271" s="1" t="s">
        <v>86</v>
      </c>
      <c r="G271" s="1" t="s">
        <v>87</v>
      </c>
      <c r="H271" s="1" t="s">
        <v>88</v>
      </c>
      <c r="I271" s="1">
        <v>1381.5000340528786</v>
      </c>
      <c r="J271" s="1">
        <v>0</v>
      </c>
      <c r="K271">
        <f t="shared" si="224"/>
        <v>-1.1892033889525455</v>
      </c>
      <c r="L271">
        <f t="shared" si="225"/>
        <v>1.0318992157965485E-2</v>
      </c>
      <c r="M271">
        <f t="shared" si="226"/>
        <v>593.88660685026673</v>
      </c>
      <c r="N271">
        <f t="shared" si="227"/>
        <v>0.13938299369403098</v>
      </c>
      <c r="O271">
        <f t="shared" si="228"/>
        <v>1.3064462219779012</v>
      </c>
      <c r="P271">
        <f t="shared" si="229"/>
        <v>28.763713836669922</v>
      </c>
      <c r="Q271" s="1">
        <v>6</v>
      </c>
      <c r="R271">
        <f t="shared" si="230"/>
        <v>1.4200000166893005</v>
      </c>
      <c r="S271" s="1">
        <v>1</v>
      </c>
      <c r="T271">
        <f t="shared" si="231"/>
        <v>2.8400000333786011</v>
      </c>
      <c r="U271" s="1">
        <v>29.559959411621094</v>
      </c>
      <c r="V271" s="1">
        <v>28.763713836669922</v>
      </c>
      <c r="W271" s="1">
        <v>30.117496490478516</v>
      </c>
      <c r="X271" s="1">
        <v>417.6470947265625</v>
      </c>
      <c r="Y271" s="1">
        <v>419.91143798828125</v>
      </c>
      <c r="Z271" s="1">
        <v>26.419210433959961</v>
      </c>
      <c r="AA271" s="1">
        <v>26.690895080566406</v>
      </c>
      <c r="AB271" s="1">
        <v>63.400032043457031</v>
      </c>
      <c r="AC271" s="1">
        <v>64.052146911621094</v>
      </c>
      <c r="AD271" s="1">
        <v>299.6033935546875</v>
      </c>
      <c r="AE271" s="1">
        <v>0.14409789443016052</v>
      </c>
      <c r="AF271" s="1">
        <v>9.0661145746707916E-2</v>
      </c>
      <c r="AG271" s="1">
        <v>99.684341430664063</v>
      </c>
      <c r="AH271" s="1">
        <v>9.0600738525390625</v>
      </c>
      <c r="AI271" s="1">
        <v>-1.118023157119751</v>
      </c>
      <c r="AJ271" s="1">
        <v>1.0806146077811718E-2</v>
      </c>
      <c r="AK271" s="1">
        <v>1.4988232869654894E-3</v>
      </c>
      <c r="AL271" s="1">
        <v>1.2375635094940662E-2</v>
      </c>
      <c r="AM271" s="1">
        <v>8.537799003534019E-4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89</v>
      </c>
      <c r="AV271">
        <f t="shared" si="232"/>
        <v>0.49933898925781245</v>
      </c>
      <c r="AW271">
        <f t="shared" si="233"/>
        <v>1.3938299369403099E-4</v>
      </c>
      <c r="AX271">
        <f t="shared" si="234"/>
        <v>301.9137138366699</v>
      </c>
      <c r="AY271">
        <f t="shared" si="235"/>
        <v>302.70995941162107</v>
      </c>
      <c r="AZ271">
        <f t="shared" si="236"/>
        <v>2.3055662593491455E-2</v>
      </c>
      <c r="BA271">
        <f t="shared" si="237"/>
        <v>3.7961194081839199E-2</v>
      </c>
      <c r="BB271">
        <f t="shared" si="238"/>
        <v>3.9671105202791144</v>
      </c>
      <c r="BC271">
        <f t="shared" si="239"/>
        <v>39.796726981824499</v>
      </c>
      <c r="BD271">
        <f t="shared" si="240"/>
        <v>13.105831901258092</v>
      </c>
      <c r="BE271">
        <f t="shared" si="241"/>
        <v>29.161836624145508</v>
      </c>
      <c r="BF271">
        <f t="shared" si="242"/>
        <v>4.0595898186683099</v>
      </c>
      <c r="BG271">
        <f t="shared" si="243"/>
        <v>1.0281634375134102E-2</v>
      </c>
      <c r="BH271">
        <f t="shared" si="244"/>
        <v>2.6606642983012132</v>
      </c>
      <c r="BI271">
        <f t="shared" si="245"/>
        <v>1.3989255203670967</v>
      </c>
      <c r="BJ271">
        <f t="shared" si="246"/>
        <v>6.4293674380308617E-3</v>
      </c>
      <c r="BK271">
        <f t="shared" si="247"/>
        <v>59.201195288360545</v>
      </c>
      <c r="BL271">
        <f t="shared" si="248"/>
        <v>1.4143139555699378</v>
      </c>
      <c r="BM271">
        <f t="shared" si="249"/>
        <v>66.058959649525903</v>
      </c>
      <c r="BN271">
        <f t="shared" si="250"/>
        <v>420.4767283249775</v>
      </c>
      <c r="BO271">
        <f t="shared" si="251"/>
        <v>-1.8682969447284183E-3</v>
      </c>
    </row>
    <row r="272" spans="1:67" x14ac:dyDescent="0.25">
      <c r="A272" s="1">
        <v>253</v>
      </c>
      <c r="B272" s="1" t="s">
        <v>348</v>
      </c>
      <c r="C272" s="1" t="s">
        <v>83</v>
      </c>
      <c r="D272" s="1" t="s">
        <v>84</v>
      </c>
      <c r="E272" s="1" t="s">
        <v>85</v>
      </c>
      <c r="F272" s="1" t="s">
        <v>86</v>
      </c>
      <c r="G272" s="1" t="s">
        <v>87</v>
      </c>
      <c r="H272" s="1" t="s">
        <v>88</v>
      </c>
      <c r="I272" s="1">
        <v>1386.5000339411199</v>
      </c>
      <c r="J272" s="1">
        <v>0</v>
      </c>
      <c r="K272">
        <f t="shared" si="224"/>
        <v>-1.1680004032694551</v>
      </c>
      <c r="L272">
        <f t="shared" si="225"/>
        <v>1.0324062855839025E-2</v>
      </c>
      <c r="M272">
        <f t="shared" si="226"/>
        <v>590.60543142493714</v>
      </c>
      <c r="N272">
        <f t="shared" si="227"/>
        <v>0.13855918307201406</v>
      </c>
      <c r="O272">
        <f t="shared" si="228"/>
        <v>1.2981526639614427</v>
      </c>
      <c r="P272">
        <f t="shared" si="229"/>
        <v>28.726062774658203</v>
      </c>
      <c r="Q272" s="1">
        <v>6</v>
      </c>
      <c r="R272">
        <f t="shared" si="230"/>
        <v>1.4200000166893005</v>
      </c>
      <c r="S272" s="1">
        <v>1</v>
      </c>
      <c r="T272">
        <f t="shared" si="231"/>
        <v>2.8400000333786011</v>
      </c>
      <c r="U272" s="1">
        <v>29.559076309204102</v>
      </c>
      <c r="V272" s="1">
        <v>28.726062774658203</v>
      </c>
      <c r="W272" s="1">
        <v>30.117910385131836</v>
      </c>
      <c r="X272" s="1">
        <v>417.68881225585938</v>
      </c>
      <c r="Y272" s="1">
        <v>419.91140747070313</v>
      </c>
      <c r="Z272" s="1">
        <v>26.417177200317383</v>
      </c>
      <c r="AA272" s="1">
        <v>26.687259674072266</v>
      </c>
      <c r="AB272" s="1">
        <v>63.397933959960938</v>
      </c>
      <c r="AC272" s="1">
        <v>64.04693603515625</v>
      </c>
      <c r="AD272" s="1">
        <v>299.60052490234375</v>
      </c>
      <c r="AE272" s="1">
        <v>0.15715213119983673</v>
      </c>
      <c r="AF272" s="1">
        <v>0.11433055996894836</v>
      </c>
      <c r="AG272" s="1">
        <v>99.684562683105469</v>
      </c>
      <c r="AH272" s="1">
        <v>9.0600738525390625</v>
      </c>
      <c r="AI272" s="1">
        <v>-1.118023157119751</v>
      </c>
      <c r="AJ272" s="1">
        <v>1.0806146077811718E-2</v>
      </c>
      <c r="AK272" s="1">
        <v>1.4988232869654894E-3</v>
      </c>
      <c r="AL272" s="1">
        <v>1.2375635094940662E-2</v>
      </c>
      <c r="AM272" s="1">
        <v>8.537799003534019E-4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89</v>
      </c>
      <c r="AV272">
        <f t="shared" si="232"/>
        <v>0.49933420817057284</v>
      </c>
      <c r="AW272">
        <f t="shared" si="233"/>
        <v>1.3855918307201408E-4</v>
      </c>
      <c r="AX272">
        <f t="shared" si="234"/>
        <v>301.87606277465818</v>
      </c>
      <c r="AY272">
        <f t="shared" si="235"/>
        <v>302.70907630920408</v>
      </c>
      <c r="AZ272">
        <f t="shared" si="236"/>
        <v>2.514434042995406E-2</v>
      </c>
      <c r="BA272">
        <f t="shared" si="237"/>
        <v>4.3327684862672487E-2</v>
      </c>
      <c r="BB272">
        <f t="shared" si="238"/>
        <v>3.9584604737818121</v>
      </c>
      <c r="BC272">
        <f t="shared" si="239"/>
        <v>39.70986446884109</v>
      </c>
      <c r="BD272">
        <f t="shared" si="240"/>
        <v>13.022604794768824</v>
      </c>
      <c r="BE272">
        <f t="shared" si="241"/>
        <v>29.142569541931152</v>
      </c>
      <c r="BF272">
        <f t="shared" si="242"/>
        <v>4.0550714007780089</v>
      </c>
      <c r="BG272">
        <f t="shared" si="243"/>
        <v>1.0286668415679701E-2</v>
      </c>
      <c r="BH272">
        <f t="shared" si="244"/>
        <v>2.6603078098203694</v>
      </c>
      <c r="BI272">
        <f t="shared" si="245"/>
        <v>1.3947635909576395</v>
      </c>
      <c r="BJ272">
        <f t="shared" si="246"/>
        <v>6.4325169914847052E-3</v>
      </c>
      <c r="BK272">
        <f t="shared" si="247"/>
        <v>58.874244149861696</v>
      </c>
      <c r="BL272">
        <f t="shared" si="248"/>
        <v>1.4065000876789544</v>
      </c>
      <c r="BM272">
        <f t="shared" si="249"/>
        <v>66.202368276977481</v>
      </c>
      <c r="BN272">
        <f t="shared" si="250"/>
        <v>420.46661892347834</v>
      </c>
      <c r="BO272">
        <f t="shared" si="251"/>
        <v>-1.8390138328430567E-3</v>
      </c>
    </row>
    <row r="273" spans="1:67" x14ac:dyDescent="0.25">
      <c r="A273" s="1">
        <v>254</v>
      </c>
      <c r="B273" s="1" t="s">
        <v>349</v>
      </c>
      <c r="C273" s="1" t="s">
        <v>83</v>
      </c>
      <c r="D273" s="1" t="s">
        <v>84</v>
      </c>
      <c r="E273" s="1" t="s">
        <v>85</v>
      </c>
      <c r="F273" s="1" t="s">
        <v>86</v>
      </c>
      <c r="G273" s="1" t="s">
        <v>87</v>
      </c>
      <c r="H273" s="1" t="s">
        <v>88</v>
      </c>
      <c r="I273" s="1">
        <v>1391.5000338293612</v>
      </c>
      <c r="J273" s="1">
        <v>0</v>
      </c>
      <c r="K273">
        <f t="shared" si="224"/>
        <v>-1.178570445480835</v>
      </c>
      <c r="L273">
        <f t="shared" si="225"/>
        <v>1.0329317561763527E-2</v>
      </c>
      <c r="M273">
        <f t="shared" si="226"/>
        <v>592.17583824032874</v>
      </c>
      <c r="N273">
        <f t="shared" si="227"/>
        <v>0.13841324622132006</v>
      </c>
      <c r="O273">
        <f t="shared" si="228"/>
        <v>1.2961473511257724</v>
      </c>
      <c r="P273">
        <f t="shared" si="229"/>
        <v>28.716712951660156</v>
      </c>
      <c r="Q273" s="1">
        <v>6</v>
      </c>
      <c r="R273">
        <f t="shared" si="230"/>
        <v>1.4200000166893005</v>
      </c>
      <c r="S273" s="1">
        <v>1</v>
      </c>
      <c r="T273">
        <f t="shared" si="231"/>
        <v>2.8400000333786011</v>
      </c>
      <c r="U273" s="1">
        <v>29.558549880981445</v>
      </c>
      <c r="V273" s="1">
        <v>28.716712951660156</v>
      </c>
      <c r="W273" s="1">
        <v>30.118444442749023</v>
      </c>
      <c r="X273" s="1">
        <v>417.68771362304688</v>
      </c>
      <c r="Y273" s="1">
        <v>419.931640625</v>
      </c>
      <c r="Z273" s="1">
        <v>26.415971755981445</v>
      </c>
      <c r="AA273" s="1">
        <v>26.685775756835938</v>
      </c>
      <c r="AB273" s="1">
        <v>63.397808074951172</v>
      </c>
      <c r="AC273" s="1">
        <v>64.045822143554688</v>
      </c>
      <c r="AD273" s="1">
        <v>299.59432983398438</v>
      </c>
      <c r="AE273" s="1">
        <v>0.1408938467502594</v>
      </c>
      <c r="AF273" s="1">
        <v>0.11646692454814911</v>
      </c>
      <c r="AG273" s="1">
        <v>99.684852600097656</v>
      </c>
      <c r="AH273" s="1">
        <v>9.0600738525390625</v>
      </c>
      <c r="AI273" s="1">
        <v>-1.118023157119751</v>
      </c>
      <c r="AJ273" s="1">
        <v>1.0806146077811718E-2</v>
      </c>
      <c r="AK273" s="1">
        <v>1.4988232869654894E-3</v>
      </c>
      <c r="AL273" s="1">
        <v>1.2375635094940662E-2</v>
      </c>
      <c r="AM273" s="1">
        <v>8.537799003534019E-4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89</v>
      </c>
      <c r="AV273">
        <f t="shared" si="232"/>
        <v>0.49932388305664061</v>
      </c>
      <c r="AW273">
        <f t="shared" si="233"/>
        <v>1.3841324622132007E-4</v>
      </c>
      <c r="AX273">
        <f t="shared" si="234"/>
        <v>301.86671295166013</v>
      </c>
      <c r="AY273">
        <f t="shared" si="235"/>
        <v>302.70854988098142</v>
      </c>
      <c r="AZ273">
        <f t="shared" si="236"/>
        <v>2.2543014976165843E-2</v>
      </c>
      <c r="BA273">
        <f t="shared" si="237"/>
        <v>4.4554062052809165E-2</v>
      </c>
      <c r="BB273">
        <f t="shared" si="238"/>
        <v>3.9563149739652221</v>
      </c>
      <c r="BC273">
        <f t="shared" si="239"/>
        <v>39.688226152438993</v>
      </c>
      <c r="BD273">
        <f t="shared" si="240"/>
        <v>13.002450395603056</v>
      </c>
      <c r="BE273">
        <f t="shared" si="241"/>
        <v>29.137631416320801</v>
      </c>
      <c r="BF273">
        <f t="shared" si="242"/>
        <v>4.0539140429237115</v>
      </c>
      <c r="BG273">
        <f t="shared" si="243"/>
        <v>1.0291885115138875E-2</v>
      </c>
      <c r="BH273">
        <f t="shared" si="244"/>
        <v>2.6601676228394497</v>
      </c>
      <c r="BI273">
        <f t="shared" si="245"/>
        <v>1.3937464200842618</v>
      </c>
      <c r="BJ273">
        <f t="shared" si="246"/>
        <v>6.4357808273993768E-3</v>
      </c>
      <c r="BK273">
        <f t="shared" si="247"/>
        <v>59.030961148326448</v>
      </c>
      <c r="BL273">
        <f t="shared" si="248"/>
        <v>1.4101719921818019</v>
      </c>
      <c r="BM273">
        <f t="shared" si="249"/>
        <v>66.2367428776992</v>
      </c>
      <c r="BN273">
        <f t="shared" si="250"/>
        <v>420.49187656961243</v>
      </c>
      <c r="BO273">
        <f t="shared" si="251"/>
        <v>-1.856508339647933E-3</v>
      </c>
    </row>
    <row r="274" spans="1:67" x14ac:dyDescent="0.25">
      <c r="A274" s="1">
        <v>255</v>
      </c>
      <c r="B274" s="1" t="s">
        <v>350</v>
      </c>
      <c r="C274" s="1" t="s">
        <v>83</v>
      </c>
      <c r="D274" s="1" t="s">
        <v>84</v>
      </c>
      <c r="E274" s="1" t="s">
        <v>85</v>
      </c>
      <c r="F274" s="1" t="s">
        <v>86</v>
      </c>
      <c r="G274" s="1" t="s">
        <v>87</v>
      </c>
      <c r="H274" s="1" t="s">
        <v>88</v>
      </c>
      <c r="I274" s="1">
        <v>1397.0000337064266</v>
      </c>
      <c r="J274" s="1">
        <v>0</v>
      </c>
      <c r="K274">
        <f t="shared" si="224"/>
        <v>-1.1807358790595854</v>
      </c>
      <c r="L274">
        <f t="shared" si="225"/>
        <v>1.0322738749878322E-2</v>
      </c>
      <c r="M274">
        <f t="shared" si="226"/>
        <v>592.57535016183419</v>
      </c>
      <c r="N274">
        <f t="shared" si="227"/>
        <v>0.13895836112716431</v>
      </c>
      <c r="O274">
        <f t="shared" si="228"/>
        <v>1.3020408782586497</v>
      </c>
      <c r="P274">
        <f t="shared" si="229"/>
        <v>28.742673873901367</v>
      </c>
      <c r="Q274" s="1">
        <v>6</v>
      </c>
      <c r="R274">
        <f t="shared" si="230"/>
        <v>1.4200000166893005</v>
      </c>
      <c r="S274" s="1">
        <v>1</v>
      </c>
      <c r="T274">
        <f t="shared" si="231"/>
        <v>2.8400000333786011</v>
      </c>
      <c r="U274" s="1">
        <v>29.558530807495117</v>
      </c>
      <c r="V274" s="1">
        <v>28.742673873901367</v>
      </c>
      <c r="W274" s="1">
        <v>30.118974685668945</v>
      </c>
      <c r="X274" s="1">
        <v>417.68450927734375</v>
      </c>
      <c r="Y274" s="1">
        <v>419.9322509765625</v>
      </c>
      <c r="Z274" s="1">
        <v>26.415515899658203</v>
      </c>
      <c r="AA274" s="1">
        <v>26.686374664306641</v>
      </c>
      <c r="AB274" s="1">
        <v>63.396812438964844</v>
      </c>
      <c r="AC274" s="1">
        <v>64.046096801757813</v>
      </c>
      <c r="AD274" s="1">
        <v>299.602783203125</v>
      </c>
      <c r="AE274" s="1">
        <v>0.15836745500564575</v>
      </c>
      <c r="AF274" s="1">
        <v>0.11314663290977478</v>
      </c>
      <c r="AG274" s="1">
        <v>99.685096740722656</v>
      </c>
      <c r="AH274" s="1">
        <v>9.0600738525390625</v>
      </c>
      <c r="AI274" s="1">
        <v>-1.118023157119751</v>
      </c>
      <c r="AJ274" s="1">
        <v>1.0806146077811718E-2</v>
      </c>
      <c r="AK274" s="1">
        <v>1.4988232869654894E-3</v>
      </c>
      <c r="AL274" s="1">
        <v>1.2375635094940662E-2</v>
      </c>
      <c r="AM274" s="1">
        <v>8.537799003534019E-4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89</v>
      </c>
      <c r="AV274">
        <f t="shared" si="232"/>
        <v>0.49933797200520824</v>
      </c>
      <c r="AW274">
        <f t="shared" si="233"/>
        <v>1.3895836112716431E-4</v>
      </c>
      <c r="AX274">
        <f t="shared" si="234"/>
        <v>301.89267387390134</v>
      </c>
      <c r="AY274">
        <f t="shared" si="235"/>
        <v>302.70853080749509</v>
      </c>
      <c r="AZ274">
        <f t="shared" si="236"/>
        <v>2.5338792234537166E-2</v>
      </c>
      <c r="BA274">
        <f t="shared" si="237"/>
        <v>4.0828612693953513E-2</v>
      </c>
      <c r="BB274">
        <f t="shared" si="238"/>
        <v>3.9622747183292271</v>
      </c>
      <c r="BC274">
        <f t="shared" si="239"/>
        <v>39.747914662057866</v>
      </c>
      <c r="BD274">
        <f t="shared" si="240"/>
        <v>13.061539997751225</v>
      </c>
      <c r="BE274">
        <f t="shared" si="241"/>
        <v>29.150602340698242</v>
      </c>
      <c r="BF274">
        <f t="shared" si="242"/>
        <v>4.0569546785282444</v>
      </c>
      <c r="BG274">
        <f t="shared" si="243"/>
        <v>1.0285353883736069E-2</v>
      </c>
      <c r="BH274">
        <f t="shared" si="244"/>
        <v>2.6602338400705774</v>
      </c>
      <c r="BI274">
        <f t="shared" si="245"/>
        <v>1.396720838457667</v>
      </c>
      <c r="BJ274">
        <f t="shared" si="246"/>
        <v>6.4316945528560083E-3</v>
      </c>
      <c r="BK274">
        <f t="shared" si="247"/>
        <v>59.07093110705005</v>
      </c>
      <c r="BL274">
        <f t="shared" si="248"/>
        <v>1.411121314887785</v>
      </c>
      <c r="BM274">
        <f t="shared" si="249"/>
        <v>66.133103664026024</v>
      </c>
      <c r="BN274">
        <f t="shared" si="250"/>
        <v>420.49351626458935</v>
      </c>
      <c r="BO274">
        <f t="shared" si="251"/>
        <v>-1.8570019576841269E-3</v>
      </c>
    </row>
    <row r="275" spans="1:67" x14ac:dyDescent="0.25">
      <c r="A275" s="1">
        <v>256</v>
      </c>
      <c r="B275" s="1" t="s">
        <v>351</v>
      </c>
      <c r="C275" s="1" t="s">
        <v>83</v>
      </c>
      <c r="D275" s="1" t="s">
        <v>84</v>
      </c>
      <c r="E275" s="1" t="s">
        <v>85</v>
      </c>
      <c r="F275" s="1" t="s">
        <v>86</v>
      </c>
      <c r="G275" s="1" t="s">
        <v>87</v>
      </c>
      <c r="H275" s="1" t="s">
        <v>88</v>
      </c>
      <c r="I275" s="1">
        <v>1402.0000335946679</v>
      </c>
      <c r="J275" s="1">
        <v>0</v>
      </c>
      <c r="K275">
        <f t="shared" si="224"/>
        <v>-1.1803511467026497</v>
      </c>
      <c r="L275">
        <f t="shared" si="225"/>
        <v>1.0288428198702893E-2</v>
      </c>
      <c r="M275">
        <f t="shared" si="226"/>
        <v>593.05436399262976</v>
      </c>
      <c r="N275">
        <f t="shared" si="227"/>
        <v>0.13930525589847584</v>
      </c>
      <c r="O275">
        <f t="shared" si="228"/>
        <v>1.3095740237465701</v>
      </c>
      <c r="P275">
        <f t="shared" si="229"/>
        <v>28.775894165039063</v>
      </c>
      <c r="Q275" s="1">
        <v>6</v>
      </c>
      <c r="R275">
        <f t="shared" si="230"/>
        <v>1.4200000166893005</v>
      </c>
      <c r="S275" s="1">
        <v>1</v>
      </c>
      <c r="T275">
        <f t="shared" si="231"/>
        <v>2.8400000333786011</v>
      </c>
      <c r="U275" s="1">
        <v>29.559360504150391</v>
      </c>
      <c r="V275" s="1">
        <v>28.775894165039063</v>
      </c>
      <c r="W275" s="1">
        <v>30.119194030761719</v>
      </c>
      <c r="X275" s="1">
        <v>417.68325805664063</v>
      </c>
      <c r="Y275" s="1">
        <v>419.92990112304688</v>
      </c>
      <c r="Z275" s="1">
        <v>26.415929794311523</v>
      </c>
      <c r="AA275" s="1">
        <v>26.687459945678711</v>
      </c>
      <c r="AB275" s="1">
        <v>63.395164489746094</v>
      </c>
      <c r="AC275" s="1">
        <v>64.046241760253906</v>
      </c>
      <c r="AD275" s="1">
        <v>299.60772705078125</v>
      </c>
      <c r="AE275" s="1">
        <v>0.13773410022258759</v>
      </c>
      <c r="AF275" s="1">
        <v>8.217969536781311E-2</v>
      </c>
      <c r="AG275" s="1">
        <v>99.684959411621094</v>
      </c>
      <c r="AH275" s="1">
        <v>9.0600738525390625</v>
      </c>
      <c r="AI275" s="1">
        <v>-1.118023157119751</v>
      </c>
      <c r="AJ275" s="1">
        <v>1.0806146077811718E-2</v>
      </c>
      <c r="AK275" s="1">
        <v>1.4988232869654894E-3</v>
      </c>
      <c r="AL275" s="1">
        <v>1.2375635094940662E-2</v>
      </c>
      <c r="AM275" s="1">
        <v>8.537799003534019E-4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89</v>
      </c>
      <c r="AV275">
        <f t="shared" si="232"/>
        <v>0.49934621175130206</v>
      </c>
      <c r="AW275">
        <f t="shared" si="233"/>
        <v>1.3930525589847583E-4</v>
      </c>
      <c r="AX275">
        <f t="shared" si="234"/>
        <v>301.92589416503904</v>
      </c>
      <c r="AY275">
        <f t="shared" si="235"/>
        <v>302.70936050415037</v>
      </c>
      <c r="AZ275">
        <f t="shared" si="236"/>
        <v>2.2037455543038487E-2</v>
      </c>
      <c r="BA275">
        <f t="shared" si="237"/>
        <v>3.6273055221533845E-2</v>
      </c>
      <c r="BB275">
        <f t="shared" si="238"/>
        <v>3.969912385230816</v>
      </c>
      <c r="BC275">
        <f t="shared" si="239"/>
        <v>39.824587466983623</v>
      </c>
      <c r="BD275">
        <f t="shared" si="240"/>
        <v>13.137127521304912</v>
      </c>
      <c r="BE275">
        <f t="shared" si="241"/>
        <v>29.167627334594727</v>
      </c>
      <c r="BF275">
        <f t="shared" si="242"/>
        <v>4.0609486842056741</v>
      </c>
      <c r="BG275">
        <f t="shared" si="243"/>
        <v>1.0251290990933653E-2</v>
      </c>
      <c r="BH275">
        <f t="shared" si="244"/>
        <v>2.660338361484246</v>
      </c>
      <c r="BI275">
        <f t="shared" si="245"/>
        <v>1.4006103227214282</v>
      </c>
      <c r="BJ275">
        <f t="shared" si="246"/>
        <v>6.4103830976338667E-3</v>
      </c>
      <c r="BK275">
        <f t="shared" si="247"/>
        <v>59.118600203490061</v>
      </c>
      <c r="BL275">
        <f t="shared" si="248"/>
        <v>1.4122699107793573</v>
      </c>
      <c r="BM275">
        <f t="shared" si="249"/>
        <v>66.000918418565988</v>
      </c>
      <c r="BN275">
        <f t="shared" si="250"/>
        <v>420.49098352773717</v>
      </c>
      <c r="BO275">
        <f t="shared" si="251"/>
        <v>-1.8526975081653218E-3</v>
      </c>
    </row>
    <row r="276" spans="1:67" x14ac:dyDescent="0.25">
      <c r="A276" s="1">
        <v>257</v>
      </c>
      <c r="B276" s="1" t="s">
        <v>352</v>
      </c>
      <c r="C276" s="1" t="s">
        <v>83</v>
      </c>
      <c r="D276" s="1" t="s">
        <v>84</v>
      </c>
      <c r="E276" s="1" t="s">
        <v>85</v>
      </c>
      <c r="F276" s="1" t="s">
        <v>86</v>
      </c>
      <c r="G276" s="1" t="s">
        <v>87</v>
      </c>
      <c r="H276" s="1" t="s">
        <v>88</v>
      </c>
      <c r="I276" s="1">
        <v>1407.0000334829092</v>
      </c>
      <c r="J276" s="1">
        <v>0</v>
      </c>
      <c r="K276">
        <f t="shared" si="224"/>
        <v>-1.1790745695933404</v>
      </c>
      <c r="L276">
        <f t="shared" si="225"/>
        <v>1.024023259828191E-2</v>
      </c>
      <c r="M276">
        <f t="shared" si="226"/>
        <v>593.69857025357123</v>
      </c>
      <c r="N276">
        <f t="shared" si="227"/>
        <v>0.13881433093010673</v>
      </c>
      <c r="O276">
        <f t="shared" si="228"/>
        <v>1.3110702920169115</v>
      </c>
      <c r="P276">
        <f t="shared" si="229"/>
        <v>28.781955718994141</v>
      </c>
      <c r="Q276" s="1">
        <v>6</v>
      </c>
      <c r="R276">
        <f t="shared" si="230"/>
        <v>1.4200000166893005</v>
      </c>
      <c r="S276" s="1">
        <v>1</v>
      </c>
      <c r="T276">
        <f t="shared" si="231"/>
        <v>2.8400000333786011</v>
      </c>
      <c r="U276" s="1">
        <v>29.560157775878906</v>
      </c>
      <c r="V276" s="1">
        <v>28.781955718994141</v>
      </c>
      <c r="W276" s="1">
        <v>30.119733810424805</v>
      </c>
      <c r="X276" s="1">
        <v>417.68545532226563</v>
      </c>
      <c r="Y276" s="1">
        <v>419.929931640625</v>
      </c>
      <c r="Z276" s="1">
        <v>26.415863037109375</v>
      </c>
      <c r="AA276" s="1">
        <v>26.686433792114258</v>
      </c>
      <c r="AB276" s="1">
        <v>63.391624450683594</v>
      </c>
      <c r="AC276" s="1">
        <v>64.04107666015625</v>
      </c>
      <c r="AD276" s="1">
        <v>299.61080932617188</v>
      </c>
      <c r="AE276" s="1">
        <v>0.14734958112239838</v>
      </c>
      <c r="AF276" s="1">
        <v>6.5711326897144318E-2</v>
      </c>
      <c r="AG276" s="1">
        <v>99.68499755859375</v>
      </c>
      <c r="AH276" s="1">
        <v>9.0600738525390625</v>
      </c>
      <c r="AI276" s="1">
        <v>-1.118023157119751</v>
      </c>
      <c r="AJ276" s="1">
        <v>1.0806146077811718E-2</v>
      </c>
      <c r="AK276" s="1">
        <v>1.4988232869654894E-3</v>
      </c>
      <c r="AL276" s="1">
        <v>1.2375635094940662E-2</v>
      </c>
      <c r="AM276" s="1">
        <v>8.537799003534019E-4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89</v>
      </c>
      <c r="AV276">
        <f t="shared" si="232"/>
        <v>0.49935134887695304</v>
      </c>
      <c r="AW276">
        <f t="shared" si="233"/>
        <v>1.3881433093010674E-4</v>
      </c>
      <c r="AX276">
        <f t="shared" si="234"/>
        <v>301.93195571899412</v>
      </c>
      <c r="AY276">
        <f t="shared" si="235"/>
        <v>302.71015777587888</v>
      </c>
      <c r="AZ276">
        <f t="shared" si="236"/>
        <v>2.3575932452620574E-2</v>
      </c>
      <c r="BA276">
        <f t="shared" si="237"/>
        <v>3.5829671878656044E-2</v>
      </c>
      <c r="BB276">
        <f t="shared" si="238"/>
        <v>3.9713073794313951</v>
      </c>
      <c r="BC276">
        <f t="shared" si="239"/>
        <v>39.838566250624666</v>
      </c>
      <c r="BD276">
        <f t="shared" si="240"/>
        <v>13.152132458510408</v>
      </c>
      <c r="BE276">
        <f t="shared" si="241"/>
        <v>29.171056747436523</v>
      </c>
      <c r="BF276">
        <f t="shared" si="242"/>
        <v>4.0617536275086845</v>
      </c>
      <c r="BG276">
        <f t="shared" si="243"/>
        <v>1.020344188806753E-2</v>
      </c>
      <c r="BH276">
        <f t="shared" si="244"/>
        <v>2.6602370874144836</v>
      </c>
      <c r="BI276">
        <f t="shared" si="245"/>
        <v>1.4015165400942009</v>
      </c>
      <c r="BJ276">
        <f t="shared" si="246"/>
        <v>6.3804464217035797E-3</v>
      </c>
      <c r="BK276">
        <f t="shared" si="247"/>
        <v>59.182840526267853</v>
      </c>
      <c r="BL276">
        <f t="shared" si="248"/>
        <v>1.4138038885059925</v>
      </c>
      <c r="BM276">
        <f t="shared" si="249"/>
        <v>65.973225531048911</v>
      </c>
      <c r="BN276">
        <f t="shared" si="250"/>
        <v>420.4904072216965</v>
      </c>
      <c r="BO276">
        <f t="shared" si="251"/>
        <v>-1.8499197879844568E-3</v>
      </c>
    </row>
    <row r="277" spans="1:67" x14ac:dyDescent="0.25">
      <c r="A277" s="1">
        <v>258</v>
      </c>
      <c r="B277" s="1" t="s">
        <v>353</v>
      </c>
      <c r="C277" s="1" t="s">
        <v>83</v>
      </c>
      <c r="D277" s="1" t="s">
        <v>84</v>
      </c>
      <c r="E277" s="1" t="s">
        <v>85</v>
      </c>
      <c r="F277" s="1" t="s">
        <v>86</v>
      </c>
      <c r="G277" s="1" t="s">
        <v>87</v>
      </c>
      <c r="H277" s="1" t="s">
        <v>88</v>
      </c>
      <c r="I277" s="1">
        <v>1412.5000333599746</v>
      </c>
      <c r="J277" s="1">
        <v>0</v>
      </c>
      <c r="K277">
        <f t="shared" si="224"/>
        <v>-1.1824565429599772</v>
      </c>
      <c r="L277">
        <f t="shared" si="225"/>
        <v>1.0208653203671867E-2</v>
      </c>
      <c r="M277">
        <f t="shared" si="226"/>
        <v>594.80312566125929</v>
      </c>
      <c r="N277">
        <f t="shared" si="227"/>
        <v>0.13843414778777316</v>
      </c>
      <c r="O277">
        <f t="shared" si="228"/>
        <v>1.3115083344035336</v>
      </c>
      <c r="P277">
        <f t="shared" si="229"/>
        <v>28.783731460571289</v>
      </c>
      <c r="Q277" s="1">
        <v>6</v>
      </c>
      <c r="R277">
        <f t="shared" si="230"/>
        <v>1.4200000166893005</v>
      </c>
      <c r="S277" s="1">
        <v>1</v>
      </c>
      <c r="T277">
        <f t="shared" si="231"/>
        <v>2.8400000333786011</v>
      </c>
      <c r="U277" s="1">
        <v>29.560932159423828</v>
      </c>
      <c r="V277" s="1">
        <v>28.783731460571289</v>
      </c>
      <c r="W277" s="1">
        <v>30.120367050170898</v>
      </c>
      <c r="X277" s="1">
        <v>417.697265625</v>
      </c>
      <c r="Y277" s="1">
        <v>419.9488525390625</v>
      </c>
      <c r="Z277" s="1">
        <v>26.416280746459961</v>
      </c>
      <c r="AA277" s="1">
        <v>26.686113357543945</v>
      </c>
      <c r="AB277" s="1">
        <v>63.390098571777344</v>
      </c>
      <c r="AC277" s="1">
        <v>64.037933349609375</v>
      </c>
      <c r="AD277" s="1">
        <v>299.60769653320313</v>
      </c>
      <c r="AE277" s="1">
        <v>0.13956104218959808</v>
      </c>
      <c r="AF277" s="1">
        <v>9.1188050806522369E-2</v>
      </c>
      <c r="AG277" s="1">
        <v>99.685096740722656</v>
      </c>
      <c r="AH277" s="1">
        <v>9.0600738525390625</v>
      </c>
      <c r="AI277" s="1">
        <v>-1.118023157119751</v>
      </c>
      <c r="AJ277" s="1">
        <v>1.0806146077811718E-2</v>
      </c>
      <c r="AK277" s="1">
        <v>1.4988232869654894E-3</v>
      </c>
      <c r="AL277" s="1">
        <v>1.2375635094940662E-2</v>
      </c>
      <c r="AM277" s="1">
        <v>8.537799003534019E-4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89</v>
      </c>
      <c r="AV277">
        <f t="shared" si="232"/>
        <v>0.49934616088867179</v>
      </c>
      <c r="AW277">
        <f t="shared" si="233"/>
        <v>1.3843414778777317E-4</v>
      </c>
      <c r="AX277">
        <f t="shared" si="234"/>
        <v>301.93373146057127</v>
      </c>
      <c r="AY277">
        <f t="shared" si="235"/>
        <v>302.71093215942381</v>
      </c>
      <c r="AZ277">
        <f t="shared" si="236"/>
        <v>2.2329766251226513E-2</v>
      </c>
      <c r="BA277">
        <f t="shared" si="237"/>
        <v>3.5871590466665597E-2</v>
      </c>
      <c r="BB277">
        <f t="shared" si="238"/>
        <v>3.9717161260841931</v>
      </c>
      <c r="BC277">
        <f t="shared" si="239"/>
        <v>39.842626991820893</v>
      </c>
      <c r="BD277">
        <f t="shared" si="240"/>
        <v>13.156513634276948</v>
      </c>
      <c r="BE277">
        <f t="shared" si="241"/>
        <v>29.172331809997559</v>
      </c>
      <c r="BF277">
        <f t="shared" si="242"/>
        <v>4.0620529425148639</v>
      </c>
      <c r="BG277">
        <f t="shared" si="243"/>
        <v>1.017208865289934E-2</v>
      </c>
      <c r="BH277">
        <f t="shared" si="244"/>
        <v>2.6602077916806595</v>
      </c>
      <c r="BI277">
        <f t="shared" si="245"/>
        <v>1.4018451508342045</v>
      </c>
      <c r="BJ277">
        <f t="shared" si="246"/>
        <v>6.3608304243365256E-3</v>
      </c>
      <c r="BK277">
        <f t="shared" si="247"/>
        <v>59.29300712322685</v>
      </c>
      <c r="BL277">
        <f t="shared" si="248"/>
        <v>1.4163704033598528</v>
      </c>
      <c r="BM277">
        <f t="shared" si="249"/>
        <v>65.964916907751501</v>
      </c>
      <c r="BN277">
        <f t="shared" si="250"/>
        <v>420.51093574829997</v>
      </c>
      <c r="BO277">
        <f t="shared" si="251"/>
        <v>-1.8549017628894644E-3</v>
      </c>
    </row>
    <row r="278" spans="1:67" x14ac:dyDescent="0.25">
      <c r="A278" s="1">
        <v>259</v>
      </c>
      <c r="B278" s="1" t="s">
        <v>354</v>
      </c>
      <c r="C278" s="1" t="s">
        <v>83</v>
      </c>
      <c r="D278" s="1" t="s">
        <v>84</v>
      </c>
      <c r="E278" s="1" t="s">
        <v>85</v>
      </c>
      <c r="F278" s="1" t="s">
        <v>86</v>
      </c>
      <c r="G278" s="1" t="s">
        <v>87</v>
      </c>
      <c r="H278" s="1" t="s">
        <v>88</v>
      </c>
      <c r="I278" s="1">
        <v>1417.5000332482159</v>
      </c>
      <c r="J278" s="1">
        <v>0</v>
      </c>
      <c r="K278">
        <f t="shared" si="224"/>
        <v>-1.1968487618628638</v>
      </c>
      <c r="L278">
        <f t="shared" si="225"/>
        <v>1.019437155177931E-2</v>
      </c>
      <c r="M278">
        <f t="shared" si="226"/>
        <v>597.31585476091061</v>
      </c>
      <c r="N278">
        <f t="shared" si="227"/>
        <v>0.13823491871694166</v>
      </c>
      <c r="O278">
        <f t="shared" si="228"/>
        <v>1.3114536784929953</v>
      </c>
      <c r="P278">
        <f t="shared" si="229"/>
        <v>28.783506393432617</v>
      </c>
      <c r="Q278" s="1">
        <v>6</v>
      </c>
      <c r="R278">
        <f t="shared" si="230"/>
        <v>1.4200000166893005</v>
      </c>
      <c r="S278" s="1">
        <v>1</v>
      </c>
      <c r="T278">
        <f t="shared" si="231"/>
        <v>2.8400000333786011</v>
      </c>
      <c r="U278" s="1">
        <v>29.561763763427734</v>
      </c>
      <c r="V278" s="1">
        <v>28.783506393432617</v>
      </c>
      <c r="W278" s="1">
        <v>30.120332717895508</v>
      </c>
      <c r="X278" s="1">
        <v>417.68264770507813</v>
      </c>
      <c r="Y278" s="1">
        <v>419.96316528320313</v>
      </c>
      <c r="Z278" s="1">
        <v>26.416618347167969</v>
      </c>
      <c r="AA278" s="1">
        <v>26.686056137084961</v>
      </c>
      <c r="AB278" s="1">
        <v>63.387760162353516</v>
      </c>
      <c r="AC278" s="1">
        <v>64.03460693359375</v>
      </c>
      <c r="AD278" s="1">
        <v>299.61492919921875</v>
      </c>
      <c r="AE278" s="1">
        <v>0.12896411120891571</v>
      </c>
      <c r="AF278" s="1">
        <v>6.9788314402103424E-2</v>
      </c>
      <c r="AG278" s="1">
        <v>99.685417175292969</v>
      </c>
      <c r="AH278" s="1">
        <v>9.0600738525390625</v>
      </c>
      <c r="AI278" s="1">
        <v>-1.118023157119751</v>
      </c>
      <c r="AJ278" s="1">
        <v>1.0806146077811718E-2</v>
      </c>
      <c r="AK278" s="1">
        <v>1.4988232869654894E-3</v>
      </c>
      <c r="AL278" s="1">
        <v>1.2375635094940662E-2</v>
      </c>
      <c r="AM278" s="1">
        <v>8.537799003534019E-4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89</v>
      </c>
      <c r="AV278">
        <f t="shared" si="232"/>
        <v>0.49935821533203117</v>
      </c>
      <c r="AW278">
        <f t="shared" si="233"/>
        <v>1.3823491871694165E-4</v>
      </c>
      <c r="AX278">
        <f t="shared" si="234"/>
        <v>301.93350639343259</v>
      </c>
      <c r="AY278">
        <f t="shared" si="235"/>
        <v>302.71176376342771</v>
      </c>
      <c r="AZ278">
        <f t="shared" si="236"/>
        <v>2.0634257332214911E-2</v>
      </c>
      <c r="BA278">
        <f t="shared" si="237"/>
        <v>3.6094415030499115E-2</v>
      </c>
      <c r="BB278">
        <f t="shared" si="238"/>
        <v>3.9716643172815966</v>
      </c>
      <c r="BC278">
        <f t="shared" si="239"/>
        <v>39.841979196391158</v>
      </c>
      <c r="BD278">
        <f t="shared" si="240"/>
        <v>13.155923059306197</v>
      </c>
      <c r="BE278">
        <f t="shared" si="241"/>
        <v>29.172635078430176</v>
      </c>
      <c r="BF278">
        <f t="shared" si="242"/>
        <v>4.0621241361999196</v>
      </c>
      <c r="BG278">
        <f t="shared" si="243"/>
        <v>1.0157909052535065E-2</v>
      </c>
      <c r="BH278">
        <f t="shared" si="244"/>
        <v>2.6602106387886013</v>
      </c>
      <c r="BI278">
        <f t="shared" si="245"/>
        <v>1.4019134974113183</v>
      </c>
      <c r="BJ278">
        <f t="shared" si="246"/>
        <v>6.3519590475696773E-3</v>
      </c>
      <c r="BK278">
        <f t="shared" si="247"/>
        <v>59.543680167258081</v>
      </c>
      <c r="BL278">
        <f t="shared" si="248"/>
        <v>1.4223053451797596</v>
      </c>
      <c r="BM278">
        <f t="shared" si="249"/>
        <v>65.96573320618927</v>
      </c>
      <c r="BN278">
        <f t="shared" si="250"/>
        <v>420.53208986402177</v>
      </c>
      <c r="BO278">
        <f t="shared" si="251"/>
        <v>-1.87740740875999E-3</v>
      </c>
    </row>
    <row r="279" spans="1:67" x14ac:dyDescent="0.25">
      <c r="A279" s="1">
        <v>260</v>
      </c>
      <c r="B279" s="1" t="s">
        <v>355</v>
      </c>
      <c r="C279" s="1" t="s">
        <v>83</v>
      </c>
      <c r="D279" s="1" t="s">
        <v>84</v>
      </c>
      <c r="E279" s="1" t="s">
        <v>85</v>
      </c>
      <c r="F279" s="1" t="s">
        <v>86</v>
      </c>
      <c r="G279" s="1" t="s">
        <v>87</v>
      </c>
      <c r="H279" s="1" t="s">
        <v>88</v>
      </c>
      <c r="I279" s="1">
        <v>1422.5000331364572</v>
      </c>
      <c r="J279" s="1">
        <v>0</v>
      </c>
      <c r="K279">
        <f t="shared" si="224"/>
        <v>-1.1908026784426808</v>
      </c>
      <c r="L279">
        <f t="shared" si="225"/>
        <v>1.0222621211220926E-2</v>
      </c>
      <c r="M279">
        <f t="shared" si="226"/>
        <v>595.86066636925136</v>
      </c>
      <c r="N279">
        <f t="shared" si="227"/>
        <v>0.13868663960667044</v>
      </c>
      <c r="O279">
        <f t="shared" si="228"/>
        <v>1.3121129819728368</v>
      </c>
      <c r="P279">
        <f t="shared" si="229"/>
        <v>28.786775588989258</v>
      </c>
      <c r="Q279" s="1">
        <v>6</v>
      </c>
      <c r="R279">
        <f t="shared" si="230"/>
        <v>1.4200000166893005</v>
      </c>
      <c r="S279" s="1">
        <v>1</v>
      </c>
      <c r="T279">
        <f t="shared" si="231"/>
        <v>2.8400000333786011</v>
      </c>
      <c r="U279" s="1">
        <v>29.562263488769531</v>
      </c>
      <c r="V279" s="1">
        <v>28.786775588989258</v>
      </c>
      <c r="W279" s="1">
        <v>30.120206832885742</v>
      </c>
      <c r="X279" s="1">
        <v>417.69805908203125</v>
      </c>
      <c r="Y279" s="1">
        <v>419.966064453125</v>
      </c>
      <c r="Z279" s="1">
        <v>26.416627883911133</v>
      </c>
      <c r="AA279" s="1">
        <v>26.686943054199219</v>
      </c>
      <c r="AB279" s="1">
        <v>63.385963439941406</v>
      </c>
      <c r="AC279" s="1">
        <v>64.034507751464844</v>
      </c>
      <c r="AD279" s="1">
        <v>299.61807250976563</v>
      </c>
      <c r="AE279" s="1">
        <v>0.14084812998771667</v>
      </c>
      <c r="AF279" s="1">
        <v>0.10042611509561539</v>
      </c>
      <c r="AG279" s="1">
        <v>99.685600280761719</v>
      </c>
      <c r="AH279" s="1">
        <v>9.0600738525390625</v>
      </c>
      <c r="AI279" s="1">
        <v>-1.118023157119751</v>
      </c>
      <c r="AJ279" s="1">
        <v>1.0806146077811718E-2</v>
      </c>
      <c r="AK279" s="1">
        <v>1.4988232869654894E-3</v>
      </c>
      <c r="AL279" s="1">
        <v>1.2375635094940662E-2</v>
      </c>
      <c r="AM279" s="1">
        <v>8.537799003534019E-4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89</v>
      </c>
      <c r="AV279">
        <f t="shared" si="232"/>
        <v>0.4993634541829427</v>
      </c>
      <c r="AW279">
        <f t="shared" si="233"/>
        <v>1.3868663960667042E-4</v>
      </c>
      <c r="AX279">
        <f t="shared" si="234"/>
        <v>301.93677558898924</v>
      </c>
      <c r="AY279">
        <f t="shared" si="235"/>
        <v>302.71226348876951</v>
      </c>
      <c r="AZ279">
        <f t="shared" si="236"/>
        <v>2.2535700294322503E-2</v>
      </c>
      <c r="BA279">
        <f t="shared" si="237"/>
        <v>3.5519439752344902E-2</v>
      </c>
      <c r="BB279">
        <f t="shared" si="238"/>
        <v>3.9724169199891906</v>
      </c>
      <c r="BC279">
        <f t="shared" si="239"/>
        <v>39.84945577697269</v>
      </c>
      <c r="BD279">
        <f t="shared" si="240"/>
        <v>13.162512722773471</v>
      </c>
      <c r="BE279">
        <f t="shared" si="241"/>
        <v>29.174519538879395</v>
      </c>
      <c r="BF279">
        <f t="shared" si="242"/>
        <v>4.0625665465011398</v>
      </c>
      <c r="BG279">
        <f t="shared" si="243"/>
        <v>1.0185956712656288E-2</v>
      </c>
      <c r="BH279">
        <f t="shared" si="244"/>
        <v>2.6603039380163538</v>
      </c>
      <c r="BI279">
        <f t="shared" si="245"/>
        <v>1.402262608484786</v>
      </c>
      <c r="BJ279">
        <f t="shared" si="246"/>
        <v>6.369506900028246E-3</v>
      </c>
      <c r="BK279">
        <f t="shared" si="247"/>
        <v>59.398728210713514</v>
      </c>
      <c r="BL279">
        <f t="shared" si="248"/>
        <v>1.4188305122824014</v>
      </c>
      <c r="BM279">
        <f t="shared" si="249"/>
        <v>65.955264696759514</v>
      </c>
      <c r="BN279">
        <f t="shared" si="250"/>
        <v>420.53211501545024</v>
      </c>
      <c r="BO279">
        <f t="shared" si="251"/>
        <v>-1.8676268245389938E-3</v>
      </c>
    </row>
    <row r="280" spans="1:67" x14ac:dyDescent="0.25">
      <c r="A280" s="1">
        <v>261</v>
      </c>
      <c r="B280" s="1" t="s">
        <v>356</v>
      </c>
      <c r="C280" s="1" t="s">
        <v>83</v>
      </c>
      <c r="D280" s="1" t="s">
        <v>84</v>
      </c>
      <c r="E280" s="1" t="s">
        <v>85</v>
      </c>
      <c r="F280" s="1" t="s">
        <v>86</v>
      </c>
      <c r="G280" s="1" t="s">
        <v>87</v>
      </c>
      <c r="H280" s="1" t="s">
        <v>88</v>
      </c>
      <c r="I280" s="1">
        <v>1428.0000330135226</v>
      </c>
      <c r="J280" s="1">
        <v>0</v>
      </c>
      <c r="K280">
        <f t="shared" si="224"/>
        <v>-1.1907539579806568</v>
      </c>
      <c r="L280">
        <f t="shared" si="225"/>
        <v>1.0267990430258995E-2</v>
      </c>
      <c r="M280">
        <f t="shared" si="226"/>
        <v>595.04482091940395</v>
      </c>
      <c r="N280">
        <f t="shared" si="227"/>
        <v>0.13934734163696633</v>
      </c>
      <c r="O280">
        <f t="shared" si="228"/>
        <v>1.3125607059824222</v>
      </c>
      <c r="P280">
        <f t="shared" si="229"/>
        <v>28.788875579833984</v>
      </c>
      <c r="Q280" s="1">
        <v>6</v>
      </c>
      <c r="R280">
        <f t="shared" si="230"/>
        <v>1.4200000166893005</v>
      </c>
      <c r="S280" s="1">
        <v>1</v>
      </c>
      <c r="T280">
        <f t="shared" si="231"/>
        <v>2.8400000333786011</v>
      </c>
      <c r="U280" s="1">
        <v>29.562685012817383</v>
      </c>
      <c r="V280" s="1">
        <v>28.788875579833984</v>
      </c>
      <c r="W280" s="1">
        <v>30.119316101074219</v>
      </c>
      <c r="X280" s="1">
        <v>417.70892333984375</v>
      </c>
      <c r="Y280" s="1">
        <v>419.976318359375</v>
      </c>
      <c r="Z280" s="1">
        <v>26.41560173034668</v>
      </c>
      <c r="AA280" s="1">
        <v>26.687210083007813</v>
      </c>
      <c r="AB280" s="1">
        <v>63.382270812988281</v>
      </c>
      <c r="AC280" s="1">
        <v>64.033775329589844</v>
      </c>
      <c r="AD280" s="1">
        <v>299.61203002929688</v>
      </c>
      <c r="AE280" s="1">
        <v>0.12077734619379044</v>
      </c>
      <c r="AF280" s="1">
        <v>7.4720069766044617E-2</v>
      </c>
      <c r="AG280" s="1">
        <v>99.685943603515625</v>
      </c>
      <c r="AH280" s="1">
        <v>9.0600738525390625</v>
      </c>
      <c r="AI280" s="1">
        <v>-1.118023157119751</v>
      </c>
      <c r="AJ280" s="1">
        <v>1.0806146077811718E-2</v>
      </c>
      <c r="AK280" s="1">
        <v>1.4988232869654894E-3</v>
      </c>
      <c r="AL280" s="1">
        <v>1.2375635094940662E-2</v>
      </c>
      <c r="AM280" s="1">
        <v>8.537799003534019E-4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89</v>
      </c>
      <c r="AV280">
        <f t="shared" si="232"/>
        <v>0.4993533833821614</v>
      </c>
      <c r="AW280">
        <f t="shared" si="233"/>
        <v>1.3934734163696634E-4</v>
      </c>
      <c r="AX280">
        <f t="shared" si="234"/>
        <v>301.93887557983396</v>
      </c>
      <c r="AY280">
        <f t="shared" si="235"/>
        <v>302.71268501281736</v>
      </c>
      <c r="AZ280">
        <f t="shared" si="236"/>
        <v>1.9324374959073021E-2</v>
      </c>
      <c r="BA280">
        <f t="shared" si="237"/>
        <v>3.4928737619708224E-2</v>
      </c>
      <c r="BB280">
        <f t="shared" si="238"/>
        <v>3.9729004252523126</v>
      </c>
      <c r="BC280">
        <f t="shared" si="239"/>
        <v>39.854168818964766</v>
      </c>
      <c r="BD280">
        <f t="shared" si="240"/>
        <v>13.166958735956953</v>
      </c>
      <c r="BE280">
        <f t="shared" si="241"/>
        <v>29.175780296325684</v>
      </c>
      <c r="BF280">
        <f t="shared" si="242"/>
        <v>4.0628625549852213</v>
      </c>
      <c r="BG280">
        <f t="shared" si="243"/>
        <v>1.0231000355432628E-2</v>
      </c>
      <c r="BH280">
        <f t="shared" si="244"/>
        <v>2.6603397192698903</v>
      </c>
      <c r="BI280">
        <f t="shared" si="245"/>
        <v>1.402522835715331</v>
      </c>
      <c r="BJ280">
        <f t="shared" si="246"/>
        <v>6.3976882926995889E-3</v>
      </c>
      <c r="BK280">
        <f t="shared" si="247"/>
        <v>59.317604459735755</v>
      </c>
      <c r="BL280">
        <f t="shared" si="248"/>
        <v>1.4168532722128926</v>
      </c>
      <c r="BM280">
        <f t="shared" si="249"/>
        <v>65.948246832345333</v>
      </c>
      <c r="BN280">
        <f t="shared" si="250"/>
        <v>420.54234576232597</v>
      </c>
      <c r="BO280">
        <f t="shared" si="251"/>
        <v>-1.8673062707906596E-3</v>
      </c>
    </row>
    <row r="281" spans="1:67" x14ac:dyDescent="0.25">
      <c r="A281" s="1">
        <v>262</v>
      </c>
      <c r="B281" s="1" t="s">
        <v>357</v>
      </c>
      <c r="C281" s="1" t="s">
        <v>83</v>
      </c>
      <c r="D281" s="1" t="s">
        <v>84</v>
      </c>
      <c r="E281" s="1" t="s">
        <v>85</v>
      </c>
      <c r="F281" s="1" t="s">
        <v>86</v>
      </c>
      <c r="G281" s="1" t="s">
        <v>87</v>
      </c>
      <c r="H281" s="1" t="s">
        <v>88</v>
      </c>
      <c r="I281" s="1">
        <v>1433.0000329017639</v>
      </c>
      <c r="J281" s="1">
        <v>0</v>
      </c>
      <c r="K281">
        <f t="shared" si="224"/>
        <v>-1.1879874199550728</v>
      </c>
      <c r="L281">
        <f t="shared" si="225"/>
        <v>1.0314824212628651E-2</v>
      </c>
      <c r="M281">
        <f t="shared" si="226"/>
        <v>593.78708284085144</v>
      </c>
      <c r="N281">
        <f t="shared" si="227"/>
        <v>0.13995269895379778</v>
      </c>
      <c r="O281">
        <f t="shared" si="228"/>
        <v>1.3123013842634377</v>
      </c>
      <c r="P281">
        <f t="shared" si="229"/>
        <v>28.787471771240234</v>
      </c>
      <c r="Q281" s="1">
        <v>6</v>
      </c>
      <c r="R281">
        <f t="shared" si="230"/>
        <v>1.4200000166893005</v>
      </c>
      <c r="S281" s="1">
        <v>1</v>
      </c>
      <c r="T281">
        <f t="shared" si="231"/>
        <v>2.8400000333786011</v>
      </c>
      <c r="U281" s="1">
        <v>29.561845779418945</v>
      </c>
      <c r="V281" s="1">
        <v>28.787471771240234</v>
      </c>
      <c r="W281" s="1">
        <v>30.118963241577148</v>
      </c>
      <c r="X281" s="1">
        <v>417.71417236328125</v>
      </c>
      <c r="Y281" s="1">
        <v>419.9755859375</v>
      </c>
      <c r="Z281" s="1">
        <v>26.413774490356445</v>
      </c>
      <c r="AA281" s="1">
        <v>26.68657112121582</v>
      </c>
      <c r="AB281" s="1">
        <v>63.380924224853516</v>
      </c>
      <c r="AC281" s="1">
        <v>64.035072326660156</v>
      </c>
      <c r="AD281" s="1">
        <v>299.60305786132813</v>
      </c>
      <c r="AE281" s="1">
        <v>0.1496669203042984</v>
      </c>
      <c r="AF281" s="1">
        <v>0.12905754148960114</v>
      </c>
      <c r="AG281" s="1">
        <v>99.685935974121094</v>
      </c>
      <c r="AH281" s="1">
        <v>9.0600738525390625</v>
      </c>
      <c r="AI281" s="1">
        <v>-1.118023157119751</v>
      </c>
      <c r="AJ281" s="1">
        <v>1.0806146077811718E-2</v>
      </c>
      <c r="AK281" s="1">
        <v>1.4988232869654894E-3</v>
      </c>
      <c r="AL281" s="1">
        <v>1.2375635094940662E-2</v>
      </c>
      <c r="AM281" s="1">
        <v>8.537799003534019E-4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89</v>
      </c>
      <c r="AV281">
        <f t="shared" si="232"/>
        <v>0.4993384297688801</v>
      </c>
      <c r="AW281">
        <f t="shared" si="233"/>
        <v>1.3995269895379777E-4</v>
      </c>
      <c r="AX281">
        <f t="shared" si="234"/>
        <v>301.93747177124021</v>
      </c>
      <c r="AY281">
        <f t="shared" si="235"/>
        <v>302.71184577941892</v>
      </c>
      <c r="AZ281">
        <f t="shared" si="236"/>
        <v>2.3946706713437127E-2</v>
      </c>
      <c r="BA281">
        <f t="shared" si="237"/>
        <v>3.4754019296904588E-2</v>
      </c>
      <c r="BB281">
        <f t="shared" si="238"/>
        <v>3.9725772044217869</v>
      </c>
      <c r="BC281">
        <f t="shared" si="239"/>
        <v>39.850929477685654</v>
      </c>
      <c r="BD281">
        <f t="shared" si="240"/>
        <v>13.164358356469833</v>
      </c>
      <c r="BE281">
        <f t="shared" si="241"/>
        <v>29.17465877532959</v>
      </c>
      <c r="BF281">
        <f t="shared" si="242"/>
        <v>4.0625992363782792</v>
      </c>
      <c r="BG281">
        <f t="shared" si="243"/>
        <v>1.0277496547492266E-2</v>
      </c>
      <c r="BH281">
        <f t="shared" si="244"/>
        <v>2.6602758201583492</v>
      </c>
      <c r="BI281">
        <f t="shared" si="245"/>
        <v>1.4023234162199301</v>
      </c>
      <c r="BJ281">
        <f t="shared" si="246"/>
        <v>6.4267786024485166E-3</v>
      </c>
      <c r="BK281">
        <f t="shared" si="247"/>
        <v>59.192221122333258</v>
      </c>
      <c r="BL281">
        <f t="shared" si="248"/>
        <v>1.4138609545965792</v>
      </c>
      <c r="BM281">
        <f t="shared" si="249"/>
        <v>65.952832145448198</v>
      </c>
      <c r="BN281">
        <f t="shared" si="250"/>
        <v>420.54029826077112</v>
      </c>
      <c r="BO281">
        <f t="shared" si="251"/>
        <v>-1.8631064662111541E-3</v>
      </c>
    </row>
    <row r="282" spans="1:67" x14ac:dyDescent="0.25">
      <c r="A282" s="1">
        <v>263</v>
      </c>
      <c r="B282" s="1" t="s">
        <v>358</v>
      </c>
      <c r="C282" s="1" t="s">
        <v>83</v>
      </c>
      <c r="D282" s="1" t="s">
        <v>84</v>
      </c>
      <c r="E282" s="1" t="s">
        <v>85</v>
      </c>
      <c r="F282" s="1" t="s">
        <v>86</v>
      </c>
      <c r="G282" s="1" t="s">
        <v>87</v>
      </c>
      <c r="H282" s="1" t="s">
        <v>88</v>
      </c>
      <c r="I282" s="1">
        <v>1438.0000327900052</v>
      </c>
      <c r="J282" s="1">
        <v>0</v>
      </c>
      <c r="K282">
        <f t="shared" si="224"/>
        <v>-1.2006765392502126</v>
      </c>
      <c r="L282">
        <f t="shared" si="225"/>
        <v>1.0316751000113129E-2</v>
      </c>
      <c r="M282">
        <f t="shared" si="226"/>
        <v>595.70362072064893</v>
      </c>
      <c r="N282">
        <f t="shared" si="227"/>
        <v>0.13995495414696954</v>
      </c>
      <c r="O282">
        <f t="shared" si="228"/>
        <v>1.3120807007286386</v>
      </c>
      <c r="P282">
        <f t="shared" si="229"/>
        <v>28.786035537719727</v>
      </c>
      <c r="Q282" s="1">
        <v>6</v>
      </c>
      <c r="R282">
        <f t="shared" si="230"/>
        <v>1.4200000166893005</v>
      </c>
      <c r="S282" s="1">
        <v>1</v>
      </c>
      <c r="T282">
        <f t="shared" si="231"/>
        <v>2.8400000333786011</v>
      </c>
      <c r="U282" s="1">
        <v>29.561616897583008</v>
      </c>
      <c r="V282" s="1">
        <v>28.786035537719727</v>
      </c>
      <c r="W282" s="1">
        <v>30.118988037109375</v>
      </c>
      <c r="X282" s="1">
        <v>417.6845703125</v>
      </c>
      <c r="Y282" s="1">
        <v>419.971435546875</v>
      </c>
      <c r="Z282" s="1">
        <v>26.412673950195313</v>
      </c>
      <c r="AA282" s="1">
        <v>26.685480117797852</v>
      </c>
      <c r="AB282" s="1">
        <v>63.379268646240234</v>
      </c>
      <c r="AC282" s="1">
        <v>64.033592224121094</v>
      </c>
      <c r="AD282" s="1">
        <v>299.59774780273438</v>
      </c>
      <c r="AE282" s="1">
        <v>0.15581943094730377</v>
      </c>
      <c r="AF282" s="1">
        <v>0.12968218326568604</v>
      </c>
      <c r="AG282" s="1">
        <v>99.685890197753906</v>
      </c>
      <c r="AH282" s="1">
        <v>9.0600738525390625</v>
      </c>
      <c r="AI282" s="1">
        <v>-1.118023157119751</v>
      </c>
      <c r="AJ282" s="1">
        <v>1.0806146077811718E-2</v>
      </c>
      <c r="AK282" s="1">
        <v>1.4988232869654894E-3</v>
      </c>
      <c r="AL282" s="1">
        <v>1.2375635094940662E-2</v>
      </c>
      <c r="AM282" s="1">
        <v>8.537799003534019E-4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89</v>
      </c>
      <c r="AV282">
        <f t="shared" si="232"/>
        <v>0.49932957967122388</v>
      </c>
      <c r="AW282">
        <f t="shared" si="233"/>
        <v>1.3995495414696955E-4</v>
      </c>
      <c r="AX282">
        <f t="shared" si="234"/>
        <v>301.9360355377197</v>
      </c>
      <c r="AY282">
        <f t="shared" si="235"/>
        <v>302.71161689758299</v>
      </c>
      <c r="AZ282">
        <f t="shared" si="236"/>
        <v>2.4931108394314894E-2</v>
      </c>
      <c r="BA282">
        <f t="shared" si="237"/>
        <v>3.4925831369510212E-2</v>
      </c>
      <c r="BB282">
        <f t="shared" si="238"/>
        <v>3.9722465416257804</v>
      </c>
      <c r="BC282">
        <f t="shared" si="239"/>
        <v>39.847630730344648</v>
      </c>
      <c r="BD282">
        <f t="shared" si="240"/>
        <v>13.162150612546796</v>
      </c>
      <c r="BE282">
        <f t="shared" si="241"/>
        <v>29.173826217651367</v>
      </c>
      <c r="BF282">
        <f t="shared" si="242"/>
        <v>4.0624037722394979</v>
      </c>
      <c r="BG282">
        <f t="shared" si="243"/>
        <v>1.0279409413458038E-2</v>
      </c>
      <c r="BH282">
        <f t="shared" si="244"/>
        <v>2.6601658408971418</v>
      </c>
      <c r="BI282">
        <f t="shared" si="245"/>
        <v>1.4022379313423561</v>
      </c>
      <c r="BJ282">
        <f t="shared" si="246"/>
        <v>6.4279753886240425E-3</v>
      </c>
      <c r="BK282">
        <f t="shared" si="247"/>
        <v>59.38324572556305</v>
      </c>
      <c r="BL282">
        <f t="shared" si="248"/>
        <v>1.4184384229487903</v>
      </c>
      <c r="BM282">
        <f t="shared" si="249"/>
        <v>65.955824283899503</v>
      </c>
      <c r="BN282">
        <f t="shared" si="250"/>
        <v>420.54217966974016</v>
      </c>
      <c r="BO282">
        <f t="shared" si="251"/>
        <v>-1.8830836637309075E-3</v>
      </c>
    </row>
    <row r="283" spans="1:67" x14ac:dyDescent="0.25">
      <c r="A283" s="1">
        <v>264</v>
      </c>
      <c r="B283" s="1" t="s">
        <v>359</v>
      </c>
      <c r="C283" s="1" t="s">
        <v>83</v>
      </c>
      <c r="D283" s="1" t="s">
        <v>84</v>
      </c>
      <c r="E283" s="1" t="s">
        <v>85</v>
      </c>
      <c r="F283" s="1" t="s">
        <v>86</v>
      </c>
      <c r="G283" s="1" t="s">
        <v>87</v>
      </c>
      <c r="H283" s="1" t="s">
        <v>88</v>
      </c>
      <c r="I283" s="1">
        <v>1443.5000326670706</v>
      </c>
      <c r="J283" s="1">
        <v>0</v>
      </c>
      <c r="K283">
        <f t="shared" si="224"/>
        <v>-1.2057170813239473</v>
      </c>
      <c r="L283">
        <f t="shared" si="225"/>
        <v>1.0290758604028678E-2</v>
      </c>
      <c r="M283">
        <f t="shared" si="226"/>
        <v>596.93192650124752</v>
      </c>
      <c r="N283">
        <f t="shared" si="227"/>
        <v>0.13963303173102026</v>
      </c>
      <c r="O283">
        <f t="shared" si="228"/>
        <v>1.3123564715509186</v>
      </c>
      <c r="P283">
        <f t="shared" si="229"/>
        <v>28.786514282226563</v>
      </c>
      <c r="Q283" s="1">
        <v>6</v>
      </c>
      <c r="R283">
        <f t="shared" si="230"/>
        <v>1.4200000166893005</v>
      </c>
      <c r="S283" s="1">
        <v>1</v>
      </c>
      <c r="T283">
        <f t="shared" si="231"/>
        <v>2.8400000333786011</v>
      </c>
      <c r="U283" s="1">
        <v>29.561319351196289</v>
      </c>
      <c r="V283" s="1">
        <v>28.786514282226563</v>
      </c>
      <c r="W283" s="1">
        <v>30.119668960571289</v>
      </c>
      <c r="X283" s="1">
        <v>417.66171264648438</v>
      </c>
      <c r="Y283" s="1">
        <v>419.9588623046875</v>
      </c>
      <c r="Z283" s="1">
        <v>26.411670684814453</v>
      </c>
      <c r="AA283" s="1">
        <v>26.683839797973633</v>
      </c>
      <c r="AB283" s="1">
        <v>63.377571105957031</v>
      </c>
      <c r="AC283" s="1">
        <v>64.030876159667969</v>
      </c>
      <c r="AD283" s="1">
        <v>299.6087646484375</v>
      </c>
      <c r="AE283" s="1">
        <v>0.15102399885654449</v>
      </c>
      <c r="AF283" s="1">
        <v>0.17685440182685852</v>
      </c>
      <c r="AG283" s="1">
        <v>99.685813903808594</v>
      </c>
      <c r="AH283" s="1">
        <v>9.0600738525390625</v>
      </c>
      <c r="AI283" s="1">
        <v>-1.118023157119751</v>
      </c>
      <c r="AJ283" s="1">
        <v>1.0806146077811718E-2</v>
      </c>
      <c r="AK283" s="1">
        <v>1.4988232869654894E-3</v>
      </c>
      <c r="AL283" s="1">
        <v>1.2375635094940662E-2</v>
      </c>
      <c r="AM283" s="1">
        <v>8.537799003534019E-4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89</v>
      </c>
      <c r="AV283">
        <f t="shared" si="232"/>
        <v>0.49934794108072911</v>
      </c>
      <c r="AW283">
        <f t="shared" si="233"/>
        <v>1.3963303173102027E-4</v>
      </c>
      <c r="AX283">
        <f t="shared" si="234"/>
        <v>301.93651428222654</v>
      </c>
      <c r="AY283">
        <f t="shared" si="235"/>
        <v>302.71131935119627</v>
      </c>
      <c r="AZ283">
        <f t="shared" si="236"/>
        <v>2.4163839276943211E-2</v>
      </c>
      <c r="BA283">
        <f t="shared" si="237"/>
        <v>3.4973246067788337E-2</v>
      </c>
      <c r="BB283">
        <f t="shared" si="238"/>
        <v>3.9723567598907596</v>
      </c>
      <c r="BC283">
        <f t="shared" si="239"/>
        <v>39.848766883960728</v>
      </c>
      <c r="BD283">
        <f t="shared" si="240"/>
        <v>13.164927085987095</v>
      </c>
      <c r="BE283">
        <f t="shared" si="241"/>
        <v>29.173916816711426</v>
      </c>
      <c r="BF283">
        <f t="shared" si="242"/>
        <v>4.0624250422808261</v>
      </c>
      <c r="BG283">
        <f t="shared" si="243"/>
        <v>1.0253604601025101E-2</v>
      </c>
      <c r="BH283">
        <f t="shared" si="244"/>
        <v>2.660000288339841</v>
      </c>
      <c r="BI283">
        <f t="shared" si="245"/>
        <v>1.4024247539409851</v>
      </c>
      <c r="BJ283">
        <f t="shared" si="246"/>
        <v>6.4118306058908283E-3</v>
      </c>
      <c r="BK283">
        <f t="shared" si="247"/>
        <v>59.505644938445307</v>
      </c>
      <c r="BL283">
        <f t="shared" si="248"/>
        <v>1.4214057139438647</v>
      </c>
      <c r="BM283">
        <f t="shared" si="249"/>
        <v>65.949312104096492</v>
      </c>
      <c r="BN283">
        <f t="shared" si="250"/>
        <v>420.53200245984829</v>
      </c>
      <c r="BO283">
        <f t="shared" si="251"/>
        <v>-1.8908480600846867E-3</v>
      </c>
    </row>
    <row r="284" spans="1:67" x14ac:dyDescent="0.25">
      <c r="A284" s="1">
        <v>265</v>
      </c>
      <c r="B284" s="1" t="s">
        <v>360</v>
      </c>
      <c r="C284" s="1" t="s">
        <v>83</v>
      </c>
      <c r="D284" s="1" t="s">
        <v>84</v>
      </c>
      <c r="E284" s="1" t="s">
        <v>85</v>
      </c>
      <c r="F284" s="1" t="s">
        <v>86</v>
      </c>
      <c r="G284" s="1" t="s">
        <v>87</v>
      </c>
      <c r="H284" s="1" t="s">
        <v>88</v>
      </c>
      <c r="I284" s="1">
        <v>1448.5000325553119</v>
      </c>
      <c r="J284" s="1">
        <v>0</v>
      </c>
      <c r="K284">
        <f t="shared" ref="K284:K315" si="252">(X284-Y284*(1000-Z284)/(1000-AA284))*AV284</f>
        <v>-1.1884264909316271</v>
      </c>
      <c r="L284">
        <f t="shared" ref="L284:L315" si="253">IF(BG284&lt;&gt;0,1/(1/BG284-1/T284),0)</f>
        <v>1.0256486008239574E-2</v>
      </c>
      <c r="M284">
        <f t="shared" ref="M284:M315" si="254">((BJ284-AW284/2)*Y284-K284)/(BJ284+AW284/2)</f>
        <v>594.84169675832902</v>
      </c>
      <c r="N284">
        <f t="shared" ref="N284:N315" si="255">AW284*1000</f>
        <v>0.13928589728021923</v>
      </c>
      <c r="O284">
        <f t="shared" ref="O284:O315" si="256">(BB284-BH284)</f>
        <v>1.3134433942033357</v>
      </c>
      <c r="P284">
        <f t="shared" ref="P284:P315" si="257">(V284+BA284*J284)</f>
        <v>28.790584564208984</v>
      </c>
      <c r="Q284" s="1">
        <v>6</v>
      </c>
      <c r="R284">
        <f t="shared" ref="R284:R315" si="258">(Q284*AO284+AP284)</f>
        <v>1.4200000166893005</v>
      </c>
      <c r="S284" s="1">
        <v>1</v>
      </c>
      <c r="T284">
        <f t="shared" ref="T284:T315" si="259">R284*(S284+1)*(S284+1)/(S284*S284+1)</f>
        <v>2.8400000333786011</v>
      </c>
      <c r="U284" s="1">
        <v>29.561307907104492</v>
      </c>
      <c r="V284" s="1">
        <v>28.790584564208984</v>
      </c>
      <c r="W284" s="1">
        <v>30.120073318481445</v>
      </c>
      <c r="X284" s="1">
        <v>417.67120361328125</v>
      </c>
      <c r="Y284" s="1">
        <v>419.93408203125</v>
      </c>
      <c r="Z284" s="1">
        <v>26.410911560058594</v>
      </c>
      <c r="AA284" s="1">
        <v>26.682411193847656</v>
      </c>
      <c r="AB284" s="1">
        <v>63.375602722167969</v>
      </c>
      <c r="AC284" s="1">
        <v>64.027610778808594</v>
      </c>
      <c r="AD284" s="1">
        <v>299.601318359375</v>
      </c>
      <c r="AE284" s="1">
        <v>0.13415811955928802</v>
      </c>
      <c r="AF284" s="1">
        <v>0.15210181474685669</v>
      </c>
      <c r="AG284" s="1">
        <v>99.685539245605469</v>
      </c>
      <c r="AH284" s="1">
        <v>9.0600738525390625</v>
      </c>
      <c r="AI284" s="1">
        <v>-1.118023157119751</v>
      </c>
      <c r="AJ284" s="1">
        <v>1.0806146077811718E-2</v>
      </c>
      <c r="AK284" s="1">
        <v>1.4988232869654894E-3</v>
      </c>
      <c r="AL284" s="1">
        <v>1.2375635094940662E-2</v>
      </c>
      <c r="AM284" s="1">
        <v>8.537799003534019E-4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89</v>
      </c>
      <c r="AV284">
        <f t="shared" ref="AV284:AV315" si="260">AD284*0.000001/(Q284*0.0001)</f>
        <v>0.49933553059895824</v>
      </c>
      <c r="AW284">
        <f t="shared" ref="AW284:AW315" si="261">(AA284-Z284)/(1000-AA284)*AV284</f>
        <v>1.3928589728021923E-4</v>
      </c>
      <c r="AX284">
        <f t="shared" ref="AX284:AX315" si="262">(V284+273.15)</f>
        <v>301.94058456420896</v>
      </c>
      <c r="AY284">
        <f t="shared" ref="AY284:AY315" si="263">(U284+273.15)</f>
        <v>302.71130790710447</v>
      </c>
      <c r="AZ284">
        <f t="shared" ref="AZ284:AZ315" si="264">(AE284*AQ284+AF284*AR284)*AS284</f>
        <v>2.146529864969926E-2</v>
      </c>
      <c r="BA284">
        <f t="shared" ref="BA284:BA315" si="265">((AZ284+0.00000010773*(AY284^4-AX284^4))-AW284*44100)/(R284*0.92*2*29.3+0.00000043092*AX284^3)</f>
        <v>3.456806952506461E-2</v>
      </c>
      <c r="BB284">
        <f t="shared" ref="BB284:BB315" si="266">0.61365*EXP(17.502*P284/(240.97+P284))</f>
        <v>3.9732939424350189</v>
      </c>
      <c r="BC284">
        <f t="shared" ref="BC284:BC315" si="267">BB284*1000/AG284</f>
        <v>39.858278066245973</v>
      </c>
      <c r="BD284">
        <f t="shared" ref="BD284:BD315" si="268">(BC284-AA284)</f>
        <v>13.175866872398316</v>
      </c>
      <c r="BE284">
        <f t="shared" ref="BE284:BE315" si="269">IF(J284,V284,(U284+V284)/2)</f>
        <v>29.175946235656738</v>
      </c>
      <c r="BF284">
        <f t="shared" ref="BF284:BF315" si="270">0.61365*EXP(17.502*BE284/(240.97+BE284))</f>
        <v>4.0629015166550708</v>
      </c>
      <c r="BG284">
        <f t="shared" ref="BG284:BG315" si="271">IF(BD284&lt;&gt;0,(1000-(BC284+AA284)/2)/BD284*AW284,0)</f>
        <v>1.0219578626562979E-2</v>
      </c>
      <c r="BH284">
        <f t="shared" ref="BH284:BH315" si="272">AA284*AG284/1000</f>
        <v>2.6598505482316832</v>
      </c>
      <c r="BI284">
        <f t="shared" ref="BI284:BI315" si="273">(BF284-BH284)</f>
        <v>1.4030509684233876</v>
      </c>
      <c r="BJ284">
        <f t="shared" ref="BJ284:BJ315" si="274">1/(1.6/L284+1.37/T284)</f>
        <v>6.3905423170527468E-3</v>
      </c>
      <c r="BK284">
        <f t="shared" ref="BK284:BK315" si="275">M284*AG284*0.001</f>
        <v>59.297115307124962</v>
      </c>
      <c r="BL284">
        <f t="shared" ref="BL284:BL315" si="276">M284/Y284</f>
        <v>1.4165120722781988</v>
      </c>
      <c r="BM284">
        <f t="shared" ref="BM284:BM315" si="277">(1-AW284*AG284/BB284/L284)*100</f>
        <v>65.92859666187266</v>
      </c>
      <c r="BN284">
        <f t="shared" ref="BN284:BN315" si="278">(Y284-K284/(T284/1.35))</f>
        <v>420.49900306783502</v>
      </c>
      <c r="BO284">
        <f t="shared" ref="BO284:BO315" si="279">K284*BM284/100/BN284</f>
        <v>-1.8632931400856675E-3</v>
      </c>
    </row>
    <row r="285" spans="1:67" x14ac:dyDescent="0.25">
      <c r="A285" s="1">
        <v>266</v>
      </c>
      <c r="B285" s="1" t="s">
        <v>361</v>
      </c>
      <c r="C285" s="1" t="s">
        <v>83</v>
      </c>
      <c r="D285" s="1" t="s">
        <v>84</v>
      </c>
      <c r="E285" s="1" t="s">
        <v>85</v>
      </c>
      <c r="F285" s="1" t="s">
        <v>86</v>
      </c>
      <c r="G285" s="1" t="s">
        <v>87</v>
      </c>
      <c r="H285" s="1" t="s">
        <v>88</v>
      </c>
      <c r="I285" s="1">
        <v>1453.5000324435532</v>
      </c>
      <c r="J285" s="1">
        <v>0</v>
      </c>
      <c r="K285">
        <f t="shared" si="252"/>
        <v>-1.1598298214239691</v>
      </c>
      <c r="L285">
        <f t="shared" si="253"/>
        <v>1.0235513011672135E-2</v>
      </c>
      <c r="M285">
        <f t="shared" si="254"/>
        <v>590.76622407828665</v>
      </c>
      <c r="N285">
        <f t="shared" si="255"/>
        <v>0.1390331261095909</v>
      </c>
      <c r="O285">
        <f t="shared" si="256"/>
        <v>1.3137375053164324</v>
      </c>
      <c r="P285">
        <f t="shared" si="257"/>
        <v>28.790853500366211</v>
      </c>
      <c r="Q285" s="1">
        <v>6</v>
      </c>
      <c r="R285">
        <f t="shared" si="258"/>
        <v>1.4200000166893005</v>
      </c>
      <c r="S285" s="1">
        <v>1</v>
      </c>
      <c r="T285">
        <f t="shared" si="259"/>
        <v>2.8400000333786011</v>
      </c>
      <c r="U285" s="1">
        <v>29.561277389526367</v>
      </c>
      <c r="V285" s="1">
        <v>28.790853500366211</v>
      </c>
      <c r="W285" s="1">
        <v>30.119930267333984</v>
      </c>
      <c r="X285" s="1">
        <v>417.71475219726563</v>
      </c>
      <c r="Y285" s="1">
        <v>419.92062377929688</v>
      </c>
      <c r="Z285" s="1">
        <v>26.409072875976563</v>
      </c>
      <c r="AA285" s="1">
        <v>26.680086135864258</v>
      </c>
      <c r="AB285" s="1">
        <v>63.371711730957031</v>
      </c>
      <c r="AC285" s="1">
        <v>64.022293090820313</v>
      </c>
      <c r="AD285" s="1">
        <v>299.59503173828125</v>
      </c>
      <c r="AE285" s="1">
        <v>9.5208220183849335E-2</v>
      </c>
      <c r="AF285" s="1">
        <v>0.16968832910060883</v>
      </c>
      <c r="AG285" s="1">
        <v>99.685523986816406</v>
      </c>
      <c r="AH285" s="1">
        <v>9.0600738525390625</v>
      </c>
      <c r="AI285" s="1">
        <v>-1.118023157119751</v>
      </c>
      <c r="AJ285" s="1">
        <v>1.0806146077811718E-2</v>
      </c>
      <c r="AK285" s="1">
        <v>1.4988232869654894E-3</v>
      </c>
      <c r="AL285" s="1">
        <v>1.2375635094940662E-2</v>
      </c>
      <c r="AM285" s="1">
        <v>8.537799003534019E-4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89</v>
      </c>
      <c r="AV285">
        <f t="shared" si="260"/>
        <v>0.4993250528971353</v>
      </c>
      <c r="AW285">
        <f t="shared" si="261"/>
        <v>1.3903312610959089E-4</v>
      </c>
      <c r="AX285">
        <f t="shared" si="262"/>
        <v>301.94085350036619</v>
      </c>
      <c r="AY285">
        <f t="shared" si="263"/>
        <v>302.71127738952634</v>
      </c>
      <c r="AZ285">
        <f t="shared" si="264"/>
        <v>1.5233314888924765E-2</v>
      </c>
      <c r="BA285">
        <f t="shared" si="265"/>
        <v>3.4583442099267253E-2</v>
      </c>
      <c r="BB285">
        <f t="shared" si="266"/>
        <v>3.9733558717834567</v>
      </c>
      <c r="BC285">
        <f t="shared" si="267"/>
        <v>39.858905414480645</v>
      </c>
      <c r="BD285">
        <f t="shared" si="268"/>
        <v>13.178819278616388</v>
      </c>
      <c r="BE285">
        <f t="shared" si="269"/>
        <v>29.176065444946289</v>
      </c>
      <c r="BF285">
        <f t="shared" si="270"/>
        <v>4.0629295065614963</v>
      </c>
      <c r="BG285">
        <f t="shared" si="271"/>
        <v>1.0198756145473904E-2</v>
      </c>
      <c r="BH285">
        <f t="shared" si="272"/>
        <v>2.6596183664670243</v>
      </c>
      <c r="BI285">
        <f t="shared" si="273"/>
        <v>1.403311140094472</v>
      </c>
      <c r="BJ285">
        <f t="shared" si="274"/>
        <v>6.3775148059383013E-3</v>
      </c>
      <c r="BK285">
        <f t="shared" si="275"/>
        <v>58.890840600957006</v>
      </c>
      <c r="BL285">
        <f t="shared" si="276"/>
        <v>1.406852130198738</v>
      </c>
      <c r="BM285">
        <f t="shared" si="277"/>
        <v>65.921277590426115</v>
      </c>
      <c r="BN285">
        <f t="shared" si="278"/>
        <v>420.47195132877567</v>
      </c>
      <c r="BO285">
        <f t="shared" si="279"/>
        <v>-1.8183725067539677E-3</v>
      </c>
    </row>
    <row r="286" spans="1:67" x14ac:dyDescent="0.25">
      <c r="A286" s="1">
        <v>267</v>
      </c>
      <c r="B286" s="1" t="s">
        <v>362</v>
      </c>
      <c r="C286" s="1" t="s">
        <v>83</v>
      </c>
      <c r="D286" s="1" t="s">
        <v>84</v>
      </c>
      <c r="E286" s="1" t="s">
        <v>85</v>
      </c>
      <c r="F286" s="1" t="s">
        <v>86</v>
      </c>
      <c r="G286" s="1" t="s">
        <v>87</v>
      </c>
      <c r="H286" s="1" t="s">
        <v>88</v>
      </c>
      <c r="I286" s="1">
        <v>1459.0000323206186</v>
      </c>
      <c r="J286" s="1">
        <v>0</v>
      </c>
      <c r="K286">
        <f t="shared" si="252"/>
        <v>-1.1490005529612684</v>
      </c>
      <c r="L286">
        <f t="shared" si="253"/>
        <v>1.0223970284685534E-2</v>
      </c>
      <c r="M286">
        <f t="shared" si="254"/>
        <v>589.28743431649139</v>
      </c>
      <c r="N286">
        <f t="shared" si="255"/>
        <v>0.13889141999374954</v>
      </c>
      <c r="O286">
        <f t="shared" si="256"/>
        <v>1.3138730343241325</v>
      </c>
      <c r="P286">
        <f t="shared" si="257"/>
        <v>28.790672302246094</v>
      </c>
      <c r="Q286" s="1">
        <v>6</v>
      </c>
      <c r="R286">
        <f t="shared" si="258"/>
        <v>1.4200000166893005</v>
      </c>
      <c r="S286" s="1">
        <v>1</v>
      </c>
      <c r="T286">
        <f t="shared" si="259"/>
        <v>2.8400000333786011</v>
      </c>
      <c r="U286" s="1">
        <v>29.56102180480957</v>
      </c>
      <c r="V286" s="1">
        <v>28.790672302246094</v>
      </c>
      <c r="W286" s="1">
        <v>30.119749069213867</v>
      </c>
      <c r="X286" s="1">
        <v>417.73788452148438</v>
      </c>
      <c r="Y286" s="1">
        <v>419.92214965820313</v>
      </c>
      <c r="Z286" s="1">
        <v>26.40764045715332</v>
      </c>
      <c r="AA286" s="1">
        <v>26.678373336791992</v>
      </c>
      <c r="AB286" s="1">
        <v>63.369205474853516</v>
      </c>
      <c r="AC286" s="1">
        <v>64.019119262695313</v>
      </c>
      <c r="AD286" s="1">
        <v>299.60015869140625</v>
      </c>
      <c r="AE286" s="1">
        <v>9.1956540942192078E-2</v>
      </c>
      <c r="AF286" s="1">
        <v>0.11567863076925278</v>
      </c>
      <c r="AG286" s="1">
        <v>99.685279846191406</v>
      </c>
      <c r="AH286" s="1">
        <v>9.0600738525390625</v>
      </c>
      <c r="AI286" s="1">
        <v>-1.118023157119751</v>
      </c>
      <c r="AJ286" s="1">
        <v>1.0806146077811718E-2</v>
      </c>
      <c r="AK286" s="1">
        <v>1.4988232869654894E-3</v>
      </c>
      <c r="AL286" s="1">
        <v>1.2375635094940662E-2</v>
      </c>
      <c r="AM286" s="1">
        <v>8.537799003534019E-4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89</v>
      </c>
      <c r="AV286">
        <f t="shared" si="260"/>
        <v>0.49933359781901032</v>
      </c>
      <c r="AW286">
        <f t="shared" si="261"/>
        <v>1.3889141999374953E-4</v>
      </c>
      <c r="AX286">
        <f t="shared" si="262"/>
        <v>301.94067230224607</v>
      </c>
      <c r="AY286">
        <f t="shared" si="263"/>
        <v>302.71102180480955</v>
      </c>
      <c r="AZ286">
        <f t="shared" si="264"/>
        <v>1.4713046221888515E-2</v>
      </c>
      <c r="BA286">
        <f t="shared" si="265"/>
        <v>3.4638002360554539E-2</v>
      </c>
      <c r="BB286">
        <f t="shared" si="266"/>
        <v>3.9733141462434136</v>
      </c>
      <c r="BC286">
        <f t="shared" si="267"/>
        <v>39.858584460754955</v>
      </c>
      <c r="BD286">
        <f t="shared" si="268"/>
        <v>13.180211123962962</v>
      </c>
      <c r="BE286">
        <f t="shared" si="269"/>
        <v>29.175847053527832</v>
      </c>
      <c r="BF286">
        <f t="shared" si="270"/>
        <v>4.0628782291810532</v>
      </c>
      <c r="BG286">
        <f t="shared" si="271"/>
        <v>1.0187296125655302E-2</v>
      </c>
      <c r="BH286">
        <f t="shared" si="272"/>
        <v>2.6594411119192811</v>
      </c>
      <c r="BI286">
        <f t="shared" si="273"/>
        <v>1.4034371172617721</v>
      </c>
      <c r="BJ286">
        <f t="shared" si="274"/>
        <v>6.3703448970862976E-3</v>
      </c>
      <c r="BK286">
        <f t="shared" si="275"/>
        <v>58.743282799683584</v>
      </c>
      <c r="BL286">
        <f t="shared" si="276"/>
        <v>1.4033254373367625</v>
      </c>
      <c r="BM286">
        <f t="shared" si="277"/>
        <v>65.917301841133821</v>
      </c>
      <c r="BN286">
        <f t="shared" si="278"/>
        <v>420.46832949209994</v>
      </c>
      <c r="BO286">
        <f t="shared" si="279"/>
        <v>-1.8013013336025973E-3</v>
      </c>
    </row>
    <row r="287" spans="1:67" x14ac:dyDescent="0.25">
      <c r="A287" s="1">
        <v>268</v>
      </c>
      <c r="B287" s="1" t="s">
        <v>363</v>
      </c>
      <c r="C287" s="1" t="s">
        <v>83</v>
      </c>
      <c r="D287" s="1" t="s">
        <v>84</v>
      </c>
      <c r="E287" s="1" t="s">
        <v>85</v>
      </c>
      <c r="F287" s="1" t="s">
        <v>86</v>
      </c>
      <c r="G287" s="1" t="s">
        <v>87</v>
      </c>
      <c r="H287" s="1" t="s">
        <v>88</v>
      </c>
      <c r="I287" s="1">
        <v>1464.0000322088599</v>
      </c>
      <c r="J287" s="1">
        <v>0</v>
      </c>
      <c r="K287">
        <f t="shared" si="252"/>
        <v>-1.1576425462602162</v>
      </c>
      <c r="L287">
        <f t="shared" si="253"/>
        <v>1.0168727138304802E-2</v>
      </c>
      <c r="M287">
        <f t="shared" si="254"/>
        <v>591.63223178000692</v>
      </c>
      <c r="N287">
        <f t="shared" si="255"/>
        <v>0.13812202855923783</v>
      </c>
      <c r="O287">
        <f t="shared" si="256"/>
        <v>1.3136733527630633</v>
      </c>
      <c r="P287">
        <f t="shared" si="257"/>
        <v>28.789241790771484</v>
      </c>
      <c r="Q287" s="1">
        <v>6</v>
      </c>
      <c r="R287">
        <f t="shared" si="258"/>
        <v>1.4200000166893005</v>
      </c>
      <c r="S287" s="1">
        <v>1</v>
      </c>
      <c r="T287">
        <f t="shared" si="259"/>
        <v>2.8400000333786011</v>
      </c>
      <c r="U287" s="1">
        <v>29.560922622680664</v>
      </c>
      <c r="V287" s="1">
        <v>28.789241790771484</v>
      </c>
      <c r="W287" s="1">
        <v>30.119873046875</v>
      </c>
      <c r="X287" s="1">
        <v>417.74826049804688</v>
      </c>
      <c r="Y287" s="1">
        <v>419.9503173828125</v>
      </c>
      <c r="Z287" s="1">
        <v>26.407806396484375</v>
      </c>
      <c r="AA287" s="1">
        <v>26.677021026611328</v>
      </c>
      <c r="AB287" s="1">
        <v>63.369449615478516</v>
      </c>
      <c r="AC287" s="1">
        <v>64.015724182128906</v>
      </c>
      <c r="AD287" s="1">
        <v>299.62118530273438</v>
      </c>
      <c r="AE287" s="1">
        <v>9.7875885665416718E-2</v>
      </c>
      <c r="AF287" s="1">
        <v>0.11834216862916946</v>
      </c>
      <c r="AG287" s="1">
        <v>99.685470581054688</v>
      </c>
      <c r="AH287" s="1">
        <v>9.0600738525390625</v>
      </c>
      <c r="AI287" s="1">
        <v>-1.118023157119751</v>
      </c>
      <c r="AJ287" s="1">
        <v>1.0806146077811718E-2</v>
      </c>
      <c r="AK287" s="1">
        <v>1.4988232869654894E-3</v>
      </c>
      <c r="AL287" s="1">
        <v>1.2375635094940662E-2</v>
      </c>
      <c r="AM287" s="1">
        <v>8.537799003534019E-4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89</v>
      </c>
      <c r="AV287">
        <f t="shared" si="260"/>
        <v>0.49936864217122384</v>
      </c>
      <c r="AW287">
        <f t="shared" si="261"/>
        <v>1.3812202855923784E-4</v>
      </c>
      <c r="AX287">
        <f t="shared" si="262"/>
        <v>301.93924179077146</v>
      </c>
      <c r="AY287">
        <f t="shared" si="263"/>
        <v>302.71092262268064</v>
      </c>
      <c r="AZ287">
        <f t="shared" si="264"/>
        <v>1.5660141356435231E-2</v>
      </c>
      <c r="BA287">
        <f t="shared" si="265"/>
        <v>3.5211040638381805E-2</v>
      </c>
      <c r="BB287">
        <f t="shared" si="266"/>
        <v>3.9729847475015041</v>
      </c>
      <c r="BC287">
        <f t="shared" si="267"/>
        <v>39.855203815996965</v>
      </c>
      <c r="BD287">
        <f t="shared" si="268"/>
        <v>13.178182789385637</v>
      </c>
      <c r="BE287">
        <f t="shared" si="269"/>
        <v>29.175082206726074</v>
      </c>
      <c r="BF287">
        <f t="shared" si="270"/>
        <v>4.0626986508385619</v>
      </c>
      <c r="BG287">
        <f t="shared" si="271"/>
        <v>1.0132447528112688E-2</v>
      </c>
      <c r="BH287">
        <f t="shared" si="272"/>
        <v>2.6593113947384408</v>
      </c>
      <c r="BI287">
        <f t="shared" si="273"/>
        <v>1.403387256100121</v>
      </c>
      <c r="BJ287">
        <f t="shared" si="274"/>
        <v>6.336029238763227E-3</v>
      </c>
      <c r="BK287">
        <f t="shared" si="275"/>
        <v>58.977137435909611</v>
      </c>
      <c r="BL287">
        <f t="shared" si="276"/>
        <v>1.4088148223512236</v>
      </c>
      <c r="BM287">
        <f t="shared" si="277"/>
        <v>65.919079220341743</v>
      </c>
      <c r="BN287">
        <f t="shared" si="278"/>
        <v>420.50060520643342</v>
      </c>
      <c r="BO287">
        <f t="shared" si="279"/>
        <v>-1.814759117369228E-3</v>
      </c>
    </row>
    <row r="288" spans="1:67" x14ac:dyDescent="0.25">
      <c r="A288" s="1">
        <v>269</v>
      </c>
      <c r="B288" s="1" t="s">
        <v>364</v>
      </c>
      <c r="C288" s="1" t="s">
        <v>83</v>
      </c>
      <c r="D288" s="1" t="s">
        <v>84</v>
      </c>
      <c r="E288" s="1" t="s">
        <v>85</v>
      </c>
      <c r="F288" s="1" t="s">
        <v>86</v>
      </c>
      <c r="G288" s="1" t="s">
        <v>87</v>
      </c>
      <c r="H288" s="1" t="s">
        <v>88</v>
      </c>
      <c r="I288" s="1">
        <v>1469.5000320859253</v>
      </c>
      <c r="J288" s="1">
        <v>0</v>
      </c>
      <c r="K288">
        <f t="shared" si="252"/>
        <v>-1.1649831384300287</v>
      </c>
      <c r="L288">
        <f t="shared" si="253"/>
        <v>1.0138225136224996E-2</v>
      </c>
      <c r="M288">
        <f t="shared" si="254"/>
        <v>593.33620874667702</v>
      </c>
      <c r="N288">
        <f t="shared" si="255"/>
        <v>0.1377784415800507</v>
      </c>
      <c r="O288">
        <f t="shared" si="256"/>
        <v>1.3143274152770612</v>
      </c>
      <c r="P288">
        <f t="shared" si="257"/>
        <v>28.792013168334961</v>
      </c>
      <c r="Q288" s="1">
        <v>6</v>
      </c>
      <c r="R288">
        <f t="shared" si="258"/>
        <v>1.4200000166893005</v>
      </c>
      <c r="S288" s="1">
        <v>1</v>
      </c>
      <c r="T288">
        <f t="shared" si="259"/>
        <v>2.8400000333786011</v>
      </c>
      <c r="U288" s="1">
        <v>29.561037063598633</v>
      </c>
      <c r="V288" s="1">
        <v>28.792013168334961</v>
      </c>
      <c r="W288" s="1">
        <v>30.120246887207031</v>
      </c>
      <c r="X288" s="1">
        <v>417.7515869140625</v>
      </c>
      <c r="Y288" s="1">
        <v>419.96859741210938</v>
      </c>
      <c r="Z288" s="1">
        <v>26.408365249633789</v>
      </c>
      <c r="AA288" s="1">
        <v>26.676906585693359</v>
      </c>
      <c r="AB288" s="1">
        <v>63.370212554931641</v>
      </c>
      <c r="AC288" s="1">
        <v>64.015098571777344</v>
      </c>
      <c r="AD288" s="1">
        <v>299.625244140625</v>
      </c>
      <c r="AE288" s="1">
        <v>9.4039343297481537E-2</v>
      </c>
      <c r="AF288" s="1">
        <v>0.12281228601932526</v>
      </c>
      <c r="AG288" s="1">
        <v>99.685302734375</v>
      </c>
      <c r="AH288" s="1">
        <v>9.0600738525390625</v>
      </c>
      <c r="AI288" s="1">
        <v>-1.118023157119751</v>
      </c>
      <c r="AJ288" s="1">
        <v>1.0806146077811718E-2</v>
      </c>
      <c r="AK288" s="1">
        <v>1.4988232869654894E-3</v>
      </c>
      <c r="AL288" s="1">
        <v>1.2375635094940662E-2</v>
      </c>
      <c r="AM288" s="1">
        <v>8.537799003534019E-4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89</v>
      </c>
      <c r="AV288">
        <f t="shared" si="260"/>
        <v>0.49937540690104165</v>
      </c>
      <c r="AW288">
        <f t="shared" si="261"/>
        <v>1.377784415800507E-4</v>
      </c>
      <c r="AX288">
        <f t="shared" si="262"/>
        <v>301.94201316833494</v>
      </c>
      <c r="AY288">
        <f t="shared" si="263"/>
        <v>302.71103706359861</v>
      </c>
      <c r="AZ288">
        <f t="shared" si="264"/>
        <v>1.5046294591286147E-2</v>
      </c>
      <c r="BA288">
        <f t="shared" si="265"/>
        <v>3.5019001588802105E-2</v>
      </c>
      <c r="BB288">
        <f t="shared" si="266"/>
        <v>3.9736229242885459</v>
      </c>
      <c r="BC288">
        <f t="shared" si="267"/>
        <v>39.861672837336947</v>
      </c>
      <c r="BD288">
        <f t="shared" si="268"/>
        <v>13.184766251643588</v>
      </c>
      <c r="BE288">
        <f t="shared" si="269"/>
        <v>29.176525115966797</v>
      </c>
      <c r="BF288">
        <f t="shared" si="270"/>
        <v>4.0630374372147138</v>
      </c>
      <c r="BG288">
        <f t="shared" si="271"/>
        <v>1.0102162461508876E-2</v>
      </c>
      <c r="BH288">
        <f t="shared" si="272"/>
        <v>2.6592955090114847</v>
      </c>
      <c r="BI288">
        <f t="shared" si="273"/>
        <v>1.4037419282032291</v>
      </c>
      <c r="BJ288">
        <f t="shared" si="274"/>
        <v>6.3170816710248819E-3</v>
      </c>
      <c r="BK288">
        <f t="shared" si="275"/>
        <v>59.146899592178819</v>
      </c>
      <c r="BL288">
        <f t="shared" si="276"/>
        <v>1.4128108920592566</v>
      </c>
      <c r="BM288">
        <f t="shared" si="277"/>
        <v>65.907110057397176</v>
      </c>
      <c r="BN288">
        <f t="shared" si="278"/>
        <v>420.5223746016855</v>
      </c>
      <c r="BO288">
        <f t="shared" si="279"/>
        <v>-1.8258403489765733E-3</v>
      </c>
    </row>
    <row r="289" spans="1:67" x14ac:dyDescent="0.25">
      <c r="A289" s="1">
        <v>270</v>
      </c>
      <c r="B289" s="1" t="s">
        <v>365</v>
      </c>
      <c r="C289" s="1" t="s">
        <v>83</v>
      </c>
      <c r="D289" s="1" t="s">
        <v>84</v>
      </c>
      <c r="E289" s="1" t="s">
        <v>85</v>
      </c>
      <c r="F289" s="1" t="s">
        <v>86</v>
      </c>
      <c r="G289" s="1" t="s">
        <v>87</v>
      </c>
      <c r="H289" s="1" t="s">
        <v>88</v>
      </c>
      <c r="I289" s="1">
        <v>1474.5000319741666</v>
      </c>
      <c r="J289" s="1">
        <v>0</v>
      </c>
      <c r="K289">
        <f t="shared" si="252"/>
        <v>-1.1668803792099238</v>
      </c>
      <c r="L289">
        <f t="shared" si="253"/>
        <v>1.0154121595954592E-2</v>
      </c>
      <c r="M289">
        <f t="shared" si="254"/>
        <v>593.34072924431177</v>
      </c>
      <c r="N289">
        <f t="shared" si="255"/>
        <v>0.13804031648730369</v>
      </c>
      <c r="O289">
        <f t="shared" si="256"/>
        <v>1.3147710274007838</v>
      </c>
      <c r="P289">
        <f t="shared" si="257"/>
        <v>28.793781280517578</v>
      </c>
      <c r="Q289" s="1">
        <v>6</v>
      </c>
      <c r="R289">
        <f t="shared" si="258"/>
        <v>1.4200000166893005</v>
      </c>
      <c r="S289" s="1">
        <v>1</v>
      </c>
      <c r="T289">
        <f t="shared" si="259"/>
        <v>2.8400000333786011</v>
      </c>
      <c r="U289" s="1">
        <v>29.561008453369141</v>
      </c>
      <c r="V289" s="1">
        <v>28.793781280517578</v>
      </c>
      <c r="W289" s="1">
        <v>30.120601654052734</v>
      </c>
      <c r="X289" s="1">
        <v>417.74420166015625</v>
      </c>
      <c r="Y289" s="1">
        <v>419.96481323242188</v>
      </c>
      <c r="Z289" s="1">
        <v>26.407444000244141</v>
      </c>
      <c r="AA289" s="1">
        <v>26.676498413085938</v>
      </c>
      <c r="AB289" s="1">
        <v>63.368656158447266</v>
      </c>
      <c r="AC289" s="1">
        <v>64.013984680175781</v>
      </c>
      <c r="AD289" s="1">
        <v>299.62240600585938</v>
      </c>
      <c r="AE289" s="1">
        <v>9.1068640351295471E-2</v>
      </c>
      <c r="AF289" s="1">
        <v>0.13316702842712402</v>
      </c>
      <c r="AG289" s="1">
        <v>99.685462951660156</v>
      </c>
      <c r="AH289" s="1">
        <v>9.0600738525390625</v>
      </c>
      <c r="AI289" s="1">
        <v>-1.118023157119751</v>
      </c>
      <c r="AJ289" s="1">
        <v>1.0806146077811718E-2</v>
      </c>
      <c r="AK289" s="1">
        <v>1.4988232869654894E-3</v>
      </c>
      <c r="AL289" s="1">
        <v>1.2375635094940662E-2</v>
      </c>
      <c r="AM289" s="1">
        <v>8.537799003534019E-4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89</v>
      </c>
      <c r="AV289">
        <f t="shared" si="260"/>
        <v>0.4993706766764322</v>
      </c>
      <c r="AW289">
        <f t="shared" si="261"/>
        <v>1.380403164873037E-4</v>
      </c>
      <c r="AX289">
        <f t="shared" si="262"/>
        <v>301.94378128051756</v>
      </c>
      <c r="AY289">
        <f t="shared" si="263"/>
        <v>302.71100845336912</v>
      </c>
      <c r="AZ289">
        <f t="shared" si="264"/>
        <v>1.4570982130520438E-2</v>
      </c>
      <c r="BA289">
        <f t="shared" si="265"/>
        <v>3.4641844843194894E-2</v>
      </c>
      <c r="BB289">
        <f t="shared" si="266"/>
        <v>3.9740301216384828</v>
      </c>
      <c r="BC289">
        <f t="shared" si="267"/>
        <v>39.865693592310286</v>
      </c>
      <c r="BD289">
        <f t="shared" si="268"/>
        <v>13.189195179224349</v>
      </c>
      <c r="BE289">
        <f t="shared" si="269"/>
        <v>29.177394866943359</v>
      </c>
      <c r="BF289">
        <f t="shared" si="270"/>
        <v>4.0632416613901254</v>
      </c>
      <c r="BG289">
        <f t="shared" si="271"/>
        <v>1.0117945943769087E-2</v>
      </c>
      <c r="BH289">
        <f t="shared" si="272"/>
        <v>2.659259094237699</v>
      </c>
      <c r="BI289">
        <f t="shared" si="273"/>
        <v>1.4039825671524264</v>
      </c>
      <c r="BJ289">
        <f t="shared" si="274"/>
        <v>6.326956451343466E-3</v>
      </c>
      <c r="BK289">
        <f t="shared" si="275"/>
        <v>59.147445282794862</v>
      </c>
      <c r="BL289">
        <f t="shared" si="276"/>
        <v>1.4128343864749882</v>
      </c>
      <c r="BM289">
        <f t="shared" si="277"/>
        <v>65.899223988198898</v>
      </c>
      <c r="BN289">
        <f t="shared" si="278"/>
        <v>420.51949227940037</v>
      </c>
      <c r="BO289">
        <f t="shared" si="279"/>
        <v>-1.8286075411195891E-3</v>
      </c>
    </row>
    <row r="290" spans="1:67" x14ac:dyDescent="0.25">
      <c r="A290" s="1">
        <v>271</v>
      </c>
      <c r="B290" s="1" t="s">
        <v>366</v>
      </c>
      <c r="C290" s="1" t="s">
        <v>83</v>
      </c>
      <c r="D290" s="1" t="s">
        <v>84</v>
      </c>
      <c r="E290" s="1" t="s">
        <v>85</v>
      </c>
      <c r="F290" s="1" t="s">
        <v>86</v>
      </c>
      <c r="G290" s="1" t="s">
        <v>87</v>
      </c>
      <c r="H290" s="1" t="s">
        <v>88</v>
      </c>
      <c r="I290" s="1">
        <v>1479.5000318624079</v>
      </c>
      <c r="J290" s="1">
        <v>0</v>
      </c>
      <c r="K290">
        <f t="shared" si="252"/>
        <v>-1.1765826905753995</v>
      </c>
      <c r="L290">
        <f t="shared" si="253"/>
        <v>1.0192600600386226E-2</v>
      </c>
      <c r="M290">
        <f t="shared" si="254"/>
        <v>594.15900976014188</v>
      </c>
      <c r="N290">
        <f t="shared" si="255"/>
        <v>0.13857287139526542</v>
      </c>
      <c r="O290">
        <f t="shared" si="256"/>
        <v>1.3148798603532956</v>
      </c>
      <c r="P290">
        <f t="shared" si="257"/>
        <v>28.794334411621094</v>
      </c>
      <c r="Q290" s="1">
        <v>6</v>
      </c>
      <c r="R290">
        <f t="shared" si="258"/>
        <v>1.4200000166893005</v>
      </c>
      <c r="S290" s="1">
        <v>1</v>
      </c>
      <c r="T290">
        <f t="shared" si="259"/>
        <v>2.8400000333786011</v>
      </c>
      <c r="U290" s="1">
        <v>29.560840606689453</v>
      </c>
      <c r="V290" s="1">
        <v>28.794334411621094</v>
      </c>
      <c r="W290" s="1">
        <v>30.120552062988281</v>
      </c>
      <c r="X290" s="1">
        <v>417.7196044921875</v>
      </c>
      <c r="Y290" s="1">
        <v>419.95925903320313</v>
      </c>
      <c r="Z290" s="1">
        <v>26.406538009643555</v>
      </c>
      <c r="AA290" s="1">
        <v>26.676637649536133</v>
      </c>
      <c r="AB290" s="1">
        <v>63.367214202880859</v>
      </c>
      <c r="AC290" s="1">
        <v>64.014678955078125</v>
      </c>
      <c r="AD290" s="1">
        <v>299.61434936523438</v>
      </c>
      <c r="AE290" s="1">
        <v>8.7138466536998749E-2</v>
      </c>
      <c r="AF290" s="1">
        <v>0.15565177798271179</v>
      </c>
      <c r="AG290" s="1">
        <v>99.685638427734375</v>
      </c>
      <c r="AH290" s="1">
        <v>9.0600738525390625</v>
      </c>
      <c r="AI290" s="1">
        <v>-1.118023157119751</v>
      </c>
      <c r="AJ290" s="1">
        <v>1.0806146077811718E-2</v>
      </c>
      <c r="AK290" s="1">
        <v>1.4988232869654894E-3</v>
      </c>
      <c r="AL290" s="1">
        <v>1.2375635094940662E-2</v>
      </c>
      <c r="AM290" s="1">
        <v>8.537799003534019E-4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89</v>
      </c>
      <c r="AV290">
        <f t="shared" si="260"/>
        <v>0.49935724894205719</v>
      </c>
      <c r="AW290">
        <f t="shared" si="261"/>
        <v>1.3857287139526541E-4</v>
      </c>
      <c r="AX290">
        <f t="shared" si="262"/>
        <v>301.94433441162107</v>
      </c>
      <c r="AY290">
        <f t="shared" si="263"/>
        <v>302.71084060668943</v>
      </c>
      <c r="AZ290">
        <f t="shared" si="264"/>
        <v>1.3942154334288359E-2</v>
      </c>
      <c r="BA290">
        <f t="shared" si="265"/>
        <v>3.4272183435367219E-2</v>
      </c>
      <c r="BB290">
        <f t="shared" si="266"/>
        <v>3.9741575155526405</v>
      </c>
      <c r="BC290">
        <f t="shared" si="267"/>
        <v>39.866901373497718</v>
      </c>
      <c r="BD290">
        <f t="shared" si="268"/>
        <v>13.190263723961586</v>
      </c>
      <c r="BE290">
        <f t="shared" si="269"/>
        <v>29.177587509155273</v>
      </c>
      <c r="BF290">
        <f t="shared" si="270"/>
        <v>4.0632868964642359</v>
      </c>
      <c r="BG290">
        <f t="shared" si="271"/>
        <v>1.015615074581834E-2</v>
      </c>
      <c r="BH290">
        <f t="shared" si="272"/>
        <v>2.6592776551993449</v>
      </c>
      <c r="BI290">
        <f t="shared" si="273"/>
        <v>1.404009241264891</v>
      </c>
      <c r="BJ290">
        <f t="shared" si="274"/>
        <v>6.3508589750454246E-3</v>
      </c>
      <c r="BK290">
        <f t="shared" si="275"/>
        <v>59.229120215530202</v>
      </c>
      <c r="BL290">
        <f t="shared" si="276"/>
        <v>1.4148015479595988</v>
      </c>
      <c r="BM290">
        <f t="shared" si="277"/>
        <v>65.897931077001246</v>
      </c>
      <c r="BN290">
        <f t="shared" si="278"/>
        <v>420.51855009433285</v>
      </c>
      <c r="BO290">
        <f t="shared" si="279"/>
        <v>-1.843779900614074E-3</v>
      </c>
    </row>
    <row r="291" spans="1:67" x14ac:dyDescent="0.25">
      <c r="A291" s="1">
        <v>272</v>
      </c>
      <c r="B291" s="1" t="s">
        <v>367</v>
      </c>
      <c r="C291" s="1" t="s">
        <v>83</v>
      </c>
      <c r="D291" s="1" t="s">
        <v>84</v>
      </c>
      <c r="E291" s="1" t="s">
        <v>85</v>
      </c>
      <c r="F291" s="1" t="s">
        <v>86</v>
      </c>
      <c r="G291" s="1" t="s">
        <v>87</v>
      </c>
      <c r="H291" s="1" t="s">
        <v>88</v>
      </c>
      <c r="I291" s="1">
        <v>1485.0000317394733</v>
      </c>
      <c r="J291" s="1">
        <v>0</v>
      </c>
      <c r="K291">
        <f t="shared" si="252"/>
        <v>-1.180070460460829</v>
      </c>
      <c r="L291">
        <f t="shared" si="253"/>
        <v>1.0165553306504399E-2</v>
      </c>
      <c r="M291">
        <f t="shared" si="254"/>
        <v>595.177010566126</v>
      </c>
      <c r="N291">
        <f t="shared" si="255"/>
        <v>0.13818365418472431</v>
      </c>
      <c r="O291">
        <f t="shared" si="256"/>
        <v>1.3146682810391295</v>
      </c>
      <c r="P291">
        <f t="shared" si="257"/>
        <v>28.792745590209961</v>
      </c>
      <c r="Q291" s="1">
        <v>6</v>
      </c>
      <c r="R291">
        <f t="shared" si="258"/>
        <v>1.4200000166893005</v>
      </c>
      <c r="S291" s="1">
        <v>1</v>
      </c>
      <c r="T291">
        <f t="shared" si="259"/>
        <v>2.8400000333786011</v>
      </c>
      <c r="U291" s="1">
        <v>29.560209274291992</v>
      </c>
      <c r="V291" s="1">
        <v>28.792745590209961</v>
      </c>
      <c r="W291" s="1">
        <v>30.120111465454102</v>
      </c>
      <c r="X291" s="1">
        <v>417.69735717773438</v>
      </c>
      <c r="Y291" s="1">
        <v>419.9443359375</v>
      </c>
      <c r="Z291" s="1">
        <v>26.405710220336914</v>
      </c>
      <c r="AA291" s="1">
        <v>26.675052642822266</v>
      </c>
      <c r="AB291" s="1">
        <v>63.367034912109375</v>
      </c>
      <c r="AC291" s="1">
        <v>64.013526916503906</v>
      </c>
      <c r="AD291" s="1">
        <v>299.61325073242188</v>
      </c>
      <c r="AE291" s="1">
        <v>0.12795780599117279</v>
      </c>
      <c r="AF291" s="1">
        <v>0.12287773936986923</v>
      </c>
      <c r="AG291" s="1">
        <v>99.685775756835938</v>
      </c>
      <c r="AH291" s="1">
        <v>9.0600738525390625</v>
      </c>
      <c r="AI291" s="1">
        <v>-1.118023157119751</v>
      </c>
      <c r="AJ291" s="1">
        <v>1.0806146077811718E-2</v>
      </c>
      <c r="AK291" s="1">
        <v>1.4988232869654894E-3</v>
      </c>
      <c r="AL291" s="1">
        <v>1.2375635094940662E-2</v>
      </c>
      <c r="AM291" s="1">
        <v>8.537799003534019E-4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89</v>
      </c>
      <c r="AV291">
        <f t="shared" si="260"/>
        <v>0.4993554178873697</v>
      </c>
      <c r="AW291">
        <f t="shared" si="261"/>
        <v>1.381836541847243E-4</v>
      </c>
      <c r="AX291">
        <f t="shared" si="262"/>
        <v>301.94274559020994</v>
      </c>
      <c r="AY291">
        <f t="shared" si="263"/>
        <v>302.71020927429197</v>
      </c>
      <c r="AZ291">
        <f t="shared" si="264"/>
        <v>2.0473248500974872E-2</v>
      </c>
      <c r="BA291">
        <f t="shared" si="265"/>
        <v>3.4668066301464837E-2</v>
      </c>
      <c r="BB291">
        <f t="shared" si="266"/>
        <v>3.9737915970933035</v>
      </c>
      <c r="BC291">
        <f t="shared" si="267"/>
        <v>39.863175733181784</v>
      </c>
      <c r="BD291">
        <f t="shared" si="268"/>
        <v>13.188123090359518</v>
      </c>
      <c r="BE291">
        <f t="shared" si="269"/>
        <v>29.176477432250977</v>
      </c>
      <c r="BF291">
        <f t="shared" si="270"/>
        <v>4.0630262409726532</v>
      </c>
      <c r="BG291">
        <f t="shared" si="271"/>
        <v>1.0129296299364132E-2</v>
      </c>
      <c r="BH291">
        <f t="shared" si="272"/>
        <v>2.6591233160541741</v>
      </c>
      <c r="BI291">
        <f t="shared" si="273"/>
        <v>1.4039029249184791</v>
      </c>
      <c r="BJ291">
        <f t="shared" si="274"/>
        <v>6.3340576993573799E-3</v>
      </c>
      <c r="BK291">
        <f t="shared" si="275"/>
        <v>59.330682010918814</v>
      </c>
      <c r="BL291">
        <f t="shared" si="276"/>
        <v>1.4172759569132651</v>
      </c>
      <c r="BM291">
        <f t="shared" si="277"/>
        <v>65.900048844484701</v>
      </c>
      <c r="BN291">
        <f t="shared" si="278"/>
        <v>420.50528491739379</v>
      </c>
      <c r="BO291">
        <f t="shared" si="279"/>
        <v>-1.8493632249967811E-3</v>
      </c>
    </row>
    <row r="292" spans="1:67" x14ac:dyDescent="0.25">
      <c r="A292" s="1">
        <v>273</v>
      </c>
      <c r="B292" s="1" t="s">
        <v>368</v>
      </c>
      <c r="C292" s="1" t="s">
        <v>83</v>
      </c>
      <c r="D292" s="1" t="s">
        <v>84</v>
      </c>
      <c r="E292" s="1" t="s">
        <v>85</v>
      </c>
      <c r="F292" s="1" t="s">
        <v>86</v>
      </c>
      <c r="G292" s="1" t="s">
        <v>87</v>
      </c>
      <c r="H292" s="1" t="s">
        <v>88</v>
      </c>
      <c r="I292" s="1">
        <v>1490.0000316277146</v>
      </c>
      <c r="J292" s="1">
        <v>0</v>
      </c>
      <c r="K292">
        <f t="shared" si="252"/>
        <v>-1.1831245604333354</v>
      </c>
      <c r="L292">
        <f t="shared" si="253"/>
        <v>1.0104041271998545E-2</v>
      </c>
      <c r="M292">
        <f t="shared" si="254"/>
        <v>596.77309951098073</v>
      </c>
      <c r="N292">
        <f t="shared" si="255"/>
        <v>0.13733860087598404</v>
      </c>
      <c r="O292">
        <f t="shared" si="256"/>
        <v>1.3145570141989533</v>
      </c>
      <c r="P292">
        <f t="shared" si="257"/>
        <v>28.791772842407227</v>
      </c>
      <c r="Q292" s="1">
        <v>6</v>
      </c>
      <c r="R292">
        <f t="shared" si="258"/>
        <v>1.4200000166893005</v>
      </c>
      <c r="S292" s="1">
        <v>1</v>
      </c>
      <c r="T292">
        <f t="shared" si="259"/>
        <v>2.8400000333786011</v>
      </c>
      <c r="U292" s="1">
        <v>29.559799194335938</v>
      </c>
      <c r="V292" s="1">
        <v>28.791772842407227</v>
      </c>
      <c r="W292" s="1">
        <v>30.119497299194336</v>
      </c>
      <c r="X292" s="1">
        <v>417.68719482421875</v>
      </c>
      <c r="Y292" s="1">
        <v>419.9410400390625</v>
      </c>
      <c r="Z292" s="1">
        <v>26.406221389770508</v>
      </c>
      <c r="AA292" s="1">
        <v>26.673921585083008</v>
      </c>
      <c r="AB292" s="1">
        <v>63.369178771972656</v>
      </c>
      <c r="AC292" s="1">
        <v>64.012496948242188</v>
      </c>
      <c r="AD292" s="1">
        <v>299.60809326171875</v>
      </c>
      <c r="AE292" s="1">
        <v>0.13322079181671143</v>
      </c>
      <c r="AF292" s="1">
        <v>0.1223844438791275</v>
      </c>
      <c r="AG292" s="1">
        <v>99.685775756835938</v>
      </c>
      <c r="AH292" s="1">
        <v>9.0600738525390625</v>
      </c>
      <c r="AI292" s="1">
        <v>-1.118023157119751</v>
      </c>
      <c r="AJ292" s="1">
        <v>1.0806146077811718E-2</v>
      </c>
      <c r="AK292" s="1">
        <v>1.4988232869654894E-3</v>
      </c>
      <c r="AL292" s="1">
        <v>1.2375635094940662E-2</v>
      </c>
      <c r="AM292" s="1">
        <v>8.537799003534019E-4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89</v>
      </c>
      <c r="AV292">
        <f t="shared" si="260"/>
        <v>0.49934682210286452</v>
      </c>
      <c r="AW292">
        <f t="shared" si="261"/>
        <v>1.3733860087598404E-4</v>
      </c>
      <c r="AX292">
        <f t="shared" si="262"/>
        <v>301.9417728424072</v>
      </c>
      <c r="AY292">
        <f t="shared" si="263"/>
        <v>302.70979919433591</v>
      </c>
      <c r="AZ292">
        <f t="shared" si="264"/>
        <v>2.131532621423915E-2</v>
      </c>
      <c r="BA292">
        <f t="shared" si="265"/>
        <v>3.5174191736971214E-2</v>
      </c>
      <c r="BB292">
        <f t="shared" si="266"/>
        <v>3.9735675798849637</v>
      </c>
      <c r="BC292">
        <f t="shared" si="267"/>
        <v>39.86092849974613</v>
      </c>
      <c r="BD292">
        <f t="shared" si="268"/>
        <v>13.187006914663122</v>
      </c>
      <c r="BE292">
        <f t="shared" si="269"/>
        <v>29.175786018371582</v>
      </c>
      <c r="BF292">
        <f t="shared" si="270"/>
        <v>4.0628638984856549</v>
      </c>
      <c r="BG292">
        <f t="shared" si="271"/>
        <v>1.0068220948476231E-2</v>
      </c>
      <c r="BH292">
        <f t="shared" si="272"/>
        <v>2.6590105656860104</v>
      </c>
      <c r="BI292">
        <f t="shared" si="273"/>
        <v>1.4038533327996445</v>
      </c>
      <c r="BJ292">
        <f t="shared" si="274"/>
        <v>6.2958465509576752E-3</v>
      </c>
      <c r="BK292">
        <f t="shared" si="275"/>
        <v>59.489789375563561</v>
      </c>
      <c r="BL292">
        <f t="shared" si="276"/>
        <v>1.4210878256992208</v>
      </c>
      <c r="BM292">
        <f t="shared" si="277"/>
        <v>65.90033625016099</v>
      </c>
      <c r="BN292">
        <f t="shared" si="278"/>
        <v>420.50344079181349</v>
      </c>
      <c r="BO292">
        <f t="shared" si="279"/>
        <v>-1.8541657164936718E-3</v>
      </c>
    </row>
    <row r="293" spans="1:67" x14ac:dyDescent="0.25">
      <c r="A293" s="1">
        <v>274</v>
      </c>
      <c r="B293" s="1" t="s">
        <v>369</v>
      </c>
      <c r="C293" s="1" t="s">
        <v>83</v>
      </c>
      <c r="D293" s="1" t="s">
        <v>84</v>
      </c>
      <c r="E293" s="1" t="s">
        <v>85</v>
      </c>
      <c r="F293" s="1" t="s">
        <v>86</v>
      </c>
      <c r="G293" s="1" t="s">
        <v>87</v>
      </c>
      <c r="H293" s="1" t="s">
        <v>88</v>
      </c>
      <c r="I293" s="1">
        <v>1495.0000315159559</v>
      </c>
      <c r="J293" s="1">
        <v>0</v>
      </c>
      <c r="K293">
        <f t="shared" si="252"/>
        <v>-1.1711450867949982</v>
      </c>
      <c r="L293">
        <f t="shared" si="253"/>
        <v>1.0091108972776841E-2</v>
      </c>
      <c r="M293">
        <f t="shared" si="254"/>
        <v>595.12344152421053</v>
      </c>
      <c r="N293">
        <f t="shared" si="255"/>
        <v>0.13712964622275828</v>
      </c>
      <c r="O293">
        <f t="shared" si="256"/>
        <v>1.3142353815545791</v>
      </c>
      <c r="P293">
        <f t="shared" si="257"/>
        <v>28.790023803710938</v>
      </c>
      <c r="Q293" s="1">
        <v>6</v>
      </c>
      <c r="R293">
        <f t="shared" si="258"/>
        <v>1.4200000166893005</v>
      </c>
      <c r="S293" s="1">
        <v>1</v>
      </c>
      <c r="T293">
        <f t="shared" si="259"/>
        <v>2.8400000333786011</v>
      </c>
      <c r="U293" s="1">
        <v>29.559560775756836</v>
      </c>
      <c r="V293" s="1">
        <v>28.790023803710938</v>
      </c>
      <c r="W293" s="1">
        <v>30.119321823120117</v>
      </c>
      <c r="X293" s="1">
        <v>417.70559692382813</v>
      </c>
      <c r="Y293" s="1">
        <v>419.93569946289063</v>
      </c>
      <c r="Z293" s="1">
        <v>26.405826568603516</v>
      </c>
      <c r="AA293" s="1">
        <v>26.673128128051758</v>
      </c>
      <c r="AB293" s="1">
        <v>63.369598388671875</v>
      </c>
      <c r="AC293" s="1">
        <v>64.011474609375</v>
      </c>
      <c r="AD293" s="1">
        <v>299.5986328125</v>
      </c>
      <c r="AE293" s="1">
        <v>0.15450814366340637</v>
      </c>
      <c r="AF293" s="1">
        <v>8.5238315165042877E-2</v>
      </c>
      <c r="AG293" s="1">
        <v>99.685699462890625</v>
      </c>
      <c r="AH293" s="1">
        <v>9.0600738525390625</v>
      </c>
      <c r="AI293" s="1">
        <v>-1.118023157119751</v>
      </c>
      <c r="AJ293" s="1">
        <v>1.0806146077811718E-2</v>
      </c>
      <c r="AK293" s="1">
        <v>1.4988232869654894E-3</v>
      </c>
      <c r="AL293" s="1">
        <v>1.2375635094940662E-2</v>
      </c>
      <c r="AM293" s="1">
        <v>8.537799003534019E-4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89</v>
      </c>
      <c r="AV293">
        <f t="shared" si="260"/>
        <v>0.49933105468749994</v>
      </c>
      <c r="AW293">
        <f t="shared" si="261"/>
        <v>1.3712964622275827E-4</v>
      </c>
      <c r="AX293">
        <f t="shared" si="262"/>
        <v>301.94002380371091</v>
      </c>
      <c r="AY293">
        <f t="shared" si="263"/>
        <v>302.70956077575681</v>
      </c>
      <c r="AZ293">
        <f t="shared" si="264"/>
        <v>2.4721302433580838E-2</v>
      </c>
      <c r="BA293">
        <f t="shared" si="265"/>
        <v>3.551943769714442E-2</v>
      </c>
      <c r="BB293">
        <f t="shared" si="266"/>
        <v>3.9731648158627211</v>
      </c>
      <c r="BC293">
        <f t="shared" si="267"/>
        <v>39.856918668076226</v>
      </c>
      <c r="BD293">
        <f t="shared" si="268"/>
        <v>13.183790540024468</v>
      </c>
      <c r="BE293">
        <f t="shared" si="269"/>
        <v>29.174792289733887</v>
      </c>
      <c r="BF293">
        <f t="shared" si="270"/>
        <v>4.0626305830512113</v>
      </c>
      <c r="BG293">
        <f t="shared" si="271"/>
        <v>1.0055380122289469E-2</v>
      </c>
      <c r="BH293">
        <f t="shared" si="272"/>
        <v>2.658929434308142</v>
      </c>
      <c r="BI293">
        <f t="shared" si="273"/>
        <v>1.4037011487430693</v>
      </c>
      <c r="BJ293">
        <f t="shared" si="274"/>
        <v>6.2878128537101688E-3</v>
      </c>
      <c r="BK293">
        <f t="shared" si="275"/>
        <v>59.325296535103611</v>
      </c>
      <c r="BL293">
        <f t="shared" si="276"/>
        <v>1.4171775400028859</v>
      </c>
      <c r="BM293">
        <f t="shared" si="277"/>
        <v>65.90515353657949</v>
      </c>
      <c r="BN293">
        <f t="shared" si="278"/>
        <v>420.4924057476058</v>
      </c>
      <c r="BO293">
        <f t="shared" si="279"/>
        <v>-1.8355740960792498E-3</v>
      </c>
    </row>
    <row r="294" spans="1:67" x14ac:dyDescent="0.25">
      <c r="A294" s="1">
        <v>275</v>
      </c>
      <c r="B294" s="1" t="s">
        <v>370</v>
      </c>
      <c r="C294" s="1" t="s">
        <v>83</v>
      </c>
      <c r="D294" s="1" t="s">
        <v>84</v>
      </c>
      <c r="E294" s="1" t="s">
        <v>85</v>
      </c>
      <c r="F294" s="1" t="s">
        <v>86</v>
      </c>
      <c r="G294" s="1" t="s">
        <v>87</v>
      </c>
      <c r="H294" s="1" t="s">
        <v>88</v>
      </c>
      <c r="I294" s="1">
        <v>1500.5000313930213</v>
      </c>
      <c r="J294" s="1">
        <v>0</v>
      </c>
      <c r="K294">
        <f t="shared" si="252"/>
        <v>-1.1749593489827943</v>
      </c>
      <c r="L294">
        <f t="shared" si="253"/>
        <v>1.0090950191021613E-2</v>
      </c>
      <c r="M294">
        <f t="shared" si="254"/>
        <v>595.74947255515497</v>
      </c>
      <c r="N294">
        <f t="shared" si="255"/>
        <v>0.13711016096312106</v>
      </c>
      <c r="O294">
        <f t="shared" si="256"/>
        <v>1.3140730633082929</v>
      </c>
      <c r="P294">
        <f t="shared" si="257"/>
        <v>28.789447784423828</v>
      </c>
      <c r="Q294" s="1">
        <v>6</v>
      </c>
      <c r="R294">
        <f t="shared" si="258"/>
        <v>1.4200000166893005</v>
      </c>
      <c r="S294" s="1">
        <v>1</v>
      </c>
      <c r="T294">
        <f t="shared" si="259"/>
        <v>2.8400000333786011</v>
      </c>
      <c r="U294" s="1">
        <v>29.559719085693359</v>
      </c>
      <c r="V294" s="1">
        <v>28.789447784423828</v>
      </c>
      <c r="W294" s="1">
        <v>30.119729995727539</v>
      </c>
      <c r="X294" s="1">
        <v>417.72018432617188</v>
      </c>
      <c r="Y294" s="1">
        <v>419.95785522460938</v>
      </c>
      <c r="Z294" s="1">
        <v>26.406110763549805</v>
      </c>
      <c r="AA294" s="1">
        <v>26.673364639282227</v>
      </c>
      <c r="AB294" s="1">
        <v>63.370071411132813</v>
      </c>
      <c r="AC294" s="1">
        <v>64.011199951171875</v>
      </c>
      <c r="AD294" s="1">
        <v>299.60943603515625</v>
      </c>
      <c r="AE294" s="1">
        <v>0.13333827257156372</v>
      </c>
      <c r="AF294" s="1">
        <v>7.9945772886276245E-2</v>
      </c>
      <c r="AG294" s="1">
        <v>99.685928344726563</v>
      </c>
      <c r="AH294" s="1">
        <v>9.0600738525390625</v>
      </c>
      <c r="AI294" s="1">
        <v>-1.118023157119751</v>
      </c>
      <c r="AJ294" s="1">
        <v>1.0806146077811718E-2</v>
      </c>
      <c r="AK294" s="1">
        <v>1.4988232869654894E-3</v>
      </c>
      <c r="AL294" s="1">
        <v>1.2375635094940662E-2</v>
      </c>
      <c r="AM294" s="1">
        <v>8.537799003534019E-4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89</v>
      </c>
      <c r="AV294">
        <f t="shared" si="260"/>
        <v>0.49934906005859364</v>
      </c>
      <c r="AW294">
        <f t="shared" si="261"/>
        <v>1.3711016096312105E-4</v>
      </c>
      <c r="AX294">
        <f t="shared" si="262"/>
        <v>301.93944778442381</v>
      </c>
      <c r="AY294">
        <f t="shared" si="263"/>
        <v>302.70971908569334</v>
      </c>
      <c r="AZ294">
        <f t="shared" si="264"/>
        <v>2.1334123134595373E-2</v>
      </c>
      <c r="BA294">
        <f t="shared" si="265"/>
        <v>3.5589554734280292E-2</v>
      </c>
      <c r="BB294">
        <f t="shared" si="266"/>
        <v>3.9730321794525443</v>
      </c>
      <c r="BC294">
        <f t="shared" si="267"/>
        <v>39.855496612453628</v>
      </c>
      <c r="BD294">
        <f t="shared" si="268"/>
        <v>13.182131973171401</v>
      </c>
      <c r="BE294">
        <f t="shared" si="269"/>
        <v>29.174583435058594</v>
      </c>
      <c r="BF294">
        <f t="shared" si="270"/>
        <v>4.0625815479916279</v>
      </c>
      <c r="BG294">
        <f t="shared" si="271"/>
        <v>1.0055222462908827E-2</v>
      </c>
      <c r="BH294">
        <f t="shared" si="272"/>
        <v>2.6589591161442514</v>
      </c>
      <c r="BI294">
        <f t="shared" si="273"/>
        <v>1.4036224318473765</v>
      </c>
      <c r="BJ294">
        <f t="shared" si="274"/>
        <v>6.2877142162175237E-3</v>
      </c>
      <c r="BK294">
        <f t="shared" si="275"/>
        <v>59.387839232541829</v>
      </c>
      <c r="BL294">
        <f t="shared" si="276"/>
        <v>1.4185934734725358</v>
      </c>
      <c r="BM294">
        <f t="shared" si="277"/>
        <v>65.908245431039262</v>
      </c>
      <c r="BN294">
        <f t="shared" si="278"/>
        <v>420.51637462689251</v>
      </c>
      <c r="BO294">
        <f t="shared" si="279"/>
        <v>-1.8415337384414844E-3</v>
      </c>
    </row>
    <row r="295" spans="1:67" x14ac:dyDescent="0.25">
      <c r="A295" s="1">
        <v>276</v>
      </c>
      <c r="B295" s="1" t="s">
        <v>371</v>
      </c>
      <c r="C295" s="1" t="s">
        <v>83</v>
      </c>
      <c r="D295" s="1" t="s">
        <v>84</v>
      </c>
      <c r="E295" s="1" t="s">
        <v>85</v>
      </c>
      <c r="F295" s="1" t="s">
        <v>86</v>
      </c>
      <c r="G295" s="1" t="s">
        <v>87</v>
      </c>
      <c r="H295" s="1" t="s">
        <v>88</v>
      </c>
      <c r="I295" s="1">
        <v>1505.5000312812626</v>
      </c>
      <c r="J295" s="1">
        <v>0</v>
      </c>
      <c r="K295">
        <f t="shared" si="252"/>
        <v>-1.1805066878777255</v>
      </c>
      <c r="L295">
        <f t="shared" si="253"/>
        <v>1.0058496534840844E-2</v>
      </c>
      <c r="M295">
        <f t="shared" si="254"/>
        <v>597.22363016196618</v>
      </c>
      <c r="N295">
        <f t="shared" si="255"/>
        <v>0.13669428110146692</v>
      </c>
      <c r="O295">
        <f t="shared" si="256"/>
        <v>1.3142986094153457</v>
      </c>
      <c r="P295">
        <f t="shared" si="257"/>
        <v>28.79034423828125</v>
      </c>
      <c r="Q295" s="1">
        <v>6</v>
      </c>
      <c r="R295">
        <f t="shared" si="258"/>
        <v>1.4200000166893005</v>
      </c>
      <c r="S295" s="1">
        <v>1</v>
      </c>
      <c r="T295">
        <f t="shared" si="259"/>
        <v>2.8400000333786011</v>
      </c>
      <c r="U295" s="1">
        <v>29.56031608581543</v>
      </c>
      <c r="V295" s="1">
        <v>28.79034423828125</v>
      </c>
      <c r="W295" s="1">
        <v>30.119836807250977</v>
      </c>
      <c r="X295" s="1">
        <v>417.7147216796875</v>
      </c>
      <c r="Y295" s="1">
        <v>419.96389770507813</v>
      </c>
      <c r="Z295" s="1">
        <v>26.406711578369141</v>
      </c>
      <c r="AA295" s="1">
        <v>26.673160552978516</v>
      </c>
      <c r="AB295" s="1">
        <v>63.369487762451172</v>
      </c>
      <c r="AC295" s="1">
        <v>64.00927734375</v>
      </c>
      <c r="AD295" s="1">
        <v>299.60305786132813</v>
      </c>
      <c r="AE295" s="1">
        <v>0.14725720882415771</v>
      </c>
      <c r="AF295" s="1">
        <v>9.5166124403476715E-2</v>
      </c>
      <c r="AG295" s="1">
        <v>99.68597412109375</v>
      </c>
      <c r="AH295" s="1">
        <v>9.0600738525390625</v>
      </c>
      <c r="AI295" s="1">
        <v>-1.118023157119751</v>
      </c>
      <c r="AJ295" s="1">
        <v>1.0806146077811718E-2</v>
      </c>
      <c r="AK295" s="1">
        <v>1.4988232869654894E-3</v>
      </c>
      <c r="AL295" s="1">
        <v>1.2375635094940662E-2</v>
      </c>
      <c r="AM295" s="1">
        <v>8.537799003534019E-4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89</v>
      </c>
      <c r="AV295">
        <f t="shared" si="260"/>
        <v>0.4993384297688801</v>
      </c>
      <c r="AW295">
        <f t="shared" si="261"/>
        <v>1.3669428110146692E-4</v>
      </c>
      <c r="AX295">
        <f t="shared" si="262"/>
        <v>301.94034423828123</v>
      </c>
      <c r="AY295">
        <f t="shared" si="263"/>
        <v>302.71031608581541</v>
      </c>
      <c r="AZ295">
        <f t="shared" si="264"/>
        <v>2.3561152885232417E-2</v>
      </c>
      <c r="BA295">
        <f t="shared" si="265"/>
        <v>3.5782569143480429E-2</v>
      </c>
      <c r="BB295">
        <f t="shared" si="266"/>
        <v>3.9732386020273407</v>
      </c>
      <c r="BC295">
        <f t="shared" si="267"/>
        <v>39.857549038953472</v>
      </c>
      <c r="BD295">
        <f t="shared" si="268"/>
        <v>13.184388485974956</v>
      </c>
      <c r="BE295">
        <f t="shared" si="269"/>
        <v>29.17533016204834</v>
      </c>
      <c r="BF295">
        <f t="shared" si="270"/>
        <v>4.0627568674982033</v>
      </c>
      <c r="BG295">
        <f t="shared" si="271"/>
        <v>1.0022997841926465E-2</v>
      </c>
      <c r="BH295">
        <f t="shared" si="272"/>
        <v>2.658939992611995</v>
      </c>
      <c r="BI295">
        <f t="shared" si="273"/>
        <v>1.4038168748862083</v>
      </c>
      <c r="BJ295">
        <f t="shared" si="274"/>
        <v>6.2675533441547415E-3</v>
      </c>
      <c r="BK295">
        <f t="shared" si="275"/>
        <v>59.534819340831426</v>
      </c>
      <c r="BL295">
        <f t="shared" si="276"/>
        <v>1.4220832634079648</v>
      </c>
      <c r="BM295">
        <f t="shared" si="277"/>
        <v>65.903744594435196</v>
      </c>
      <c r="BN295">
        <f t="shared" si="278"/>
        <v>420.52505404659371</v>
      </c>
      <c r="BO295">
        <f t="shared" si="279"/>
        <v>-1.8500636407098854E-3</v>
      </c>
    </row>
    <row r="296" spans="1:67" x14ac:dyDescent="0.25">
      <c r="A296" s="1">
        <v>277</v>
      </c>
      <c r="B296" s="1" t="s">
        <v>372</v>
      </c>
      <c r="C296" s="1" t="s">
        <v>83</v>
      </c>
      <c r="D296" s="1" t="s">
        <v>84</v>
      </c>
      <c r="E296" s="1" t="s">
        <v>85</v>
      </c>
      <c r="F296" s="1" t="s">
        <v>86</v>
      </c>
      <c r="G296" s="1" t="s">
        <v>87</v>
      </c>
      <c r="H296" s="1" t="s">
        <v>88</v>
      </c>
      <c r="I296" s="1">
        <v>1510.5000311695039</v>
      </c>
      <c r="J296" s="1">
        <v>0</v>
      </c>
      <c r="K296">
        <f t="shared" si="252"/>
        <v>-1.186092913032035</v>
      </c>
      <c r="L296">
        <f t="shared" si="253"/>
        <v>1.001800299816887E-2</v>
      </c>
      <c r="M296">
        <f t="shared" si="254"/>
        <v>598.85030093714852</v>
      </c>
      <c r="N296">
        <f t="shared" si="255"/>
        <v>0.1361988812455992</v>
      </c>
      <c r="O296">
        <f t="shared" si="256"/>
        <v>1.3148115656632955</v>
      </c>
      <c r="P296">
        <f t="shared" si="257"/>
        <v>28.792074203491211</v>
      </c>
      <c r="Q296" s="1">
        <v>6</v>
      </c>
      <c r="R296">
        <f t="shared" si="258"/>
        <v>1.4200000166893005</v>
      </c>
      <c r="S296" s="1">
        <v>1</v>
      </c>
      <c r="T296">
        <f t="shared" si="259"/>
        <v>2.8400000333786011</v>
      </c>
      <c r="U296" s="1">
        <v>29.560371398925781</v>
      </c>
      <c r="V296" s="1">
        <v>28.792074203491211</v>
      </c>
      <c r="W296" s="1">
        <v>30.119474411010742</v>
      </c>
      <c r="X296" s="1">
        <v>417.69781494140625</v>
      </c>
      <c r="Y296" s="1">
        <v>419.95867919921875</v>
      </c>
      <c r="Z296" s="1">
        <v>26.406448364257813</v>
      </c>
      <c r="AA296" s="1">
        <v>26.671941757202148</v>
      </c>
      <c r="AB296" s="1">
        <v>63.368564605712891</v>
      </c>
      <c r="AC296" s="1">
        <v>64.006034851074219</v>
      </c>
      <c r="AD296" s="1">
        <v>299.59207153320313</v>
      </c>
      <c r="AE296" s="1">
        <v>0.12762990593910217</v>
      </c>
      <c r="AF296" s="1">
        <v>0.14411218464374542</v>
      </c>
      <c r="AG296" s="1">
        <v>99.686233520507813</v>
      </c>
      <c r="AH296" s="1">
        <v>9.0600738525390625</v>
      </c>
      <c r="AI296" s="1">
        <v>-1.118023157119751</v>
      </c>
      <c r="AJ296" s="1">
        <v>1.0806146077811718E-2</v>
      </c>
      <c r="AK296" s="1">
        <v>1.4988232869654894E-3</v>
      </c>
      <c r="AL296" s="1">
        <v>1.2375635094940662E-2</v>
      </c>
      <c r="AM296" s="1">
        <v>8.537799003534019E-4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89</v>
      </c>
      <c r="AV296">
        <f t="shared" si="260"/>
        <v>0.4993201192220052</v>
      </c>
      <c r="AW296">
        <f t="shared" si="261"/>
        <v>1.361988812455992E-4</v>
      </c>
      <c r="AX296">
        <f t="shared" si="262"/>
        <v>301.94207420349119</v>
      </c>
      <c r="AY296">
        <f t="shared" si="263"/>
        <v>302.71037139892576</v>
      </c>
      <c r="AZ296">
        <f t="shared" si="264"/>
        <v>2.0420784493816235E-2</v>
      </c>
      <c r="BA296">
        <f t="shared" si="265"/>
        <v>3.5769443921052357E-2</v>
      </c>
      <c r="BB296">
        <f t="shared" si="266"/>
        <v>3.9736369801171323</v>
      </c>
      <c r="BC296">
        <f t="shared" si="267"/>
        <v>39.861441643290306</v>
      </c>
      <c r="BD296">
        <f t="shared" si="268"/>
        <v>13.189499886088157</v>
      </c>
      <c r="BE296">
        <f t="shared" si="269"/>
        <v>29.176222801208496</v>
      </c>
      <c r="BF296">
        <f t="shared" si="270"/>
        <v>4.0629664534954077</v>
      </c>
      <c r="BG296">
        <f t="shared" si="271"/>
        <v>9.9827890511726223E-3</v>
      </c>
      <c r="BH296">
        <f t="shared" si="272"/>
        <v>2.6588254144538368</v>
      </c>
      <c r="BI296">
        <f t="shared" si="273"/>
        <v>1.4041410390415709</v>
      </c>
      <c r="BJ296">
        <f t="shared" si="274"/>
        <v>6.2423973830323344E-3</v>
      </c>
      <c r="BK296">
        <f t="shared" si="275"/>
        <v>59.697130943046965</v>
      </c>
      <c r="BL296">
        <f t="shared" si="276"/>
        <v>1.425974341282914</v>
      </c>
      <c r="BM296">
        <f t="shared" si="277"/>
        <v>65.893325113686942</v>
      </c>
      <c r="BN296">
        <f t="shared" si="278"/>
        <v>420.52249096463214</v>
      </c>
      <c r="BO296">
        <f t="shared" si="279"/>
        <v>-1.8585356933984568E-3</v>
      </c>
    </row>
    <row r="297" spans="1:67" x14ac:dyDescent="0.25">
      <c r="A297" s="1">
        <v>278</v>
      </c>
      <c r="B297" s="1" t="s">
        <v>373</v>
      </c>
      <c r="C297" s="1" t="s">
        <v>83</v>
      </c>
      <c r="D297" s="1" t="s">
        <v>84</v>
      </c>
      <c r="E297" s="1" t="s">
        <v>85</v>
      </c>
      <c r="F297" s="1" t="s">
        <v>86</v>
      </c>
      <c r="G297" s="1" t="s">
        <v>87</v>
      </c>
      <c r="H297" s="1" t="s">
        <v>88</v>
      </c>
      <c r="I297" s="1">
        <v>1516.0000310465693</v>
      </c>
      <c r="J297" s="1">
        <v>0</v>
      </c>
      <c r="K297">
        <f t="shared" si="252"/>
        <v>-1.1928188183466328</v>
      </c>
      <c r="L297">
        <f t="shared" si="253"/>
        <v>9.9755599259792153E-3</v>
      </c>
      <c r="M297">
        <f t="shared" si="254"/>
        <v>600.70635724535964</v>
      </c>
      <c r="N297">
        <f t="shared" si="255"/>
        <v>0.13564153663836173</v>
      </c>
      <c r="O297">
        <f t="shared" si="256"/>
        <v>1.3149812067218689</v>
      </c>
      <c r="P297">
        <f t="shared" si="257"/>
        <v>28.792331695556641</v>
      </c>
      <c r="Q297" s="1">
        <v>6</v>
      </c>
      <c r="R297">
        <f t="shared" si="258"/>
        <v>1.4200000166893005</v>
      </c>
      <c r="S297" s="1">
        <v>1</v>
      </c>
      <c r="T297">
        <f t="shared" si="259"/>
        <v>2.8400000333786011</v>
      </c>
      <c r="U297" s="1">
        <v>29.559581756591797</v>
      </c>
      <c r="V297" s="1">
        <v>28.792331695556641</v>
      </c>
      <c r="W297" s="1">
        <v>30.118553161621094</v>
      </c>
      <c r="X297" s="1">
        <v>417.67333984375</v>
      </c>
      <c r="Y297" s="1">
        <v>419.94833374023438</v>
      </c>
      <c r="Z297" s="1">
        <v>26.406444549560547</v>
      </c>
      <c r="AA297" s="1">
        <v>26.670873641967773</v>
      </c>
      <c r="AB297" s="1">
        <v>63.371234893798828</v>
      </c>
      <c r="AC297" s="1">
        <v>64.006561279296875</v>
      </c>
      <c r="AD297" s="1">
        <v>299.56732177734375</v>
      </c>
      <c r="AE297" s="1">
        <v>0.1346236914396286</v>
      </c>
      <c r="AF297" s="1">
        <v>0.14966720342636108</v>
      </c>
      <c r="AG297" s="1">
        <v>99.686088562011719</v>
      </c>
      <c r="AH297" s="1">
        <v>9.0600738525390625</v>
      </c>
      <c r="AI297" s="1">
        <v>-1.118023157119751</v>
      </c>
      <c r="AJ297" s="1">
        <v>1.0806146077811718E-2</v>
      </c>
      <c r="AK297" s="1">
        <v>1.4988232869654894E-3</v>
      </c>
      <c r="AL297" s="1">
        <v>1.2375635094940662E-2</v>
      </c>
      <c r="AM297" s="1">
        <v>8.537799003534019E-4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89</v>
      </c>
      <c r="AV297">
        <f t="shared" si="260"/>
        <v>0.49927886962890622</v>
      </c>
      <c r="AW297">
        <f t="shared" si="261"/>
        <v>1.3564153663836174E-4</v>
      </c>
      <c r="AX297">
        <f t="shared" si="262"/>
        <v>301.94233169555662</v>
      </c>
      <c r="AY297">
        <f t="shared" si="263"/>
        <v>302.70958175659177</v>
      </c>
      <c r="AZ297">
        <f t="shared" si="264"/>
        <v>2.1539790148888738E-2</v>
      </c>
      <c r="BA297">
        <f t="shared" si="265"/>
        <v>3.5918778680431647E-2</v>
      </c>
      <c r="BB297">
        <f t="shared" si="266"/>
        <v>3.9736962786212926</v>
      </c>
      <c r="BC297">
        <f t="shared" si="267"/>
        <v>39.862094460145016</v>
      </c>
      <c r="BD297">
        <f t="shared" si="268"/>
        <v>13.191220818177243</v>
      </c>
      <c r="BE297">
        <f t="shared" si="269"/>
        <v>29.175956726074219</v>
      </c>
      <c r="BF297">
        <f t="shared" si="270"/>
        <v>4.0629039797600894</v>
      </c>
      <c r="BG297">
        <f t="shared" si="271"/>
        <v>9.9406432073692076E-3</v>
      </c>
      <c r="BH297">
        <f t="shared" si="272"/>
        <v>2.6587150718994237</v>
      </c>
      <c r="BI297">
        <f t="shared" si="273"/>
        <v>1.4041889078606657</v>
      </c>
      <c r="BJ297">
        <f t="shared" si="274"/>
        <v>6.2160296468585525E-3</v>
      </c>
      <c r="BK297">
        <f t="shared" si="275"/>
        <v>59.882067128124369</v>
      </c>
      <c r="BL297">
        <f t="shared" si="276"/>
        <v>1.4304291956470434</v>
      </c>
      <c r="BM297">
        <f t="shared" si="277"/>
        <v>65.888932933729976</v>
      </c>
      <c r="BN297">
        <f t="shared" si="278"/>
        <v>420.51534267891111</v>
      </c>
      <c r="BO297">
        <f t="shared" si="279"/>
        <v>-1.8689819644498267E-3</v>
      </c>
    </row>
    <row r="298" spans="1:67" x14ac:dyDescent="0.25">
      <c r="A298" s="1">
        <v>279</v>
      </c>
      <c r="B298" s="1" t="s">
        <v>374</v>
      </c>
      <c r="C298" s="1" t="s">
        <v>83</v>
      </c>
      <c r="D298" s="1" t="s">
        <v>84</v>
      </c>
      <c r="E298" s="1" t="s">
        <v>85</v>
      </c>
      <c r="F298" s="1" t="s">
        <v>86</v>
      </c>
      <c r="G298" s="1" t="s">
        <v>87</v>
      </c>
      <c r="H298" s="1" t="s">
        <v>88</v>
      </c>
      <c r="I298" s="1">
        <v>1521.0000309348106</v>
      </c>
      <c r="J298" s="1">
        <v>0</v>
      </c>
      <c r="K298">
        <f t="shared" si="252"/>
        <v>-1.2042879350197766</v>
      </c>
      <c r="L298">
        <f t="shared" si="253"/>
        <v>9.997071350863234E-3</v>
      </c>
      <c r="M298">
        <f t="shared" si="254"/>
        <v>602.11232674566077</v>
      </c>
      <c r="N298">
        <f t="shared" si="255"/>
        <v>0.13585362327951558</v>
      </c>
      <c r="O298">
        <f t="shared" si="256"/>
        <v>1.3142233832251127</v>
      </c>
      <c r="P298">
        <f t="shared" si="257"/>
        <v>28.788782119750977</v>
      </c>
      <c r="Q298" s="1">
        <v>6</v>
      </c>
      <c r="R298">
        <f t="shared" si="258"/>
        <v>1.4200000166893005</v>
      </c>
      <c r="S298" s="1">
        <v>1</v>
      </c>
      <c r="T298">
        <f t="shared" si="259"/>
        <v>2.8400000333786011</v>
      </c>
      <c r="U298" s="1">
        <v>29.558767318725586</v>
      </c>
      <c r="V298" s="1">
        <v>28.788782119750977</v>
      </c>
      <c r="W298" s="1">
        <v>30.118127822875977</v>
      </c>
      <c r="X298" s="1">
        <v>417.6357421875</v>
      </c>
      <c r="Y298" s="1">
        <v>419.93350219726563</v>
      </c>
      <c r="Z298" s="1">
        <v>26.405355453491211</v>
      </c>
      <c r="AA298" s="1">
        <v>26.670194625854492</v>
      </c>
      <c r="AB298" s="1">
        <v>63.371707916259766</v>
      </c>
      <c r="AC298" s="1">
        <v>64.007003784179688</v>
      </c>
      <c r="AD298" s="1">
        <v>299.57135009765625</v>
      </c>
      <c r="AE298" s="1">
        <v>0.11148777604103088</v>
      </c>
      <c r="AF298" s="1">
        <v>0.18441309034824371</v>
      </c>
      <c r="AG298" s="1">
        <v>99.686393737792969</v>
      </c>
      <c r="AH298" s="1">
        <v>9.0600738525390625</v>
      </c>
      <c r="AI298" s="1">
        <v>-1.118023157119751</v>
      </c>
      <c r="AJ298" s="1">
        <v>1.0806146077811718E-2</v>
      </c>
      <c r="AK298" s="1">
        <v>1.4988232869654894E-3</v>
      </c>
      <c r="AL298" s="1">
        <v>1.2375635094940662E-2</v>
      </c>
      <c r="AM298" s="1">
        <v>8.537799003534019E-4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89</v>
      </c>
      <c r="AV298">
        <f t="shared" si="260"/>
        <v>0.49928558349609364</v>
      </c>
      <c r="AW298">
        <f t="shared" si="261"/>
        <v>1.3585362327951558E-4</v>
      </c>
      <c r="AX298">
        <f t="shared" si="262"/>
        <v>301.93878211975095</v>
      </c>
      <c r="AY298">
        <f t="shared" si="263"/>
        <v>302.70876731872556</v>
      </c>
      <c r="AZ298">
        <f t="shared" si="264"/>
        <v>1.7838043767853584E-2</v>
      </c>
      <c r="BA298">
        <f t="shared" si="265"/>
        <v>3.6137410257173472E-2</v>
      </c>
      <c r="BB298">
        <f t="shared" si="266"/>
        <v>3.9728789057616134</v>
      </c>
      <c r="BC298">
        <f t="shared" si="267"/>
        <v>39.8537729854242</v>
      </c>
      <c r="BD298">
        <f t="shared" si="268"/>
        <v>13.183578359569708</v>
      </c>
      <c r="BE298">
        <f t="shared" si="269"/>
        <v>29.173774719238281</v>
      </c>
      <c r="BF298">
        <f t="shared" si="270"/>
        <v>4.0623916819434998</v>
      </c>
      <c r="BG298">
        <f t="shared" si="271"/>
        <v>9.9620041448550585E-3</v>
      </c>
      <c r="BH298">
        <f t="shared" si="272"/>
        <v>2.6586555225365007</v>
      </c>
      <c r="BI298">
        <f t="shared" si="273"/>
        <v>1.403736159406999</v>
      </c>
      <c r="BJ298">
        <f t="shared" si="274"/>
        <v>6.22939369228666E-3</v>
      </c>
      <c r="BK298">
        <f t="shared" si="275"/>
        <v>60.022406478346596</v>
      </c>
      <c r="BL298">
        <f t="shared" si="276"/>
        <v>1.4338277931985903</v>
      </c>
      <c r="BM298">
        <f t="shared" si="277"/>
        <v>65.901993333371479</v>
      </c>
      <c r="BN298">
        <f t="shared" si="278"/>
        <v>420.50596300471943</v>
      </c>
      <c r="BO298">
        <f t="shared" si="279"/>
        <v>-1.8873686094254577E-3</v>
      </c>
    </row>
    <row r="299" spans="1:67" x14ac:dyDescent="0.25">
      <c r="A299" s="1">
        <v>280</v>
      </c>
      <c r="B299" s="1" t="s">
        <v>375</v>
      </c>
      <c r="C299" s="1" t="s">
        <v>83</v>
      </c>
      <c r="D299" s="1" t="s">
        <v>84</v>
      </c>
      <c r="E299" s="1" t="s">
        <v>85</v>
      </c>
      <c r="F299" s="1" t="s">
        <v>86</v>
      </c>
      <c r="G299" s="1" t="s">
        <v>87</v>
      </c>
      <c r="H299" s="1" t="s">
        <v>88</v>
      </c>
      <c r="I299" s="1">
        <v>1526.0000308230519</v>
      </c>
      <c r="J299" s="1">
        <v>0</v>
      </c>
      <c r="K299">
        <f t="shared" si="252"/>
        <v>-1.1922162331898447</v>
      </c>
      <c r="L299">
        <f t="shared" si="253"/>
        <v>1.003290815525232E-2</v>
      </c>
      <c r="M299">
        <f t="shared" si="254"/>
        <v>599.5250595829134</v>
      </c>
      <c r="N299">
        <f t="shared" si="255"/>
        <v>0.13626969198166261</v>
      </c>
      <c r="O299">
        <f t="shared" si="256"/>
        <v>1.3135614919638283</v>
      </c>
      <c r="P299">
        <f t="shared" si="257"/>
        <v>28.786251068115234</v>
      </c>
      <c r="Q299" s="1">
        <v>6</v>
      </c>
      <c r="R299">
        <f t="shared" si="258"/>
        <v>1.4200000166893005</v>
      </c>
      <c r="S299" s="1">
        <v>1</v>
      </c>
      <c r="T299">
        <f t="shared" si="259"/>
        <v>2.8400000333786011</v>
      </c>
      <c r="U299" s="1">
        <v>29.558553695678711</v>
      </c>
      <c r="V299" s="1">
        <v>28.786251068115234</v>
      </c>
      <c r="W299" s="1">
        <v>30.118465423583984</v>
      </c>
      <c r="X299" s="1">
        <v>417.65863037109375</v>
      </c>
      <c r="Y299" s="1">
        <v>419.9317626953125</v>
      </c>
      <c r="Z299" s="1">
        <v>26.405313491821289</v>
      </c>
      <c r="AA299" s="1">
        <v>26.670951843261719</v>
      </c>
      <c r="AB299" s="1">
        <v>63.372810363769531</v>
      </c>
      <c r="AC299" s="1">
        <v>64.010078430175781</v>
      </c>
      <c r="AD299" s="1">
        <v>299.58456420898438</v>
      </c>
      <c r="AE299" s="1">
        <v>0.10847143083810806</v>
      </c>
      <c r="AF299" s="1">
        <v>0.17202194035053253</v>
      </c>
      <c r="AG299" s="1">
        <v>99.686531066894531</v>
      </c>
      <c r="AH299" s="1">
        <v>9.0600738525390625</v>
      </c>
      <c r="AI299" s="1">
        <v>-1.118023157119751</v>
      </c>
      <c r="AJ299" s="1">
        <v>1.0806146077811718E-2</v>
      </c>
      <c r="AK299" s="1">
        <v>1.4988232869654894E-3</v>
      </c>
      <c r="AL299" s="1">
        <v>1.2375635094940662E-2</v>
      </c>
      <c r="AM299" s="1">
        <v>8.537799003534019E-4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89</v>
      </c>
      <c r="AV299">
        <f t="shared" si="260"/>
        <v>0.4993076070149739</v>
      </c>
      <c r="AW299">
        <f t="shared" si="261"/>
        <v>1.3626969198166262E-4</v>
      </c>
      <c r="AX299">
        <f t="shared" si="262"/>
        <v>301.93625106811521</v>
      </c>
      <c r="AY299">
        <f t="shared" si="263"/>
        <v>302.70855369567869</v>
      </c>
      <c r="AZ299">
        <f t="shared" si="264"/>
        <v>1.7355428546173224E-2</v>
      </c>
      <c r="BA299">
        <f t="shared" si="265"/>
        <v>3.6235228669407316E-2</v>
      </c>
      <c r="BB299">
        <f t="shared" si="266"/>
        <v>3.9722961614707857</v>
      </c>
      <c r="BC299">
        <f t="shared" si="267"/>
        <v>39.847872314918661</v>
      </c>
      <c r="BD299">
        <f t="shared" si="268"/>
        <v>13.176920471656942</v>
      </c>
      <c r="BE299">
        <f t="shared" si="269"/>
        <v>29.172402381896973</v>
      </c>
      <c r="BF299">
        <f t="shared" si="270"/>
        <v>4.0620695095016828</v>
      </c>
      <c r="BG299">
        <f t="shared" si="271"/>
        <v>9.9975895297779224E-3</v>
      </c>
      <c r="BH299">
        <f t="shared" si="272"/>
        <v>2.6587346695069574</v>
      </c>
      <c r="BI299">
        <f t="shared" si="273"/>
        <v>1.4033348399947254</v>
      </c>
      <c r="BJ299">
        <f t="shared" si="274"/>
        <v>6.2516570443734111E-3</v>
      </c>
      <c r="BK299">
        <f t="shared" si="275"/>
        <v>59.76457347749389</v>
      </c>
      <c r="BL299">
        <f t="shared" si="276"/>
        <v>1.4276725716932905</v>
      </c>
      <c r="BM299">
        <f t="shared" si="277"/>
        <v>65.914685888885444</v>
      </c>
      <c r="BN299">
        <f t="shared" si="278"/>
        <v>420.49848519386529</v>
      </c>
      <c r="BO299">
        <f t="shared" si="279"/>
        <v>-1.8688428446087845E-3</v>
      </c>
    </row>
    <row r="300" spans="1:67" x14ac:dyDescent="0.25">
      <c r="A300" s="1">
        <v>281</v>
      </c>
      <c r="B300" s="1" t="s">
        <v>376</v>
      </c>
      <c r="C300" s="1" t="s">
        <v>83</v>
      </c>
      <c r="D300" s="1" t="s">
        <v>84</v>
      </c>
      <c r="E300" s="1" t="s">
        <v>85</v>
      </c>
      <c r="F300" s="1" t="s">
        <v>86</v>
      </c>
      <c r="G300" s="1" t="s">
        <v>87</v>
      </c>
      <c r="H300" s="1" t="s">
        <v>88</v>
      </c>
      <c r="I300" s="1">
        <v>1531.5000307001173</v>
      </c>
      <c r="J300" s="1">
        <v>0</v>
      </c>
      <c r="K300">
        <f t="shared" si="252"/>
        <v>-1.1774146279866149</v>
      </c>
      <c r="L300">
        <f t="shared" si="253"/>
        <v>1.0039639327556197E-2</v>
      </c>
      <c r="M300">
        <f t="shared" si="254"/>
        <v>597.06224559629891</v>
      </c>
      <c r="N300">
        <f t="shared" si="255"/>
        <v>0.13635859841802167</v>
      </c>
      <c r="O300">
        <f t="shared" si="256"/>
        <v>1.3135454372286963</v>
      </c>
      <c r="P300">
        <f t="shared" si="257"/>
        <v>28.786314010620117</v>
      </c>
      <c r="Q300" s="1">
        <v>6</v>
      </c>
      <c r="R300">
        <f t="shared" si="258"/>
        <v>1.4200000166893005</v>
      </c>
      <c r="S300" s="1">
        <v>1</v>
      </c>
      <c r="T300">
        <f t="shared" si="259"/>
        <v>2.8400000333786011</v>
      </c>
      <c r="U300" s="1">
        <v>29.558990478515625</v>
      </c>
      <c r="V300" s="1">
        <v>28.786314010620117</v>
      </c>
      <c r="W300" s="1">
        <v>30.119266510009766</v>
      </c>
      <c r="X300" s="1">
        <v>417.69219970703125</v>
      </c>
      <c r="Y300" s="1">
        <v>419.93548583984375</v>
      </c>
      <c r="Z300" s="1">
        <v>26.405355453491211</v>
      </c>
      <c r="AA300" s="1">
        <v>26.671152114868164</v>
      </c>
      <c r="AB300" s="1">
        <v>63.371326446533203</v>
      </c>
      <c r="AC300" s="1">
        <v>64.009193420410156</v>
      </c>
      <c r="AD300" s="1">
        <v>299.60140991210938</v>
      </c>
      <c r="AE300" s="1">
        <v>0.12342051416635513</v>
      </c>
      <c r="AF300" s="1">
        <v>0.2051251232624054</v>
      </c>
      <c r="AG300" s="1">
        <v>99.686927795410156</v>
      </c>
      <c r="AH300" s="1">
        <v>9.0600738525390625</v>
      </c>
      <c r="AI300" s="1">
        <v>-1.118023157119751</v>
      </c>
      <c r="AJ300" s="1">
        <v>1.0806146077811718E-2</v>
      </c>
      <c r="AK300" s="1">
        <v>1.4988232869654894E-3</v>
      </c>
      <c r="AL300" s="1">
        <v>1.2375635094940662E-2</v>
      </c>
      <c r="AM300" s="1">
        <v>8.537799003534019E-4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89</v>
      </c>
      <c r="AV300">
        <f t="shared" si="260"/>
        <v>0.49933568318684884</v>
      </c>
      <c r="AW300">
        <f t="shared" si="261"/>
        <v>1.3635859841802168E-4</v>
      </c>
      <c r="AX300">
        <f t="shared" si="262"/>
        <v>301.93631401062009</v>
      </c>
      <c r="AY300">
        <f t="shared" si="263"/>
        <v>302.7089904785156</v>
      </c>
      <c r="AZ300">
        <f t="shared" si="264"/>
        <v>1.9747281825230667E-2</v>
      </c>
      <c r="BA300">
        <f t="shared" si="265"/>
        <v>3.6268537056720201E-2</v>
      </c>
      <c r="BB300">
        <f t="shared" si="266"/>
        <v>3.97231065232396</v>
      </c>
      <c r="BC300">
        <f t="shared" si="267"/>
        <v>39.847859094187626</v>
      </c>
      <c r="BD300">
        <f t="shared" si="268"/>
        <v>13.176706979319462</v>
      </c>
      <c r="BE300">
        <f t="shared" si="269"/>
        <v>29.172652244567871</v>
      </c>
      <c r="BF300">
        <f t="shared" si="270"/>
        <v>4.0621281660636814</v>
      </c>
      <c r="BG300">
        <f t="shared" si="271"/>
        <v>1.0004273378516018E-2</v>
      </c>
      <c r="BH300">
        <f t="shared" si="272"/>
        <v>2.6587652150952636</v>
      </c>
      <c r="BI300">
        <f t="shared" si="273"/>
        <v>1.4033629509684178</v>
      </c>
      <c r="BJ300">
        <f t="shared" si="274"/>
        <v>6.2558386823296629E-3</v>
      </c>
      <c r="BK300">
        <f t="shared" si="275"/>
        <v>59.519300966123694</v>
      </c>
      <c r="BL300">
        <f t="shared" si="276"/>
        <v>1.4217951702800564</v>
      </c>
      <c r="BM300">
        <f t="shared" si="277"/>
        <v>65.915304033509159</v>
      </c>
      <c r="BN300">
        <f t="shared" si="278"/>
        <v>420.49517236417489</v>
      </c>
      <c r="BO300">
        <f t="shared" si="279"/>
        <v>-1.8456726325985983E-3</v>
      </c>
    </row>
    <row r="301" spans="1:67" x14ac:dyDescent="0.25">
      <c r="A301" s="1">
        <v>282</v>
      </c>
      <c r="B301" s="1" t="s">
        <v>377</v>
      </c>
      <c r="C301" s="1" t="s">
        <v>83</v>
      </c>
      <c r="D301" s="1" t="s">
        <v>84</v>
      </c>
      <c r="E301" s="1" t="s">
        <v>85</v>
      </c>
      <c r="F301" s="1" t="s">
        <v>86</v>
      </c>
      <c r="G301" s="1" t="s">
        <v>87</v>
      </c>
      <c r="H301" s="1" t="s">
        <v>88</v>
      </c>
      <c r="I301" s="1">
        <v>1536.5000305883586</v>
      </c>
      <c r="J301" s="1">
        <v>0</v>
      </c>
      <c r="K301">
        <f t="shared" si="252"/>
        <v>-1.1736871777224482</v>
      </c>
      <c r="L301">
        <f t="shared" si="253"/>
        <v>1.0027158753084934E-2</v>
      </c>
      <c r="M301">
        <f t="shared" si="254"/>
        <v>596.71820524992734</v>
      </c>
      <c r="N301">
        <f t="shared" si="255"/>
        <v>0.13631626968449162</v>
      </c>
      <c r="O301">
        <f t="shared" si="256"/>
        <v>1.3147596219253059</v>
      </c>
      <c r="P301">
        <f t="shared" si="257"/>
        <v>28.791658401489258</v>
      </c>
      <c r="Q301" s="1">
        <v>6</v>
      </c>
      <c r="R301">
        <f t="shared" si="258"/>
        <v>1.4200000166893005</v>
      </c>
      <c r="S301" s="1">
        <v>1</v>
      </c>
      <c r="T301">
        <f t="shared" si="259"/>
        <v>2.8400000333786011</v>
      </c>
      <c r="U301" s="1">
        <v>29.559122085571289</v>
      </c>
      <c r="V301" s="1">
        <v>28.791658401489258</v>
      </c>
      <c r="W301" s="1">
        <v>30.119955062866211</v>
      </c>
      <c r="X301" s="1">
        <v>417.72543334960938</v>
      </c>
      <c r="Y301" s="1">
        <v>419.9613037109375</v>
      </c>
      <c r="Z301" s="1">
        <v>26.40556526184082</v>
      </c>
      <c r="AA301" s="1">
        <v>26.671281814575195</v>
      </c>
      <c r="AB301" s="1">
        <v>63.371803283691406</v>
      </c>
      <c r="AC301" s="1">
        <v>64.009384155273438</v>
      </c>
      <c r="AD301" s="1">
        <v>299.59866333007813</v>
      </c>
      <c r="AE301" s="1">
        <v>0.16410093009471893</v>
      </c>
      <c r="AF301" s="1">
        <v>0.14460654556751251</v>
      </c>
      <c r="AG301" s="1">
        <v>99.687057495117188</v>
      </c>
      <c r="AH301" s="1">
        <v>9.0600738525390625</v>
      </c>
      <c r="AI301" s="1">
        <v>-1.118023157119751</v>
      </c>
      <c r="AJ301" s="1">
        <v>1.0806146077811718E-2</v>
      </c>
      <c r="AK301" s="1">
        <v>1.4988232869654894E-3</v>
      </c>
      <c r="AL301" s="1">
        <v>1.2375635094940662E-2</v>
      </c>
      <c r="AM301" s="1">
        <v>8.537799003534019E-4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89</v>
      </c>
      <c r="AV301">
        <f t="shared" si="260"/>
        <v>0.49933110555013016</v>
      </c>
      <c r="AW301">
        <f t="shared" si="261"/>
        <v>1.3631626968449163E-4</v>
      </c>
      <c r="AX301">
        <f t="shared" si="262"/>
        <v>301.94165840148924</v>
      </c>
      <c r="AY301">
        <f t="shared" si="263"/>
        <v>302.70912208557127</v>
      </c>
      <c r="AZ301">
        <f t="shared" si="264"/>
        <v>2.6256148228284371E-2</v>
      </c>
      <c r="BA301">
        <f t="shared" si="265"/>
        <v>3.5663804165531734E-2</v>
      </c>
      <c r="BB301">
        <f t="shared" si="266"/>
        <v>3.9735412256433369</v>
      </c>
      <c r="BC301">
        <f t="shared" si="267"/>
        <v>39.860151613342246</v>
      </c>
      <c r="BD301">
        <f t="shared" si="268"/>
        <v>13.188869798767051</v>
      </c>
      <c r="BE301">
        <f t="shared" si="269"/>
        <v>29.175390243530273</v>
      </c>
      <c r="BF301">
        <f t="shared" si="270"/>
        <v>4.0627709739521283</v>
      </c>
      <c r="BG301">
        <f t="shared" si="271"/>
        <v>9.9918805238325449E-3</v>
      </c>
      <c r="BH301">
        <f t="shared" si="272"/>
        <v>2.658781603718031</v>
      </c>
      <c r="BI301">
        <f t="shared" si="273"/>
        <v>1.4039893702340973</v>
      </c>
      <c r="BJ301">
        <f t="shared" si="274"/>
        <v>6.2480853027157947E-3</v>
      </c>
      <c r="BK301">
        <f t="shared" si="275"/>
        <v>59.485082035132649</v>
      </c>
      <c r="BL301">
        <f t="shared" si="276"/>
        <v>1.4208885437231924</v>
      </c>
      <c r="BM301">
        <f t="shared" si="277"/>
        <v>65.893994645373809</v>
      </c>
      <c r="BN301">
        <f t="shared" si="278"/>
        <v>420.5192183839315</v>
      </c>
      <c r="BO301">
        <f t="shared" si="279"/>
        <v>-1.8391296574126351E-3</v>
      </c>
    </row>
    <row r="302" spans="1:67" x14ac:dyDescent="0.25">
      <c r="A302" s="1">
        <v>283</v>
      </c>
      <c r="B302" s="1" t="s">
        <v>378</v>
      </c>
      <c r="C302" s="1" t="s">
        <v>83</v>
      </c>
      <c r="D302" s="1" t="s">
        <v>84</v>
      </c>
      <c r="E302" s="1" t="s">
        <v>85</v>
      </c>
      <c r="F302" s="1" t="s">
        <v>86</v>
      </c>
      <c r="G302" s="1" t="s">
        <v>87</v>
      </c>
      <c r="H302" s="1" t="s">
        <v>88</v>
      </c>
      <c r="I302" s="1">
        <v>1541.5000304765999</v>
      </c>
      <c r="J302" s="1">
        <v>0</v>
      </c>
      <c r="K302">
        <f t="shared" si="252"/>
        <v>-1.1909989033266719</v>
      </c>
      <c r="L302">
        <f t="shared" si="253"/>
        <v>9.9854120676801661E-3</v>
      </c>
      <c r="M302">
        <f t="shared" si="254"/>
        <v>600.25868067858528</v>
      </c>
      <c r="N302">
        <f t="shared" si="255"/>
        <v>0.13579217648616906</v>
      </c>
      <c r="O302">
        <f t="shared" si="256"/>
        <v>1.3151646065144904</v>
      </c>
      <c r="P302">
        <f t="shared" si="257"/>
        <v>28.793075561523438</v>
      </c>
      <c r="Q302" s="1">
        <v>6</v>
      </c>
      <c r="R302">
        <f t="shared" si="258"/>
        <v>1.4200000166893005</v>
      </c>
      <c r="S302" s="1">
        <v>1</v>
      </c>
      <c r="T302">
        <f t="shared" si="259"/>
        <v>2.8400000333786011</v>
      </c>
      <c r="U302" s="1">
        <v>29.55897331237793</v>
      </c>
      <c r="V302" s="1">
        <v>28.793075561523438</v>
      </c>
      <c r="W302" s="1">
        <v>30.120113372802734</v>
      </c>
      <c r="X302" s="1">
        <v>417.70782470703125</v>
      </c>
      <c r="Y302" s="1">
        <v>419.978759765625</v>
      </c>
      <c r="Z302" s="1">
        <v>26.40570068359375</v>
      </c>
      <c r="AA302" s="1">
        <v>26.670391082763672</v>
      </c>
      <c r="AB302" s="1">
        <v>63.372653961181641</v>
      </c>
      <c r="AC302" s="1">
        <v>64.008216857910156</v>
      </c>
      <c r="AD302" s="1">
        <v>299.60409545898438</v>
      </c>
      <c r="AE302" s="1">
        <v>0.18555128574371338</v>
      </c>
      <c r="AF302" s="1">
        <v>0.12576976418495178</v>
      </c>
      <c r="AG302" s="1">
        <v>99.68743896484375</v>
      </c>
      <c r="AH302" s="1">
        <v>9.0600738525390625</v>
      </c>
      <c r="AI302" s="1">
        <v>-1.118023157119751</v>
      </c>
      <c r="AJ302" s="1">
        <v>1.0806146077811718E-2</v>
      </c>
      <c r="AK302" s="1">
        <v>1.4988232869654894E-3</v>
      </c>
      <c r="AL302" s="1">
        <v>1.2375635094940662E-2</v>
      </c>
      <c r="AM302" s="1">
        <v>8.537799003534019E-4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89</v>
      </c>
      <c r="AV302">
        <f t="shared" si="260"/>
        <v>0.49934015909830726</v>
      </c>
      <c r="AW302">
        <f t="shared" si="261"/>
        <v>1.3579217648616905E-4</v>
      </c>
      <c r="AX302">
        <f t="shared" si="262"/>
        <v>301.94307556152341</v>
      </c>
      <c r="AY302">
        <f t="shared" si="263"/>
        <v>302.70897331237791</v>
      </c>
      <c r="AZ302">
        <f t="shared" si="264"/>
        <v>2.9688205055411032E-2</v>
      </c>
      <c r="BA302">
        <f t="shared" si="265"/>
        <v>3.5753713670001276E-2</v>
      </c>
      <c r="BB302">
        <f t="shared" si="266"/>
        <v>3.973867589746007</v>
      </c>
      <c r="BC302">
        <f t="shared" si="267"/>
        <v>39.863272956058687</v>
      </c>
      <c r="BD302">
        <f t="shared" si="268"/>
        <v>13.192881873295015</v>
      </c>
      <c r="BE302">
        <f t="shared" si="269"/>
        <v>29.176024436950684</v>
      </c>
      <c r="BF302">
        <f t="shared" si="270"/>
        <v>4.062919878014716</v>
      </c>
      <c r="BG302">
        <f t="shared" si="271"/>
        <v>9.9504264665008033E-3</v>
      </c>
      <c r="BH302">
        <f t="shared" si="272"/>
        <v>2.6587029832315165</v>
      </c>
      <c r="BI302">
        <f t="shared" si="273"/>
        <v>1.4042168947831994</v>
      </c>
      <c r="BJ302">
        <f t="shared" si="274"/>
        <v>6.2221503446462448E-3</v>
      </c>
      <c r="BK302">
        <f t="shared" si="275"/>
        <v>59.838250593264107</v>
      </c>
      <c r="BL302">
        <f t="shared" si="276"/>
        <v>1.4292596154471431</v>
      </c>
      <c r="BM302">
        <f t="shared" si="277"/>
        <v>65.885751844169903</v>
      </c>
      <c r="BN302">
        <f t="shared" si="278"/>
        <v>420.54490360386228</v>
      </c>
      <c r="BO302">
        <f t="shared" si="279"/>
        <v>-1.8659091459392717E-3</v>
      </c>
    </row>
    <row r="303" spans="1:67" x14ac:dyDescent="0.25">
      <c r="A303" s="1">
        <v>284</v>
      </c>
      <c r="B303" s="1" t="s">
        <v>379</v>
      </c>
      <c r="C303" s="1" t="s">
        <v>83</v>
      </c>
      <c r="D303" s="1" t="s">
        <v>84</v>
      </c>
      <c r="E303" s="1" t="s">
        <v>85</v>
      </c>
      <c r="F303" s="1" t="s">
        <v>86</v>
      </c>
      <c r="G303" s="1" t="s">
        <v>87</v>
      </c>
      <c r="H303" s="1" t="s">
        <v>88</v>
      </c>
      <c r="I303" s="1">
        <v>1547.0000303536654</v>
      </c>
      <c r="J303" s="1">
        <v>0</v>
      </c>
      <c r="K303">
        <f t="shared" si="252"/>
        <v>-1.2124914446106532</v>
      </c>
      <c r="L303">
        <f t="shared" si="253"/>
        <v>9.9558428269728352E-3</v>
      </c>
      <c r="M303">
        <f t="shared" si="254"/>
        <v>604.25312810461276</v>
      </c>
      <c r="N303">
        <f t="shared" si="255"/>
        <v>0.135368722201617</v>
      </c>
      <c r="O303">
        <f t="shared" si="256"/>
        <v>1.3149483536646644</v>
      </c>
      <c r="P303">
        <f t="shared" si="257"/>
        <v>28.791709899902344</v>
      </c>
      <c r="Q303" s="1">
        <v>6</v>
      </c>
      <c r="R303">
        <f t="shared" si="258"/>
        <v>1.4200000166893005</v>
      </c>
      <c r="S303" s="1">
        <v>1</v>
      </c>
      <c r="T303">
        <f t="shared" si="259"/>
        <v>2.8400000333786011</v>
      </c>
      <c r="U303" s="1">
        <v>29.558328628540039</v>
      </c>
      <c r="V303" s="1">
        <v>28.791709899902344</v>
      </c>
      <c r="W303" s="1">
        <v>30.119539260864258</v>
      </c>
      <c r="X303" s="1">
        <v>417.66937255859375</v>
      </c>
      <c r="Y303" s="1">
        <v>419.9837646484375</v>
      </c>
      <c r="Z303" s="1">
        <v>26.405496597290039</v>
      </c>
      <c r="AA303" s="1">
        <v>26.669368743896484</v>
      </c>
      <c r="AB303" s="1">
        <v>63.374588012695313</v>
      </c>
      <c r="AC303" s="1">
        <v>64.008125305175781</v>
      </c>
      <c r="AD303" s="1">
        <v>299.59628295898438</v>
      </c>
      <c r="AE303" s="1">
        <v>0.20761027932167053</v>
      </c>
      <c r="AF303" s="1">
        <v>0.13796539604663849</v>
      </c>
      <c r="AG303" s="1">
        <v>99.687576293945313</v>
      </c>
      <c r="AH303" s="1">
        <v>9.0600738525390625</v>
      </c>
      <c r="AI303" s="1">
        <v>-1.118023157119751</v>
      </c>
      <c r="AJ303" s="1">
        <v>1.0806146077811718E-2</v>
      </c>
      <c r="AK303" s="1">
        <v>1.4988232869654894E-3</v>
      </c>
      <c r="AL303" s="1">
        <v>1.2375635094940662E-2</v>
      </c>
      <c r="AM303" s="1">
        <v>8.537799003534019E-4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89</v>
      </c>
      <c r="AV303">
        <f t="shared" si="260"/>
        <v>0.49932713826497394</v>
      </c>
      <c r="AW303">
        <f t="shared" si="261"/>
        <v>1.35368722201617E-4</v>
      </c>
      <c r="AX303">
        <f t="shared" si="262"/>
        <v>301.94170989990232</v>
      </c>
      <c r="AY303">
        <f t="shared" si="263"/>
        <v>302.70832862854002</v>
      </c>
      <c r="AZ303">
        <f t="shared" si="264"/>
        <v>3.3217643948995068E-2</v>
      </c>
      <c r="BA303">
        <f t="shared" si="265"/>
        <v>3.6100971801579763E-2</v>
      </c>
      <c r="BB303">
        <f t="shared" si="266"/>
        <v>3.9735530850332057</v>
      </c>
      <c r="BC303">
        <f t="shared" si="267"/>
        <v>39.860063136819846</v>
      </c>
      <c r="BD303">
        <f t="shared" si="268"/>
        <v>13.190694392923362</v>
      </c>
      <c r="BE303">
        <f t="shared" si="269"/>
        <v>29.175019264221191</v>
      </c>
      <c r="BF303">
        <f t="shared" si="270"/>
        <v>4.0626838728791714</v>
      </c>
      <c r="BG303">
        <f t="shared" si="271"/>
        <v>9.921063759962382E-3</v>
      </c>
      <c r="BH303">
        <f t="shared" si="272"/>
        <v>2.6586047313685413</v>
      </c>
      <c r="BI303">
        <f t="shared" si="273"/>
        <v>1.4040791415106302</v>
      </c>
      <c r="BJ303">
        <f t="shared" si="274"/>
        <v>6.2037801806411799E-3</v>
      </c>
      <c r="BK303">
        <f t="shared" si="275"/>
        <v>60.236529808783693</v>
      </c>
      <c r="BL303">
        <f t="shared" si="276"/>
        <v>1.4387535399384415</v>
      </c>
      <c r="BM303">
        <f t="shared" si="277"/>
        <v>65.888382327496529</v>
      </c>
      <c r="BN303">
        <f t="shared" si="278"/>
        <v>420.56012501146085</v>
      </c>
      <c r="BO303">
        <f t="shared" si="279"/>
        <v>-1.8995880760009809E-3</v>
      </c>
    </row>
    <row r="304" spans="1:67" x14ac:dyDescent="0.25">
      <c r="A304" s="1">
        <v>285</v>
      </c>
      <c r="B304" s="1" t="s">
        <v>380</v>
      </c>
      <c r="C304" s="1" t="s">
        <v>83</v>
      </c>
      <c r="D304" s="1" t="s">
        <v>84</v>
      </c>
      <c r="E304" s="1" t="s">
        <v>85</v>
      </c>
      <c r="F304" s="1" t="s">
        <v>86</v>
      </c>
      <c r="G304" s="1" t="s">
        <v>87</v>
      </c>
      <c r="H304" s="1" t="s">
        <v>88</v>
      </c>
      <c r="I304" s="1">
        <v>1552.0000302419066</v>
      </c>
      <c r="J304" s="1">
        <v>0</v>
      </c>
      <c r="K304">
        <f t="shared" si="252"/>
        <v>-1.2088628637682177</v>
      </c>
      <c r="L304">
        <f t="shared" si="253"/>
        <v>9.9053881410077847E-3</v>
      </c>
      <c r="M304">
        <f t="shared" si="254"/>
        <v>604.66023116569261</v>
      </c>
      <c r="N304">
        <f t="shared" si="255"/>
        <v>0.13459799912607109</v>
      </c>
      <c r="O304">
        <f t="shared" si="256"/>
        <v>1.3141048224665104</v>
      </c>
      <c r="P304">
        <f t="shared" si="257"/>
        <v>28.787830352783203</v>
      </c>
      <c r="Q304" s="1">
        <v>6</v>
      </c>
      <c r="R304">
        <f t="shared" si="258"/>
        <v>1.4200000166893005</v>
      </c>
      <c r="S304" s="1">
        <v>1</v>
      </c>
      <c r="T304">
        <f t="shared" si="259"/>
        <v>2.8400000333786011</v>
      </c>
      <c r="U304" s="1">
        <v>29.55804443359375</v>
      </c>
      <c r="V304" s="1">
        <v>28.787830352783203</v>
      </c>
      <c r="W304" s="1">
        <v>30.118875503540039</v>
      </c>
      <c r="X304" s="1">
        <v>417.67562866210938</v>
      </c>
      <c r="Y304" s="1">
        <v>419.98342895507813</v>
      </c>
      <c r="Z304" s="1">
        <v>26.406492233276367</v>
      </c>
      <c r="AA304" s="1">
        <v>26.668865203857422</v>
      </c>
      <c r="AB304" s="1">
        <v>63.377414703369141</v>
      </c>
      <c r="AC304" s="1">
        <v>64.007781982421875</v>
      </c>
      <c r="AD304" s="1">
        <v>299.59280395507813</v>
      </c>
      <c r="AE304" s="1">
        <v>0.22894404828548431</v>
      </c>
      <c r="AF304" s="1">
        <v>0.13395486772060394</v>
      </c>
      <c r="AG304" s="1">
        <v>99.687591552734375</v>
      </c>
      <c r="AH304" s="1">
        <v>9.0600738525390625</v>
      </c>
      <c r="AI304" s="1">
        <v>-1.118023157119751</v>
      </c>
      <c r="AJ304" s="1">
        <v>1.0806146077811718E-2</v>
      </c>
      <c r="AK304" s="1">
        <v>1.4988232869654894E-3</v>
      </c>
      <c r="AL304" s="1">
        <v>1.2375635094940662E-2</v>
      </c>
      <c r="AM304" s="1">
        <v>8.537799003534019E-4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89</v>
      </c>
      <c r="AV304">
        <f t="shared" si="260"/>
        <v>0.49932133992513017</v>
      </c>
      <c r="AW304">
        <f t="shared" si="261"/>
        <v>1.345979991260711E-4</v>
      </c>
      <c r="AX304">
        <f t="shared" si="262"/>
        <v>301.93783035278318</v>
      </c>
      <c r="AY304">
        <f t="shared" si="263"/>
        <v>302.70804443359373</v>
      </c>
      <c r="AZ304">
        <f t="shared" si="264"/>
        <v>3.663104690690977E-2</v>
      </c>
      <c r="BA304">
        <f t="shared" si="265"/>
        <v>3.7006241247694791E-2</v>
      </c>
      <c r="BB304">
        <f t="shared" si="266"/>
        <v>3.9726597640835792</v>
      </c>
      <c r="BC304">
        <f t="shared" si="267"/>
        <v>39.851095830538313</v>
      </c>
      <c r="BD304">
        <f t="shared" si="268"/>
        <v>13.182230626680891</v>
      </c>
      <c r="BE304">
        <f t="shared" si="269"/>
        <v>29.172937393188477</v>
      </c>
      <c r="BF304">
        <f t="shared" si="270"/>
        <v>4.0621951070882618</v>
      </c>
      <c r="BG304">
        <f t="shared" si="271"/>
        <v>9.8709600812261732E-3</v>
      </c>
      <c r="BH304">
        <f t="shared" si="272"/>
        <v>2.6585549416170688</v>
      </c>
      <c r="BI304">
        <f t="shared" si="273"/>
        <v>1.403640165471193</v>
      </c>
      <c r="BJ304">
        <f t="shared" si="274"/>
        <v>6.1724339867737111E-3</v>
      </c>
      <c r="BK304">
        <f t="shared" si="275"/>
        <v>60.277122152627513</v>
      </c>
      <c r="BL304">
        <f t="shared" si="276"/>
        <v>1.4397240211836255</v>
      </c>
      <c r="BM304">
        <f t="shared" si="277"/>
        <v>65.902162418107537</v>
      </c>
      <c r="BN304">
        <f t="shared" si="278"/>
        <v>420.55806446455227</v>
      </c>
      <c r="BO304">
        <f t="shared" si="279"/>
        <v>-1.8943086227748841E-3</v>
      </c>
    </row>
    <row r="305" spans="1:67" x14ac:dyDescent="0.25">
      <c r="A305" s="1">
        <v>286</v>
      </c>
      <c r="B305" s="1" t="s">
        <v>381</v>
      </c>
      <c r="C305" s="1" t="s">
        <v>83</v>
      </c>
      <c r="D305" s="1" t="s">
        <v>84</v>
      </c>
      <c r="E305" s="1" t="s">
        <v>85</v>
      </c>
      <c r="F305" s="1" t="s">
        <v>86</v>
      </c>
      <c r="G305" s="1" t="s">
        <v>87</v>
      </c>
      <c r="H305" s="1" t="s">
        <v>88</v>
      </c>
      <c r="I305" s="1">
        <v>1557.0000301301479</v>
      </c>
      <c r="J305" s="1">
        <v>0</v>
      </c>
      <c r="K305">
        <f t="shared" si="252"/>
        <v>-1.220584450462286</v>
      </c>
      <c r="L305">
        <f t="shared" si="253"/>
        <v>9.8924792710649717E-3</v>
      </c>
      <c r="M305">
        <f t="shared" si="254"/>
        <v>606.78594657845224</v>
      </c>
      <c r="N305">
        <f t="shared" si="255"/>
        <v>0.13441525866296639</v>
      </c>
      <c r="O305">
        <f t="shared" si="256"/>
        <v>1.3140250821685249</v>
      </c>
      <c r="P305">
        <f t="shared" si="257"/>
        <v>28.787540435791016</v>
      </c>
      <c r="Q305" s="1">
        <v>6</v>
      </c>
      <c r="R305">
        <f t="shared" si="258"/>
        <v>1.4200000166893005</v>
      </c>
      <c r="S305" s="1">
        <v>1</v>
      </c>
      <c r="T305">
        <f t="shared" si="259"/>
        <v>2.8400000333786011</v>
      </c>
      <c r="U305" s="1">
        <v>29.557746887207031</v>
      </c>
      <c r="V305" s="1">
        <v>28.787540435791016</v>
      </c>
      <c r="W305" s="1">
        <v>30.118709564208984</v>
      </c>
      <c r="X305" s="1">
        <v>417.64376831054688</v>
      </c>
      <c r="Y305" s="1">
        <v>419.97528076171875</v>
      </c>
      <c r="Z305" s="1">
        <v>26.407018661499023</v>
      </c>
      <c r="AA305" s="1">
        <v>26.669044494628906</v>
      </c>
      <c r="AB305" s="1">
        <v>63.37969970703125</v>
      </c>
      <c r="AC305" s="1">
        <v>64.008895874023438</v>
      </c>
      <c r="AD305" s="1">
        <v>299.58236694335938</v>
      </c>
      <c r="AE305" s="1">
        <v>0.21022957563400269</v>
      </c>
      <c r="AF305" s="1">
        <v>0.14013460278511047</v>
      </c>
      <c r="AG305" s="1">
        <v>99.687408447265625</v>
      </c>
      <c r="AH305" s="1">
        <v>9.0600738525390625</v>
      </c>
      <c r="AI305" s="1">
        <v>-1.118023157119751</v>
      </c>
      <c r="AJ305" s="1">
        <v>1.0806146077811718E-2</v>
      </c>
      <c r="AK305" s="1">
        <v>1.4988232869654894E-3</v>
      </c>
      <c r="AL305" s="1">
        <v>1.2375635094940662E-2</v>
      </c>
      <c r="AM305" s="1">
        <v>8.537799003534019E-4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89</v>
      </c>
      <c r="AV305">
        <f t="shared" si="260"/>
        <v>0.49930394490559893</v>
      </c>
      <c r="AW305">
        <f t="shared" si="261"/>
        <v>1.3441525866296638E-4</v>
      </c>
      <c r="AX305">
        <f t="shared" si="262"/>
        <v>301.93754043579099</v>
      </c>
      <c r="AY305">
        <f t="shared" si="263"/>
        <v>302.70774688720701</v>
      </c>
      <c r="AZ305">
        <f t="shared" si="264"/>
        <v>3.3636731349600879E-2</v>
      </c>
      <c r="BA305">
        <f t="shared" si="265"/>
        <v>3.7062206048669354E-2</v>
      </c>
      <c r="BB305">
        <f t="shared" si="266"/>
        <v>3.9725930136028973</v>
      </c>
      <c r="BC305">
        <f t="shared" si="267"/>
        <v>39.850499430972654</v>
      </c>
      <c r="BD305">
        <f t="shared" si="268"/>
        <v>13.181454936343748</v>
      </c>
      <c r="BE305">
        <f t="shared" si="269"/>
        <v>29.172643661499023</v>
      </c>
      <c r="BF305">
        <f t="shared" si="270"/>
        <v>4.0621261511313653</v>
      </c>
      <c r="BG305">
        <f t="shared" si="271"/>
        <v>9.8581407317361799E-3</v>
      </c>
      <c r="BH305">
        <f t="shared" si="272"/>
        <v>2.6585679314343724</v>
      </c>
      <c r="BI305">
        <f t="shared" si="273"/>
        <v>1.4035582196969929</v>
      </c>
      <c r="BJ305">
        <f t="shared" si="274"/>
        <v>6.1644138863730632E-3</v>
      </c>
      <c r="BK305">
        <f t="shared" si="275"/>
        <v>60.488918496626866</v>
      </c>
      <c r="BL305">
        <f t="shared" si="276"/>
        <v>1.4448134792074208</v>
      </c>
      <c r="BM305">
        <f t="shared" si="277"/>
        <v>65.903511495973888</v>
      </c>
      <c r="BN305">
        <f t="shared" si="278"/>
        <v>420.55548815212637</v>
      </c>
      <c r="BO305">
        <f t="shared" si="279"/>
        <v>-1.9127274195444718E-3</v>
      </c>
    </row>
    <row r="306" spans="1:67" x14ac:dyDescent="0.25">
      <c r="A306" s="1">
        <v>287</v>
      </c>
      <c r="B306" s="1" t="s">
        <v>382</v>
      </c>
      <c r="C306" s="1" t="s">
        <v>83</v>
      </c>
      <c r="D306" s="1" t="s">
        <v>84</v>
      </c>
      <c r="E306" s="1" t="s">
        <v>85</v>
      </c>
      <c r="F306" s="1" t="s">
        <v>86</v>
      </c>
      <c r="G306" s="1" t="s">
        <v>87</v>
      </c>
      <c r="H306" s="1" t="s">
        <v>88</v>
      </c>
      <c r="I306" s="1">
        <v>1562.5000300072134</v>
      </c>
      <c r="J306" s="1">
        <v>0</v>
      </c>
      <c r="K306">
        <f t="shared" si="252"/>
        <v>-1.2060520556283643</v>
      </c>
      <c r="L306">
        <f t="shared" si="253"/>
        <v>9.9471388132791761E-3</v>
      </c>
      <c r="M306">
        <f t="shared" si="254"/>
        <v>603.36932984556142</v>
      </c>
      <c r="N306">
        <f t="shared" si="255"/>
        <v>0.13513640303256932</v>
      </c>
      <c r="O306">
        <f t="shared" si="256"/>
        <v>1.3138434617864685</v>
      </c>
      <c r="P306">
        <f t="shared" si="257"/>
        <v>28.787418365478516</v>
      </c>
      <c r="Q306" s="1">
        <v>6</v>
      </c>
      <c r="R306">
        <f t="shared" si="258"/>
        <v>1.4200000166893005</v>
      </c>
      <c r="S306" s="1">
        <v>1</v>
      </c>
      <c r="T306">
        <f t="shared" si="259"/>
        <v>2.8400000333786011</v>
      </c>
      <c r="U306" s="1">
        <v>29.557394027709961</v>
      </c>
      <c r="V306" s="1">
        <v>28.787418365478516</v>
      </c>
      <c r="W306" s="1">
        <v>30.119144439697266</v>
      </c>
      <c r="X306" s="1">
        <v>417.64715576171875</v>
      </c>
      <c r="Y306" s="1">
        <v>419.94888305664063</v>
      </c>
      <c r="Z306" s="1">
        <v>26.407093048095703</v>
      </c>
      <c r="AA306" s="1">
        <v>26.670515060424805</v>
      </c>
      <c r="AB306" s="1">
        <v>63.381385803222656</v>
      </c>
      <c r="AC306" s="1">
        <v>64.01318359375</v>
      </c>
      <c r="AD306" s="1">
        <v>299.59283447265625</v>
      </c>
      <c r="AE306" s="1">
        <v>0.15055443346500397</v>
      </c>
      <c r="AF306" s="1">
        <v>9.0398289263248444E-2</v>
      </c>
      <c r="AG306" s="1">
        <v>99.687667846679688</v>
      </c>
      <c r="AH306" s="1">
        <v>9.0600738525390625</v>
      </c>
      <c r="AI306" s="1">
        <v>-1.118023157119751</v>
      </c>
      <c r="AJ306" s="1">
        <v>1.0806146077811718E-2</v>
      </c>
      <c r="AK306" s="1">
        <v>1.4988232869654894E-3</v>
      </c>
      <c r="AL306" s="1">
        <v>1.2375635094940662E-2</v>
      </c>
      <c r="AM306" s="1">
        <v>8.537799003534019E-4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89</v>
      </c>
      <c r="AV306">
        <f t="shared" si="260"/>
        <v>0.49932139078776033</v>
      </c>
      <c r="AW306">
        <f t="shared" si="261"/>
        <v>1.3513640303256932E-4</v>
      </c>
      <c r="AX306">
        <f t="shared" si="262"/>
        <v>301.93741836547849</v>
      </c>
      <c r="AY306">
        <f t="shared" si="263"/>
        <v>302.70739402770994</v>
      </c>
      <c r="AZ306">
        <f t="shared" si="264"/>
        <v>2.4088708815976023E-2</v>
      </c>
      <c r="BA306">
        <f t="shared" si="265"/>
        <v>3.6563209900518812E-2</v>
      </c>
      <c r="BB306">
        <f t="shared" si="266"/>
        <v>3.9725649084299648</v>
      </c>
      <c r="BC306">
        <f t="shared" si="267"/>
        <v>39.850113802840653</v>
      </c>
      <c r="BD306">
        <f t="shared" si="268"/>
        <v>13.179598742415848</v>
      </c>
      <c r="BE306">
        <f t="shared" si="269"/>
        <v>29.172406196594238</v>
      </c>
      <c r="BF306">
        <f t="shared" si="270"/>
        <v>4.0620704050161622</v>
      </c>
      <c r="BG306">
        <f t="shared" si="271"/>
        <v>9.9124204256767316E-3</v>
      </c>
      <c r="BH306">
        <f t="shared" si="272"/>
        <v>2.6587214466434963</v>
      </c>
      <c r="BI306">
        <f t="shared" si="273"/>
        <v>1.4033489583726659</v>
      </c>
      <c r="BJ306">
        <f t="shared" si="274"/>
        <v>6.1983726694987903E-3</v>
      </c>
      <c r="BK306">
        <f t="shared" si="275"/>
        <v>60.148481342518046</v>
      </c>
      <c r="BL306">
        <f t="shared" si="276"/>
        <v>1.4367685072856402</v>
      </c>
      <c r="BM306">
        <f t="shared" si="277"/>
        <v>65.908617737323283</v>
      </c>
      <c r="BN306">
        <f t="shared" si="278"/>
        <v>420.52218244254288</v>
      </c>
      <c r="BO306">
        <f t="shared" si="279"/>
        <v>-1.8902504368264483E-3</v>
      </c>
    </row>
    <row r="307" spans="1:67" x14ac:dyDescent="0.25">
      <c r="A307" s="1">
        <v>288</v>
      </c>
      <c r="B307" s="1" t="s">
        <v>383</v>
      </c>
      <c r="C307" s="1" t="s">
        <v>83</v>
      </c>
      <c r="D307" s="1" t="s">
        <v>84</v>
      </c>
      <c r="E307" s="1" t="s">
        <v>85</v>
      </c>
      <c r="F307" s="1" t="s">
        <v>86</v>
      </c>
      <c r="G307" s="1" t="s">
        <v>87</v>
      </c>
      <c r="H307" s="1" t="s">
        <v>88</v>
      </c>
      <c r="I307" s="1">
        <v>1567.5000298954546</v>
      </c>
      <c r="J307" s="1">
        <v>0</v>
      </c>
      <c r="K307">
        <f t="shared" si="252"/>
        <v>-1.2024538219873193</v>
      </c>
      <c r="L307">
        <f t="shared" si="253"/>
        <v>1.0011471487713452E-2</v>
      </c>
      <c r="M307">
        <f t="shared" si="254"/>
        <v>601.54857315497031</v>
      </c>
      <c r="N307">
        <f t="shared" si="255"/>
        <v>0.1359906995907614</v>
      </c>
      <c r="O307">
        <f t="shared" si="256"/>
        <v>1.3136848685315878</v>
      </c>
      <c r="P307">
        <f t="shared" si="257"/>
        <v>28.78730583190918</v>
      </c>
      <c r="Q307" s="1">
        <v>6</v>
      </c>
      <c r="R307">
        <f t="shared" si="258"/>
        <v>1.4200000166893005</v>
      </c>
      <c r="S307" s="1">
        <v>1</v>
      </c>
      <c r="T307">
        <f t="shared" si="259"/>
        <v>2.8400000333786011</v>
      </c>
      <c r="U307" s="1">
        <v>29.557153701782227</v>
      </c>
      <c r="V307" s="1">
        <v>28.78730583190918</v>
      </c>
      <c r="W307" s="1">
        <v>30.119462966918945</v>
      </c>
      <c r="X307" s="1">
        <v>417.63626098632813</v>
      </c>
      <c r="Y307" s="1">
        <v>419.9300537109375</v>
      </c>
      <c r="Z307" s="1">
        <v>26.406707763671875</v>
      </c>
      <c r="AA307" s="1">
        <v>26.671792984008789</v>
      </c>
      <c r="AB307" s="1">
        <v>63.381973266601563</v>
      </c>
      <c r="AC307" s="1">
        <v>64.017684936523438</v>
      </c>
      <c r="AD307" s="1">
        <v>299.59478759765625</v>
      </c>
      <c r="AE307" s="1">
        <v>9.5160290598869324E-2</v>
      </c>
      <c r="AF307" s="1">
        <v>9.1844692826271057E-2</v>
      </c>
      <c r="AG307" s="1">
        <v>99.6878662109375</v>
      </c>
      <c r="AH307" s="1">
        <v>9.0600738525390625</v>
      </c>
      <c r="AI307" s="1">
        <v>-1.118023157119751</v>
      </c>
      <c r="AJ307" s="1">
        <v>1.0806146077811718E-2</v>
      </c>
      <c r="AK307" s="1">
        <v>1.4988232869654894E-3</v>
      </c>
      <c r="AL307" s="1">
        <v>1.2375635094940662E-2</v>
      </c>
      <c r="AM307" s="1">
        <v>8.537799003534019E-4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89</v>
      </c>
      <c r="AV307">
        <f t="shared" si="260"/>
        <v>0.49932464599609366</v>
      </c>
      <c r="AW307">
        <f t="shared" si="261"/>
        <v>1.3599069959076141E-4</v>
      </c>
      <c r="AX307">
        <f t="shared" si="262"/>
        <v>301.93730583190916</v>
      </c>
      <c r="AY307">
        <f t="shared" si="263"/>
        <v>302.7071537017822</v>
      </c>
      <c r="AZ307">
        <f t="shared" si="264"/>
        <v>1.5225646155499373E-2</v>
      </c>
      <c r="BA307">
        <f t="shared" si="265"/>
        <v>3.601948081750337E-2</v>
      </c>
      <c r="BB307">
        <f t="shared" si="266"/>
        <v>3.9725389991272775</v>
      </c>
      <c r="BC307">
        <f t="shared" si="267"/>
        <v>39.849774602672959</v>
      </c>
      <c r="BD307">
        <f t="shared" si="268"/>
        <v>13.17798161866417</v>
      </c>
      <c r="BE307">
        <f t="shared" si="269"/>
        <v>29.172229766845703</v>
      </c>
      <c r="BF307">
        <f t="shared" si="270"/>
        <v>4.0620289876516162</v>
      </c>
      <c r="BG307">
        <f t="shared" si="271"/>
        <v>9.9763033625398668E-3</v>
      </c>
      <c r="BH307">
        <f t="shared" si="272"/>
        <v>2.6588541305956896</v>
      </c>
      <c r="BI307">
        <f t="shared" si="273"/>
        <v>1.4031748570559266</v>
      </c>
      <c r="BJ307">
        <f t="shared" si="274"/>
        <v>6.2383397294140412E-3</v>
      </c>
      <c r="BK307">
        <f t="shared" si="275"/>
        <v>59.967093680053033</v>
      </c>
      <c r="BL307">
        <f t="shared" si="276"/>
        <v>1.4324970738318519</v>
      </c>
      <c r="BM307">
        <f t="shared" si="277"/>
        <v>65.913263466828354</v>
      </c>
      <c r="BN307">
        <f t="shared" si="278"/>
        <v>420.50164266889669</v>
      </c>
      <c r="BO307">
        <f t="shared" si="279"/>
        <v>-1.8848358135369386E-3</v>
      </c>
    </row>
    <row r="308" spans="1:67" x14ac:dyDescent="0.25">
      <c r="A308" s="1">
        <v>289</v>
      </c>
      <c r="B308" s="1" t="s">
        <v>384</v>
      </c>
      <c r="C308" s="1" t="s">
        <v>83</v>
      </c>
      <c r="D308" s="1" t="s">
        <v>84</v>
      </c>
      <c r="E308" s="1" t="s">
        <v>85</v>
      </c>
      <c r="F308" s="1" t="s">
        <v>86</v>
      </c>
      <c r="G308" s="1" t="s">
        <v>87</v>
      </c>
      <c r="H308" s="1" t="s">
        <v>88</v>
      </c>
      <c r="I308" s="1">
        <v>1572.5000297836959</v>
      </c>
      <c r="J308" s="1">
        <v>0</v>
      </c>
      <c r="K308">
        <f t="shared" si="252"/>
        <v>-1.1844512946924675</v>
      </c>
      <c r="L308">
        <f t="shared" si="253"/>
        <v>9.9864531968898163E-3</v>
      </c>
      <c r="M308">
        <f t="shared" si="254"/>
        <v>599.16183743419936</v>
      </c>
      <c r="N308">
        <f t="shared" si="255"/>
        <v>0.13560557103565796</v>
      </c>
      <c r="O308">
        <f t="shared" si="256"/>
        <v>1.3132408659320536</v>
      </c>
      <c r="P308">
        <f t="shared" si="257"/>
        <v>28.785207748413086</v>
      </c>
      <c r="Q308" s="1">
        <v>6</v>
      </c>
      <c r="R308">
        <f t="shared" si="258"/>
        <v>1.4200000166893005</v>
      </c>
      <c r="S308" s="1">
        <v>1</v>
      </c>
      <c r="T308">
        <f t="shared" si="259"/>
        <v>2.8400000333786011</v>
      </c>
      <c r="U308" s="1">
        <v>29.557920455932617</v>
      </c>
      <c r="V308" s="1">
        <v>28.785207748413086</v>
      </c>
      <c r="W308" s="1">
        <v>30.118968963623047</v>
      </c>
      <c r="X308" s="1">
        <v>417.66696166992188</v>
      </c>
      <c r="Y308" s="1">
        <v>419.92501831054688</v>
      </c>
      <c r="Z308" s="1">
        <v>26.407016754150391</v>
      </c>
      <c r="AA308" s="1">
        <v>26.671350479125977</v>
      </c>
      <c r="AB308" s="1">
        <v>63.38031005859375</v>
      </c>
      <c r="AC308" s="1">
        <v>64.014808654785156</v>
      </c>
      <c r="AD308" s="1">
        <v>299.59579467773438</v>
      </c>
      <c r="AE308" s="1">
        <v>0.13006392121315002</v>
      </c>
      <c r="AF308" s="1">
        <v>0.1422731876373291</v>
      </c>
      <c r="AG308" s="1">
        <v>99.688056945800781</v>
      </c>
      <c r="AH308" s="1">
        <v>9.0600738525390625</v>
      </c>
      <c r="AI308" s="1">
        <v>-1.118023157119751</v>
      </c>
      <c r="AJ308" s="1">
        <v>1.0806146077811718E-2</v>
      </c>
      <c r="AK308" s="1">
        <v>1.4988232869654894E-3</v>
      </c>
      <c r="AL308" s="1">
        <v>1.2375635094940662E-2</v>
      </c>
      <c r="AM308" s="1">
        <v>8.537799003534019E-4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89</v>
      </c>
      <c r="AV308">
        <f t="shared" si="260"/>
        <v>0.49932632446289055</v>
      </c>
      <c r="AW308">
        <f t="shared" si="261"/>
        <v>1.3560557103565795E-4</v>
      </c>
      <c r="AX308">
        <f t="shared" si="262"/>
        <v>301.93520774841306</v>
      </c>
      <c r="AY308">
        <f t="shared" si="263"/>
        <v>302.70792045593259</v>
      </c>
      <c r="AZ308">
        <f t="shared" si="264"/>
        <v>2.0810226928959175E-2</v>
      </c>
      <c r="BA308">
        <f t="shared" si="265"/>
        <v>3.6659961150434822E-2</v>
      </c>
      <c r="BB308">
        <f t="shared" si="266"/>
        <v>3.9720559713165748</v>
      </c>
      <c r="BC308">
        <f t="shared" si="267"/>
        <v>39.844852964444222</v>
      </c>
      <c r="BD308">
        <f t="shared" si="268"/>
        <v>13.173502485318245</v>
      </c>
      <c r="BE308">
        <f t="shared" si="269"/>
        <v>29.171564102172852</v>
      </c>
      <c r="BF308">
        <f t="shared" si="270"/>
        <v>4.0618727243698594</v>
      </c>
      <c r="BG308">
        <f t="shared" si="271"/>
        <v>9.9514603125644228E-3</v>
      </c>
      <c r="BH308">
        <f t="shared" si="272"/>
        <v>2.6588151053845213</v>
      </c>
      <c r="BI308">
        <f t="shared" si="273"/>
        <v>1.4030576189853381</v>
      </c>
      <c r="BJ308">
        <f t="shared" si="274"/>
        <v>6.2227971498361795E-3</v>
      </c>
      <c r="BK308">
        <f t="shared" si="275"/>
        <v>59.729279369891096</v>
      </c>
      <c r="BL308">
        <f t="shared" si="276"/>
        <v>1.4268305323763815</v>
      </c>
      <c r="BM308">
        <f t="shared" si="277"/>
        <v>65.920435809034998</v>
      </c>
      <c r="BN308">
        <f t="shared" si="278"/>
        <v>420.48804972922352</v>
      </c>
      <c r="BO308">
        <f t="shared" si="279"/>
        <v>-1.8568790621037415E-3</v>
      </c>
    </row>
    <row r="309" spans="1:67" x14ac:dyDescent="0.25">
      <c r="A309" s="1">
        <v>290</v>
      </c>
      <c r="B309" s="1" t="s">
        <v>385</v>
      </c>
      <c r="C309" s="1" t="s">
        <v>83</v>
      </c>
      <c r="D309" s="1" t="s">
        <v>84</v>
      </c>
      <c r="E309" s="1" t="s">
        <v>85</v>
      </c>
      <c r="F309" s="1" t="s">
        <v>86</v>
      </c>
      <c r="G309" s="1" t="s">
        <v>87</v>
      </c>
      <c r="H309" s="1" t="s">
        <v>88</v>
      </c>
      <c r="I309" s="1">
        <v>1578.0000296607614</v>
      </c>
      <c r="J309" s="1">
        <v>0</v>
      </c>
      <c r="K309">
        <f t="shared" si="252"/>
        <v>-1.1775291780838593</v>
      </c>
      <c r="L309">
        <f t="shared" si="253"/>
        <v>9.949498455658087E-3</v>
      </c>
      <c r="M309">
        <f t="shared" si="254"/>
        <v>598.77086977071644</v>
      </c>
      <c r="N309">
        <f t="shared" si="255"/>
        <v>0.13509235535419464</v>
      </c>
      <c r="O309">
        <f t="shared" si="256"/>
        <v>1.3131180268714973</v>
      </c>
      <c r="P309">
        <f t="shared" si="257"/>
        <v>28.784645080566406</v>
      </c>
      <c r="Q309" s="1">
        <v>6</v>
      </c>
      <c r="R309">
        <f t="shared" si="258"/>
        <v>1.4200000166893005</v>
      </c>
      <c r="S309" s="1">
        <v>1</v>
      </c>
      <c r="T309">
        <f t="shared" si="259"/>
        <v>2.8400000333786011</v>
      </c>
      <c r="U309" s="1">
        <v>29.558450698852539</v>
      </c>
      <c r="V309" s="1">
        <v>28.784645080566406</v>
      </c>
      <c r="W309" s="1">
        <v>30.118356704711914</v>
      </c>
      <c r="X309" s="1">
        <v>417.6959228515625</v>
      </c>
      <c r="Y309" s="1">
        <v>419.9405517578125</v>
      </c>
      <c r="Z309" s="1">
        <v>26.407867431640625</v>
      </c>
      <c r="AA309" s="1">
        <v>26.671201705932617</v>
      </c>
      <c r="AB309" s="1">
        <v>63.380378723144531</v>
      </c>
      <c r="AC309" s="1">
        <v>64.012977600097656</v>
      </c>
      <c r="AD309" s="1">
        <v>299.59475708007813</v>
      </c>
      <c r="AE309" s="1">
        <v>0.15317724645137787</v>
      </c>
      <c r="AF309" s="1">
        <v>0.16160322725772858</v>
      </c>
      <c r="AG309" s="1">
        <v>99.688362121582031</v>
      </c>
      <c r="AH309" s="1">
        <v>9.0600738525390625</v>
      </c>
      <c r="AI309" s="1">
        <v>-1.118023157119751</v>
      </c>
      <c r="AJ309" s="1">
        <v>1.0806146077811718E-2</v>
      </c>
      <c r="AK309" s="1">
        <v>1.4988232869654894E-3</v>
      </c>
      <c r="AL309" s="1">
        <v>1.2375635094940662E-2</v>
      </c>
      <c r="AM309" s="1">
        <v>8.537799003534019E-4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89</v>
      </c>
      <c r="AV309">
        <f t="shared" si="260"/>
        <v>0.4993245951334635</v>
      </c>
      <c r="AW309">
        <f t="shared" si="261"/>
        <v>1.3509235535419465E-4</v>
      </c>
      <c r="AX309">
        <f t="shared" si="262"/>
        <v>301.93464508056638</v>
      </c>
      <c r="AY309">
        <f t="shared" si="263"/>
        <v>302.70845069885252</v>
      </c>
      <c r="AZ309">
        <f t="shared" si="264"/>
        <v>2.4508358884415937E-2</v>
      </c>
      <c r="BA309">
        <f t="shared" si="265"/>
        <v>3.7104960970557307E-2</v>
      </c>
      <c r="BB309">
        <f t="shared" si="266"/>
        <v>3.9719264407502646</v>
      </c>
      <c r="BC309">
        <f t="shared" si="267"/>
        <v>39.843431632531178</v>
      </c>
      <c r="BD309">
        <f t="shared" si="268"/>
        <v>13.172229926598561</v>
      </c>
      <c r="BE309">
        <f t="shared" si="269"/>
        <v>29.171547889709473</v>
      </c>
      <c r="BF309">
        <f t="shared" si="270"/>
        <v>4.0618689185960006</v>
      </c>
      <c r="BG309">
        <f t="shared" si="271"/>
        <v>9.914763623194078E-3</v>
      </c>
      <c r="BH309">
        <f t="shared" si="272"/>
        <v>2.6588084138787673</v>
      </c>
      <c r="BI309">
        <f t="shared" si="273"/>
        <v>1.4030605047172333</v>
      </c>
      <c r="BJ309">
        <f t="shared" si="274"/>
        <v>6.199838638790557E-3</v>
      </c>
      <c r="BK309">
        <f t="shared" si="275"/>
        <v>59.690487293557815</v>
      </c>
      <c r="BL309">
        <f t="shared" si="276"/>
        <v>1.4258467472701677</v>
      </c>
      <c r="BM309">
        <f t="shared" si="277"/>
        <v>65.922098087454671</v>
      </c>
      <c r="BN309">
        <f t="shared" si="278"/>
        <v>420.50029273377373</v>
      </c>
      <c r="BO309">
        <f t="shared" si="279"/>
        <v>-1.8460199747739523E-3</v>
      </c>
    </row>
    <row r="310" spans="1:67" x14ac:dyDescent="0.25">
      <c r="A310" s="1">
        <v>291</v>
      </c>
      <c r="B310" s="1" t="s">
        <v>386</v>
      </c>
      <c r="C310" s="1" t="s">
        <v>83</v>
      </c>
      <c r="D310" s="1" t="s">
        <v>84</v>
      </c>
      <c r="E310" s="1" t="s">
        <v>85</v>
      </c>
      <c r="F310" s="1" t="s">
        <v>86</v>
      </c>
      <c r="G310" s="1" t="s">
        <v>87</v>
      </c>
      <c r="H310" s="1" t="s">
        <v>88</v>
      </c>
      <c r="I310" s="1">
        <v>1583.0000295490026</v>
      </c>
      <c r="J310" s="1">
        <v>0</v>
      </c>
      <c r="K310">
        <f t="shared" si="252"/>
        <v>-1.1931913521068034</v>
      </c>
      <c r="L310">
        <f t="shared" si="253"/>
        <v>9.889261344272704E-3</v>
      </c>
      <c r="M310">
        <f t="shared" si="254"/>
        <v>602.43229301521978</v>
      </c>
      <c r="N310">
        <f t="shared" si="255"/>
        <v>0.13424873557492525</v>
      </c>
      <c r="O310">
        <f t="shared" si="256"/>
        <v>1.3128508661562748</v>
      </c>
      <c r="P310">
        <f t="shared" si="257"/>
        <v>28.782815933227539</v>
      </c>
      <c r="Q310" s="1">
        <v>6</v>
      </c>
      <c r="R310">
        <f t="shared" si="258"/>
        <v>1.4200000166893005</v>
      </c>
      <c r="S310" s="1">
        <v>1</v>
      </c>
      <c r="T310">
        <f t="shared" si="259"/>
        <v>2.8400000333786011</v>
      </c>
      <c r="U310" s="1">
        <v>29.558055877685547</v>
      </c>
      <c r="V310" s="1">
        <v>28.782815933227539</v>
      </c>
      <c r="W310" s="1">
        <v>30.117889404296875</v>
      </c>
      <c r="X310" s="1">
        <v>417.66787719726563</v>
      </c>
      <c r="Y310" s="1">
        <v>419.944580078125</v>
      </c>
      <c r="Z310" s="1">
        <v>26.407804489135742</v>
      </c>
      <c r="AA310" s="1">
        <v>26.66949462890625</v>
      </c>
      <c r="AB310" s="1">
        <v>63.381729125976563</v>
      </c>
      <c r="AC310" s="1">
        <v>64.01007080078125</v>
      </c>
      <c r="AD310" s="1">
        <v>299.59490966796875</v>
      </c>
      <c r="AE310" s="1">
        <v>0.16990305483341217</v>
      </c>
      <c r="AF310" s="1">
        <v>0.16295088827610016</v>
      </c>
      <c r="AG310" s="1">
        <v>99.688972473144531</v>
      </c>
      <c r="AH310" s="1">
        <v>9.0600738525390625</v>
      </c>
      <c r="AI310" s="1">
        <v>-1.118023157119751</v>
      </c>
      <c r="AJ310" s="1">
        <v>1.0806146077811718E-2</v>
      </c>
      <c r="AK310" s="1">
        <v>1.4988232869654894E-3</v>
      </c>
      <c r="AL310" s="1">
        <v>1.2375635094940662E-2</v>
      </c>
      <c r="AM310" s="1">
        <v>8.537799003534019E-4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89</v>
      </c>
      <c r="AV310">
        <f t="shared" si="260"/>
        <v>0.49932484944661454</v>
      </c>
      <c r="AW310">
        <f t="shared" si="261"/>
        <v>1.3424873557492525E-4</v>
      </c>
      <c r="AX310">
        <f t="shared" si="262"/>
        <v>301.93281593322752</v>
      </c>
      <c r="AY310">
        <f t="shared" si="263"/>
        <v>302.70805587768552</v>
      </c>
      <c r="AZ310">
        <f t="shared" si="264"/>
        <v>2.7184488165725273E-2</v>
      </c>
      <c r="BA310">
        <f t="shared" si="265"/>
        <v>3.7748107410181586E-2</v>
      </c>
      <c r="BB310">
        <f t="shared" si="266"/>
        <v>3.9715053820899859</v>
      </c>
      <c r="BC310">
        <f t="shared" si="267"/>
        <v>39.83896396524581</v>
      </c>
      <c r="BD310">
        <f t="shared" si="268"/>
        <v>13.16946933633956</v>
      </c>
      <c r="BE310">
        <f t="shared" si="269"/>
        <v>29.170435905456543</v>
      </c>
      <c r="BF310">
        <f t="shared" si="270"/>
        <v>4.0616078947025347</v>
      </c>
      <c r="BG310">
        <f t="shared" si="271"/>
        <v>9.8549451025448532E-3</v>
      </c>
      <c r="BH310">
        <f t="shared" si="272"/>
        <v>2.6586545159337112</v>
      </c>
      <c r="BI310">
        <f t="shared" si="273"/>
        <v>1.4029533787688235</v>
      </c>
      <c r="BJ310">
        <f t="shared" si="274"/>
        <v>6.1624146237590129E-3</v>
      </c>
      <c r="BK310">
        <f t="shared" si="275"/>
        <v>60.055856275327585</v>
      </c>
      <c r="BL310">
        <f t="shared" si="276"/>
        <v>1.4345518946884501</v>
      </c>
      <c r="BM310">
        <f t="shared" si="277"/>
        <v>65.924807812719209</v>
      </c>
      <c r="BN310">
        <f t="shared" si="278"/>
        <v>420.51176610150964</v>
      </c>
      <c r="BO310">
        <f t="shared" si="279"/>
        <v>-1.8705995149836355E-3</v>
      </c>
    </row>
    <row r="311" spans="1:67" x14ac:dyDescent="0.25">
      <c r="A311" s="1">
        <v>292</v>
      </c>
      <c r="B311" s="1" t="s">
        <v>387</v>
      </c>
      <c r="C311" s="1" t="s">
        <v>83</v>
      </c>
      <c r="D311" s="1" t="s">
        <v>84</v>
      </c>
      <c r="E311" s="1" t="s">
        <v>85</v>
      </c>
      <c r="F311" s="1" t="s">
        <v>86</v>
      </c>
      <c r="G311" s="1" t="s">
        <v>87</v>
      </c>
      <c r="H311" s="1" t="s">
        <v>88</v>
      </c>
      <c r="I311" s="1">
        <v>1588.0000294372439</v>
      </c>
      <c r="J311" s="1">
        <v>0</v>
      </c>
      <c r="K311">
        <f t="shared" si="252"/>
        <v>-1.2036722849081944</v>
      </c>
      <c r="L311">
        <f t="shared" si="253"/>
        <v>9.8862200439196624E-3</v>
      </c>
      <c r="M311">
        <f t="shared" si="254"/>
        <v>604.17171691207068</v>
      </c>
      <c r="N311">
        <f t="shared" si="255"/>
        <v>0.13420536578254927</v>
      </c>
      <c r="O311">
        <f t="shared" si="256"/>
        <v>1.3128335640654685</v>
      </c>
      <c r="P311">
        <f t="shared" si="257"/>
        <v>28.782741546630859</v>
      </c>
      <c r="Q311" s="1">
        <v>6</v>
      </c>
      <c r="R311">
        <f t="shared" si="258"/>
        <v>1.4200000166893005</v>
      </c>
      <c r="S311" s="1">
        <v>1</v>
      </c>
      <c r="T311">
        <f t="shared" si="259"/>
        <v>2.8400000333786011</v>
      </c>
      <c r="U311" s="1">
        <v>29.556894302368164</v>
      </c>
      <c r="V311" s="1">
        <v>28.782741546630859</v>
      </c>
      <c r="W311" s="1">
        <v>30.118110656738281</v>
      </c>
      <c r="X311" s="1">
        <v>417.64437866210938</v>
      </c>
      <c r="Y311" s="1">
        <v>419.94204711914063</v>
      </c>
      <c r="Z311" s="1">
        <v>26.407812118530273</v>
      </c>
      <c r="AA311" s="1">
        <v>26.669410705566406</v>
      </c>
      <c r="AB311" s="1">
        <v>63.385860443115234</v>
      </c>
      <c r="AC311" s="1">
        <v>64.014076232910156</v>
      </c>
      <c r="AD311" s="1">
        <v>299.60296630859375</v>
      </c>
      <c r="AE311" s="1">
        <v>0.1291750967502594</v>
      </c>
      <c r="AF311" s="1">
        <v>9.8223276436328888E-2</v>
      </c>
      <c r="AG311" s="1">
        <v>99.689292907714844</v>
      </c>
      <c r="AH311" s="1">
        <v>9.0600738525390625</v>
      </c>
      <c r="AI311" s="1">
        <v>-1.118023157119751</v>
      </c>
      <c r="AJ311" s="1">
        <v>1.0806146077811718E-2</v>
      </c>
      <c r="AK311" s="1">
        <v>1.4988232869654894E-3</v>
      </c>
      <c r="AL311" s="1">
        <v>1.2375635094940662E-2</v>
      </c>
      <c r="AM311" s="1">
        <v>8.537799003534019E-4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89</v>
      </c>
      <c r="AV311">
        <f t="shared" si="260"/>
        <v>0.4993382771809895</v>
      </c>
      <c r="AW311">
        <f t="shared" si="261"/>
        <v>1.3420536578254928E-4</v>
      </c>
      <c r="AX311">
        <f t="shared" si="262"/>
        <v>301.93274154663084</v>
      </c>
      <c r="AY311">
        <f t="shared" si="263"/>
        <v>302.70689430236814</v>
      </c>
      <c r="AZ311">
        <f t="shared" si="264"/>
        <v>2.0668015018075359E-2</v>
      </c>
      <c r="BA311">
        <f t="shared" si="265"/>
        <v>3.7548990221715324E-2</v>
      </c>
      <c r="BB311">
        <f t="shared" si="266"/>
        <v>3.9714882595688241</v>
      </c>
      <c r="BC311">
        <f t="shared" si="267"/>
        <v>39.838664150676053</v>
      </c>
      <c r="BD311">
        <f t="shared" si="268"/>
        <v>13.169253445109646</v>
      </c>
      <c r="BE311">
        <f t="shared" si="269"/>
        <v>29.169817924499512</v>
      </c>
      <c r="BF311">
        <f t="shared" si="270"/>
        <v>4.061462838003643</v>
      </c>
      <c r="BG311">
        <f t="shared" si="271"/>
        <v>9.8519248692826317E-3</v>
      </c>
      <c r="BH311">
        <f t="shared" si="272"/>
        <v>2.6586546955033556</v>
      </c>
      <c r="BI311">
        <f t="shared" si="273"/>
        <v>1.4028081425002874</v>
      </c>
      <c r="BJ311">
        <f t="shared" si="274"/>
        <v>6.1605250936587934E-3</v>
      </c>
      <c r="BK311">
        <f t="shared" si="275"/>
        <v>60.229451253804385</v>
      </c>
      <c r="BL311">
        <f t="shared" si="276"/>
        <v>1.4387026044588069</v>
      </c>
      <c r="BM311">
        <f t="shared" si="277"/>
        <v>65.925080381167533</v>
      </c>
      <c r="BN311">
        <f t="shared" si="278"/>
        <v>420.51421527601667</v>
      </c>
      <c r="BO311">
        <f t="shared" si="279"/>
        <v>-1.8870275784392018E-3</v>
      </c>
    </row>
    <row r="312" spans="1:67" x14ac:dyDescent="0.25">
      <c r="A312" s="1">
        <v>293</v>
      </c>
      <c r="B312" s="1" t="s">
        <v>388</v>
      </c>
      <c r="C312" s="1" t="s">
        <v>83</v>
      </c>
      <c r="D312" s="1" t="s">
        <v>84</v>
      </c>
      <c r="E312" s="1" t="s">
        <v>85</v>
      </c>
      <c r="F312" s="1" t="s">
        <v>86</v>
      </c>
      <c r="G312" s="1" t="s">
        <v>87</v>
      </c>
      <c r="H312" s="1" t="s">
        <v>88</v>
      </c>
      <c r="I312" s="1">
        <v>1593.5000293143094</v>
      </c>
      <c r="J312" s="1">
        <v>0</v>
      </c>
      <c r="K312">
        <f t="shared" si="252"/>
        <v>-1.2141074847607976</v>
      </c>
      <c r="L312">
        <f t="shared" si="253"/>
        <v>9.8551421104612746E-3</v>
      </c>
      <c r="M312">
        <f t="shared" si="254"/>
        <v>606.43814553866946</v>
      </c>
      <c r="N312">
        <f t="shared" si="255"/>
        <v>0.13378333561514</v>
      </c>
      <c r="O312">
        <f t="shared" si="256"/>
        <v>1.3128223356745004</v>
      </c>
      <c r="P312">
        <f t="shared" si="257"/>
        <v>28.782066345214844</v>
      </c>
      <c r="Q312" s="1">
        <v>6</v>
      </c>
      <c r="R312">
        <f t="shared" si="258"/>
        <v>1.4200000166893005</v>
      </c>
      <c r="S312" s="1">
        <v>1</v>
      </c>
      <c r="T312">
        <f t="shared" si="259"/>
        <v>2.8400000333786011</v>
      </c>
      <c r="U312" s="1">
        <v>29.556037902832031</v>
      </c>
      <c r="V312" s="1">
        <v>28.782066345214844</v>
      </c>
      <c r="W312" s="1">
        <v>30.118852615356445</v>
      </c>
      <c r="X312" s="1">
        <v>417.60040283203125</v>
      </c>
      <c r="Y312" s="1">
        <v>419.91928100585938</v>
      </c>
      <c r="Z312" s="1">
        <v>26.407144546508789</v>
      </c>
      <c r="AA312" s="1">
        <v>26.667915344238281</v>
      </c>
      <c r="AB312" s="1">
        <v>63.387897491455078</v>
      </c>
      <c r="AC312" s="1">
        <v>64.013992309570313</v>
      </c>
      <c r="AD312" s="1">
        <v>299.60934448242188</v>
      </c>
      <c r="AE312" s="1">
        <v>0.148472860455513</v>
      </c>
      <c r="AF312" s="1">
        <v>8.6947642266750336E-2</v>
      </c>
      <c r="AG312" s="1">
        <v>99.689476013183594</v>
      </c>
      <c r="AH312" s="1">
        <v>9.0600738525390625</v>
      </c>
      <c r="AI312" s="1">
        <v>-1.118023157119751</v>
      </c>
      <c r="AJ312" s="1">
        <v>1.0806146077811718E-2</v>
      </c>
      <c r="AK312" s="1">
        <v>1.4988232869654894E-3</v>
      </c>
      <c r="AL312" s="1">
        <v>1.2375635094940662E-2</v>
      </c>
      <c r="AM312" s="1">
        <v>8.537799003534019E-4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89</v>
      </c>
      <c r="AV312">
        <f t="shared" si="260"/>
        <v>0.49934890747070304</v>
      </c>
      <c r="AW312">
        <f t="shared" si="261"/>
        <v>1.3378333561513998E-4</v>
      </c>
      <c r="AX312">
        <f t="shared" si="262"/>
        <v>301.93206634521482</v>
      </c>
      <c r="AY312">
        <f t="shared" si="263"/>
        <v>302.70603790283201</v>
      </c>
      <c r="AZ312">
        <f t="shared" si="264"/>
        <v>2.3755657141901754E-2</v>
      </c>
      <c r="BA312">
        <f t="shared" si="265"/>
        <v>3.7769251196414021E-2</v>
      </c>
      <c r="BB312">
        <f t="shared" si="266"/>
        <v>3.9713328427055532</v>
      </c>
      <c r="BC312">
        <f t="shared" si="267"/>
        <v>39.837031966948622</v>
      </c>
      <c r="BD312">
        <f t="shared" si="268"/>
        <v>13.169116622710341</v>
      </c>
      <c r="BE312">
        <f t="shared" si="269"/>
        <v>29.169052124023438</v>
      </c>
      <c r="BF312">
        <f t="shared" si="270"/>
        <v>4.0612830903673363</v>
      </c>
      <c r="BG312">
        <f t="shared" si="271"/>
        <v>9.8210618432067395E-3</v>
      </c>
      <c r="BH312">
        <f t="shared" si="272"/>
        <v>2.6585105070310528</v>
      </c>
      <c r="BI312">
        <f t="shared" si="273"/>
        <v>1.4027725833362834</v>
      </c>
      <c r="BJ312">
        <f t="shared" si="274"/>
        <v>6.141216480175681E-3</v>
      </c>
      <c r="BK312">
        <f t="shared" si="275"/>
        <v>60.45550096315673</v>
      </c>
      <c r="BL312">
        <f t="shared" si="276"/>
        <v>1.4441779003003377</v>
      </c>
      <c r="BM312">
        <f t="shared" si="277"/>
        <v>65.923721835983841</v>
      </c>
      <c r="BN312">
        <f t="shared" si="278"/>
        <v>420.49640955697322</v>
      </c>
      <c r="BO312">
        <f t="shared" si="279"/>
        <v>-1.9034284784662915E-3</v>
      </c>
    </row>
    <row r="313" spans="1:67" x14ac:dyDescent="0.25">
      <c r="A313" s="1">
        <v>294</v>
      </c>
      <c r="B313" s="1" t="s">
        <v>389</v>
      </c>
      <c r="C313" s="1" t="s">
        <v>83</v>
      </c>
      <c r="D313" s="1" t="s">
        <v>84</v>
      </c>
      <c r="E313" s="1" t="s">
        <v>85</v>
      </c>
      <c r="F313" s="1" t="s">
        <v>86</v>
      </c>
      <c r="G313" s="1" t="s">
        <v>87</v>
      </c>
      <c r="H313" s="1" t="s">
        <v>88</v>
      </c>
      <c r="I313" s="1">
        <v>1598.5000292025506</v>
      </c>
      <c r="J313" s="1">
        <v>0</v>
      </c>
      <c r="K313">
        <f t="shared" si="252"/>
        <v>-1.2045421570108523</v>
      </c>
      <c r="L313">
        <f t="shared" si="253"/>
        <v>9.8722053097956234E-3</v>
      </c>
      <c r="M313">
        <f t="shared" si="254"/>
        <v>604.54625522127344</v>
      </c>
      <c r="N313">
        <f t="shared" si="255"/>
        <v>0.13402472483019473</v>
      </c>
      <c r="O313">
        <f t="shared" si="256"/>
        <v>1.3129242037627509</v>
      </c>
      <c r="P313">
        <f t="shared" si="257"/>
        <v>28.782655715942383</v>
      </c>
      <c r="Q313" s="1">
        <v>6</v>
      </c>
      <c r="R313">
        <f t="shared" si="258"/>
        <v>1.4200000166893005</v>
      </c>
      <c r="S313" s="1">
        <v>1</v>
      </c>
      <c r="T313">
        <f t="shared" si="259"/>
        <v>2.8400000333786011</v>
      </c>
      <c r="U313" s="1">
        <v>29.555706024169922</v>
      </c>
      <c r="V313" s="1">
        <v>28.782655715942383</v>
      </c>
      <c r="W313" s="1">
        <v>30.119739532470703</v>
      </c>
      <c r="X313" s="1">
        <v>417.603515625</v>
      </c>
      <c r="Y313" s="1">
        <v>419.90304565429688</v>
      </c>
      <c r="Z313" s="1">
        <v>26.407020568847656</v>
      </c>
      <c r="AA313" s="1">
        <v>26.668262481689453</v>
      </c>
      <c r="AB313" s="1">
        <v>63.388713836669922</v>
      </c>
      <c r="AC313" s="1">
        <v>64.015945434570313</v>
      </c>
      <c r="AD313" s="1">
        <v>299.60855102539063</v>
      </c>
      <c r="AE313" s="1">
        <v>0.15616920590400696</v>
      </c>
      <c r="AF313" s="1">
        <v>0.11294975876808167</v>
      </c>
      <c r="AG313" s="1">
        <v>99.689445495605469</v>
      </c>
      <c r="AH313" s="1">
        <v>9.0600738525390625</v>
      </c>
      <c r="AI313" s="1">
        <v>-1.118023157119751</v>
      </c>
      <c r="AJ313" s="1">
        <v>1.0806146077811718E-2</v>
      </c>
      <c r="AK313" s="1">
        <v>1.4988232869654894E-3</v>
      </c>
      <c r="AL313" s="1">
        <v>1.2375635094940662E-2</v>
      </c>
      <c r="AM313" s="1">
        <v>8.537799003534019E-4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89</v>
      </c>
      <c r="AV313">
        <f t="shared" si="260"/>
        <v>0.49934758504231763</v>
      </c>
      <c r="AW313">
        <f t="shared" si="261"/>
        <v>1.3402472483019473E-4</v>
      </c>
      <c r="AX313">
        <f t="shared" si="262"/>
        <v>301.93265571594236</v>
      </c>
      <c r="AY313">
        <f t="shared" si="263"/>
        <v>302.7057060241699</v>
      </c>
      <c r="AZ313">
        <f t="shared" si="264"/>
        <v>2.4987072386136511E-2</v>
      </c>
      <c r="BA313">
        <f t="shared" si="265"/>
        <v>3.7538819968030483E-2</v>
      </c>
      <c r="BB313">
        <f t="shared" si="266"/>
        <v>3.9714685028936318</v>
      </c>
      <c r="BC313">
        <f t="shared" si="267"/>
        <v>39.838404990112046</v>
      </c>
      <c r="BD313">
        <f t="shared" si="268"/>
        <v>13.170142508422593</v>
      </c>
      <c r="BE313">
        <f t="shared" si="269"/>
        <v>29.169180870056152</v>
      </c>
      <c r="BF313">
        <f t="shared" si="270"/>
        <v>4.0613133089743414</v>
      </c>
      <c r="BG313">
        <f t="shared" si="271"/>
        <v>9.8380071319420035E-3</v>
      </c>
      <c r="BH313">
        <f t="shared" si="272"/>
        <v>2.658544299130881</v>
      </c>
      <c r="BI313">
        <f t="shared" si="273"/>
        <v>1.4027690098434604</v>
      </c>
      <c r="BJ313">
        <f t="shared" si="274"/>
        <v>6.1518178320695734E-3</v>
      </c>
      <c r="BK313">
        <f t="shared" si="275"/>
        <v>60.266880959453538</v>
      </c>
      <c r="BL313">
        <f t="shared" si="276"/>
        <v>1.4397281979206979</v>
      </c>
      <c r="BM313">
        <f t="shared" si="277"/>
        <v>65.922415506190163</v>
      </c>
      <c r="BN313">
        <f t="shared" si="278"/>
        <v>420.47562730670978</v>
      </c>
      <c r="BO313">
        <f t="shared" si="279"/>
        <v>-1.8884882597789709E-3</v>
      </c>
    </row>
    <row r="314" spans="1:67" x14ac:dyDescent="0.25">
      <c r="A314" s="1">
        <v>295</v>
      </c>
      <c r="B314" s="1" t="s">
        <v>390</v>
      </c>
      <c r="C314" s="1" t="s">
        <v>83</v>
      </c>
      <c r="D314" s="1" t="s">
        <v>84</v>
      </c>
      <c r="E314" s="1" t="s">
        <v>85</v>
      </c>
      <c r="F314" s="1" t="s">
        <v>86</v>
      </c>
      <c r="G314" s="1" t="s">
        <v>87</v>
      </c>
      <c r="H314" s="1" t="s">
        <v>88</v>
      </c>
      <c r="I314" s="1">
        <v>1603.5000290907919</v>
      </c>
      <c r="J314" s="1">
        <v>0</v>
      </c>
      <c r="K314">
        <f t="shared" si="252"/>
        <v>-1.199756221231298</v>
      </c>
      <c r="L314">
        <f t="shared" si="253"/>
        <v>9.8359924517350122E-3</v>
      </c>
      <c r="M314">
        <f t="shared" si="254"/>
        <v>604.47987227262797</v>
      </c>
      <c r="N314">
        <f t="shared" si="255"/>
        <v>0.13354117105072261</v>
      </c>
      <c r="O314">
        <f t="shared" si="256"/>
        <v>1.3129919384447066</v>
      </c>
      <c r="P314">
        <f t="shared" si="257"/>
        <v>28.782745361328125</v>
      </c>
      <c r="Q314" s="1">
        <v>6</v>
      </c>
      <c r="R314">
        <f t="shared" si="258"/>
        <v>1.4200000166893005</v>
      </c>
      <c r="S314" s="1">
        <v>1</v>
      </c>
      <c r="T314">
        <f t="shared" si="259"/>
        <v>2.8400000333786011</v>
      </c>
      <c r="U314" s="1">
        <v>29.555807113647461</v>
      </c>
      <c r="V314" s="1">
        <v>28.782745361328125</v>
      </c>
      <c r="W314" s="1">
        <v>30.120010375976563</v>
      </c>
      <c r="X314" s="1">
        <v>417.60812377929688</v>
      </c>
      <c r="Y314" s="1">
        <v>419.89852905273438</v>
      </c>
      <c r="Z314" s="1">
        <v>26.407388687133789</v>
      </c>
      <c r="AA314" s="1">
        <v>26.667694091796875</v>
      </c>
      <c r="AB314" s="1">
        <v>63.390022277832031</v>
      </c>
      <c r="AC314" s="1">
        <v>64.014480590820313</v>
      </c>
      <c r="AD314" s="1">
        <v>299.60177612304688</v>
      </c>
      <c r="AE314" s="1">
        <v>0.15427377820014954</v>
      </c>
      <c r="AF314" s="1">
        <v>0.10042475908994675</v>
      </c>
      <c r="AG314" s="1">
        <v>99.689804077148438</v>
      </c>
      <c r="AH314" s="1">
        <v>9.0600738525390625</v>
      </c>
      <c r="AI314" s="1">
        <v>-1.118023157119751</v>
      </c>
      <c r="AJ314" s="1">
        <v>1.0806146077811718E-2</v>
      </c>
      <c r="AK314" s="1">
        <v>1.4988232869654894E-3</v>
      </c>
      <c r="AL314" s="1">
        <v>1.2375635094940662E-2</v>
      </c>
      <c r="AM314" s="1">
        <v>8.537799003534019E-4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89</v>
      </c>
      <c r="AV314">
        <f t="shared" si="260"/>
        <v>0.49933629353841141</v>
      </c>
      <c r="AW314">
        <f t="shared" si="261"/>
        <v>1.3354117105072262E-4</v>
      </c>
      <c r="AX314">
        <f t="shared" si="262"/>
        <v>301.9327453613281</v>
      </c>
      <c r="AY314">
        <f t="shared" si="263"/>
        <v>302.70580711364744</v>
      </c>
      <c r="AZ314">
        <f t="shared" si="264"/>
        <v>2.4683803960297901E-2</v>
      </c>
      <c r="BA314">
        <f t="shared" si="265"/>
        <v>3.7778210817784215E-2</v>
      </c>
      <c r="BB314">
        <f t="shared" si="266"/>
        <v>3.9714891376452659</v>
      </c>
      <c r="BC314">
        <f t="shared" si="267"/>
        <v>39.838468682030815</v>
      </c>
      <c r="BD314">
        <f t="shared" si="268"/>
        <v>13.17077459023394</v>
      </c>
      <c r="BE314">
        <f t="shared" si="269"/>
        <v>29.169276237487793</v>
      </c>
      <c r="BF314">
        <f t="shared" si="270"/>
        <v>4.0613356932540707</v>
      </c>
      <c r="BG314">
        <f t="shared" si="271"/>
        <v>9.8020442713366678E-3</v>
      </c>
      <c r="BH314">
        <f t="shared" si="272"/>
        <v>2.6584971992005593</v>
      </c>
      <c r="BI314">
        <f t="shared" si="273"/>
        <v>1.4028384940535115</v>
      </c>
      <c r="BJ314">
        <f t="shared" si="274"/>
        <v>6.1293186832402213E-3</v>
      </c>
      <c r="BK314">
        <f t="shared" si="275"/>
        <v>60.260480035437993</v>
      </c>
      <c r="BL314">
        <f t="shared" si="276"/>
        <v>1.4395855913958497</v>
      </c>
      <c r="BM314">
        <f t="shared" si="277"/>
        <v>65.920410338348944</v>
      </c>
      <c r="BN314">
        <f t="shared" si="278"/>
        <v>420.4688357004901</v>
      </c>
      <c r="BO314">
        <f t="shared" si="279"/>
        <v>-1.8809580091184372E-3</v>
      </c>
    </row>
    <row r="315" spans="1:67" x14ac:dyDescent="0.25">
      <c r="A315" s="1">
        <v>296</v>
      </c>
      <c r="B315" s="1" t="s">
        <v>391</v>
      </c>
      <c r="C315" s="1" t="s">
        <v>83</v>
      </c>
      <c r="D315" s="1" t="s">
        <v>84</v>
      </c>
      <c r="E315" s="1" t="s">
        <v>85</v>
      </c>
      <c r="F315" s="1" t="s">
        <v>86</v>
      </c>
      <c r="G315" s="1" t="s">
        <v>87</v>
      </c>
      <c r="H315" s="1" t="s">
        <v>88</v>
      </c>
      <c r="I315" s="1">
        <v>1609.0000289678574</v>
      </c>
      <c r="J315" s="1">
        <v>0</v>
      </c>
      <c r="K315">
        <f t="shared" si="252"/>
        <v>-1.1765371458615448</v>
      </c>
      <c r="L315">
        <f t="shared" si="253"/>
        <v>9.8190050980009342E-3</v>
      </c>
      <c r="M315">
        <f t="shared" si="254"/>
        <v>601.06321009323983</v>
      </c>
      <c r="N315">
        <f t="shared" si="255"/>
        <v>0.13330528806157391</v>
      </c>
      <c r="O315">
        <f t="shared" si="256"/>
        <v>1.3129372617095632</v>
      </c>
      <c r="P315">
        <f t="shared" si="257"/>
        <v>28.782770156860352</v>
      </c>
      <c r="Q315" s="1">
        <v>6</v>
      </c>
      <c r="R315">
        <f t="shared" si="258"/>
        <v>1.4200000166893005</v>
      </c>
      <c r="S315" s="1">
        <v>1</v>
      </c>
      <c r="T315">
        <f t="shared" si="259"/>
        <v>2.8400000333786011</v>
      </c>
      <c r="U315" s="1">
        <v>29.556541442871094</v>
      </c>
      <c r="V315" s="1">
        <v>28.782770156860352</v>
      </c>
      <c r="W315" s="1">
        <v>30.11998176574707</v>
      </c>
      <c r="X315" s="1">
        <v>417.6571044921875</v>
      </c>
      <c r="Y315" s="1">
        <v>419.90127563476563</v>
      </c>
      <c r="Z315" s="1">
        <v>26.408342361450195</v>
      </c>
      <c r="AA315" s="1">
        <v>26.668195724487305</v>
      </c>
      <c r="AB315" s="1">
        <v>63.389541625976563</v>
      </c>
      <c r="AC315" s="1">
        <v>64.013641357421875</v>
      </c>
      <c r="AD315" s="1">
        <v>299.59268188476563</v>
      </c>
      <c r="AE315" s="1">
        <v>0.13284812867641449</v>
      </c>
      <c r="AF315" s="1">
        <v>0.14565925300121307</v>
      </c>
      <c r="AG315" s="1">
        <v>99.690193176269531</v>
      </c>
      <c r="AH315" s="1">
        <v>9.0600738525390625</v>
      </c>
      <c r="AI315" s="1">
        <v>-1.118023157119751</v>
      </c>
      <c r="AJ315" s="1">
        <v>1.0806146077811718E-2</v>
      </c>
      <c r="AK315" s="1">
        <v>1.4988232869654894E-3</v>
      </c>
      <c r="AL315" s="1">
        <v>1.2375635094940662E-2</v>
      </c>
      <c r="AM315" s="1">
        <v>8.537799003534019E-4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89</v>
      </c>
      <c r="AV315">
        <f t="shared" si="260"/>
        <v>0.4993211364746093</v>
      </c>
      <c r="AW315">
        <f t="shared" si="261"/>
        <v>1.333052880615739E-4</v>
      </c>
      <c r="AX315">
        <f t="shared" si="262"/>
        <v>301.93277015686033</v>
      </c>
      <c r="AY315">
        <f t="shared" si="263"/>
        <v>302.70654144287107</v>
      </c>
      <c r="AZ315">
        <f t="shared" si="264"/>
        <v>2.1255700113124387E-2</v>
      </c>
      <c r="BA315">
        <f t="shared" si="265"/>
        <v>3.7953034272209189E-2</v>
      </c>
      <c r="BB315">
        <f t="shared" si="266"/>
        <v>3.9714948451462679</v>
      </c>
      <c r="BC315">
        <f t="shared" si="267"/>
        <v>39.838370441553636</v>
      </c>
      <c r="BD315">
        <f t="shared" si="268"/>
        <v>13.170174717066331</v>
      </c>
      <c r="BE315">
        <f t="shared" si="269"/>
        <v>29.169655799865723</v>
      </c>
      <c r="BF315">
        <f t="shared" si="270"/>
        <v>4.0614247837534192</v>
      </c>
      <c r="BG315">
        <f t="shared" si="271"/>
        <v>9.7851738758030112E-3</v>
      </c>
      <c r="BH315">
        <f t="shared" si="272"/>
        <v>2.6585575834367048</v>
      </c>
      <c r="BI315">
        <f t="shared" si="273"/>
        <v>1.4028672003167144</v>
      </c>
      <c r="BJ315">
        <f t="shared" si="274"/>
        <v>6.1187642246132417E-3</v>
      </c>
      <c r="BK315">
        <f t="shared" si="275"/>
        <v>59.920107525343759</v>
      </c>
      <c r="BL315">
        <f t="shared" si="276"/>
        <v>1.4314393524635316</v>
      </c>
      <c r="BM315">
        <f t="shared" si="277"/>
        <v>65.921668239538832</v>
      </c>
      <c r="BN315">
        <f t="shared" si="278"/>
        <v>420.46054504611965</v>
      </c>
      <c r="BO315">
        <f t="shared" si="279"/>
        <v>-1.8446270955690103E-3</v>
      </c>
    </row>
    <row r="316" spans="1:67" x14ac:dyDescent="0.25">
      <c r="A316" s="1">
        <v>297</v>
      </c>
      <c r="B316" s="1" t="s">
        <v>392</v>
      </c>
      <c r="C316" s="1" t="s">
        <v>83</v>
      </c>
      <c r="D316" s="1" t="s">
        <v>84</v>
      </c>
      <c r="E316" s="1" t="s">
        <v>85</v>
      </c>
      <c r="F316" s="1" t="s">
        <v>86</v>
      </c>
      <c r="G316" s="1" t="s">
        <v>87</v>
      </c>
      <c r="H316" s="1" t="s">
        <v>88</v>
      </c>
      <c r="I316" s="1">
        <v>1614.0000288560987</v>
      </c>
      <c r="J316" s="1">
        <v>0</v>
      </c>
      <c r="K316">
        <f t="shared" ref="K316:K347" si="280">(X316-Y316*(1000-Z316)/(1000-AA316))*AV316</f>
        <v>-1.169147640850563</v>
      </c>
      <c r="L316">
        <f t="shared" ref="L316:L347" si="281">IF(BG316&lt;&gt;0,1/(1/BG316-1/T316),0)</f>
        <v>9.8247701275675416E-3</v>
      </c>
      <c r="M316">
        <f t="shared" ref="M316:M347" si="282">((BJ316-AW316/2)*Y316-K316)/(BJ316+AW316/2)</f>
        <v>599.77060542069228</v>
      </c>
      <c r="N316">
        <f t="shared" ref="N316:N347" si="283">AW316*1000</f>
        <v>0.13332731983991322</v>
      </c>
      <c r="O316">
        <f t="shared" ref="O316:O347" si="284">(BB316-BH316)</f>
        <v>1.3123944395895064</v>
      </c>
      <c r="P316">
        <f t="shared" ref="P316:P347" si="285">(V316+BA316*J316)</f>
        <v>28.780242919921875</v>
      </c>
      <c r="Q316" s="1">
        <v>6</v>
      </c>
      <c r="R316">
        <f t="shared" ref="R316:R347" si="286">(Q316*AO316+AP316)</f>
        <v>1.4200000166893005</v>
      </c>
      <c r="S316" s="1">
        <v>1</v>
      </c>
      <c r="T316">
        <f t="shared" ref="T316:T347" si="287">R316*(S316+1)*(S316+1)/(S316*S316+1)</f>
        <v>2.8400000333786011</v>
      </c>
      <c r="U316" s="1">
        <v>29.556423187255859</v>
      </c>
      <c r="V316" s="1">
        <v>28.780242919921875</v>
      </c>
      <c r="W316" s="1">
        <v>30.119428634643555</v>
      </c>
      <c r="X316" s="1">
        <v>417.68017578125</v>
      </c>
      <c r="Y316" s="1">
        <v>419.90948486328125</v>
      </c>
      <c r="Z316" s="1">
        <v>26.407838821411133</v>
      </c>
      <c r="AA316" s="1">
        <v>26.667730331420898</v>
      </c>
      <c r="AB316" s="1">
        <v>63.389091491699219</v>
      </c>
      <c r="AC316" s="1">
        <v>64.012870788574219</v>
      </c>
      <c r="AD316" s="1">
        <v>299.59835815429688</v>
      </c>
      <c r="AE316" s="1">
        <v>0.15167827904224396</v>
      </c>
      <c r="AF316" s="1">
        <v>0.18461203575134277</v>
      </c>
      <c r="AG316" s="1">
        <v>99.690475463867188</v>
      </c>
      <c r="AH316" s="1">
        <v>9.0600738525390625</v>
      </c>
      <c r="AI316" s="1">
        <v>-1.118023157119751</v>
      </c>
      <c r="AJ316" s="1">
        <v>1.0806146077811718E-2</v>
      </c>
      <c r="AK316" s="1">
        <v>1.4988232869654894E-3</v>
      </c>
      <c r="AL316" s="1">
        <v>1.2375635094940662E-2</v>
      </c>
      <c r="AM316" s="1">
        <v>8.537799003534019E-4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89</v>
      </c>
      <c r="AV316">
        <f t="shared" ref="AV316:AV347" si="288">AD316*0.000001/(Q316*0.0001)</f>
        <v>0.49933059692382803</v>
      </c>
      <c r="AW316">
        <f t="shared" ref="AW316:AW347" si="289">(AA316-Z316)/(1000-AA316)*AV316</f>
        <v>1.3332731983991321E-4</v>
      </c>
      <c r="AX316">
        <f t="shared" ref="AX316:AX347" si="290">(V316+273.15)</f>
        <v>301.93024291992185</v>
      </c>
      <c r="AY316">
        <f t="shared" ref="AY316:AY347" si="291">(U316+273.15)</f>
        <v>302.70642318725584</v>
      </c>
      <c r="AZ316">
        <f t="shared" ref="AZ316:AZ347" si="292">(AE316*AQ316+AF316*AR316)*AS316</f>
        <v>2.4268524104315237E-2</v>
      </c>
      <c r="BA316">
        <f t="shared" ref="BA316:BA347" si="293">((AZ316+0.00000010773*(AY316^4-AX316^4))-AW316*44100)/(R316*0.92*2*29.3+0.00000043092*AX316^3)</f>
        <v>3.8299291731421409E-2</v>
      </c>
      <c r="BB316">
        <f t="shared" ref="BB316:BB347" si="294">0.61365*EXP(17.502*P316/(240.97+P316))</f>
        <v>3.9709131558710484</v>
      </c>
      <c r="BC316">
        <f t="shared" ref="BC316:BC347" si="295">BB316*1000/AG316</f>
        <v>39.832422680241962</v>
      </c>
      <c r="BD316">
        <f t="shared" ref="BD316:BD347" si="296">(BC316-AA316)</f>
        <v>13.164692348821063</v>
      </c>
      <c r="BE316">
        <f t="shared" ref="BE316:BE347" si="297">IF(J316,V316,(U316+V316)/2)</f>
        <v>29.168333053588867</v>
      </c>
      <c r="BF316">
        <f t="shared" ref="BF316:BF347" si="298">0.61365*EXP(17.502*BE316/(240.97+BE316))</f>
        <v>4.0611143174562851</v>
      </c>
      <c r="BG316">
        <f t="shared" ref="BG316:BG347" si="299">IF(BD316&lt;&gt;0,(1000-(BC316+AA316)/2)/BD316*AW316,0)</f>
        <v>9.79089923559524E-3</v>
      </c>
      <c r="BH316">
        <f t="shared" ref="BH316:BH347" si="300">AA316*AG316/1000</f>
        <v>2.658518716281542</v>
      </c>
      <c r="BI316">
        <f t="shared" ref="BI316:BI347" si="301">(BF316-BH316)</f>
        <v>1.4025956011747431</v>
      </c>
      <c r="BJ316">
        <f t="shared" ref="BJ316:BJ347" si="302">1/(1.6/L316+1.37/T316)</f>
        <v>6.1223461227866149E-3</v>
      </c>
      <c r="BK316">
        <f t="shared" ref="BK316:BK347" si="303">M316*AG316*0.001</f>
        <v>59.79141682364029</v>
      </c>
      <c r="BL316">
        <f t="shared" ref="BL316:BL347" si="304">M316/Y316</f>
        <v>1.428333074248066</v>
      </c>
      <c r="BM316">
        <f t="shared" ref="BM316:BM347" si="305">(1-AW316*AG316/BB316/L316)*100</f>
        <v>65.930949555732909</v>
      </c>
      <c r="BN316">
        <f t="shared" ref="BN316:BN347" si="306">(Y316-K316/(T316/1.35))</f>
        <v>420.46524165785797</v>
      </c>
      <c r="BO316">
        <f t="shared" ref="BO316:BO347" si="307">K316*BM316/100/BN316</f>
        <v>-1.8332791035994072E-3</v>
      </c>
    </row>
    <row r="317" spans="1:67" x14ac:dyDescent="0.25">
      <c r="A317" s="1">
        <v>298</v>
      </c>
      <c r="B317" s="1" t="s">
        <v>393</v>
      </c>
      <c r="C317" s="1" t="s">
        <v>83</v>
      </c>
      <c r="D317" s="1" t="s">
        <v>84</v>
      </c>
      <c r="E317" s="1" t="s">
        <v>85</v>
      </c>
      <c r="F317" s="1" t="s">
        <v>86</v>
      </c>
      <c r="G317" s="1" t="s">
        <v>87</v>
      </c>
      <c r="H317" s="1" t="s">
        <v>88</v>
      </c>
      <c r="I317" s="1">
        <v>1619.0000287443399</v>
      </c>
      <c r="J317" s="1">
        <v>0</v>
      </c>
      <c r="K317">
        <f t="shared" si="280"/>
        <v>-1.181105106707339</v>
      </c>
      <c r="L317">
        <f t="shared" si="281"/>
        <v>9.8800987871159388E-3</v>
      </c>
      <c r="M317">
        <f t="shared" si="282"/>
        <v>600.66725359504642</v>
      </c>
      <c r="N317">
        <f t="shared" si="283"/>
        <v>0.13402511567097716</v>
      </c>
      <c r="O317">
        <f t="shared" si="284"/>
        <v>1.3119075705269636</v>
      </c>
      <c r="P317">
        <f t="shared" si="285"/>
        <v>28.778585433959961</v>
      </c>
      <c r="Q317" s="1">
        <v>6</v>
      </c>
      <c r="R317">
        <f t="shared" si="286"/>
        <v>1.4200000166893005</v>
      </c>
      <c r="S317" s="1">
        <v>1</v>
      </c>
      <c r="T317">
        <f t="shared" si="287"/>
        <v>2.8400000333786011</v>
      </c>
      <c r="U317" s="1">
        <v>29.556552886962891</v>
      </c>
      <c r="V317" s="1">
        <v>28.778585433959961</v>
      </c>
      <c r="W317" s="1">
        <v>30.119407653808594</v>
      </c>
      <c r="X317" s="1">
        <v>417.6834716796875</v>
      </c>
      <c r="Y317" s="1">
        <v>419.93603515625</v>
      </c>
      <c r="Z317" s="1">
        <v>26.407449722290039</v>
      </c>
      <c r="AA317" s="1">
        <v>26.668689727783203</v>
      </c>
      <c r="AB317" s="1">
        <v>63.387920379638672</v>
      </c>
      <c r="AC317" s="1">
        <v>64.014617919921875</v>
      </c>
      <c r="AD317" s="1">
        <v>299.61148071289063</v>
      </c>
      <c r="AE317" s="1">
        <v>0.14674334228038788</v>
      </c>
      <c r="AF317" s="1">
        <v>0.1945074051618576</v>
      </c>
      <c r="AG317" s="1">
        <v>99.690841674804688</v>
      </c>
      <c r="AH317" s="1">
        <v>9.0600738525390625</v>
      </c>
      <c r="AI317" s="1">
        <v>-1.118023157119751</v>
      </c>
      <c r="AJ317" s="1">
        <v>1.0806146077811718E-2</v>
      </c>
      <c r="AK317" s="1">
        <v>1.4988232869654894E-3</v>
      </c>
      <c r="AL317" s="1">
        <v>1.2375635094940662E-2</v>
      </c>
      <c r="AM317" s="1">
        <v>8.537799003534019E-4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89</v>
      </c>
      <c r="AV317">
        <f t="shared" si="288"/>
        <v>0.49935246785481768</v>
      </c>
      <c r="AW317">
        <f t="shared" si="289"/>
        <v>1.3402511567097716E-4</v>
      </c>
      <c r="AX317">
        <f t="shared" si="290"/>
        <v>301.92858543395994</v>
      </c>
      <c r="AY317">
        <f t="shared" si="291"/>
        <v>302.70655288696287</v>
      </c>
      <c r="AZ317">
        <f t="shared" si="292"/>
        <v>2.3478934240066973E-2</v>
      </c>
      <c r="BA317">
        <f t="shared" si="293"/>
        <v>3.8182280897134532E-2</v>
      </c>
      <c r="BB317">
        <f t="shared" si="294"/>
        <v>3.970531695853889</v>
      </c>
      <c r="BC317">
        <f t="shared" si="295"/>
        <v>39.828449927285334</v>
      </c>
      <c r="BD317">
        <f t="shared" si="296"/>
        <v>13.159760199502131</v>
      </c>
      <c r="BE317">
        <f t="shared" si="297"/>
        <v>29.167569160461426</v>
      </c>
      <c r="BF317">
        <f t="shared" si="298"/>
        <v>4.0609350309167134</v>
      </c>
      <c r="BG317">
        <f t="shared" si="299"/>
        <v>9.8458459948874491E-3</v>
      </c>
      <c r="BH317">
        <f t="shared" si="300"/>
        <v>2.6586241253269254</v>
      </c>
      <c r="BI317">
        <f t="shared" si="301"/>
        <v>1.402310905589788</v>
      </c>
      <c r="BJ317">
        <f t="shared" si="302"/>
        <v>6.1567220063290613E-3</v>
      </c>
      <c r="BK317">
        <f t="shared" si="303"/>
        <v>59.881024077383536</v>
      </c>
      <c r="BL317">
        <f t="shared" si="304"/>
        <v>1.4303779702343236</v>
      </c>
      <c r="BM317">
        <f t="shared" si="305"/>
        <v>65.94103084790062</v>
      </c>
      <c r="BN317">
        <f t="shared" si="306"/>
        <v>420.49747595741718</v>
      </c>
      <c r="BO317">
        <f t="shared" si="307"/>
        <v>-1.8521701729284257E-3</v>
      </c>
    </row>
    <row r="318" spans="1:67" x14ac:dyDescent="0.25">
      <c r="A318" s="1">
        <v>299</v>
      </c>
      <c r="B318" s="1" t="s">
        <v>394</v>
      </c>
      <c r="C318" s="1" t="s">
        <v>83</v>
      </c>
      <c r="D318" s="1" t="s">
        <v>84</v>
      </c>
      <c r="E318" s="1" t="s">
        <v>85</v>
      </c>
      <c r="F318" s="1" t="s">
        <v>86</v>
      </c>
      <c r="G318" s="1" t="s">
        <v>87</v>
      </c>
      <c r="H318" s="1" t="s">
        <v>88</v>
      </c>
      <c r="I318" s="1">
        <v>1624.5000286214054</v>
      </c>
      <c r="J318" s="1">
        <v>0</v>
      </c>
      <c r="K318">
        <f t="shared" si="280"/>
        <v>-1.2044756845620481</v>
      </c>
      <c r="L318">
        <f t="shared" si="281"/>
        <v>9.9364815686668953E-3</v>
      </c>
      <c r="M318">
        <f t="shared" si="282"/>
        <v>603.33652839814113</v>
      </c>
      <c r="N318">
        <f t="shared" si="283"/>
        <v>0.13479521349155973</v>
      </c>
      <c r="O318">
        <f t="shared" si="284"/>
        <v>1.3119931762017223</v>
      </c>
      <c r="P318">
        <f t="shared" si="285"/>
        <v>28.778945922851563</v>
      </c>
      <c r="Q318" s="1">
        <v>6</v>
      </c>
      <c r="R318">
        <f t="shared" si="286"/>
        <v>1.4200000166893005</v>
      </c>
      <c r="S318" s="1">
        <v>1</v>
      </c>
      <c r="T318">
        <f t="shared" si="287"/>
        <v>2.8400000333786011</v>
      </c>
      <c r="U318" s="1">
        <v>29.555875778198242</v>
      </c>
      <c r="V318" s="1">
        <v>28.778945922851563</v>
      </c>
      <c r="W318" s="1">
        <v>30.119430541992188</v>
      </c>
      <c r="X318" s="1">
        <v>417.6473388671875</v>
      </c>
      <c r="Y318" s="1">
        <v>419.94595336914063</v>
      </c>
      <c r="Z318" s="1">
        <v>26.405755996704102</v>
      </c>
      <c r="AA318" s="1">
        <v>26.668485641479492</v>
      </c>
      <c r="AB318" s="1">
        <v>63.386878967285156</v>
      </c>
      <c r="AC318" s="1">
        <v>64.0169677734375</v>
      </c>
      <c r="AD318" s="1">
        <v>299.62457275390625</v>
      </c>
      <c r="AE318" s="1">
        <v>0.15448598563671112</v>
      </c>
      <c r="AF318" s="1">
        <v>0.15187069773674011</v>
      </c>
      <c r="AG318" s="1">
        <v>99.691505432128906</v>
      </c>
      <c r="AH318" s="1">
        <v>9.0600738525390625</v>
      </c>
      <c r="AI318" s="1">
        <v>-1.118023157119751</v>
      </c>
      <c r="AJ318" s="1">
        <v>1.0806146077811718E-2</v>
      </c>
      <c r="AK318" s="1">
        <v>1.4988232869654894E-3</v>
      </c>
      <c r="AL318" s="1">
        <v>1.2375635094940662E-2</v>
      </c>
      <c r="AM318" s="1">
        <v>8.537799003534019E-4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89</v>
      </c>
      <c r="AV318">
        <f t="shared" si="288"/>
        <v>0.49937428792317701</v>
      </c>
      <c r="AW318">
        <f t="shared" si="289"/>
        <v>1.3479521349155974E-4</v>
      </c>
      <c r="AX318">
        <f t="shared" si="290"/>
        <v>301.92894592285154</v>
      </c>
      <c r="AY318">
        <f t="shared" si="291"/>
        <v>302.70587577819822</v>
      </c>
      <c r="AZ318">
        <f t="shared" si="292"/>
        <v>2.4717757149388841E-2</v>
      </c>
      <c r="BA318">
        <f t="shared" si="293"/>
        <v>3.7672270674078863E-2</v>
      </c>
      <c r="BB318">
        <f t="shared" si="294"/>
        <v>3.9706146573959269</v>
      </c>
      <c r="BC318">
        <f t="shared" si="295"/>
        <v>39.829016927617424</v>
      </c>
      <c r="BD318">
        <f t="shared" si="296"/>
        <v>13.160531286137932</v>
      </c>
      <c r="BE318">
        <f t="shared" si="297"/>
        <v>29.167410850524902</v>
      </c>
      <c r="BF318">
        <f t="shared" si="298"/>
        <v>4.0608978762674388</v>
      </c>
      <c r="BG318">
        <f t="shared" si="299"/>
        <v>9.9018374053858448E-3</v>
      </c>
      <c r="BH318">
        <f t="shared" si="300"/>
        <v>2.6586214811942046</v>
      </c>
      <c r="BI318">
        <f t="shared" si="301"/>
        <v>1.4022763950732342</v>
      </c>
      <c r="BJ318">
        <f t="shared" si="302"/>
        <v>6.1917516431064523E-3</v>
      </c>
      <c r="BK318">
        <f t="shared" si="303"/>
        <v>60.147526798205078</v>
      </c>
      <c r="BL318">
        <f t="shared" si="304"/>
        <v>1.4367004219416697</v>
      </c>
      <c r="BM318">
        <f t="shared" si="305"/>
        <v>65.940187529625163</v>
      </c>
      <c r="BN318">
        <f t="shared" si="306"/>
        <v>420.51850342373496</v>
      </c>
      <c r="BO318">
        <f t="shared" si="307"/>
        <v>-1.8887005415517768E-3</v>
      </c>
    </row>
    <row r="319" spans="1:67" x14ac:dyDescent="0.25">
      <c r="A319" s="1">
        <v>300</v>
      </c>
      <c r="B319" s="1" t="s">
        <v>395</v>
      </c>
      <c r="C319" s="1" t="s">
        <v>83</v>
      </c>
      <c r="D319" s="1" t="s">
        <v>84</v>
      </c>
      <c r="E319" s="1" t="s">
        <v>85</v>
      </c>
      <c r="F319" s="1" t="s">
        <v>86</v>
      </c>
      <c r="G319" s="1" t="s">
        <v>87</v>
      </c>
      <c r="H319" s="1" t="s">
        <v>88</v>
      </c>
      <c r="I319" s="1">
        <v>1629.5000285096467</v>
      </c>
      <c r="J319" s="1">
        <v>0</v>
      </c>
      <c r="K319">
        <f t="shared" si="280"/>
        <v>-1.1906306388070962</v>
      </c>
      <c r="L319">
        <f t="shared" si="281"/>
        <v>9.9406473162363587E-3</v>
      </c>
      <c r="M319">
        <f t="shared" si="282"/>
        <v>601.0187367131465</v>
      </c>
      <c r="N319">
        <f t="shared" si="283"/>
        <v>0.13491429731461016</v>
      </c>
      <c r="O319">
        <f t="shared" si="284"/>
        <v>1.3126041812553191</v>
      </c>
      <c r="P319">
        <f t="shared" si="285"/>
        <v>28.78179931640625</v>
      </c>
      <c r="Q319" s="1">
        <v>6</v>
      </c>
      <c r="R319">
        <f t="shared" si="286"/>
        <v>1.4200000166893005</v>
      </c>
      <c r="S319" s="1">
        <v>1</v>
      </c>
      <c r="T319">
        <f t="shared" si="287"/>
        <v>2.8400000333786011</v>
      </c>
      <c r="U319" s="1">
        <v>29.555803298950195</v>
      </c>
      <c r="V319" s="1">
        <v>28.78179931640625</v>
      </c>
      <c r="W319" s="1">
        <v>30.119613647460938</v>
      </c>
      <c r="X319" s="1">
        <v>417.65350341796875</v>
      </c>
      <c r="Y319" s="1">
        <v>419.92425537109375</v>
      </c>
      <c r="Z319" s="1">
        <v>26.405887603759766</v>
      </c>
      <c r="AA319" s="1">
        <v>26.668844223022461</v>
      </c>
      <c r="AB319" s="1">
        <v>63.387577056884766</v>
      </c>
      <c r="AC319" s="1">
        <v>64.018730163574219</v>
      </c>
      <c r="AD319" s="1">
        <v>299.63031005859375</v>
      </c>
      <c r="AE319" s="1">
        <v>0.14777451753616333</v>
      </c>
      <c r="AF319" s="1">
        <v>8.7804228067398071E-2</v>
      </c>
      <c r="AG319" s="1">
        <v>99.691879272460938</v>
      </c>
      <c r="AH319" s="1">
        <v>9.0600738525390625</v>
      </c>
      <c r="AI319" s="1">
        <v>-1.118023157119751</v>
      </c>
      <c r="AJ319" s="1">
        <v>1.0806146077811718E-2</v>
      </c>
      <c r="AK319" s="1">
        <v>1.4988232869654894E-3</v>
      </c>
      <c r="AL319" s="1">
        <v>1.2375635094940662E-2</v>
      </c>
      <c r="AM319" s="1">
        <v>8.537799003534019E-4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89</v>
      </c>
      <c r="AV319">
        <f t="shared" si="288"/>
        <v>0.49938385009765612</v>
      </c>
      <c r="AW319">
        <f t="shared" si="289"/>
        <v>1.3491429731461016E-4</v>
      </c>
      <c r="AX319">
        <f t="shared" si="290"/>
        <v>301.93179931640623</v>
      </c>
      <c r="AY319">
        <f t="shared" si="291"/>
        <v>302.70580329895017</v>
      </c>
      <c r="AZ319">
        <f t="shared" si="292"/>
        <v>2.3643922277303275E-2</v>
      </c>
      <c r="BA319">
        <f t="shared" si="293"/>
        <v>3.7208009280850995E-2</v>
      </c>
      <c r="BB319">
        <f t="shared" si="294"/>
        <v>3.9712713798729418</v>
      </c>
      <c r="BC319">
        <f t="shared" si="295"/>
        <v>39.835455092779789</v>
      </c>
      <c r="BD319">
        <f t="shared" si="296"/>
        <v>13.166610869757328</v>
      </c>
      <c r="BE319">
        <f t="shared" si="297"/>
        <v>29.168801307678223</v>
      </c>
      <c r="BF319">
        <f t="shared" si="298"/>
        <v>4.0612242206070315</v>
      </c>
      <c r="BG319">
        <f t="shared" si="299"/>
        <v>9.9059741492700526E-3</v>
      </c>
      <c r="BH319">
        <f t="shared" si="300"/>
        <v>2.6586671986176227</v>
      </c>
      <c r="BI319">
        <f t="shared" si="301"/>
        <v>1.4025570219894088</v>
      </c>
      <c r="BJ319">
        <f t="shared" si="302"/>
        <v>6.1943397021615764E-3</v>
      </c>
      <c r="BK319">
        <f t="shared" si="303"/>
        <v>59.916687340893986</v>
      </c>
      <c r="BL319">
        <f t="shared" si="304"/>
        <v>1.4312551109533234</v>
      </c>
      <c r="BM319">
        <f t="shared" si="305"/>
        <v>65.929890691821242</v>
      </c>
      <c r="BN319">
        <f t="shared" si="306"/>
        <v>420.49022415401572</v>
      </c>
      <c r="BO319">
        <f t="shared" si="307"/>
        <v>-1.8668245624215301E-3</v>
      </c>
    </row>
    <row r="320" spans="1:67" x14ac:dyDescent="0.25">
      <c r="A320" s="1">
        <v>301</v>
      </c>
      <c r="B320" s="1" t="s">
        <v>396</v>
      </c>
      <c r="C320" s="1" t="s">
        <v>83</v>
      </c>
      <c r="D320" s="1" t="s">
        <v>84</v>
      </c>
      <c r="E320" s="1" t="s">
        <v>85</v>
      </c>
      <c r="F320" s="1" t="s">
        <v>86</v>
      </c>
      <c r="G320" s="1" t="s">
        <v>87</v>
      </c>
      <c r="H320" s="1" t="s">
        <v>88</v>
      </c>
      <c r="I320" s="1">
        <v>1634.5000283978879</v>
      </c>
      <c r="J320" s="1">
        <v>0</v>
      </c>
      <c r="K320">
        <f t="shared" si="280"/>
        <v>-1.1922926729814758</v>
      </c>
      <c r="L320">
        <f t="shared" si="281"/>
        <v>9.9131678255523995E-3</v>
      </c>
      <c r="M320">
        <f t="shared" si="282"/>
        <v>601.78834356622417</v>
      </c>
      <c r="N320">
        <f t="shared" si="283"/>
        <v>0.13456310305785255</v>
      </c>
      <c r="O320">
        <f t="shared" si="284"/>
        <v>1.3128065504104449</v>
      </c>
      <c r="P320">
        <f t="shared" si="285"/>
        <v>28.782119750976563</v>
      </c>
      <c r="Q320" s="1">
        <v>6</v>
      </c>
      <c r="R320">
        <f t="shared" si="286"/>
        <v>1.4200000166893005</v>
      </c>
      <c r="S320" s="1">
        <v>1</v>
      </c>
      <c r="T320">
        <f t="shared" si="287"/>
        <v>2.8400000333786011</v>
      </c>
      <c r="U320" s="1">
        <v>29.554910659790039</v>
      </c>
      <c r="V320" s="1">
        <v>28.782119750976563</v>
      </c>
      <c r="W320" s="1">
        <v>30.119232177734375</v>
      </c>
      <c r="X320" s="1">
        <v>417.62896728515625</v>
      </c>
      <c r="Y320" s="1">
        <v>419.9034423828125</v>
      </c>
      <c r="Z320" s="1">
        <v>26.405223846435547</v>
      </c>
      <c r="AA320" s="1">
        <v>26.667507171630859</v>
      </c>
      <c r="AB320" s="1">
        <v>63.388725280761719</v>
      </c>
      <c r="AC320" s="1">
        <v>64.01910400390625</v>
      </c>
      <c r="AD320" s="1">
        <v>299.617919921875</v>
      </c>
      <c r="AE320" s="1">
        <v>0.16489660739898682</v>
      </c>
      <c r="AF320" s="1">
        <v>0.1087099015712738</v>
      </c>
      <c r="AG320" s="1">
        <v>99.692054748535156</v>
      </c>
      <c r="AH320" s="1">
        <v>9.0600738525390625</v>
      </c>
      <c r="AI320" s="1">
        <v>-1.118023157119751</v>
      </c>
      <c r="AJ320" s="1">
        <v>1.0806146077811718E-2</v>
      </c>
      <c r="AK320" s="1">
        <v>1.4988232869654894E-3</v>
      </c>
      <c r="AL320" s="1">
        <v>1.2375635094940662E-2</v>
      </c>
      <c r="AM320" s="1">
        <v>8.537799003534019E-4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89</v>
      </c>
      <c r="AV320">
        <f t="shared" si="288"/>
        <v>0.49936319986979155</v>
      </c>
      <c r="AW320">
        <f t="shared" si="289"/>
        <v>1.3456310305785254E-4</v>
      </c>
      <c r="AX320">
        <f t="shared" si="290"/>
        <v>301.93211975097654</v>
      </c>
      <c r="AY320">
        <f t="shared" si="291"/>
        <v>302.70491065979002</v>
      </c>
      <c r="AZ320">
        <f t="shared" si="292"/>
        <v>2.6383456594121668E-2</v>
      </c>
      <c r="BA320">
        <f t="shared" si="293"/>
        <v>3.7250488779449371E-2</v>
      </c>
      <c r="BB320">
        <f t="shared" si="294"/>
        <v>3.9713451353716223</v>
      </c>
      <c r="BC320">
        <f t="shared" si="295"/>
        <v>39.836124808431393</v>
      </c>
      <c r="BD320">
        <f t="shared" si="296"/>
        <v>13.168617636800533</v>
      </c>
      <c r="BE320">
        <f t="shared" si="297"/>
        <v>29.168515205383301</v>
      </c>
      <c r="BF320">
        <f t="shared" si="298"/>
        <v>4.0611570696975869</v>
      </c>
      <c r="BG320">
        <f t="shared" si="299"/>
        <v>9.8786857591175187E-3</v>
      </c>
      <c r="BH320">
        <f t="shared" si="300"/>
        <v>2.6585385849611773</v>
      </c>
      <c r="BI320">
        <f t="shared" si="301"/>
        <v>1.4026184847364096</v>
      </c>
      <c r="BJ320">
        <f t="shared" si="302"/>
        <v>6.177267365945243E-3</v>
      </c>
      <c r="BK320">
        <f t="shared" si="303"/>
        <v>59.993516493834306</v>
      </c>
      <c r="BL320">
        <f t="shared" si="304"/>
        <v>1.4331588713616523</v>
      </c>
      <c r="BM320">
        <f t="shared" si="305"/>
        <v>65.924954023734799</v>
      </c>
      <c r="BN320">
        <f t="shared" si="306"/>
        <v>420.47020121718128</v>
      </c>
      <c r="BO320">
        <f t="shared" si="307"/>
        <v>-1.8693795522632111E-3</v>
      </c>
    </row>
    <row r="321" spans="1:67" x14ac:dyDescent="0.25">
      <c r="A321" s="1">
        <v>302</v>
      </c>
      <c r="B321" s="1" t="s">
        <v>397</v>
      </c>
      <c r="C321" s="1" t="s">
        <v>83</v>
      </c>
      <c r="D321" s="1" t="s">
        <v>84</v>
      </c>
      <c r="E321" s="1" t="s">
        <v>85</v>
      </c>
      <c r="F321" s="1" t="s">
        <v>86</v>
      </c>
      <c r="G321" s="1" t="s">
        <v>87</v>
      </c>
      <c r="H321" s="1" t="s">
        <v>88</v>
      </c>
      <c r="I321" s="1">
        <v>1640.0000282749534</v>
      </c>
      <c r="J321" s="1">
        <v>0</v>
      </c>
      <c r="K321">
        <f t="shared" si="280"/>
        <v>-1.1859476510365543</v>
      </c>
      <c r="L321">
        <f t="shared" si="281"/>
        <v>9.8647633911691686E-3</v>
      </c>
      <c r="M321">
        <f t="shared" si="282"/>
        <v>601.68727893220205</v>
      </c>
      <c r="N321">
        <f t="shared" si="283"/>
        <v>0.13386283858284753</v>
      </c>
      <c r="O321">
        <f t="shared" si="284"/>
        <v>1.3123687776820949</v>
      </c>
      <c r="P321">
        <f t="shared" si="285"/>
        <v>28.779949188232422</v>
      </c>
      <c r="Q321" s="1">
        <v>6</v>
      </c>
      <c r="R321">
        <f t="shared" si="286"/>
        <v>1.4200000166893005</v>
      </c>
      <c r="S321" s="1">
        <v>1</v>
      </c>
      <c r="T321">
        <f t="shared" si="287"/>
        <v>2.8400000333786011</v>
      </c>
      <c r="U321" s="1">
        <v>29.554573059082031</v>
      </c>
      <c r="V321" s="1">
        <v>28.779949188232422</v>
      </c>
      <c r="W321" s="1">
        <v>30.118776321411133</v>
      </c>
      <c r="X321" s="1">
        <v>417.62283325195313</v>
      </c>
      <c r="Y321" s="1">
        <v>419.88525390625</v>
      </c>
      <c r="Z321" s="1">
        <v>26.405876159667969</v>
      </c>
      <c r="AA321" s="1">
        <v>26.666801452636719</v>
      </c>
      <c r="AB321" s="1">
        <v>63.391929626464844</v>
      </c>
      <c r="AC321" s="1">
        <v>64.01873779296875</v>
      </c>
      <c r="AD321" s="1">
        <v>299.6102294921875</v>
      </c>
      <c r="AE321" s="1">
        <v>0.16353778541088104</v>
      </c>
      <c r="AF321" s="1">
        <v>0.16669413447380066</v>
      </c>
      <c r="AG321" s="1">
        <v>99.692375183105469</v>
      </c>
      <c r="AH321" s="1">
        <v>9.0600738525390625</v>
      </c>
      <c r="AI321" s="1">
        <v>-1.118023157119751</v>
      </c>
      <c r="AJ321" s="1">
        <v>1.0806146077811718E-2</v>
      </c>
      <c r="AK321" s="1">
        <v>1.4988232869654894E-3</v>
      </c>
      <c r="AL321" s="1">
        <v>1.2375635094940662E-2</v>
      </c>
      <c r="AM321" s="1">
        <v>8.537799003534019E-4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89</v>
      </c>
      <c r="AV321">
        <f t="shared" si="288"/>
        <v>0.49935038248697905</v>
      </c>
      <c r="AW321">
        <f t="shared" si="289"/>
        <v>1.3386283858284753E-4</v>
      </c>
      <c r="AX321">
        <f t="shared" si="290"/>
        <v>301.9299491882324</v>
      </c>
      <c r="AY321">
        <f t="shared" si="291"/>
        <v>302.70457305908201</v>
      </c>
      <c r="AZ321">
        <f t="shared" si="292"/>
        <v>2.616604508088427E-2</v>
      </c>
      <c r="BA321">
        <f t="shared" si="293"/>
        <v>3.7842957175028571E-2</v>
      </c>
      <c r="BB321">
        <f t="shared" si="294"/>
        <v>3.9708455530317366</v>
      </c>
      <c r="BC321">
        <f t="shared" si="295"/>
        <v>39.830985526610888</v>
      </c>
      <c r="BD321">
        <f t="shared" si="296"/>
        <v>13.16418407397417</v>
      </c>
      <c r="BE321">
        <f t="shared" si="297"/>
        <v>29.167261123657227</v>
      </c>
      <c r="BF321">
        <f t="shared" si="298"/>
        <v>4.0608627362995851</v>
      </c>
      <c r="BG321">
        <f t="shared" si="299"/>
        <v>9.830616663621233E-3</v>
      </c>
      <c r="BH321">
        <f t="shared" si="300"/>
        <v>2.6584767753496417</v>
      </c>
      <c r="BI321">
        <f t="shared" si="301"/>
        <v>1.4023859609499434</v>
      </c>
      <c r="BJ321">
        <f t="shared" si="302"/>
        <v>6.1471941874410357E-3</v>
      </c>
      <c r="BK321">
        <f t="shared" si="303"/>
        <v>59.983633954210923</v>
      </c>
      <c r="BL321">
        <f t="shared" si="304"/>
        <v>1.4329802567120968</v>
      </c>
      <c r="BM321">
        <f t="shared" si="305"/>
        <v>65.931555510420878</v>
      </c>
      <c r="BN321">
        <f t="shared" si="306"/>
        <v>420.44899662106775</v>
      </c>
      <c r="BO321">
        <f t="shared" si="307"/>
        <v>-1.8597112614170484E-3</v>
      </c>
    </row>
    <row r="322" spans="1:67" x14ac:dyDescent="0.25">
      <c r="A322" s="1">
        <v>303</v>
      </c>
      <c r="B322" s="1" t="s">
        <v>398</v>
      </c>
      <c r="C322" s="1" t="s">
        <v>83</v>
      </c>
      <c r="D322" s="1" t="s">
        <v>84</v>
      </c>
      <c r="E322" s="1" t="s">
        <v>85</v>
      </c>
      <c r="F322" s="1" t="s">
        <v>86</v>
      </c>
      <c r="G322" s="1" t="s">
        <v>87</v>
      </c>
      <c r="H322" s="1" t="s">
        <v>88</v>
      </c>
      <c r="I322" s="1">
        <v>1645.0000281631947</v>
      </c>
      <c r="J322" s="1">
        <v>0</v>
      </c>
      <c r="K322">
        <f t="shared" si="280"/>
        <v>-1.1936523396397174</v>
      </c>
      <c r="L322">
        <f t="shared" si="281"/>
        <v>9.8427118480738617E-3</v>
      </c>
      <c r="M322">
        <f t="shared" si="282"/>
        <v>603.3614043823078</v>
      </c>
      <c r="N322">
        <f t="shared" si="283"/>
        <v>0.13350781103480044</v>
      </c>
      <c r="O322">
        <f t="shared" si="284"/>
        <v>1.3118203032268081</v>
      </c>
      <c r="P322">
        <f t="shared" si="285"/>
        <v>28.777591705322266</v>
      </c>
      <c r="Q322" s="1">
        <v>6</v>
      </c>
      <c r="R322">
        <f t="shared" si="286"/>
        <v>1.4200000166893005</v>
      </c>
      <c r="S322" s="1">
        <v>1</v>
      </c>
      <c r="T322">
        <f t="shared" si="287"/>
        <v>2.8400000333786011</v>
      </c>
      <c r="U322" s="1">
        <v>29.554632186889648</v>
      </c>
      <c r="V322" s="1">
        <v>28.777591705322266</v>
      </c>
      <c r="W322" s="1">
        <v>30.119142532348633</v>
      </c>
      <c r="X322" s="1">
        <v>417.6075439453125</v>
      </c>
      <c r="Y322" s="1">
        <v>419.88577270507813</v>
      </c>
      <c r="Z322" s="1">
        <v>26.406496047973633</v>
      </c>
      <c r="AA322" s="1">
        <v>26.666738510131836</v>
      </c>
      <c r="AB322" s="1">
        <v>63.39373779296875</v>
      </c>
      <c r="AC322" s="1">
        <v>64.018753051757813</v>
      </c>
      <c r="AD322" s="1">
        <v>299.59967041015625</v>
      </c>
      <c r="AE322" s="1">
        <v>0.15373538434505463</v>
      </c>
      <c r="AF322" s="1">
        <v>0.18099324405193329</v>
      </c>
      <c r="AG322" s="1">
        <v>99.692832946777344</v>
      </c>
      <c r="AH322" s="1">
        <v>9.0600738525390625</v>
      </c>
      <c r="AI322" s="1">
        <v>-1.118023157119751</v>
      </c>
      <c r="AJ322" s="1">
        <v>1.0806146077811718E-2</v>
      </c>
      <c r="AK322" s="1">
        <v>1.4988232869654894E-3</v>
      </c>
      <c r="AL322" s="1">
        <v>1.2375635094940662E-2</v>
      </c>
      <c r="AM322" s="1">
        <v>8.537799003534019E-4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89</v>
      </c>
      <c r="AV322">
        <f t="shared" si="288"/>
        <v>0.49933278401692699</v>
      </c>
      <c r="AW322">
        <f t="shared" si="289"/>
        <v>1.3350781103480046E-4</v>
      </c>
      <c r="AX322">
        <f t="shared" si="290"/>
        <v>301.92759170532224</v>
      </c>
      <c r="AY322">
        <f t="shared" si="291"/>
        <v>302.70463218688963</v>
      </c>
      <c r="AZ322">
        <f t="shared" si="292"/>
        <v>2.4597660945408162E-2</v>
      </c>
      <c r="BA322">
        <f t="shared" si="293"/>
        <v>3.8326660833001701E-2</v>
      </c>
      <c r="BB322">
        <f t="shared" si="294"/>
        <v>3.9703030107527755</v>
      </c>
      <c r="BC322">
        <f t="shared" si="295"/>
        <v>39.825360493791834</v>
      </c>
      <c r="BD322">
        <f t="shared" si="296"/>
        <v>13.158621983659998</v>
      </c>
      <c r="BE322">
        <f t="shared" si="297"/>
        <v>29.166111946105957</v>
      </c>
      <c r="BF322">
        <f t="shared" si="298"/>
        <v>4.0605930402769737</v>
      </c>
      <c r="BG322">
        <f t="shared" si="299"/>
        <v>9.8087173490137014E-3</v>
      </c>
      <c r="BH322">
        <f t="shared" si="300"/>
        <v>2.6584827075259674</v>
      </c>
      <c r="BI322">
        <f t="shared" si="301"/>
        <v>1.4021103327510063</v>
      </c>
      <c r="BJ322">
        <f t="shared" si="302"/>
        <v>6.1334934997754357E-3</v>
      </c>
      <c r="BK322">
        <f t="shared" si="303"/>
        <v>60.15080769361839</v>
      </c>
      <c r="BL322">
        <f t="shared" si="304"/>
        <v>1.4369655835090664</v>
      </c>
      <c r="BM322">
        <f t="shared" si="305"/>
        <v>65.94097677936422</v>
      </c>
      <c r="BN322">
        <f t="shared" si="306"/>
        <v>420.45317785985787</v>
      </c>
      <c r="BO322">
        <f t="shared" si="307"/>
        <v>-1.8720420098014238E-3</v>
      </c>
    </row>
    <row r="323" spans="1:67" x14ac:dyDescent="0.25">
      <c r="A323" s="1">
        <v>304</v>
      </c>
      <c r="B323" s="1" t="s">
        <v>399</v>
      </c>
      <c r="C323" s="1" t="s">
        <v>83</v>
      </c>
      <c r="D323" s="1" t="s">
        <v>84</v>
      </c>
      <c r="E323" s="1" t="s">
        <v>85</v>
      </c>
      <c r="F323" s="1" t="s">
        <v>86</v>
      </c>
      <c r="G323" s="1" t="s">
        <v>87</v>
      </c>
      <c r="H323" s="1" t="s">
        <v>88</v>
      </c>
      <c r="I323" s="1">
        <v>1650.0000280514359</v>
      </c>
      <c r="J323" s="1">
        <v>0</v>
      </c>
      <c r="K323">
        <f t="shared" si="280"/>
        <v>-1.1755992195693692</v>
      </c>
      <c r="L323">
        <f t="shared" si="281"/>
        <v>9.8579486597174144E-3</v>
      </c>
      <c r="M323">
        <f t="shared" si="282"/>
        <v>600.15339521221983</v>
      </c>
      <c r="N323">
        <f t="shared" si="283"/>
        <v>0.13368790602428299</v>
      </c>
      <c r="O323">
        <f t="shared" si="284"/>
        <v>1.3115759360202683</v>
      </c>
      <c r="P323">
        <f t="shared" si="285"/>
        <v>28.776784896850586</v>
      </c>
      <c r="Q323" s="1">
        <v>6</v>
      </c>
      <c r="R323">
        <f t="shared" si="286"/>
        <v>1.4200000166893005</v>
      </c>
      <c r="S323" s="1">
        <v>1</v>
      </c>
      <c r="T323">
        <f t="shared" si="287"/>
        <v>2.8400000333786011</v>
      </c>
      <c r="U323" s="1">
        <v>29.554653167724609</v>
      </c>
      <c r="V323" s="1">
        <v>28.776784896850586</v>
      </c>
      <c r="W323" s="1">
        <v>30.119522094726563</v>
      </c>
      <c r="X323" s="1">
        <v>417.63739013671875</v>
      </c>
      <c r="Y323" s="1">
        <v>419.87936401367188</v>
      </c>
      <c r="Z323" s="1">
        <v>26.406560897827148</v>
      </c>
      <c r="AA323" s="1">
        <v>26.667160034179688</v>
      </c>
      <c r="AB323" s="1">
        <v>63.394462585449219</v>
      </c>
      <c r="AC323" s="1">
        <v>64.019927978515625</v>
      </c>
      <c r="AD323" s="1">
        <v>299.59307861328125</v>
      </c>
      <c r="AE323" s="1">
        <v>0.14896443486213684</v>
      </c>
      <c r="AF323" s="1">
        <v>0.1514090895652771</v>
      </c>
      <c r="AG323" s="1">
        <v>99.693458557128906</v>
      </c>
      <c r="AH323" s="1">
        <v>9.0600738525390625</v>
      </c>
      <c r="AI323" s="1">
        <v>-1.118023157119751</v>
      </c>
      <c r="AJ323" s="1">
        <v>1.0806146077811718E-2</v>
      </c>
      <c r="AK323" s="1">
        <v>1.4988232869654894E-3</v>
      </c>
      <c r="AL323" s="1">
        <v>1.2375635094940662E-2</v>
      </c>
      <c r="AM323" s="1">
        <v>8.537799003534019E-4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89</v>
      </c>
      <c r="AV323">
        <f t="shared" si="288"/>
        <v>0.49932179768880197</v>
      </c>
      <c r="AW323">
        <f t="shared" si="289"/>
        <v>1.3368790602428298E-4</v>
      </c>
      <c r="AX323">
        <f t="shared" si="290"/>
        <v>301.92678489685056</v>
      </c>
      <c r="AY323">
        <f t="shared" si="291"/>
        <v>302.70465316772459</v>
      </c>
      <c r="AZ323">
        <f t="shared" si="292"/>
        <v>2.3834309045203561E-2</v>
      </c>
      <c r="BA323">
        <f t="shared" si="293"/>
        <v>3.83393060450926E-2</v>
      </c>
      <c r="BB323">
        <f t="shared" si="294"/>
        <v>3.9701173497240854</v>
      </c>
      <c r="BC323">
        <f t="shared" si="295"/>
        <v>39.823248257046139</v>
      </c>
      <c r="BD323">
        <f t="shared" si="296"/>
        <v>13.156088222866451</v>
      </c>
      <c r="BE323">
        <f t="shared" si="297"/>
        <v>29.165719032287598</v>
      </c>
      <c r="BF323">
        <f t="shared" si="298"/>
        <v>4.0605008324394669</v>
      </c>
      <c r="BG323">
        <f t="shared" si="299"/>
        <v>9.8238490125103911E-3</v>
      </c>
      <c r="BH323">
        <f t="shared" si="300"/>
        <v>2.658541413703817</v>
      </c>
      <c r="BI323">
        <f t="shared" si="301"/>
        <v>1.4019594187356499</v>
      </c>
      <c r="BJ323">
        <f t="shared" si="302"/>
        <v>6.1429601944228765E-3</v>
      </c>
      <c r="BK323">
        <f t="shared" si="303"/>
        <v>59.83136763350965</v>
      </c>
      <c r="BL323">
        <f t="shared" si="304"/>
        <v>1.4293472045763078</v>
      </c>
      <c r="BM323">
        <f t="shared" si="305"/>
        <v>65.945940717438774</v>
      </c>
      <c r="BN323">
        <f t="shared" si="306"/>
        <v>420.43818757978664</v>
      </c>
      <c r="BO323">
        <f t="shared" si="307"/>
        <v>-1.8439332756013459E-3</v>
      </c>
    </row>
    <row r="324" spans="1:67" x14ac:dyDescent="0.25">
      <c r="A324" s="1">
        <v>305</v>
      </c>
      <c r="B324" s="1" t="s">
        <v>400</v>
      </c>
      <c r="C324" s="1" t="s">
        <v>83</v>
      </c>
      <c r="D324" s="1" t="s">
        <v>84</v>
      </c>
      <c r="E324" s="1" t="s">
        <v>85</v>
      </c>
      <c r="F324" s="1" t="s">
        <v>86</v>
      </c>
      <c r="G324" s="1" t="s">
        <v>87</v>
      </c>
      <c r="H324" s="1" t="s">
        <v>88</v>
      </c>
      <c r="I324" s="1">
        <v>1655.5000279285014</v>
      </c>
      <c r="J324" s="1">
        <v>0</v>
      </c>
      <c r="K324">
        <f t="shared" si="280"/>
        <v>-1.1741207354284389</v>
      </c>
      <c r="L324">
        <f t="shared" si="281"/>
        <v>9.9053567861922959E-3</v>
      </c>
      <c r="M324">
        <f t="shared" si="282"/>
        <v>599.02874891943497</v>
      </c>
      <c r="N324">
        <f t="shared" si="283"/>
        <v>0.13432648362110006</v>
      </c>
      <c r="O324">
        <f t="shared" si="284"/>
        <v>1.3115596894330057</v>
      </c>
      <c r="P324">
        <f t="shared" si="285"/>
        <v>28.777315139770508</v>
      </c>
      <c r="Q324" s="1">
        <v>6</v>
      </c>
      <c r="R324">
        <f t="shared" si="286"/>
        <v>1.4200000166893005</v>
      </c>
      <c r="S324" s="1">
        <v>1</v>
      </c>
      <c r="T324">
        <f t="shared" si="287"/>
        <v>2.8400000333786011</v>
      </c>
      <c r="U324" s="1">
        <v>29.555072784423828</v>
      </c>
      <c r="V324" s="1">
        <v>28.777315139770508</v>
      </c>
      <c r="W324" s="1">
        <v>30.119941711425781</v>
      </c>
      <c r="X324" s="1">
        <v>417.65673828125</v>
      </c>
      <c r="Y324" s="1">
        <v>419.89520263671875</v>
      </c>
      <c r="Z324" s="1">
        <v>26.406583786010742</v>
      </c>
      <c r="AA324" s="1">
        <v>26.668426513671875</v>
      </c>
      <c r="AB324" s="1">
        <v>63.393413543701172</v>
      </c>
      <c r="AC324" s="1">
        <v>64.021568298339844</v>
      </c>
      <c r="AD324" s="1">
        <v>299.59405517578125</v>
      </c>
      <c r="AE324" s="1">
        <v>0.11747883260250092</v>
      </c>
      <c r="AF324" s="1">
        <v>0.11005782335996628</v>
      </c>
      <c r="AG324" s="1">
        <v>99.69390869140625</v>
      </c>
      <c r="AH324" s="1">
        <v>9.0600738525390625</v>
      </c>
      <c r="AI324" s="1">
        <v>-1.118023157119751</v>
      </c>
      <c r="AJ324" s="1">
        <v>1.0806146077811718E-2</v>
      </c>
      <c r="AK324" s="1">
        <v>1.4988232869654894E-3</v>
      </c>
      <c r="AL324" s="1">
        <v>1.2375635094940662E-2</v>
      </c>
      <c r="AM324" s="1">
        <v>8.537799003534019E-4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89</v>
      </c>
      <c r="AV324">
        <f t="shared" si="288"/>
        <v>0.49932342529296869</v>
      </c>
      <c r="AW324">
        <f t="shared" si="289"/>
        <v>1.3432648362110005E-4</v>
      </c>
      <c r="AX324">
        <f t="shared" si="290"/>
        <v>301.92731513977049</v>
      </c>
      <c r="AY324">
        <f t="shared" si="291"/>
        <v>302.70507278442381</v>
      </c>
      <c r="AZ324">
        <f t="shared" si="292"/>
        <v>1.8796612796263101E-2</v>
      </c>
      <c r="BA324">
        <f t="shared" si="293"/>
        <v>3.7949387337315094E-2</v>
      </c>
      <c r="BB324">
        <f t="shared" si="294"/>
        <v>3.9702393672304872</v>
      </c>
      <c r="BC324">
        <f t="shared" si="295"/>
        <v>39.824292369958279</v>
      </c>
      <c r="BD324">
        <f t="shared" si="296"/>
        <v>13.155865856286404</v>
      </c>
      <c r="BE324">
        <f t="shared" si="297"/>
        <v>29.166193962097168</v>
      </c>
      <c r="BF324">
        <f t="shared" si="298"/>
        <v>4.0606122877743411</v>
      </c>
      <c r="BG324">
        <f t="shared" si="299"/>
        <v>9.8709289439908067E-3</v>
      </c>
      <c r="BH324">
        <f t="shared" si="300"/>
        <v>2.6586796777974815</v>
      </c>
      <c r="BI324">
        <f t="shared" si="301"/>
        <v>1.4019326099768596</v>
      </c>
      <c r="BJ324">
        <f t="shared" si="302"/>
        <v>6.1724145065406655E-3</v>
      </c>
      <c r="BK324">
        <f t="shared" si="303"/>
        <v>59.71951739830147</v>
      </c>
      <c r="BL324">
        <f t="shared" si="304"/>
        <v>1.4266148914249384</v>
      </c>
      <c r="BM324">
        <f t="shared" si="305"/>
        <v>65.947934890392034</v>
      </c>
      <c r="BN324">
        <f t="shared" si="306"/>
        <v>420.4533234022818</v>
      </c>
      <c r="BO324">
        <f t="shared" si="307"/>
        <v>-1.8416036573793359E-3</v>
      </c>
    </row>
    <row r="325" spans="1:67" x14ac:dyDescent="0.25">
      <c r="A325" s="1">
        <v>306</v>
      </c>
      <c r="B325" s="1" t="s">
        <v>401</v>
      </c>
      <c r="C325" s="1" t="s">
        <v>83</v>
      </c>
      <c r="D325" s="1" t="s">
        <v>84</v>
      </c>
      <c r="E325" s="1" t="s">
        <v>85</v>
      </c>
      <c r="F325" s="1" t="s">
        <v>86</v>
      </c>
      <c r="G325" s="1" t="s">
        <v>87</v>
      </c>
      <c r="H325" s="1" t="s">
        <v>88</v>
      </c>
      <c r="I325" s="1">
        <v>1660.5000278167427</v>
      </c>
      <c r="J325" s="1">
        <v>0</v>
      </c>
      <c r="K325">
        <f t="shared" si="280"/>
        <v>-1.1781180673298313</v>
      </c>
      <c r="L325">
        <f t="shared" si="281"/>
        <v>9.8980362739594843E-3</v>
      </c>
      <c r="M325">
        <f t="shared" si="282"/>
        <v>599.81341060371619</v>
      </c>
      <c r="N325">
        <f t="shared" si="283"/>
        <v>0.13426714707519477</v>
      </c>
      <c r="O325">
        <f t="shared" si="284"/>
        <v>1.3119464627945416</v>
      </c>
      <c r="P325">
        <f t="shared" si="285"/>
        <v>28.778945922851563</v>
      </c>
      <c r="Q325" s="1">
        <v>6</v>
      </c>
      <c r="R325">
        <f t="shared" si="286"/>
        <v>1.4200000166893005</v>
      </c>
      <c r="S325" s="1">
        <v>1</v>
      </c>
      <c r="T325">
        <f t="shared" si="287"/>
        <v>2.8400000333786011</v>
      </c>
      <c r="U325" s="1">
        <v>29.555027008056641</v>
      </c>
      <c r="V325" s="1">
        <v>28.778945922851563</v>
      </c>
      <c r="W325" s="1">
        <v>30.119659423828125</v>
      </c>
      <c r="X325" s="1">
        <v>417.656982421875</v>
      </c>
      <c r="Y325" s="1">
        <v>419.90341186523438</v>
      </c>
      <c r="Z325" s="1">
        <v>26.406547546386719</v>
      </c>
      <c r="AA325" s="1">
        <v>26.668264389038086</v>
      </c>
      <c r="AB325" s="1">
        <v>63.393745422363281</v>
      </c>
      <c r="AC325" s="1">
        <v>64.021995544433594</v>
      </c>
      <c r="AD325" s="1">
        <v>299.60580444335938</v>
      </c>
      <c r="AE325" s="1">
        <v>0.11934956908226013</v>
      </c>
      <c r="AF325" s="1">
        <v>9.8091907799243927E-2</v>
      </c>
      <c r="AG325" s="1">
        <v>99.694084167480469</v>
      </c>
      <c r="AH325" s="1">
        <v>9.0600738525390625</v>
      </c>
      <c r="AI325" s="1">
        <v>-1.118023157119751</v>
      </c>
      <c r="AJ325" s="1">
        <v>1.0806146077811718E-2</v>
      </c>
      <c r="AK325" s="1">
        <v>1.4988232869654894E-3</v>
      </c>
      <c r="AL325" s="1">
        <v>1.2375635094940662E-2</v>
      </c>
      <c r="AM325" s="1">
        <v>8.537799003534019E-4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89</v>
      </c>
      <c r="AV325">
        <f t="shared" si="288"/>
        <v>0.49934300740559889</v>
      </c>
      <c r="AW325">
        <f t="shared" si="289"/>
        <v>1.3426714707519478E-4</v>
      </c>
      <c r="AX325">
        <f t="shared" si="290"/>
        <v>301.92894592285154</v>
      </c>
      <c r="AY325">
        <f t="shared" si="291"/>
        <v>302.70502700805662</v>
      </c>
      <c r="AZ325">
        <f t="shared" si="292"/>
        <v>1.9095930626334301E-2</v>
      </c>
      <c r="BA325">
        <f t="shared" si="293"/>
        <v>3.7757334804082041E-2</v>
      </c>
      <c r="BB325">
        <f t="shared" si="294"/>
        <v>3.9706146573959269</v>
      </c>
      <c r="BC325">
        <f t="shared" si="295"/>
        <v>39.827986691020875</v>
      </c>
      <c r="BD325">
        <f t="shared" si="296"/>
        <v>13.159722301982789</v>
      </c>
      <c r="BE325">
        <f t="shared" si="297"/>
        <v>29.166986465454102</v>
      </c>
      <c r="BF325">
        <f t="shared" si="298"/>
        <v>4.0607982764108446</v>
      </c>
      <c r="BG325">
        <f t="shared" si="299"/>
        <v>9.8636592121537046E-3</v>
      </c>
      <c r="BH325">
        <f t="shared" si="300"/>
        <v>2.6586681946013853</v>
      </c>
      <c r="BI325">
        <f t="shared" si="301"/>
        <v>1.4021300818094593</v>
      </c>
      <c r="BJ325">
        <f t="shared" si="302"/>
        <v>6.1678663822020011E-3</v>
      </c>
      <c r="BK325">
        <f t="shared" si="303"/>
        <v>59.797848641510406</v>
      </c>
      <c r="BL325">
        <f t="shared" si="304"/>
        <v>1.4284556725541038</v>
      </c>
      <c r="BM325">
        <f t="shared" si="305"/>
        <v>65.940962819088924</v>
      </c>
      <c r="BN325">
        <f t="shared" si="306"/>
        <v>420.46343277093951</v>
      </c>
      <c r="BO325">
        <f t="shared" si="307"/>
        <v>-1.847633673214462E-3</v>
      </c>
    </row>
    <row r="326" spans="1:67" x14ac:dyDescent="0.25">
      <c r="A326" s="1">
        <v>307</v>
      </c>
      <c r="B326" s="1" t="s">
        <v>402</v>
      </c>
      <c r="C326" s="1" t="s">
        <v>83</v>
      </c>
      <c r="D326" s="1" t="s">
        <v>84</v>
      </c>
      <c r="E326" s="1" t="s">
        <v>85</v>
      </c>
      <c r="F326" s="1" t="s">
        <v>86</v>
      </c>
      <c r="G326" s="1" t="s">
        <v>87</v>
      </c>
      <c r="H326" s="1" t="s">
        <v>88</v>
      </c>
      <c r="I326" s="1">
        <v>1665.5000277049839</v>
      </c>
      <c r="J326" s="1">
        <v>0</v>
      </c>
      <c r="K326">
        <f t="shared" si="280"/>
        <v>-1.1977052873945635</v>
      </c>
      <c r="L326">
        <f t="shared" si="281"/>
        <v>9.8953925340946013E-3</v>
      </c>
      <c r="M326">
        <f t="shared" si="282"/>
        <v>603.01839578932299</v>
      </c>
      <c r="N326">
        <f t="shared" si="283"/>
        <v>0.1342500821095752</v>
      </c>
      <c r="O326">
        <f t="shared" si="284"/>
        <v>1.3121236128503728</v>
      </c>
      <c r="P326">
        <f t="shared" si="285"/>
        <v>28.780012130737305</v>
      </c>
      <c r="Q326" s="1">
        <v>6</v>
      </c>
      <c r="R326">
        <f t="shared" si="286"/>
        <v>1.4200000166893005</v>
      </c>
      <c r="S326" s="1">
        <v>1</v>
      </c>
      <c r="T326">
        <f t="shared" si="287"/>
        <v>2.8400000333786011</v>
      </c>
      <c r="U326" s="1">
        <v>29.555389404296875</v>
      </c>
      <c r="V326" s="1">
        <v>28.780012130737305</v>
      </c>
      <c r="W326" s="1">
        <v>30.119380950927734</v>
      </c>
      <c r="X326" s="1">
        <v>417.63189697265625</v>
      </c>
      <c r="Y326" s="1">
        <v>419.91757202148438</v>
      </c>
      <c r="Z326" s="1">
        <v>26.407327651977539</v>
      </c>
      <c r="AA326" s="1">
        <v>26.669012069702148</v>
      </c>
      <c r="AB326" s="1">
        <v>63.393363952636719</v>
      </c>
      <c r="AC326" s="1">
        <v>64.021903991699219</v>
      </c>
      <c r="AD326" s="1">
        <v>299.6046142578125</v>
      </c>
      <c r="AE326" s="1">
        <v>0.14894130825996399</v>
      </c>
      <c r="AF326" s="1">
        <v>0.11784812808036804</v>
      </c>
      <c r="AG326" s="1">
        <v>99.69384765625</v>
      </c>
      <c r="AH326" s="1">
        <v>9.0600738525390625</v>
      </c>
      <c r="AI326" s="1">
        <v>-1.118023157119751</v>
      </c>
      <c r="AJ326" s="1">
        <v>1.0806146077811718E-2</v>
      </c>
      <c r="AK326" s="1">
        <v>1.4988232869654894E-3</v>
      </c>
      <c r="AL326" s="1">
        <v>1.2375635094940662E-2</v>
      </c>
      <c r="AM326" s="1">
        <v>8.537799003534019E-4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89</v>
      </c>
      <c r="AV326">
        <f t="shared" si="288"/>
        <v>0.49934102376302081</v>
      </c>
      <c r="AW326">
        <f t="shared" si="289"/>
        <v>1.342500821095752E-4</v>
      </c>
      <c r="AX326">
        <f t="shared" si="290"/>
        <v>301.93001213073728</v>
      </c>
      <c r="AY326">
        <f t="shared" si="291"/>
        <v>302.70538940429685</v>
      </c>
      <c r="AZ326">
        <f t="shared" si="292"/>
        <v>2.3830608788938612E-2</v>
      </c>
      <c r="BA326">
        <f t="shared" si="293"/>
        <v>3.7725303906692521E-2</v>
      </c>
      <c r="BB326">
        <f t="shared" si="294"/>
        <v>3.9708600392699513</v>
      </c>
      <c r="BC326">
        <f t="shared" si="295"/>
        <v>39.830542532190151</v>
      </c>
      <c r="BD326">
        <f t="shared" si="296"/>
        <v>13.161530462488003</v>
      </c>
      <c r="BE326">
        <f t="shared" si="297"/>
        <v>29.16770076751709</v>
      </c>
      <c r="BF326">
        <f t="shared" si="298"/>
        <v>4.0609659187423288</v>
      </c>
      <c r="BG326">
        <f t="shared" si="299"/>
        <v>9.8610338020114902E-3</v>
      </c>
      <c r="BH326">
        <f t="shared" si="300"/>
        <v>2.6587364264195785</v>
      </c>
      <c r="BI326">
        <f t="shared" si="301"/>
        <v>1.4022294923227503</v>
      </c>
      <c r="BJ326">
        <f t="shared" si="302"/>
        <v>6.1662238613978231E-3</v>
      </c>
      <c r="BK326">
        <f t="shared" si="303"/>
        <v>60.117224083737035</v>
      </c>
      <c r="BL326">
        <f t="shared" si="304"/>
        <v>1.4360399182305963</v>
      </c>
      <c r="BM326">
        <f t="shared" si="305"/>
        <v>65.938379071504457</v>
      </c>
      <c r="BN326">
        <f t="shared" si="306"/>
        <v>420.4869037535193</v>
      </c>
      <c r="BO326">
        <f t="shared" si="307"/>
        <v>-1.8781737207792155E-3</v>
      </c>
    </row>
    <row r="327" spans="1:67" x14ac:dyDescent="0.25">
      <c r="A327" s="1">
        <v>308</v>
      </c>
      <c r="B327" s="1" t="s">
        <v>403</v>
      </c>
      <c r="C327" s="1" t="s">
        <v>83</v>
      </c>
      <c r="D327" s="1" t="s">
        <v>84</v>
      </c>
      <c r="E327" s="1" t="s">
        <v>85</v>
      </c>
      <c r="F327" s="1" t="s">
        <v>86</v>
      </c>
      <c r="G327" s="1" t="s">
        <v>87</v>
      </c>
      <c r="H327" s="1" t="s">
        <v>88</v>
      </c>
      <c r="I327" s="1">
        <v>1671.0000275820494</v>
      </c>
      <c r="J327" s="1">
        <v>0</v>
      </c>
      <c r="K327">
        <f t="shared" si="280"/>
        <v>-1.218212357695486</v>
      </c>
      <c r="L327">
        <f t="shared" si="281"/>
        <v>9.8529208237826786E-3</v>
      </c>
      <c r="M327">
        <f t="shared" si="282"/>
        <v>607.16601965735128</v>
      </c>
      <c r="N327">
        <f t="shared" si="283"/>
        <v>0.13368457561254407</v>
      </c>
      <c r="O327">
        <f t="shared" si="284"/>
        <v>1.3122091623151437</v>
      </c>
      <c r="P327">
        <f t="shared" si="285"/>
        <v>28.780485153198242</v>
      </c>
      <c r="Q327" s="1">
        <v>6</v>
      </c>
      <c r="R327">
        <f t="shared" si="286"/>
        <v>1.4200000166893005</v>
      </c>
      <c r="S327" s="1">
        <v>1</v>
      </c>
      <c r="T327">
        <f t="shared" si="287"/>
        <v>2.8400000333786011</v>
      </c>
      <c r="U327" s="1">
        <v>29.555707931518555</v>
      </c>
      <c r="V327" s="1">
        <v>28.780485153198242</v>
      </c>
      <c r="W327" s="1">
        <v>30.119039535522461</v>
      </c>
      <c r="X327" s="1">
        <v>417.60934448242188</v>
      </c>
      <c r="Y327" s="1">
        <v>419.9365234375</v>
      </c>
      <c r="Z327" s="1">
        <v>26.408649444580078</v>
      </c>
      <c r="AA327" s="1">
        <v>26.669227600097656</v>
      </c>
      <c r="AB327" s="1">
        <v>63.395477294921875</v>
      </c>
      <c r="AC327" s="1">
        <v>64.021469116210938</v>
      </c>
      <c r="AD327" s="1">
        <v>299.60910034179688</v>
      </c>
      <c r="AE327" s="1">
        <v>0.18103693425655365</v>
      </c>
      <c r="AF327" s="1">
        <v>0.12626366317272186</v>
      </c>
      <c r="AG327" s="1">
        <v>99.693916320800781</v>
      </c>
      <c r="AH327" s="1">
        <v>9.0600738525390625</v>
      </c>
      <c r="AI327" s="1">
        <v>-1.118023157119751</v>
      </c>
      <c r="AJ327" s="1">
        <v>1.0806146077811718E-2</v>
      </c>
      <c r="AK327" s="1">
        <v>1.4988232869654894E-3</v>
      </c>
      <c r="AL327" s="1">
        <v>1.2375635094940662E-2</v>
      </c>
      <c r="AM327" s="1">
        <v>8.537799003534019E-4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89</v>
      </c>
      <c r="AV327">
        <f t="shared" si="288"/>
        <v>0.4993485005696614</v>
      </c>
      <c r="AW327">
        <f t="shared" si="289"/>
        <v>1.3368457561254408E-4</v>
      </c>
      <c r="AX327">
        <f t="shared" si="290"/>
        <v>301.93048515319822</v>
      </c>
      <c r="AY327">
        <f t="shared" si="291"/>
        <v>302.70570793151853</v>
      </c>
      <c r="AZ327">
        <f t="shared" si="292"/>
        <v>2.8965908833610055E-2</v>
      </c>
      <c r="BA327">
        <f t="shared" si="293"/>
        <v>3.8045028661021739E-2</v>
      </c>
      <c r="BB327">
        <f t="shared" si="294"/>
        <v>3.9709689070196701</v>
      </c>
      <c r="BC327">
        <f t="shared" si="295"/>
        <v>39.83160711874995</v>
      </c>
      <c r="BD327">
        <f t="shared" si="296"/>
        <v>13.162379518652294</v>
      </c>
      <c r="BE327">
        <f t="shared" si="297"/>
        <v>29.168096542358398</v>
      </c>
      <c r="BF327">
        <f t="shared" si="298"/>
        <v>4.0610588072782425</v>
      </c>
      <c r="BG327">
        <f t="shared" si="299"/>
        <v>9.8188558911984983E-3</v>
      </c>
      <c r="BH327">
        <f t="shared" si="300"/>
        <v>2.6587597447045264</v>
      </c>
      <c r="BI327">
        <f t="shared" si="301"/>
        <v>1.4022990625737162</v>
      </c>
      <c r="BJ327">
        <f t="shared" si="302"/>
        <v>6.1398363885652694E-3</v>
      </c>
      <c r="BK327">
        <f t="shared" si="303"/>
        <v>60.530758356553662</v>
      </c>
      <c r="BL327">
        <f t="shared" si="304"/>
        <v>1.4458518984898845</v>
      </c>
      <c r="BM327">
        <f t="shared" si="305"/>
        <v>65.936561974888662</v>
      </c>
      <c r="BN327">
        <f t="shared" si="306"/>
        <v>420.51560324861271</v>
      </c>
      <c r="BO327">
        <f t="shared" si="307"/>
        <v>-1.9101487317291033E-3</v>
      </c>
    </row>
    <row r="328" spans="1:67" x14ac:dyDescent="0.25">
      <c r="A328" s="1">
        <v>309</v>
      </c>
      <c r="B328" s="1" t="s">
        <v>404</v>
      </c>
      <c r="C328" s="1" t="s">
        <v>83</v>
      </c>
      <c r="D328" s="1" t="s">
        <v>84</v>
      </c>
      <c r="E328" s="1" t="s">
        <v>85</v>
      </c>
      <c r="F328" s="1" t="s">
        <v>86</v>
      </c>
      <c r="G328" s="1" t="s">
        <v>87</v>
      </c>
      <c r="H328" s="1" t="s">
        <v>88</v>
      </c>
      <c r="I328" s="1">
        <v>1676.0000274702907</v>
      </c>
      <c r="J328" s="1">
        <v>0</v>
      </c>
      <c r="K328">
        <f t="shared" si="280"/>
        <v>-1.2307630407214347</v>
      </c>
      <c r="L328">
        <f t="shared" si="281"/>
        <v>9.8595477321769265E-3</v>
      </c>
      <c r="M328">
        <f t="shared" si="282"/>
        <v>609.05931875686815</v>
      </c>
      <c r="N328">
        <f t="shared" si="283"/>
        <v>0.13377747740472559</v>
      </c>
      <c r="O328">
        <f t="shared" si="284"/>
        <v>1.3122415967058645</v>
      </c>
      <c r="P328">
        <f t="shared" si="285"/>
        <v>28.780763626098633</v>
      </c>
      <c r="Q328" s="1">
        <v>6</v>
      </c>
      <c r="R328">
        <f t="shared" si="286"/>
        <v>1.4200000166893005</v>
      </c>
      <c r="S328" s="1">
        <v>1</v>
      </c>
      <c r="T328">
        <f t="shared" si="287"/>
        <v>2.8400000333786011</v>
      </c>
      <c r="U328" s="1">
        <v>29.555601119995117</v>
      </c>
      <c r="V328" s="1">
        <v>28.780763626098633</v>
      </c>
      <c r="W328" s="1">
        <v>30.119297027587891</v>
      </c>
      <c r="X328" s="1">
        <v>417.58859252929688</v>
      </c>
      <c r="Y328" s="1">
        <v>419.94094848632813</v>
      </c>
      <c r="Z328" s="1">
        <v>26.408758163452148</v>
      </c>
      <c r="AA328" s="1">
        <v>26.669530868530273</v>
      </c>
      <c r="AB328" s="1">
        <v>63.396297454833984</v>
      </c>
      <c r="AC328" s="1">
        <v>64.022323608398438</v>
      </c>
      <c r="AD328" s="1">
        <v>299.59353637695313</v>
      </c>
      <c r="AE328" s="1">
        <v>0.17986743152141571</v>
      </c>
      <c r="AF328" s="1">
        <v>0.18766942620277405</v>
      </c>
      <c r="AG328" s="1">
        <v>99.6939697265625</v>
      </c>
      <c r="AH328" s="1">
        <v>9.0600738525390625</v>
      </c>
      <c r="AI328" s="1">
        <v>-1.118023157119751</v>
      </c>
      <c r="AJ328" s="1">
        <v>1.0806146077811718E-2</v>
      </c>
      <c r="AK328" s="1">
        <v>1.4988232869654894E-3</v>
      </c>
      <c r="AL328" s="1">
        <v>1.2375635094940662E-2</v>
      </c>
      <c r="AM328" s="1">
        <v>8.537799003534019E-4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89</v>
      </c>
      <c r="AV328">
        <f t="shared" si="288"/>
        <v>0.49932256062825514</v>
      </c>
      <c r="AW328">
        <f t="shared" si="289"/>
        <v>1.337774774047256E-4</v>
      </c>
      <c r="AX328">
        <f t="shared" si="290"/>
        <v>301.93076362609861</v>
      </c>
      <c r="AY328">
        <f t="shared" si="291"/>
        <v>302.70560111999509</v>
      </c>
      <c r="AZ328">
        <f t="shared" si="292"/>
        <v>2.8778788400170452E-2</v>
      </c>
      <c r="BA328">
        <f t="shared" si="293"/>
        <v>3.7944764599638102E-2</v>
      </c>
      <c r="BB328">
        <f t="shared" si="294"/>
        <v>3.9710329997347458</v>
      </c>
      <c r="BC328">
        <f t="shared" si="295"/>
        <v>39.832228675679893</v>
      </c>
      <c r="BD328">
        <f t="shared" si="296"/>
        <v>13.16269780714962</v>
      </c>
      <c r="BE328">
        <f t="shared" si="297"/>
        <v>29.168182373046875</v>
      </c>
      <c r="BF328">
        <f t="shared" si="298"/>
        <v>4.0610789520244417</v>
      </c>
      <c r="BG328">
        <f t="shared" si="299"/>
        <v>9.8254370405037646E-3</v>
      </c>
      <c r="BH328">
        <f t="shared" si="300"/>
        <v>2.6587914030288813</v>
      </c>
      <c r="BI328">
        <f t="shared" si="301"/>
        <v>1.4022875489955604</v>
      </c>
      <c r="BJ328">
        <f t="shared" si="302"/>
        <v>6.1439536997857881E-3</v>
      </c>
      <c r="BK328">
        <f t="shared" si="303"/>
        <v>60.719541285828001</v>
      </c>
      <c r="BL328">
        <f t="shared" si="304"/>
        <v>1.4503451519843797</v>
      </c>
      <c r="BM328">
        <f t="shared" si="305"/>
        <v>65.936332731749076</v>
      </c>
      <c r="BN328">
        <f t="shared" si="306"/>
        <v>420.5259942910626</v>
      </c>
      <c r="BO328">
        <f t="shared" si="307"/>
        <v>-1.9297737231144683E-3</v>
      </c>
    </row>
    <row r="329" spans="1:67" x14ac:dyDescent="0.25">
      <c r="A329" s="1">
        <v>310</v>
      </c>
      <c r="B329" s="1" t="s">
        <v>405</v>
      </c>
      <c r="C329" s="1" t="s">
        <v>83</v>
      </c>
      <c r="D329" s="1" t="s">
        <v>84</v>
      </c>
      <c r="E329" s="1" t="s">
        <v>85</v>
      </c>
      <c r="F329" s="1" t="s">
        <v>86</v>
      </c>
      <c r="G329" s="1" t="s">
        <v>87</v>
      </c>
      <c r="H329" s="1" t="s">
        <v>88</v>
      </c>
      <c r="I329" s="1">
        <v>1681.000027358532</v>
      </c>
      <c r="J329" s="1">
        <v>0</v>
      </c>
      <c r="K329">
        <f t="shared" si="280"/>
        <v>-1.2129467760281536</v>
      </c>
      <c r="L329">
        <f t="shared" si="281"/>
        <v>9.8488648152754606E-3</v>
      </c>
      <c r="M329">
        <f t="shared" si="282"/>
        <v>606.38675289111245</v>
      </c>
      <c r="N329">
        <f t="shared" si="283"/>
        <v>0.13363979509865537</v>
      </c>
      <c r="O329">
        <f t="shared" si="284"/>
        <v>1.3123159329691867</v>
      </c>
      <c r="P329">
        <f t="shared" si="285"/>
        <v>28.781057357788086</v>
      </c>
      <c r="Q329" s="1">
        <v>6</v>
      </c>
      <c r="R329">
        <f t="shared" si="286"/>
        <v>1.4200000166893005</v>
      </c>
      <c r="S329" s="1">
        <v>1</v>
      </c>
      <c r="T329">
        <f t="shared" si="287"/>
        <v>2.8400000333786011</v>
      </c>
      <c r="U329" s="1">
        <v>29.555862426757813</v>
      </c>
      <c r="V329" s="1">
        <v>28.781057357788086</v>
      </c>
      <c r="W329" s="1">
        <v>30.119960784912109</v>
      </c>
      <c r="X329" s="1">
        <v>417.60922241210938</v>
      </c>
      <c r="Y329" s="1">
        <v>419.92599487304688</v>
      </c>
      <c r="Z329" s="1">
        <v>26.408798217773438</v>
      </c>
      <c r="AA329" s="1">
        <v>26.669300079345703</v>
      </c>
      <c r="AB329" s="1">
        <v>63.396175384521484</v>
      </c>
      <c r="AC329" s="1">
        <v>64.021446228027344</v>
      </c>
      <c r="AD329" s="1">
        <v>299.596435546875</v>
      </c>
      <c r="AE329" s="1">
        <v>0.11836755275726318</v>
      </c>
      <c r="AF329" s="1">
        <v>0.17869503796100616</v>
      </c>
      <c r="AG329" s="1">
        <v>99.694580078125</v>
      </c>
      <c r="AH329" s="1">
        <v>9.0600738525390625</v>
      </c>
      <c r="AI329" s="1">
        <v>-1.118023157119751</v>
      </c>
      <c r="AJ329" s="1">
        <v>1.0806146077811718E-2</v>
      </c>
      <c r="AK329" s="1">
        <v>1.4988232869654894E-3</v>
      </c>
      <c r="AL329" s="1">
        <v>1.2375635094940662E-2</v>
      </c>
      <c r="AM329" s="1">
        <v>8.537799003534019E-4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89</v>
      </c>
      <c r="AV329">
        <f t="shared" si="288"/>
        <v>0.49932739257812497</v>
      </c>
      <c r="AW329">
        <f t="shared" si="289"/>
        <v>1.3363979509865536E-4</v>
      </c>
      <c r="AX329">
        <f t="shared" si="290"/>
        <v>301.93105735778806</v>
      </c>
      <c r="AY329">
        <f t="shared" si="291"/>
        <v>302.70586242675779</v>
      </c>
      <c r="AZ329">
        <f t="shared" si="292"/>
        <v>1.8938808017846753E-2</v>
      </c>
      <c r="BA329">
        <f t="shared" si="293"/>
        <v>3.7898051649586477E-2</v>
      </c>
      <c r="BB329">
        <f t="shared" si="294"/>
        <v>3.9711006053570621</v>
      </c>
      <c r="BC329">
        <f t="shared" si="295"/>
        <v>39.832662941607616</v>
      </c>
      <c r="BD329">
        <f t="shared" si="296"/>
        <v>13.163362862261913</v>
      </c>
      <c r="BE329">
        <f t="shared" si="297"/>
        <v>29.168459892272949</v>
      </c>
      <c r="BF329">
        <f t="shared" si="298"/>
        <v>4.0611440873001019</v>
      </c>
      <c r="BG329">
        <f t="shared" si="299"/>
        <v>9.8148278745060578E-3</v>
      </c>
      <c r="BH329">
        <f t="shared" si="300"/>
        <v>2.6587846723878754</v>
      </c>
      <c r="BI329">
        <f t="shared" si="301"/>
        <v>1.4023594149122265</v>
      </c>
      <c r="BJ329">
        <f t="shared" si="302"/>
        <v>6.1373163744089798E-3</v>
      </c>
      <c r="BK329">
        <f t="shared" si="303"/>
        <v>60.453472694417208</v>
      </c>
      <c r="BL329">
        <f t="shared" si="304"/>
        <v>1.4440324254621029</v>
      </c>
      <c r="BM329">
        <f t="shared" si="305"/>
        <v>65.934851748463984</v>
      </c>
      <c r="BN329">
        <f t="shared" si="306"/>
        <v>420.50257167881892</v>
      </c>
      <c r="BO329">
        <f t="shared" si="307"/>
        <v>-1.9019019440689447E-3</v>
      </c>
    </row>
    <row r="330" spans="1:67" x14ac:dyDescent="0.25">
      <c r="A330" s="1">
        <v>311</v>
      </c>
      <c r="B330" s="1" t="s">
        <v>406</v>
      </c>
      <c r="C330" s="1" t="s">
        <v>83</v>
      </c>
      <c r="D330" s="1" t="s">
        <v>84</v>
      </c>
      <c r="E330" s="1" t="s">
        <v>85</v>
      </c>
      <c r="F330" s="1" t="s">
        <v>86</v>
      </c>
      <c r="G330" s="1" t="s">
        <v>87</v>
      </c>
      <c r="H330" s="1" t="s">
        <v>88</v>
      </c>
      <c r="I330" s="1">
        <v>1686.5000272355974</v>
      </c>
      <c r="J330" s="1">
        <v>0</v>
      </c>
      <c r="K330">
        <f t="shared" si="280"/>
        <v>-1.2053225080708125</v>
      </c>
      <c r="L330">
        <f t="shared" si="281"/>
        <v>9.868651628350017E-3</v>
      </c>
      <c r="M330">
        <f t="shared" si="282"/>
        <v>604.77473142353756</v>
      </c>
      <c r="N330">
        <f t="shared" si="283"/>
        <v>0.13395603760140801</v>
      </c>
      <c r="O330">
        <f t="shared" si="284"/>
        <v>1.3127964029595978</v>
      </c>
      <c r="P330">
        <f t="shared" si="285"/>
        <v>28.783184051513672</v>
      </c>
      <c r="Q330" s="1">
        <v>6</v>
      </c>
      <c r="R330">
        <f t="shared" si="286"/>
        <v>1.4200000166893005</v>
      </c>
      <c r="S330" s="1">
        <v>1</v>
      </c>
      <c r="T330">
        <f t="shared" si="287"/>
        <v>2.8400000333786011</v>
      </c>
      <c r="U330" s="1">
        <v>29.556455612182617</v>
      </c>
      <c r="V330" s="1">
        <v>28.783184051513672</v>
      </c>
      <c r="W330" s="1">
        <v>30.120235443115234</v>
      </c>
      <c r="X330" s="1">
        <v>417.63430786132813</v>
      </c>
      <c r="Y330" s="1">
        <v>419.93545532226563</v>
      </c>
      <c r="Z330" s="1">
        <v>26.408149719238281</v>
      </c>
      <c r="AA330" s="1">
        <v>26.669258117675781</v>
      </c>
      <c r="AB330" s="1">
        <v>63.393234252929688</v>
      </c>
      <c r="AC330" s="1">
        <v>64.01959228515625</v>
      </c>
      <c r="AD330" s="1">
        <v>299.60781860351563</v>
      </c>
      <c r="AE330" s="1">
        <v>9.7711406648159027E-2</v>
      </c>
      <c r="AF330" s="1">
        <v>0.15874117612838745</v>
      </c>
      <c r="AG330" s="1">
        <v>99.695075988769531</v>
      </c>
      <c r="AH330" s="1">
        <v>9.0600738525390625</v>
      </c>
      <c r="AI330" s="1">
        <v>-1.118023157119751</v>
      </c>
      <c r="AJ330" s="1">
        <v>1.0806146077811718E-2</v>
      </c>
      <c r="AK330" s="1">
        <v>1.4988232869654894E-3</v>
      </c>
      <c r="AL330" s="1">
        <v>1.2375635094940662E-2</v>
      </c>
      <c r="AM330" s="1">
        <v>8.537799003534019E-4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89</v>
      </c>
      <c r="AV330">
        <f t="shared" si="288"/>
        <v>0.49934636433919266</v>
      </c>
      <c r="AW330">
        <f t="shared" si="289"/>
        <v>1.3395603760140801E-4</v>
      </c>
      <c r="AX330">
        <f t="shared" si="290"/>
        <v>301.93318405151365</v>
      </c>
      <c r="AY330">
        <f t="shared" si="291"/>
        <v>302.70645561218259</v>
      </c>
      <c r="AZ330">
        <f t="shared" si="292"/>
        <v>1.5633824714262223E-2</v>
      </c>
      <c r="BA330">
        <f t="shared" si="293"/>
        <v>3.7497722485330488E-2</v>
      </c>
      <c r="BB330">
        <f t="shared" si="294"/>
        <v>3.9715901175653934</v>
      </c>
      <c r="BC330">
        <f t="shared" si="295"/>
        <v>39.837374897159272</v>
      </c>
      <c r="BD330">
        <f t="shared" si="296"/>
        <v>13.168116779483491</v>
      </c>
      <c r="BE330">
        <f t="shared" si="297"/>
        <v>29.169819831848145</v>
      </c>
      <c r="BF330">
        <f t="shared" si="298"/>
        <v>4.0614632857025539</v>
      </c>
      <c r="BG330">
        <f t="shared" si="299"/>
        <v>9.8344780239751541E-3</v>
      </c>
      <c r="BH330">
        <f t="shared" si="300"/>
        <v>2.6587937146057956</v>
      </c>
      <c r="BI330">
        <f t="shared" si="301"/>
        <v>1.4026695710967583</v>
      </c>
      <c r="BJ330">
        <f t="shared" si="302"/>
        <v>6.149609941638684E-3</v>
      </c>
      <c r="BK330">
        <f t="shared" si="303"/>
        <v>60.293062805357259</v>
      </c>
      <c r="BL330">
        <f t="shared" si="304"/>
        <v>1.4401611575269897</v>
      </c>
      <c r="BM330">
        <f t="shared" si="305"/>
        <v>65.926734150567682</v>
      </c>
      <c r="BN330">
        <f t="shared" si="306"/>
        <v>420.50840791619913</v>
      </c>
      <c r="BO330">
        <f t="shared" si="307"/>
        <v>-1.8896881741093669E-3</v>
      </c>
    </row>
    <row r="331" spans="1:67" x14ac:dyDescent="0.25">
      <c r="A331" s="1">
        <v>312</v>
      </c>
      <c r="B331" s="1" t="s">
        <v>407</v>
      </c>
      <c r="C331" s="1" t="s">
        <v>83</v>
      </c>
      <c r="D331" s="1" t="s">
        <v>84</v>
      </c>
      <c r="E331" s="1" t="s">
        <v>85</v>
      </c>
      <c r="F331" s="1" t="s">
        <v>86</v>
      </c>
      <c r="G331" s="1" t="s">
        <v>87</v>
      </c>
      <c r="H331" s="1" t="s">
        <v>88</v>
      </c>
      <c r="I331" s="1">
        <v>1691.5000271238387</v>
      </c>
      <c r="J331" s="1">
        <v>0</v>
      </c>
      <c r="K331">
        <f t="shared" si="280"/>
        <v>-1.2016997894998531</v>
      </c>
      <c r="L331">
        <f t="shared" si="281"/>
        <v>9.9153774265589509E-3</v>
      </c>
      <c r="M331">
        <f t="shared" si="282"/>
        <v>603.30459819901773</v>
      </c>
      <c r="N331">
        <f t="shared" si="283"/>
        <v>0.13458237235140957</v>
      </c>
      <c r="O331">
        <f t="shared" si="284"/>
        <v>1.3127490937566009</v>
      </c>
      <c r="P331">
        <f t="shared" si="285"/>
        <v>28.783290863037109</v>
      </c>
      <c r="Q331" s="1">
        <v>6</v>
      </c>
      <c r="R331">
        <f t="shared" si="286"/>
        <v>1.4200000166893005</v>
      </c>
      <c r="S331" s="1">
        <v>1</v>
      </c>
      <c r="T331">
        <f t="shared" si="287"/>
        <v>2.8400000333786011</v>
      </c>
      <c r="U331" s="1">
        <v>29.557008743286133</v>
      </c>
      <c r="V331" s="1">
        <v>28.783290863037109</v>
      </c>
      <c r="W331" s="1">
        <v>30.119873046875</v>
      </c>
      <c r="X331" s="1">
        <v>417.66302490234375</v>
      </c>
      <c r="Y331" s="1">
        <v>419.95626831054688</v>
      </c>
      <c r="Z331" s="1">
        <v>26.407485961914063</v>
      </c>
      <c r="AA331" s="1">
        <v>26.669801712036133</v>
      </c>
      <c r="AB331" s="1">
        <v>63.389972686767578</v>
      </c>
      <c r="AC331" s="1">
        <v>64.019218444824219</v>
      </c>
      <c r="AD331" s="1">
        <v>299.62307739257813</v>
      </c>
      <c r="AE331" s="1">
        <v>0.10377059131860733</v>
      </c>
      <c r="AF331" s="1">
        <v>0.15936696529388428</v>
      </c>
      <c r="AG331" s="1">
        <v>99.69573974609375</v>
      </c>
      <c r="AH331" s="1">
        <v>9.0600738525390625</v>
      </c>
      <c r="AI331" s="1">
        <v>-1.118023157119751</v>
      </c>
      <c r="AJ331" s="1">
        <v>1.0806146077811718E-2</v>
      </c>
      <c r="AK331" s="1">
        <v>1.4988232869654894E-3</v>
      </c>
      <c r="AL331" s="1">
        <v>1.2375635094940662E-2</v>
      </c>
      <c r="AM331" s="1">
        <v>8.537799003534019E-4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89</v>
      </c>
      <c r="AV331">
        <f t="shared" si="288"/>
        <v>0.49937179565429685</v>
      </c>
      <c r="AW331">
        <f t="shared" si="289"/>
        <v>1.3458237235140959E-4</v>
      </c>
      <c r="AX331">
        <f t="shared" si="290"/>
        <v>301.93329086303709</v>
      </c>
      <c r="AY331">
        <f t="shared" si="291"/>
        <v>302.70700874328611</v>
      </c>
      <c r="AZ331">
        <f t="shared" si="292"/>
        <v>1.6603294239864619E-2</v>
      </c>
      <c r="BA331">
        <f t="shared" si="293"/>
        <v>3.7256727045313215E-2</v>
      </c>
      <c r="BB331">
        <f t="shared" si="294"/>
        <v>3.9716147043196806</v>
      </c>
      <c r="BC331">
        <f t="shared" si="295"/>
        <v>39.837356284577801</v>
      </c>
      <c r="BD331">
        <f t="shared" si="296"/>
        <v>13.167554572541668</v>
      </c>
      <c r="BE331">
        <f t="shared" si="297"/>
        <v>29.170149803161621</v>
      </c>
      <c r="BF331">
        <f t="shared" si="298"/>
        <v>4.0615407382618915</v>
      </c>
      <c r="BG331">
        <f t="shared" si="299"/>
        <v>9.8808800133591175E-3</v>
      </c>
      <c r="BH331">
        <f t="shared" si="300"/>
        <v>2.6588656105630797</v>
      </c>
      <c r="BI331">
        <f t="shared" si="301"/>
        <v>1.4026751276988119</v>
      </c>
      <c r="BJ331">
        <f t="shared" si="302"/>
        <v>6.1786401474959911E-3</v>
      </c>
      <c r="BK331">
        <f t="shared" si="303"/>
        <v>60.14689820967093</v>
      </c>
      <c r="BL331">
        <f t="shared" si="304"/>
        <v>1.4365891015892385</v>
      </c>
      <c r="BM331">
        <f t="shared" si="305"/>
        <v>65.928722348531579</v>
      </c>
      <c r="BN331">
        <f t="shared" si="306"/>
        <v>420.52749883757434</v>
      </c>
      <c r="BO331">
        <f t="shared" si="307"/>
        <v>-1.8839798107667942E-3</v>
      </c>
    </row>
    <row r="332" spans="1:67" x14ac:dyDescent="0.25">
      <c r="A332" s="1">
        <v>313</v>
      </c>
      <c r="B332" s="1" t="s">
        <v>408</v>
      </c>
      <c r="C332" s="1" t="s">
        <v>83</v>
      </c>
      <c r="D332" s="1" t="s">
        <v>84</v>
      </c>
      <c r="E332" s="1" t="s">
        <v>85</v>
      </c>
      <c r="F332" s="1" t="s">
        <v>86</v>
      </c>
      <c r="G332" s="1" t="s">
        <v>87</v>
      </c>
      <c r="H332" s="1" t="s">
        <v>88</v>
      </c>
      <c r="I332" s="1">
        <v>1696.50002701208</v>
      </c>
      <c r="J332" s="1">
        <v>0</v>
      </c>
      <c r="K332">
        <f t="shared" si="280"/>
        <v>-1.2172683544677227</v>
      </c>
      <c r="L332">
        <f t="shared" si="281"/>
        <v>9.932016370581595E-3</v>
      </c>
      <c r="M332">
        <f t="shared" si="282"/>
        <v>605.49102949780979</v>
      </c>
      <c r="N332">
        <f t="shared" si="283"/>
        <v>0.13479719746226165</v>
      </c>
      <c r="O332">
        <f t="shared" si="284"/>
        <v>1.3126546653597382</v>
      </c>
      <c r="P332">
        <f t="shared" si="285"/>
        <v>28.782955169677734</v>
      </c>
      <c r="Q332" s="1">
        <v>6</v>
      </c>
      <c r="R332">
        <f t="shared" si="286"/>
        <v>1.4200000166893005</v>
      </c>
      <c r="S332" s="1">
        <v>1</v>
      </c>
      <c r="T332">
        <f t="shared" si="287"/>
        <v>2.8400000333786011</v>
      </c>
      <c r="U332" s="1">
        <v>29.556926727294922</v>
      </c>
      <c r="V332" s="1">
        <v>28.782955169677734</v>
      </c>
      <c r="W332" s="1">
        <v>30.119230270385742</v>
      </c>
      <c r="X332" s="1">
        <v>417.65103149414063</v>
      </c>
      <c r="Y332" s="1">
        <v>419.97518920898438</v>
      </c>
      <c r="Z332" s="1">
        <v>26.407154083251953</v>
      </c>
      <c r="AA332" s="1">
        <v>26.669879913330078</v>
      </c>
      <c r="AB332" s="1">
        <v>63.389244079589844</v>
      </c>
      <c r="AC332" s="1">
        <v>64.019935607910156</v>
      </c>
      <c r="AD332" s="1">
        <v>299.63290405273438</v>
      </c>
      <c r="AE332" s="1">
        <v>0.1401936262845993</v>
      </c>
      <c r="AF332" s="1">
        <v>0.15295706689357758</v>
      </c>
      <c r="AG332" s="1">
        <v>99.696090698242188</v>
      </c>
      <c r="AH332" s="1">
        <v>9.0600738525390625</v>
      </c>
      <c r="AI332" s="1">
        <v>-1.118023157119751</v>
      </c>
      <c r="AJ332" s="1">
        <v>1.0806146077811718E-2</v>
      </c>
      <c r="AK332" s="1">
        <v>1.4988232869654894E-3</v>
      </c>
      <c r="AL332" s="1">
        <v>1.2375635094940662E-2</v>
      </c>
      <c r="AM332" s="1">
        <v>8.537799003534019E-4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89</v>
      </c>
      <c r="AV332">
        <f t="shared" si="288"/>
        <v>0.49938817342122388</v>
      </c>
      <c r="AW332">
        <f t="shared" si="289"/>
        <v>1.3479719746226166E-4</v>
      </c>
      <c r="AX332">
        <f t="shared" si="290"/>
        <v>301.93295516967771</v>
      </c>
      <c r="AY332">
        <f t="shared" si="291"/>
        <v>302.7069267272949</v>
      </c>
      <c r="AZ332">
        <f t="shared" si="292"/>
        <v>2.2430979704164411E-2</v>
      </c>
      <c r="BA332">
        <f t="shared" si="293"/>
        <v>3.72494522846889E-2</v>
      </c>
      <c r="BB332">
        <f t="shared" si="294"/>
        <v>3.971537432110321</v>
      </c>
      <c r="BC332">
        <f t="shared" si="295"/>
        <v>39.836440970702434</v>
      </c>
      <c r="BD332">
        <f t="shared" si="296"/>
        <v>13.166561057372355</v>
      </c>
      <c r="BE332">
        <f t="shared" si="297"/>
        <v>29.169940948486328</v>
      </c>
      <c r="BF332">
        <f t="shared" si="298"/>
        <v>4.0614917146715603</v>
      </c>
      <c r="BG332">
        <f t="shared" si="299"/>
        <v>9.8974032824575529E-3</v>
      </c>
      <c r="BH332">
        <f t="shared" si="300"/>
        <v>2.6588827667505828</v>
      </c>
      <c r="BI332">
        <f t="shared" si="301"/>
        <v>1.4026089479209776</v>
      </c>
      <c r="BJ332">
        <f t="shared" si="302"/>
        <v>6.1889775368682244E-3</v>
      </c>
      <c r="BK332">
        <f t="shared" si="303"/>
        <v>60.365088593785678</v>
      </c>
      <c r="BL332">
        <f t="shared" si="304"/>
        <v>1.4417304761222707</v>
      </c>
      <c r="BM332">
        <f t="shared" si="305"/>
        <v>65.930723957124385</v>
      </c>
      <c r="BN332">
        <f t="shared" si="306"/>
        <v>420.55382028617362</v>
      </c>
      <c r="BO332">
        <f t="shared" si="307"/>
        <v>-1.9083261163944062E-3</v>
      </c>
    </row>
    <row r="333" spans="1:67" x14ac:dyDescent="0.25">
      <c r="A333" s="1">
        <v>314</v>
      </c>
      <c r="B333" s="1" t="s">
        <v>409</v>
      </c>
      <c r="C333" s="1" t="s">
        <v>83</v>
      </c>
      <c r="D333" s="1" t="s">
        <v>84</v>
      </c>
      <c r="E333" s="1" t="s">
        <v>85</v>
      </c>
      <c r="F333" s="1" t="s">
        <v>86</v>
      </c>
      <c r="G333" s="1" t="s">
        <v>87</v>
      </c>
      <c r="H333" s="1" t="s">
        <v>88</v>
      </c>
      <c r="I333" s="1">
        <v>1702.0000268891454</v>
      </c>
      <c r="J333" s="1">
        <v>0</v>
      </c>
      <c r="K333">
        <f t="shared" si="280"/>
        <v>-1.220431075312614</v>
      </c>
      <c r="L333">
        <f t="shared" si="281"/>
        <v>9.9570862181350799E-3</v>
      </c>
      <c r="M333">
        <f t="shared" si="282"/>
        <v>605.4982780452724</v>
      </c>
      <c r="N333">
        <f t="shared" si="283"/>
        <v>0.1350738743953574</v>
      </c>
      <c r="O333">
        <f t="shared" si="284"/>
        <v>1.312056583831354</v>
      </c>
      <c r="P333">
        <f t="shared" si="285"/>
        <v>28.780105590820313</v>
      </c>
      <c r="Q333" s="1">
        <v>6</v>
      </c>
      <c r="R333">
        <f t="shared" si="286"/>
        <v>1.4200000166893005</v>
      </c>
      <c r="S333" s="1">
        <v>1</v>
      </c>
      <c r="T333">
        <f t="shared" si="287"/>
        <v>2.8400000333786011</v>
      </c>
      <c r="U333" s="1">
        <v>29.556417465209961</v>
      </c>
      <c r="V333" s="1">
        <v>28.780105590820313</v>
      </c>
      <c r="W333" s="1">
        <v>30.119110107421875</v>
      </c>
      <c r="X333" s="1">
        <v>417.63079833984375</v>
      </c>
      <c r="Y333" s="1">
        <v>419.961181640625</v>
      </c>
      <c r="Z333" s="1">
        <v>26.405961990356445</v>
      </c>
      <c r="AA333" s="1">
        <v>26.669240951538086</v>
      </c>
      <c r="AB333" s="1">
        <v>63.388282775878906</v>
      </c>
      <c r="AC333" s="1">
        <v>64.020233154296875</v>
      </c>
      <c r="AD333" s="1">
        <v>299.6173095703125</v>
      </c>
      <c r="AE333" s="1">
        <v>0.14227618277072906</v>
      </c>
      <c r="AF333" s="1">
        <v>0.144772008061409</v>
      </c>
      <c r="AG333" s="1">
        <v>99.696311950683594</v>
      </c>
      <c r="AH333" s="1">
        <v>9.0600738525390625</v>
      </c>
      <c r="AI333" s="1">
        <v>-1.118023157119751</v>
      </c>
      <c r="AJ333" s="1">
        <v>1.0806146077811718E-2</v>
      </c>
      <c r="AK333" s="1">
        <v>1.4988232869654894E-3</v>
      </c>
      <c r="AL333" s="1">
        <v>1.2375635094940662E-2</v>
      </c>
      <c r="AM333" s="1">
        <v>8.537799003534019E-4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89</v>
      </c>
      <c r="AV333">
        <f t="shared" si="288"/>
        <v>0.49936218261718746</v>
      </c>
      <c r="AW333">
        <f t="shared" si="289"/>
        <v>1.350738743953574E-4</v>
      </c>
      <c r="AX333">
        <f t="shared" si="290"/>
        <v>301.93010559082029</v>
      </c>
      <c r="AY333">
        <f t="shared" si="291"/>
        <v>302.70641746520994</v>
      </c>
      <c r="AZ333">
        <f t="shared" si="292"/>
        <v>2.276418873449737E-2</v>
      </c>
      <c r="BA333">
        <f t="shared" si="293"/>
        <v>3.7428788474046203E-2</v>
      </c>
      <c r="BB333">
        <f t="shared" si="294"/>
        <v>3.970881549223841</v>
      </c>
      <c r="BC333">
        <f t="shared" si="295"/>
        <v>39.829773755202723</v>
      </c>
      <c r="BD333">
        <f t="shared" si="296"/>
        <v>13.160532803664637</v>
      </c>
      <c r="BE333">
        <f t="shared" si="297"/>
        <v>29.168261528015137</v>
      </c>
      <c r="BF333">
        <f t="shared" si="298"/>
        <v>4.0610975300342718</v>
      </c>
      <c r="BG333">
        <f t="shared" si="299"/>
        <v>9.9222984786025616E-3</v>
      </c>
      <c r="BH333">
        <f t="shared" si="300"/>
        <v>2.6588249653924869</v>
      </c>
      <c r="BI333">
        <f t="shared" si="301"/>
        <v>1.4022725646417848</v>
      </c>
      <c r="BJ333">
        <f t="shared" si="302"/>
        <v>6.2045526554667298E-3</v>
      </c>
      <c r="BK333">
        <f t="shared" si="303"/>
        <v>60.365945213603226</v>
      </c>
      <c r="BL333">
        <f t="shared" si="304"/>
        <v>1.4417958242707722</v>
      </c>
      <c r="BM333">
        <f t="shared" si="305"/>
        <v>65.94105039644775</v>
      </c>
      <c r="BN333">
        <f t="shared" si="306"/>
        <v>420.54131612383202</v>
      </c>
      <c r="BO333">
        <f t="shared" si="307"/>
        <v>-1.9136409184319714E-3</v>
      </c>
    </row>
    <row r="334" spans="1:67" x14ac:dyDescent="0.25">
      <c r="A334" s="1">
        <v>315</v>
      </c>
      <c r="B334" s="1" t="s">
        <v>410</v>
      </c>
      <c r="C334" s="1" t="s">
        <v>83</v>
      </c>
      <c r="D334" s="1" t="s">
        <v>84</v>
      </c>
      <c r="E334" s="1" t="s">
        <v>85</v>
      </c>
      <c r="F334" s="1" t="s">
        <v>86</v>
      </c>
      <c r="G334" s="1" t="s">
        <v>87</v>
      </c>
      <c r="H334" s="1" t="s">
        <v>88</v>
      </c>
      <c r="I334" s="1">
        <v>1707.0000267773867</v>
      </c>
      <c r="J334" s="1">
        <v>0</v>
      </c>
      <c r="K334">
        <f t="shared" si="280"/>
        <v>-1.2240336865676953</v>
      </c>
      <c r="L334">
        <f t="shared" si="281"/>
        <v>9.9267783821364464E-3</v>
      </c>
      <c r="M334">
        <f t="shared" si="282"/>
        <v>606.65519012875427</v>
      </c>
      <c r="N334">
        <f t="shared" si="283"/>
        <v>0.13469673827974329</v>
      </c>
      <c r="O334">
        <f t="shared" si="284"/>
        <v>1.3123739160803889</v>
      </c>
      <c r="P334">
        <f t="shared" si="285"/>
        <v>28.780946731567383</v>
      </c>
      <c r="Q334" s="1">
        <v>6</v>
      </c>
      <c r="R334">
        <f t="shared" si="286"/>
        <v>1.4200000166893005</v>
      </c>
      <c r="S334" s="1">
        <v>1</v>
      </c>
      <c r="T334">
        <f t="shared" si="287"/>
        <v>2.8400000333786011</v>
      </c>
      <c r="U334" s="1">
        <v>29.556306838989258</v>
      </c>
      <c r="V334" s="1">
        <v>28.780946731567383</v>
      </c>
      <c r="W334" s="1">
        <v>30.118978500366211</v>
      </c>
      <c r="X334" s="1">
        <v>417.61422729492188</v>
      </c>
      <c r="Y334" s="1">
        <v>419.9521484375</v>
      </c>
      <c r="Z334" s="1">
        <v>26.405447006225586</v>
      </c>
      <c r="AA334" s="1">
        <v>26.667991638183594</v>
      </c>
      <c r="AB334" s="1">
        <v>63.387825012207031</v>
      </c>
      <c r="AC334" s="1">
        <v>64.018280029296875</v>
      </c>
      <c r="AD334" s="1">
        <v>299.6168212890625</v>
      </c>
      <c r="AE334" s="1">
        <v>0.13939827680587769</v>
      </c>
      <c r="AF334" s="1">
        <v>8.2280300557613373E-2</v>
      </c>
      <c r="AG334" s="1">
        <v>99.696342468261719</v>
      </c>
      <c r="AH334" s="1">
        <v>9.0600738525390625</v>
      </c>
      <c r="AI334" s="1">
        <v>-1.118023157119751</v>
      </c>
      <c r="AJ334" s="1">
        <v>1.0806146077811718E-2</v>
      </c>
      <c r="AK334" s="1">
        <v>1.4988232869654894E-3</v>
      </c>
      <c r="AL334" s="1">
        <v>1.2375635094940662E-2</v>
      </c>
      <c r="AM334" s="1">
        <v>8.537799003534019E-4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89</v>
      </c>
      <c r="AV334">
        <f t="shared" si="288"/>
        <v>0.49936136881510407</v>
      </c>
      <c r="AW334">
        <f t="shared" si="289"/>
        <v>1.3469673827974329E-4</v>
      </c>
      <c r="AX334">
        <f t="shared" si="290"/>
        <v>301.93094673156736</v>
      </c>
      <c r="AY334">
        <f t="shared" si="291"/>
        <v>302.70630683898924</v>
      </c>
      <c r="AZ334">
        <f t="shared" si="292"/>
        <v>2.2303723790413343E-2</v>
      </c>
      <c r="BA334">
        <f t="shared" si="293"/>
        <v>3.7483852853179886E-2</v>
      </c>
      <c r="BB334">
        <f t="shared" si="294"/>
        <v>3.9710751433814804</v>
      </c>
      <c r="BC334">
        <f t="shared" si="295"/>
        <v>39.831703401212238</v>
      </c>
      <c r="BD334">
        <f t="shared" si="296"/>
        <v>13.163711763028644</v>
      </c>
      <c r="BE334">
        <f t="shared" si="297"/>
        <v>29.16862678527832</v>
      </c>
      <c r="BF334">
        <f t="shared" si="298"/>
        <v>4.0611832584371159</v>
      </c>
      <c r="BG334">
        <f t="shared" si="299"/>
        <v>9.8922017296268431E-3</v>
      </c>
      <c r="BH334">
        <f t="shared" si="300"/>
        <v>2.6587012273010915</v>
      </c>
      <c r="BI334">
        <f t="shared" si="301"/>
        <v>1.4024820311360244</v>
      </c>
      <c r="BJ334">
        <f t="shared" si="302"/>
        <v>6.1857233074866028E-3</v>
      </c>
      <c r="BK334">
        <f t="shared" si="303"/>
        <v>60.481303595224709</v>
      </c>
      <c r="BL334">
        <f t="shared" si="304"/>
        <v>1.4445817038581972</v>
      </c>
      <c r="BM334">
        <f t="shared" si="305"/>
        <v>65.934099496350569</v>
      </c>
      <c r="BN334">
        <f t="shared" si="306"/>
        <v>420.53399542955816</v>
      </c>
      <c r="BO334">
        <f t="shared" si="307"/>
        <v>-1.9191209213562342E-3</v>
      </c>
    </row>
    <row r="335" spans="1:67" x14ac:dyDescent="0.25">
      <c r="A335" s="1">
        <v>316</v>
      </c>
      <c r="B335" s="1" t="s">
        <v>411</v>
      </c>
      <c r="C335" s="1" t="s">
        <v>83</v>
      </c>
      <c r="D335" s="1" t="s">
        <v>84</v>
      </c>
      <c r="E335" s="1" t="s">
        <v>85</v>
      </c>
      <c r="F335" s="1" t="s">
        <v>86</v>
      </c>
      <c r="G335" s="1" t="s">
        <v>87</v>
      </c>
      <c r="H335" s="1" t="s">
        <v>88</v>
      </c>
      <c r="I335" s="1">
        <v>1712.000026665628</v>
      </c>
      <c r="J335" s="1">
        <v>0</v>
      </c>
      <c r="K335">
        <f t="shared" si="280"/>
        <v>-1.2149310417418822</v>
      </c>
      <c r="L335">
        <f t="shared" si="281"/>
        <v>9.9240632403382566E-3</v>
      </c>
      <c r="M335">
        <f t="shared" si="282"/>
        <v>605.23503497061301</v>
      </c>
      <c r="N335">
        <f t="shared" si="283"/>
        <v>0.13470452661349472</v>
      </c>
      <c r="O335">
        <f t="shared" si="284"/>
        <v>1.3128101600206503</v>
      </c>
      <c r="P335">
        <f t="shared" si="285"/>
        <v>28.782510757446289</v>
      </c>
      <c r="Q335" s="1">
        <v>6</v>
      </c>
      <c r="R335">
        <f t="shared" si="286"/>
        <v>1.4200000166893005</v>
      </c>
      <c r="S335" s="1">
        <v>1</v>
      </c>
      <c r="T335">
        <f t="shared" si="287"/>
        <v>2.8400000333786011</v>
      </c>
      <c r="U335" s="1">
        <v>29.556135177612305</v>
      </c>
      <c r="V335" s="1">
        <v>28.782510757446289</v>
      </c>
      <c r="W335" s="1">
        <v>30.119220733642578</v>
      </c>
      <c r="X335" s="1">
        <v>417.61837768554688</v>
      </c>
      <c r="Y335" s="1">
        <v>419.93804931640625</v>
      </c>
      <c r="Z335" s="1">
        <v>26.404581069946289</v>
      </c>
      <c r="AA335" s="1">
        <v>26.667139053344727</v>
      </c>
      <c r="AB335" s="1">
        <v>63.386360168457031</v>
      </c>
      <c r="AC335" s="1">
        <v>64.0166015625</v>
      </c>
      <c r="AD335" s="1">
        <v>299.61917114257813</v>
      </c>
      <c r="AE335" s="1">
        <v>0.11338449269533157</v>
      </c>
      <c r="AF335" s="1">
        <v>8.7736539542675018E-2</v>
      </c>
      <c r="AG335" s="1">
        <v>99.696670532226563</v>
      </c>
      <c r="AH335" s="1">
        <v>9.0600738525390625</v>
      </c>
      <c r="AI335" s="1">
        <v>-1.118023157119751</v>
      </c>
      <c r="AJ335" s="1">
        <v>1.0806146077811718E-2</v>
      </c>
      <c r="AK335" s="1">
        <v>1.4988232869654894E-3</v>
      </c>
      <c r="AL335" s="1">
        <v>1.2375635094940662E-2</v>
      </c>
      <c r="AM335" s="1">
        <v>8.537799003534019E-4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89</v>
      </c>
      <c r="AV335">
        <f t="shared" si="288"/>
        <v>0.49936528523763019</v>
      </c>
      <c r="AW335">
        <f t="shared" si="289"/>
        <v>1.3470452661349473E-4</v>
      </c>
      <c r="AX335">
        <f t="shared" si="290"/>
        <v>301.93251075744627</v>
      </c>
      <c r="AY335">
        <f t="shared" si="291"/>
        <v>302.70613517761228</v>
      </c>
      <c r="AZ335">
        <f t="shared" si="292"/>
        <v>1.8141518425758507E-2</v>
      </c>
      <c r="BA335">
        <f t="shared" si="293"/>
        <v>3.7199794525754337E-2</v>
      </c>
      <c r="BB335">
        <f t="shared" si="294"/>
        <v>3.9714351362590317</v>
      </c>
      <c r="BC335">
        <f t="shared" si="295"/>
        <v>39.835183211813288</v>
      </c>
      <c r="BD335">
        <f t="shared" si="296"/>
        <v>13.168044158468561</v>
      </c>
      <c r="BE335">
        <f t="shared" si="297"/>
        <v>29.169322967529297</v>
      </c>
      <c r="BF335">
        <f t="shared" si="298"/>
        <v>4.0613466615904059</v>
      </c>
      <c r="BG335">
        <f t="shared" si="299"/>
        <v>9.8895054669171766E-3</v>
      </c>
      <c r="BH335">
        <f t="shared" si="300"/>
        <v>2.6586249762383813</v>
      </c>
      <c r="BI335">
        <f t="shared" si="301"/>
        <v>1.4027216853520246</v>
      </c>
      <c r="BJ335">
        <f t="shared" si="302"/>
        <v>6.1840364547127097E-3</v>
      </c>
      <c r="BK335">
        <f t="shared" si="303"/>
        <v>60.339917876025829</v>
      </c>
      <c r="BL335">
        <f t="shared" si="304"/>
        <v>1.4412483840315051</v>
      </c>
      <c r="BM335">
        <f t="shared" si="305"/>
        <v>65.925785895280569</v>
      </c>
      <c r="BN335">
        <f t="shared" si="306"/>
        <v>420.51556934706639</v>
      </c>
      <c r="BO335">
        <f t="shared" si="307"/>
        <v>-1.9046924673863865E-3</v>
      </c>
    </row>
    <row r="336" spans="1:67" x14ac:dyDescent="0.25">
      <c r="A336" s="1">
        <v>317</v>
      </c>
      <c r="B336" s="1" t="s">
        <v>412</v>
      </c>
      <c r="C336" s="1" t="s">
        <v>83</v>
      </c>
      <c r="D336" s="1" t="s">
        <v>84</v>
      </c>
      <c r="E336" s="1" t="s">
        <v>85</v>
      </c>
      <c r="F336" s="1" t="s">
        <v>86</v>
      </c>
      <c r="G336" s="1" t="s">
        <v>87</v>
      </c>
      <c r="H336" s="1" t="s">
        <v>88</v>
      </c>
      <c r="I336" s="1">
        <v>1717.5000265426934</v>
      </c>
      <c r="J336" s="1">
        <v>0</v>
      </c>
      <c r="K336">
        <f t="shared" si="280"/>
        <v>-1.2124165285324757</v>
      </c>
      <c r="L336">
        <f t="shared" si="281"/>
        <v>9.9160782048459198E-3</v>
      </c>
      <c r="M336">
        <f t="shared" si="282"/>
        <v>604.97530752306113</v>
      </c>
      <c r="N336">
        <f t="shared" si="283"/>
        <v>0.13462565487871178</v>
      </c>
      <c r="O336">
        <f t="shared" si="284"/>
        <v>1.3130994141137271</v>
      </c>
      <c r="P336">
        <f t="shared" si="285"/>
        <v>28.783544540405273</v>
      </c>
      <c r="Q336" s="1">
        <v>6</v>
      </c>
      <c r="R336">
        <f t="shared" si="286"/>
        <v>1.4200000166893005</v>
      </c>
      <c r="S336" s="1">
        <v>1</v>
      </c>
      <c r="T336">
        <f t="shared" si="287"/>
        <v>2.8400000333786011</v>
      </c>
      <c r="U336" s="1">
        <v>29.555721282958984</v>
      </c>
      <c r="V336" s="1">
        <v>28.783544540405273</v>
      </c>
      <c r="W336" s="1">
        <v>30.119241714477539</v>
      </c>
      <c r="X336" s="1">
        <v>417.6123046875</v>
      </c>
      <c r="Y336" s="1">
        <v>419.927001953125</v>
      </c>
      <c r="Z336" s="1">
        <v>26.404096603393555</v>
      </c>
      <c r="AA336" s="1">
        <v>26.666500091552734</v>
      </c>
      <c r="AB336" s="1">
        <v>63.38702392578125</v>
      </c>
      <c r="AC336" s="1">
        <v>64.016860961914063</v>
      </c>
      <c r="AD336" s="1">
        <v>299.6202392578125</v>
      </c>
      <c r="AE336" s="1">
        <v>0.13836759328842163</v>
      </c>
      <c r="AF336" s="1">
        <v>9.6611917018890381E-2</v>
      </c>
      <c r="AG336" s="1">
        <v>99.697135925292969</v>
      </c>
      <c r="AH336" s="1">
        <v>9.0600738525390625</v>
      </c>
      <c r="AI336" s="1">
        <v>-1.118023157119751</v>
      </c>
      <c r="AJ336" s="1">
        <v>1.0806146077811718E-2</v>
      </c>
      <c r="AK336" s="1">
        <v>1.4988232869654894E-3</v>
      </c>
      <c r="AL336" s="1">
        <v>1.2375635094940662E-2</v>
      </c>
      <c r="AM336" s="1">
        <v>8.537799003534019E-4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89</v>
      </c>
      <c r="AV336">
        <f t="shared" si="288"/>
        <v>0.4993670654296874</v>
      </c>
      <c r="AW336">
        <f t="shared" si="289"/>
        <v>1.3462565487871178E-4</v>
      </c>
      <c r="AX336">
        <f t="shared" si="290"/>
        <v>301.93354454040525</v>
      </c>
      <c r="AY336">
        <f t="shared" si="291"/>
        <v>302.70572128295896</v>
      </c>
      <c r="AZ336">
        <f t="shared" si="292"/>
        <v>2.2138814431306386E-2</v>
      </c>
      <c r="BA336">
        <f t="shared" si="293"/>
        <v>3.7089656692978604E-2</v>
      </c>
      <c r="BB336">
        <f t="shared" si="294"/>
        <v>3.9716730983930977</v>
      </c>
      <c r="BC336">
        <f t="shared" si="295"/>
        <v>39.837384108699275</v>
      </c>
      <c r="BD336">
        <f t="shared" si="296"/>
        <v>13.170884017146541</v>
      </c>
      <c r="BE336">
        <f t="shared" si="297"/>
        <v>29.169632911682129</v>
      </c>
      <c r="BF336">
        <f t="shared" si="298"/>
        <v>4.0614194114137252</v>
      </c>
      <c r="BG336">
        <f t="shared" si="299"/>
        <v>9.8815759236857946E-3</v>
      </c>
      <c r="BH336">
        <f t="shared" si="300"/>
        <v>2.6585736842793706</v>
      </c>
      <c r="BI336">
        <f t="shared" si="301"/>
        <v>1.4028457271343546</v>
      </c>
      <c r="BJ336">
        <f t="shared" si="302"/>
        <v>6.1790755268513776E-3</v>
      </c>
      <c r="BK336">
        <f t="shared" si="303"/>
        <v>60.314305465572545</v>
      </c>
      <c r="BL336">
        <f t="shared" si="304"/>
        <v>1.4406677939481312</v>
      </c>
      <c r="BM336">
        <f t="shared" si="305"/>
        <v>65.920197239336161</v>
      </c>
      <c r="BN336">
        <f t="shared" si="306"/>
        <v>420.50332670463274</v>
      </c>
      <c r="BO336">
        <f t="shared" si="307"/>
        <v>-1.9006445757141621E-3</v>
      </c>
    </row>
    <row r="337" spans="1:67" x14ac:dyDescent="0.25">
      <c r="A337" s="1">
        <v>318</v>
      </c>
      <c r="B337" s="1" t="s">
        <v>413</v>
      </c>
      <c r="C337" s="1" t="s">
        <v>83</v>
      </c>
      <c r="D337" s="1" t="s">
        <v>84</v>
      </c>
      <c r="E337" s="1" t="s">
        <v>85</v>
      </c>
      <c r="F337" s="1" t="s">
        <v>86</v>
      </c>
      <c r="G337" s="1" t="s">
        <v>87</v>
      </c>
      <c r="H337" s="1" t="s">
        <v>88</v>
      </c>
      <c r="I337" s="1">
        <v>1722.5000264309347</v>
      </c>
      <c r="J337" s="1">
        <v>0</v>
      </c>
      <c r="K337">
        <f t="shared" si="280"/>
        <v>-1.2029368243384597</v>
      </c>
      <c r="L337">
        <f t="shared" si="281"/>
        <v>9.9634580596488741E-3</v>
      </c>
      <c r="M337">
        <f t="shared" si="282"/>
        <v>602.5197501405238</v>
      </c>
      <c r="N337">
        <f t="shared" si="283"/>
        <v>0.1352639368615112</v>
      </c>
      <c r="O337">
        <f t="shared" si="284"/>
        <v>1.313082678173461</v>
      </c>
      <c r="P337">
        <f t="shared" si="285"/>
        <v>28.783103942871094</v>
      </c>
      <c r="Q337" s="1">
        <v>6</v>
      </c>
      <c r="R337">
        <f t="shared" si="286"/>
        <v>1.4200000166893005</v>
      </c>
      <c r="S337" s="1">
        <v>1</v>
      </c>
      <c r="T337">
        <f t="shared" si="287"/>
        <v>2.8400000333786011</v>
      </c>
      <c r="U337" s="1">
        <v>29.555475234985352</v>
      </c>
      <c r="V337" s="1">
        <v>28.783103942871094</v>
      </c>
      <c r="W337" s="1">
        <v>30.118843078613281</v>
      </c>
      <c r="X337" s="1">
        <v>417.60610961914063</v>
      </c>
      <c r="Y337" s="1">
        <v>419.90133666992188</v>
      </c>
      <c r="Z337" s="1">
        <v>26.401832580566406</v>
      </c>
      <c r="AA337" s="1">
        <v>26.665485382080078</v>
      </c>
      <c r="AB337" s="1">
        <v>63.383281707763672</v>
      </c>
      <c r="AC337" s="1">
        <v>64.015823364257813</v>
      </c>
      <c r="AD337" s="1">
        <v>299.6146240234375</v>
      </c>
      <c r="AE337" s="1">
        <v>0.14879928529262543</v>
      </c>
      <c r="AF337" s="1">
        <v>0.14427477121353149</v>
      </c>
      <c r="AG337" s="1">
        <v>99.69775390625</v>
      </c>
      <c r="AH337" s="1">
        <v>9.0600738525390625</v>
      </c>
      <c r="AI337" s="1">
        <v>-1.118023157119751</v>
      </c>
      <c r="AJ337" s="1">
        <v>1.0806146077811718E-2</v>
      </c>
      <c r="AK337" s="1">
        <v>1.4988232869654894E-3</v>
      </c>
      <c r="AL337" s="1">
        <v>1.2375635094940662E-2</v>
      </c>
      <c r="AM337" s="1">
        <v>8.537799003534019E-4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89</v>
      </c>
      <c r="AV337">
        <f t="shared" si="288"/>
        <v>0.4993577067057291</v>
      </c>
      <c r="AW337">
        <f t="shared" si="289"/>
        <v>1.3526393686151119E-4</v>
      </c>
      <c r="AX337">
        <f t="shared" si="290"/>
        <v>301.93310394287107</v>
      </c>
      <c r="AY337">
        <f t="shared" si="291"/>
        <v>302.70547523498533</v>
      </c>
      <c r="AZ337">
        <f t="shared" si="292"/>
        <v>2.3807885114672356E-2</v>
      </c>
      <c r="BA337">
        <f t="shared" si="293"/>
        <v>3.6816040773165651E-2</v>
      </c>
      <c r="BB337">
        <f t="shared" si="294"/>
        <v>3.9715716775867875</v>
      </c>
      <c r="BC337">
        <f t="shared" si="295"/>
        <v>39.836119892143451</v>
      </c>
      <c r="BD337">
        <f t="shared" si="296"/>
        <v>13.170634510063373</v>
      </c>
      <c r="BE337">
        <f t="shared" si="297"/>
        <v>29.169289588928223</v>
      </c>
      <c r="BF337">
        <f t="shared" si="298"/>
        <v>4.0613388270618165</v>
      </c>
      <c r="BG337">
        <f t="shared" si="299"/>
        <v>9.9286258602875113E-3</v>
      </c>
      <c r="BH337">
        <f t="shared" si="300"/>
        <v>2.6584889994133265</v>
      </c>
      <c r="BI337">
        <f t="shared" si="301"/>
        <v>1.40284982764849</v>
      </c>
      <c r="BJ337">
        <f t="shared" si="302"/>
        <v>6.2085112455260412E-3</v>
      </c>
      <c r="BK337">
        <f t="shared" si="303"/>
        <v>60.069865773165183</v>
      </c>
      <c r="BL337">
        <f t="shared" si="304"/>
        <v>1.4349079117463146</v>
      </c>
      <c r="BM337">
        <f t="shared" si="305"/>
        <v>65.920368067419474</v>
      </c>
      <c r="BN337">
        <f t="shared" si="306"/>
        <v>420.47315522406637</v>
      </c>
      <c r="BO337">
        <f t="shared" si="307"/>
        <v>-1.8859239225388071E-3</v>
      </c>
    </row>
    <row r="338" spans="1:67" x14ac:dyDescent="0.25">
      <c r="A338" s="1">
        <v>319</v>
      </c>
      <c r="B338" s="1" t="s">
        <v>414</v>
      </c>
      <c r="C338" s="1" t="s">
        <v>83</v>
      </c>
      <c r="D338" s="1" t="s">
        <v>84</v>
      </c>
      <c r="E338" s="1" t="s">
        <v>85</v>
      </c>
      <c r="F338" s="1" t="s">
        <v>86</v>
      </c>
      <c r="G338" s="1" t="s">
        <v>87</v>
      </c>
      <c r="H338" s="1" t="s">
        <v>88</v>
      </c>
      <c r="I338" s="1">
        <v>1727.500026319176</v>
      </c>
      <c r="J338" s="1">
        <v>0</v>
      </c>
      <c r="K338">
        <f t="shared" si="280"/>
        <v>-1.1701772572816644</v>
      </c>
      <c r="L338">
        <f t="shared" si="281"/>
        <v>1.0038063662134097E-2</v>
      </c>
      <c r="M338">
        <f t="shared" si="282"/>
        <v>595.89443816309699</v>
      </c>
      <c r="N338">
        <f t="shared" si="283"/>
        <v>0.13622902300905168</v>
      </c>
      <c r="O338">
        <f t="shared" si="284"/>
        <v>1.3126652745594956</v>
      </c>
      <c r="P338">
        <f t="shared" si="285"/>
        <v>28.781135559082031</v>
      </c>
      <c r="Q338" s="1">
        <v>6</v>
      </c>
      <c r="R338">
        <f t="shared" si="286"/>
        <v>1.4200000166893005</v>
      </c>
      <c r="S338" s="1">
        <v>1</v>
      </c>
      <c r="T338">
        <f t="shared" si="287"/>
        <v>2.8400000333786011</v>
      </c>
      <c r="U338" s="1">
        <v>29.555393218994141</v>
      </c>
      <c r="V338" s="1">
        <v>28.781135559082031</v>
      </c>
      <c r="W338" s="1">
        <v>30.118459701538086</v>
      </c>
      <c r="X338" s="1">
        <v>417.6441650390625</v>
      </c>
      <c r="Y338" s="1">
        <v>419.87310791015625</v>
      </c>
      <c r="Z338" s="1">
        <v>26.399478912353516</v>
      </c>
      <c r="AA338" s="1">
        <v>26.665027618408203</v>
      </c>
      <c r="AB338" s="1">
        <v>63.378524780273438</v>
      </c>
      <c r="AC338" s="1">
        <v>64.015213012695313</v>
      </c>
      <c r="AD338" s="1">
        <v>299.59808349609375</v>
      </c>
      <c r="AE338" s="1">
        <v>0.18157215416431427</v>
      </c>
      <c r="AF338" s="1">
        <v>0.13076438009738922</v>
      </c>
      <c r="AG338" s="1">
        <v>99.698127746582031</v>
      </c>
      <c r="AH338" s="1">
        <v>9.0600738525390625</v>
      </c>
      <c r="AI338" s="1">
        <v>-1.118023157119751</v>
      </c>
      <c r="AJ338" s="1">
        <v>1.0806146077811718E-2</v>
      </c>
      <c r="AK338" s="1">
        <v>1.4988232869654894E-3</v>
      </c>
      <c r="AL338" s="1">
        <v>1.2375635094940662E-2</v>
      </c>
      <c r="AM338" s="1">
        <v>8.537799003534019E-4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89</v>
      </c>
      <c r="AV338">
        <f t="shared" si="288"/>
        <v>0.49933013916015623</v>
      </c>
      <c r="AW338">
        <f t="shared" si="289"/>
        <v>1.3622902300905167E-4</v>
      </c>
      <c r="AX338">
        <f t="shared" si="290"/>
        <v>301.93113555908201</v>
      </c>
      <c r="AY338">
        <f t="shared" si="291"/>
        <v>302.70539321899412</v>
      </c>
      <c r="AZ338">
        <f t="shared" si="292"/>
        <v>2.9051544016937658E-2</v>
      </c>
      <c r="BA338">
        <f t="shared" si="293"/>
        <v>3.6647053113833768E-2</v>
      </c>
      <c r="BB338">
        <f t="shared" si="294"/>
        <v>3.9711186044256945</v>
      </c>
      <c r="BC338">
        <f t="shared" si="295"/>
        <v>39.831426067696015</v>
      </c>
      <c r="BD338">
        <f t="shared" si="296"/>
        <v>13.166398449287811</v>
      </c>
      <c r="BE338">
        <f t="shared" si="297"/>
        <v>29.168264389038086</v>
      </c>
      <c r="BF338">
        <f t="shared" si="298"/>
        <v>4.0610982015299912</v>
      </c>
      <c r="BG338">
        <f t="shared" si="299"/>
        <v>1.0002708793653678E-2</v>
      </c>
      <c r="BH338">
        <f t="shared" si="300"/>
        <v>2.658453329866199</v>
      </c>
      <c r="BI338">
        <f t="shared" si="301"/>
        <v>1.4026448716637923</v>
      </c>
      <c r="BJ338">
        <f t="shared" si="302"/>
        <v>6.254859825775806E-3</v>
      </c>
      <c r="BK338">
        <f t="shared" si="303"/>
        <v>59.409559819462174</v>
      </c>
      <c r="BL338">
        <f t="shared" si="304"/>
        <v>1.4192250633270027</v>
      </c>
      <c r="BM338">
        <f t="shared" si="305"/>
        <v>65.928297046798903</v>
      </c>
      <c r="BN338">
        <f t="shared" si="306"/>
        <v>420.42935413507297</v>
      </c>
      <c r="BO338">
        <f t="shared" si="307"/>
        <v>-1.8349763891768707E-3</v>
      </c>
    </row>
    <row r="339" spans="1:67" x14ac:dyDescent="0.25">
      <c r="A339" s="1">
        <v>320</v>
      </c>
      <c r="B339" s="1" t="s">
        <v>415</v>
      </c>
      <c r="C339" s="1" t="s">
        <v>83</v>
      </c>
      <c r="D339" s="1" t="s">
        <v>84</v>
      </c>
      <c r="E339" s="1" t="s">
        <v>85</v>
      </c>
      <c r="F339" s="1" t="s">
        <v>86</v>
      </c>
      <c r="G339" s="1" t="s">
        <v>87</v>
      </c>
      <c r="H339" s="1" t="s">
        <v>88</v>
      </c>
      <c r="I339" s="1">
        <v>1733.0000261962414</v>
      </c>
      <c r="J339" s="1">
        <v>0</v>
      </c>
      <c r="K339">
        <f t="shared" si="280"/>
        <v>-1.147845773185274</v>
      </c>
      <c r="L339">
        <f t="shared" si="281"/>
        <v>1.004886627125192E-2</v>
      </c>
      <c r="M339">
        <f t="shared" si="282"/>
        <v>592.17014173463542</v>
      </c>
      <c r="N339">
        <f t="shared" si="283"/>
        <v>0.13633288717479158</v>
      </c>
      <c r="O339">
        <f t="shared" si="284"/>
        <v>1.3122657015181942</v>
      </c>
      <c r="P339">
        <f t="shared" si="285"/>
        <v>28.77894401550293</v>
      </c>
      <c r="Q339" s="1">
        <v>6</v>
      </c>
      <c r="R339">
        <f t="shared" si="286"/>
        <v>1.4200000166893005</v>
      </c>
      <c r="S339" s="1">
        <v>1</v>
      </c>
      <c r="T339">
        <f t="shared" si="287"/>
        <v>2.8400000333786011</v>
      </c>
      <c r="U339" s="1">
        <v>29.555271148681641</v>
      </c>
      <c r="V339" s="1">
        <v>28.77894401550293</v>
      </c>
      <c r="W339" s="1">
        <v>30.11842155456543</v>
      </c>
      <c r="X339" s="1">
        <v>417.68765258789063</v>
      </c>
      <c r="Y339" s="1">
        <v>419.87176513671875</v>
      </c>
      <c r="Z339" s="1">
        <v>26.398174285888672</v>
      </c>
      <c r="AA339" s="1">
        <v>26.663923263549805</v>
      </c>
      <c r="AB339" s="1">
        <v>63.375541687011719</v>
      </c>
      <c r="AC339" s="1">
        <v>64.013359069824219</v>
      </c>
      <c r="AD339" s="1">
        <v>299.60089111328125</v>
      </c>
      <c r="AE339" s="1">
        <v>0.1576179563999176</v>
      </c>
      <c r="AF339" s="1">
        <v>0.11123821139335632</v>
      </c>
      <c r="AG339" s="1">
        <v>99.698326110839844</v>
      </c>
      <c r="AH339" s="1">
        <v>9.0600738525390625</v>
      </c>
      <c r="AI339" s="1">
        <v>-1.118023157119751</v>
      </c>
      <c r="AJ339" s="1">
        <v>1.0806146077811718E-2</v>
      </c>
      <c r="AK339" s="1">
        <v>1.4988232869654894E-3</v>
      </c>
      <c r="AL339" s="1">
        <v>1.2375635094940662E-2</v>
      </c>
      <c r="AM339" s="1">
        <v>8.537799003534019E-4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89</v>
      </c>
      <c r="AV339">
        <f t="shared" si="288"/>
        <v>0.49933481852213529</v>
      </c>
      <c r="AW339">
        <f t="shared" si="289"/>
        <v>1.3633288717479158E-4</v>
      </c>
      <c r="AX339">
        <f t="shared" si="290"/>
        <v>301.92894401550291</v>
      </c>
      <c r="AY339">
        <f t="shared" si="291"/>
        <v>302.70527114868162</v>
      </c>
      <c r="AZ339">
        <f t="shared" si="292"/>
        <v>2.5218872460301078E-2</v>
      </c>
      <c r="BA339">
        <f t="shared" si="293"/>
        <v>3.6829496872464958E-2</v>
      </c>
      <c r="BB339">
        <f t="shared" si="294"/>
        <v>3.9706142184419915</v>
      </c>
      <c r="BC339">
        <f t="shared" si="295"/>
        <v>39.826287695418799</v>
      </c>
      <c r="BD339">
        <f t="shared" si="296"/>
        <v>13.162364431868994</v>
      </c>
      <c r="BE339">
        <f t="shared" si="297"/>
        <v>29.167107582092285</v>
      </c>
      <c r="BF339">
        <f t="shared" si="298"/>
        <v>4.0608267013212647</v>
      </c>
      <c r="BG339">
        <f t="shared" si="299"/>
        <v>1.0013435400802677E-2</v>
      </c>
      <c r="BH339">
        <f t="shared" si="300"/>
        <v>2.6583485169237973</v>
      </c>
      <c r="BI339">
        <f t="shared" si="301"/>
        <v>1.4024781843974674</v>
      </c>
      <c r="BJ339">
        <f t="shared" si="302"/>
        <v>6.2615707526375653E-3</v>
      </c>
      <c r="BK339">
        <f t="shared" si="303"/>
        <v>59.038371903761934</v>
      </c>
      <c r="BL339">
        <f t="shared" si="304"/>
        <v>1.4103595214167659</v>
      </c>
      <c r="BM339">
        <f t="shared" si="305"/>
        <v>65.934580720467466</v>
      </c>
      <c r="BN339">
        <f t="shared" si="306"/>
        <v>420.41739604361584</v>
      </c>
      <c r="BO339">
        <f t="shared" si="307"/>
        <v>-1.8001807370235507E-3</v>
      </c>
    </row>
    <row r="340" spans="1:67" x14ac:dyDescent="0.25">
      <c r="A340" s="1">
        <v>321</v>
      </c>
      <c r="B340" s="1" t="s">
        <v>416</v>
      </c>
      <c r="C340" s="1" t="s">
        <v>83</v>
      </c>
      <c r="D340" s="1" t="s">
        <v>84</v>
      </c>
      <c r="E340" s="1" t="s">
        <v>85</v>
      </c>
      <c r="F340" s="1" t="s">
        <v>86</v>
      </c>
      <c r="G340" s="1" t="s">
        <v>87</v>
      </c>
      <c r="H340" s="1" t="s">
        <v>88</v>
      </c>
      <c r="I340" s="1">
        <v>1738.0000260844827</v>
      </c>
      <c r="J340" s="1">
        <v>0</v>
      </c>
      <c r="K340">
        <f t="shared" si="280"/>
        <v>-1.1517925520565919</v>
      </c>
      <c r="L340">
        <f t="shared" si="281"/>
        <v>1.0022673500443224E-2</v>
      </c>
      <c r="M340">
        <f t="shared" si="282"/>
        <v>593.30381072213265</v>
      </c>
      <c r="N340">
        <f t="shared" si="283"/>
        <v>0.1359116812651919</v>
      </c>
      <c r="O340">
        <f t="shared" si="284"/>
        <v>1.3116289797444427</v>
      </c>
      <c r="P340">
        <f t="shared" si="285"/>
        <v>28.775732040405273</v>
      </c>
      <c r="Q340" s="1">
        <v>6</v>
      </c>
      <c r="R340">
        <f t="shared" si="286"/>
        <v>1.4200000166893005</v>
      </c>
      <c r="S340" s="1">
        <v>1</v>
      </c>
      <c r="T340">
        <f t="shared" si="287"/>
        <v>2.8400000333786011</v>
      </c>
      <c r="U340" s="1">
        <v>29.555076599121094</v>
      </c>
      <c r="V340" s="1">
        <v>28.775732040405273</v>
      </c>
      <c r="W340" s="1">
        <v>30.118801116943359</v>
      </c>
      <c r="X340" s="1">
        <v>417.71072387695313</v>
      </c>
      <c r="Y340" s="1">
        <v>419.90310668945313</v>
      </c>
      <c r="Z340" s="1">
        <v>26.397865295410156</v>
      </c>
      <c r="AA340" s="1">
        <v>26.662796020507813</v>
      </c>
      <c r="AB340" s="1">
        <v>63.375431060791016</v>
      </c>
      <c r="AC340" s="1">
        <v>64.011749267578125</v>
      </c>
      <c r="AD340" s="1">
        <v>299.59808349609375</v>
      </c>
      <c r="AE340" s="1">
        <v>0.13294012844562531</v>
      </c>
      <c r="AF340" s="1">
        <v>0.11100998520851135</v>
      </c>
      <c r="AG340" s="1">
        <v>99.698699951171875</v>
      </c>
      <c r="AH340" s="1">
        <v>9.0600738525390625</v>
      </c>
      <c r="AI340" s="1">
        <v>-1.118023157119751</v>
      </c>
      <c r="AJ340" s="1">
        <v>1.0806146077811718E-2</v>
      </c>
      <c r="AK340" s="1">
        <v>1.4988232869654894E-3</v>
      </c>
      <c r="AL340" s="1">
        <v>1.2375635094940662E-2</v>
      </c>
      <c r="AM340" s="1">
        <v>8.537799003534019E-4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89</v>
      </c>
      <c r="AV340">
        <f t="shared" si="288"/>
        <v>0.49933013916015623</v>
      </c>
      <c r="AW340">
        <f t="shared" si="289"/>
        <v>1.3591168126519189E-4</v>
      </c>
      <c r="AX340">
        <f t="shared" si="290"/>
        <v>301.92573204040525</v>
      </c>
      <c r="AY340">
        <f t="shared" si="291"/>
        <v>302.70507659912107</v>
      </c>
      <c r="AZ340">
        <f t="shared" si="292"/>
        <v>2.1270420075869101E-2</v>
      </c>
      <c r="BA340">
        <f t="shared" si="293"/>
        <v>3.7399658374591159E-2</v>
      </c>
      <c r="BB340">
        <f t="shared" si="294"/>
        <v>3.9698750800523506</v>
      </c>
      <c r="BC340">
        <f t="shared" si="295"/>
        <v>39.818724637298423</v>
      </c>
      <c r="BD340">
        <f t="shared" si="296"/>
        <v>13.155928616790611</v>
      </c>
      <c r="BE340">
        <f t="shared" si="297"/>
        <v>29.165404319763184</v>
      </c>
      <c r="BF340">
        <f t="shared" si="298"/>
        <v>4.0604269779640472</v>
      </c>
      <c r="BG340">
        <f t="shared" si="299"/>
        <v>9.987426769301741E-3</v>
      </c>
      <c r="BH340">
        <f t="shared" si="300"/>
        <v>2.6582461003079079</v>
      </c>
      <c r="BI340">
        <f t="shared" si="301"/>
        <v>1.4021808776561393</v>
      </c>
      <c r="BJ340">
        <f t="shared" si="302"/>
        <v>6.2452988890116211E-3</v>
      </c>
      <c r="BK340">
        <f t="shared" si="303"/>
        <v>59.151618605072777</v>
      </c>
      <c r="BL340">
        <f t="shared" si="304"/>
        <v>1.4129540869554011</v>
      </c>
      <c r="BM340">
        <f t="shared" si="305"/>
        <v>65.944610163095092</v>
      </c>
      <c r="BN340">
        <f t="shared" si="306"/>
        <v>420.45061370600291</v>
      </c>
      <c r="BO340">
        <f t="shared" si="307"/>
        <v>-1.8065025560228822E-3</v>
      </c>
    </row>
    <row r="341" spans="1:67" x14ac:dyDescent="0.25">
      <c r="A341" s="1">
        <v>322</v>
      </c>
      <c r="B341" s="1" t="s">
        <v>417</v>
      </c>
      <c r="C341" s="1" t="s">
        <v>83</v>
      </c>
      <c r="D341" s="1" t="s">
        <v>84</v>
      </c>
      <c r="E341" s="1" t="s">
        <v>85</v>
      </c>
      <c r="F341" s="1" t="s">
        <v>86</v>
      </c>
      <c r="G341" s="1" t="s">
        <v>87</v>
      </c>
      <c r="H341" s="1" t="s">
        <v>88</v>
      </c>
      <c r="I341" s="1">
        <v>1743.000025972724</v>
      </c>
      <c r="J341" s="1">
        <v>0</v>
      </c>
      <c r="K341">
        <f t="shared" si="280"/>
        <v>-1.1882026003248436</v>
      </c>
      <c r="L341">
        <f t="shared" si="281"/>
        <v>1.0020327895412216E-2</v>
      </c>
      <c r="M341">
        <f t="shared" si="282"/>
        <v>599.13554370508155</v>
      </c>
      <c r="N341">
        <f t="shared" si="283"/>
        <v>0.13591256579444749</v>
      </c>
      <c r="O341">
        <f t="shared" si="284"/>
        <v>1.3119463178917363</v>
      </c>
      <c r="P341">
        <f t="shared" si="285"/>
        <v>28.776473999023438</v>
      </c>
      <c r="Q341" s="1">
        <v>6</v>
      </c>
      <c r="R341">
        <f t="shared" si="286"/>
        <v>1.4200000166893005</v>
      </c>
      <c r="S341" s="1">
        <v>1</v>
      </c>
      <c r="T341">
        <f t="shared" si="287"/>
        <v>2.8400000333786011</v>
      </c>
      <c r="U341" s="1">
        <v>29.554269790649414</v>
      </c>
      <c r="V341" s="1">
        <v>28.776473999023438</v>
      </c>
      <c r="W341" s="1">
        <v>30.118568420410156</v>
      </c>
      <c r="X341" s="1">
        <v>417.66156005859375</v>
      </c>
      <c r="Y341" s="1">
        <v>419.92681884765625</v>
      </c>
      <c r="Z341" s="1">
        <v>26.396337509155273</v>
      </c>
      <c r="AA341" s="1">
        <v>26.661266326904297</v>
      </c>
      <c r="AB341" s="1">
        <v>63.374988555908203</v>
      </c>
      <c r="AC341" s="1">
        <v>64.010772705078125</v>
      </c>
      <c r="AD341" s="1">
        <v>299.6026611328125</v>
      </c>
      <c r="AE341" s="1">
        <v>9.5605246722698212E-2</v>
      </c>
      <c r="AF341" s="1">
        <v>0.11548024415969849</v>
      </c>
      <c r="AG341" s="1">
        <v>99.698921203613281</v>
      </c>
      <c r="AH341" s="1">
        <v>9.0600738525390625</v>
      </c>
      <c r="AI341" s="1">
        <v>-1.118023157119751</v>
      </c>
      <c r="AJ341" s="1">
        <v>1.0806146077811718E-2</v>
      </c>
      <c r="AK341" s="1">
        <v>1.4988232869654894E-3</v>
      </c>
      <c r="AL341" s="1">
        <v>1.2375635094940662E-2</v>
      </c>
      <c r="AM341" s="1">
        <v>8.537799003534019E-4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89</v>
      </c>
      <c r="AV341">
        <f t="shared" si="288"/>
        <v>0.49933776855468748</v>
      </c>
      <c r="AW341">
        <f t="shared" si="289"/>
        <v>1.359125657944475E-4</v>
      </c>
      <c r="AX341">
        <f t="shared" si="290"/>
        <v>301.92647399902341</v>
      </c>
      <c r="AY341">
        <f t="shared" si="291"/>
        <v>302.70426979064939</v>
      </c>
      <c r="AZ341">
        <f t="shared" si="292"/>
        <v>1.5296839133720708E-2</v>
      </c>
      <c r="BA341">
        <f t="shared" si="293"/>
        <v>3.712302075407941E-2</v>
      </c>
      <c r="BB341">
        <f t="shared" si="294"/>
        <v>3.970045808606316</v>
      </c>
      <c r="BC341">
        <f t="shared" si="295"/>
        <v>39.8203487126843</v>
      </c>
      <c r="BD341">
        <f t="shared" si="296"/>
        <v>13.159082385780003</v>
      </c>
      <c r="BE341">
        <f t="shared" si="297"/>
        <v>29.165371894836426</v>
      </c>
      <c r="BF341">
        <f t="shared" si="298"/>
        <v>4.0604193687816172</v>
      </c>
      <c r="BG341">
        <f t="shared" si="299"/>
        <v>9.9850976309215113E-3</v>
      </c>
      <c r="BH341">
        <f t="shared" si="300"/>
        <v>2.6580994907145796</v>
      </c>
      <c r="BI341">
        <f t="shared" si="301"/>
        <v>1.4023198780670376</v>
      </c>
      <c r="BJ341">
        <f t="shared" si="302"/>
        <v>6.2438417047803339E-3</v>
      </c>
      <c r="BK341">
        <f t="shared" si="303"/>
        <v>59.733167362136925</v>
      </c>
      <c r="BL341">
        <f t="shared" si="304"/>
        <v>1.4267617994706829</v>
      </c>
      <c r="BM341">
        <f t="shared" si="305"/>
        <v>65.937805915782178</v>
      </c>
      <c r="BN341">
        <f t="shared" si="306"/>
        <v>420.49163345736957</v>
      </c>
      <c r="BO341">
        <f t="shared" si="307"/>
        <v>-1.8632349900676512E-3</v>
      </c>
    </row>
    <row r="342" spans="1:67" x14ac:dyDescent="0.25">
      <c r="A342" s="1">
        <v>323</v>
      </c>
      <c r="B342" s="1" t="s">
        <v>418</v>
      </c>
      <c r="C342" s="1" t="s">
        <v>83</v>
      </c>
      <c r="D342" s="1" t="s">
        <v>84</v>
      </c>
      <c r="E342" s="1" t="s">
        <v>85</v>
      </c>
      <c r="F342" s="1" t="s">
        <v>86</v>
      </c>
      <c r="G342" s="1" t="s">
        <v>87</v>
      </c>
      <c r="H342" s="1" t="s">
        <v>88</v>
      </c>
      <c r="I342" s="1">
        <v>1748.5000258497894</v>
      </c>
      <c r="J342" s="1">
        <v>0</v>
      </c>
      <c r="K342">
        <f t="shared" si="280"/>
        <v>-1.2005574510942092</v>
      </c>
      <c r="L342">
        <f t="shared" si="281"/>
        <v>1.00234107418679E-2</v>
      </c>
      <c r="M342">
        <f t="shared" si="282"/>
        <v>601.01117362209743</v>
      </c>
      <c r="N342">
        <f t="shared" si="283"/>
        <v>0.13600850184004049</v>
      </c>
      <c r="O342">
        <f t="shared" si="284"/>
        <v>1.3124775873058172</v>
      </c>
      <c r="P342">
        <f t="shared" si="285"/>
        <v>28.777793884277344</v>
      </c>
      <c r="Q342" s="1">
        <v>6</v>
      </c>
      <c r="R342">
        <f t="shared" si="286"/>
        <v>1.4200000166893005</v>
      </c>
      <c r="S342" s="1">
        <v>1</v>
      </c>
      <c r="T342">
        <f t="shared" si="287"/>
        <v>2.8400000333786011</v>
      </c>
      <c r="U342" s="1">
        <v>29.553421020507813</v>
      </c>
      <c r="V342" s="1">
        <v>28.777793884277344</v>
      </c>
      <c r="W342" s="1">
        <v>30.117883682250977</v>
      </c>
      <c r="X342" s="1">
        <v>417.617431640625</v>
      </c>
      <c r="Y342" s="1">
        <v>419.90731811523438</v>
      </c>
      <c r="Z342" s="1">
        <v>26.393712997436523</v>
      </c>
      <c r="AA342" s="1">
        <v>26.658824920654297</v>
      </c>
      <c r="AB342" s="1">
        <v>63.372524261474609</v>
      </c>
      <c r="AC342" s="1">
        <v>64.008659362792969</v>
      </c>
      <c r="AD342" s="1">
        <v>299.60781860351563</v>
      </c>
      <c r="AE342" s="1">
        <v>0.10138209164142609</v>
      </c>
      <c r="AF342" s="1">
        <v>0.14766097068786621</v>
      </c>
      <c r="AG342" s="1">
        <v>99.699516296386719</v>
      </c>
      <c r="AH342" s="1">
        <v>9.0600738525390625</v>
      </c>
      <c r="AI342" s="1">
        <v>-1.118023157119751</v>
      </c>
      <c r="AJ342" s="1">
        <v>1.0806146077811718E-2</v>
      </c>
      <c r="AK342" s="1">
        <v>1.4988232869654894E-3</v>
      </c>
      <c r="AL342" s="1">
        <v>1.2375635094940662E-2</v>
      </c>
      <c r="AM342" s="1">
        <v>8.537799003534019E-4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89</v>
      </c>
      <c r="AV342">
        <f t="shared" si="288"/>
        <v>0.49934636433919266</v>
      </c>
      <c r="AW342">
        <f t="shared" si="289"/>
        <v>1.3600850184004049E-4</v>
      </c>
      <c r="AX342">
        <f t="shared" si="290"/>
        <v>301.92779388427732</v>
      </c>
      <c r="AY342">
        <f t="shared" si="291"/>
        <v>302.70342102050779</v>
      </c>
      <c r="AZ342">
        <f t="shared" si="292"/>
        <v>1.622113430005756E-2</v>
      </c>
      <c r="BA342">
        <f t="shared" si="293"/>
        <v>3.6793763410740137E-2</v>
      </c>
      <c r="BB342">
        <f t="shared" si="294"/>
        <v>3.9703495369251107</v>
      </c>
      <c r="BC342">
        <f t="shared" si="295"/>
        <v>39.823157467705819</v>
      </c>
      <c r="BD342">
        <f t="shared" si="296"/>
        <v>13.164332547051522</v>
      </c>
      <c r="BE342">
        <f t="shared" si="297"/>
        <v>29.165607452392578</v>
      </c>
      <c r="BF342">
        <f t="shared" si="298"/>
        <v>4.0604746475368945</v>
      </c>
      <c r="BG342">
        <f t="shared" si="299"/>
        <v>9.9881588343415061E-3</v>
      </c>
      <c r="BH342">
        <f t="shared" si="300"/>
        <v>2.6578719496192935</v>
      </c>
      <c r="BI342">
        <f t="shared" si="301"/>
        <v>1.4026026979176009</v>
      </c>
      <c r="BJ342">
        <f t="shared" si="302"/>
        <v>6.2457568926264553E-3</v>
      </c>
      <c r="BK342">
        <f t="shared" si="303"/>
        <v>59.920523298846817</v>
      </c>
      <c r="BL342">
        <f t="shared" si="304"/>
        <v>1.4312948302967252</v>
      </c>
      <c r="BM342">
        <f t="shared" si="305"/>
        <v>65.926649681583498</v>
      </c>
      <c r="BN342">
        <f t="shared" si="306"/>
        <v>420.4780056292937</v>
      </c>
      <c r="BO342">
        <f t="shared" si="307"/>
        <v>-1.8823512631165466E-3</v>
      </c>
    </row>
    <row r="343" spans="1:67" x14ac:dyDescent="0.25">
      <c r="A343" s="1">
        <v>324</v>
      </c>
      <c r="B343" s="1" t="s">
        <v>419</v>
      </c>
      <c r="C343" s="1" t="s">
        <v>83</v>
      </c>
      <c r="D343" s="1" t="s">
        <v>84</v>
      </c>
      <c r="E343" s="1" t="s">
        <v>85</v>
      </c>
      <c r="F343" s="1" t="s">
        <v>86</v>
      </c>
      <c r="G343" s="1" t="s">
        <v>87</v>
      </c>
      <c r="H343" s="1" t="s">
        <v>88</v>
      </c>
      <c r="I343" s="1">
        <v>1753.5000257380307</v>
      </c>
      <c r="J343" s="1">
        <v>0</v>
      </c>
      <c r="K343">
        <f t="shared" si="280"/>
        <v>-1.1998561690746319</v>
      </c>
      <c r="L343">
        <f t="shared" si="281"/>
        <v>1.0026202344207577E-2</v>
      </c>
      <c r="M343">
        <f t="shared" si="282"/>
        <v>600.8118276506849</v>
      </c>
      <c r="N343">
        <f t="shared" si="283"/>
        <v>0.13609230014834525</v>
      </c>
      <c r="O343">
        <f t="shared" si="284"/>
        <v>1.3129256236009916</v>
      </c>
      <c r="P343">
        <f t="shared" si="285"/>
        <v>28.778894424438477</v>
      </c>
      <c r="Q343" s="1">
        <v>6</v>
      </c>
      <c r="R343">
        <f t="shared" si="286"/>
        <v>1.4200000166893005</v>
      </c>
      <c r="S343" s="1">
        <v>1</v>
      </c>
      <c r="T343">
        <f t="shared" si="287"/>
        <v>2.8400000333786011</v>
      </c>
      <c r="U343" s="1">
        <v>29.552562713623047</v>
      </c>
      <c r="V343" s="1">
        <v>28.778894424438477</v>
      </c>
      <c r="W343" s="1">
        <v>30.117328643798828</v>
      </c>
      <c r="X343" s="1">
        <v>417.58639526367188</v>
      </c>
      <c r="Y343" s="1">
        <v>419.87481689453125</v>
      </c>
      <c r="Z343" s="1">
        <v>26.391513824462891</v>
      </c>
      <c r="AA343" s="1">
        <v>26.656789779663086</v>
      </c>
      <c r="AB343" s="1">
        <v>63.370407104492188</v>
      </c>
      <c r="AC343" s="1">
        <v>64.007423400878906</v>
      </c>
      <c r="AD343" s="1">
        <v>299.607666015625</v>
      </c>
      <c r="AE343" s="1">
        <v>0.11770879477262497</v>
      </c>
      <c r="AF343" s="1">
        <v>0.16416057944297791</v>
      </c>
      <c r="AG343" s="1">
        <v>99.699821472167969</v>
      </c>
      <c r="AH343" s="1">
        <v>9.0600738525390625</v>
      </c>
      <c r="AI343" s="1">
        <v>-1.118023157119751</v>
      </c>
      <c r="AJ343" s="1">
        <v>1.0806146077811718E-2</v>
      </c>
      <c r="AK343" s="1">
        <v>1.4988232869654894E-3</v>
      </c>
      <c r="AL343" s="1">
        <v>1.2375635094940662E-2</v>
      </c>
      <c r="AM343" s="1">
        <v>8.537799003534019E-4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89</v>
      </c>
      <c r="AV343">
        <f t="shared" si="288"/>
        <v>0.49934611002604162</v>
      </c>
      <c r="AW343">
        <f t="shared" si="289"/>
        <v>1.3609230014834526E-4</v>
      </c>
      <c r="AX343">
        <f t="shared" si="290"/>
        <v>301.92889442443845</v>
      </c>
      <c r="AY343">
        <f t="shared" si="291"/>
        <v>302.70256271362302</v>
      </c>
      <c r="AZ343">
        <f t="shared" si="292"/>
        <v>1.8833406742660541E-2</v>
      </c>
      <c r="BA343">
        <f t="shared" si="293"/>
        <v>3.6517797290864178E-2</v>
      </c>
      <c r="BB343">
        <f t="shared" si="294"/>
        <v>3.9706028056545128</v>
      </c>
      <c r="BC343">
        <f t="shared" si="295"/>
        <v>39.82557588393415</v>
      </c>
      <c r="BD343">
        <f t="shared" si="296"/>
        <v>13.168786104271064</v>
      </c>
      <c r="BE343">
        <f t="shared" si="297"/>
        <v>29.165728569030762</v>
      </c>
      <c r="BF343">
        <f t="shared" si="298"/>
        <v>4.0605030704721568</v>
      </c>
      <c r="BG343">
        <f t="shared" si="299"/>
        <v>9.9909308326028776E-3</v>
      </c>
      <c r="BH343">
        <f t="shared" si="300"/>
        <v>2.6576771820535212</v>
      </c>
      <c r="BI343">
        <f t="shared" si="301"/>
        <v>1.4028258884186355</v>
      </c>
      <c r="BJ343">
        <f t="shared" si="302"/>
        <v>6.2474911448859574E-3</v>
      </c>
      <c r="BK343">
        <f t="shared" si="303"/>
        <v>59.900831955140241</v>
      </c>
      <c r="BL343">
        <f t="shared" si="304"/>
        <v>1.4309308476616815</v>
      </c>
      <c r="BM343">
        <f t="shared" si="305"/>
        <v>65.917218941917383</v>
      </c>
      <c r="BN343">
        <f t="shared" si="306"/>
        <v>420.44517105270489</v>
      </c>
      <c r="BO343">
        <f t="shared" si="307"/>
        <v>-1.8811295084606471E-3</v>
      </c>
    </row>
    <row r="344" spans="1:67" x14ac:dyDescent="0.25">
      <c r="A344" s="1">
        <v>325</v>
      </c>
      <c r="B344" s="1" t="s">
        <v>420</v>
      </c>
      <c r="C344" s="1" t="s">
        <v>83</v>
      </c>
      <c r="D344" s="1" t="s">
        <v>84</v>
      </c>
      <c r="E344" s="1" t="s">
        <v>85</v>
      </c>
      <c r="F344" s="1" t="s">
        <v>86</v>
      </c>
      <c r="G344" s="1" t="s">
        <v>87</v>
      </c>
      <c r="H344" s="1" t="s">
        <v>88</v>
      </c>
      <c r="I344" s="1">
        <v>1758.500025626272</v>
      </c>
      <c r="J344" s="1">
        <v>0</v>
      </c>
      <c r="K344">
        <f t="shared" si="280"/>
        <v>-1.1849024505412735</v>
      </c>
      <c r="L344">
        <f t="shared" si="281"/>
        <v>9.9993721495006127E-3</v>
      </c>
      <c r="M344">
        <f t="shared" si="282"/>
        <v>598.94477005745364</v>
      </c>
      <c r="N344">
        <f t="shared" si="283"/>
        <v>0.13568110438404457</v>
      </c>
      <c r="O344">
        <f t="shared" si="284"/>
        <v>1.312470458900711</v>
      </c>
      <c r="P344">
        <f t="shared" si="285"/>
        <v>28.776182174682617</v>
      </c>
      <c r="Q344" s="1">
        <v>6</v>
      </c>
      <c r="R344">
        <f t="shared" si="286"/>
        <v>1.4200000166893005</v>
      </c>
      <c r="S344" s="1">
        <v>1</v>
      </c>
      <c r="T344">
        <f t="shared" si="287"/>
        <v>2.8400000333786011</v>
      </c>
      <c r="U344" s="1">
        <v>29.552589416503906</v>
      </c>
      <c r="V344" s="1">
        <v>28.776182174682617</v>
      </c>
      <c r="W344" s="1">
        <v>30.117795944213867</v>
      </c>
      <c r="X344" s="1">
        <v>417.61083984375</v>
      </c>
      <c r="Y344" s="1">
        <v>419.86962890625</v>
      </c>
      <c r="Z344" s="1">
        <v>26.390495300292969</v>
      </c>
      <c r="AA344" s="1">
        <v>26.654966354370117</v>
      </c>
      <c r="AB344" s="1">
        <v>63.368301391601563</v>
      </c>
      <c r="AC344" s="1">
        <v>64.003395080566406</v>
      </c>
      <c r="AD344" s="1">
        <v>299.612060546875</v>
      </c>
      <c r="AE344" s="1">
        <v>0.13710165023803711</v>
      </c>
      <c r="AF344" s="1">
        <v>0.19174067676067352</v>
      </c>
      <c r="AG344" s="1">
        <v>99.700302124023438</v>
      </c>
      <c r="AH344" s="1">
        <v>9.0600738525390625</v>
      </c>
      <c r="AI344" s="1">
        <v>-1.118023157119751</v>
      </c>
      <c r="AJ344" s="1">
        <v>1.0806146077811718E-2</v>
      </c>
      <c r="AK344" s="1">
        <v>1.4988232869654894E-3</v>
      </c>
      <c r="AL344" s="1">
        <v>1.2375635094940662E-2</v>
      </c>
      <c r="AM344" s="1">
        <v>8.537799003534019E-4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89</v>
      </c>
      <c r="AV344">
        <f t="shared" si="288"/>
        <v>0.49935343424479162</v>
      </c>
      <c r="AW344">
        <f t="shared" si="289"/>
        <v>1.3568110438404456E-4</v>
      </c>
      <c r="AX344">
        <f t="shared" si="290"/>
        <v>301.92618217468259</v>
      </c>
      <c r="AY344">
        <f t="shared" si="291"/>
        <v>302.70258941650388</v>
      </c>
      <c r="AZ344">
        <f t="shared" si="292"/>
        <v>2.1936263547772228E-2</v>
      </c>
      <c r="BA344">
        <f t="shared" si="293"/>
        <v>3.7125566677369735E-2</v>
      </c>
      <c r="BB344">
        <f t="shared" si="294"/>
        <v>3.9699786575370912</v>
      </c>
      <c r="BC344">
        <f t="shared" si="295"/>
        <v>39.819123643161952</v>
      </c>
      <c r="BD344">
        <f t="shared" si="296"/>
        <v>13.164157288791834</v>
      </c>
      <c r="BE344">
        <f t="shared" si="297"/>
        <v>29.164385795593262</v>
      </c>
      <c r="BF344">
        <f t="shared" si="298"/>
        <v>4.0601879660543219</v>
      </c>
      <c r="BG344">
        <f t="shared" si="299"/>
        <v>9.964288828714557E-3</v>
      </c>
      <c r="BH344">
        <f t="shared" si="300"/>
        <v>2.6575081986363802</v>
      </c>
      <c r="BI344">
        <f t="shared" si="301"/>
        <v>1.4026797674179416</v>
      </c>
      <c r="BJ344">
        <f t="shared" si="302"/>
        <v>6.2308230609868353E-3</v>
      </c>
      <c r="BK344">
        <f t="shared" si="303"/>
        <v>59.71497453033188</v>
      </c>
      <c r="BL344">
        <f t="shared" si="304"/>
        <v>1.4265017729853191</v>
      </c>
      <c r="BM344">
        <f t="shared" si="305"/>
        <v>65.923503269478871</v>
      </c>
      <c r="BN344">
        <f t="shared" si="306"/>
        <v>420.43287478280996</v>
      </c>
      <c r="BO344">
        <f t="shared" si="307"/>
        <v>-1.8579165725949305E-3</v>
      </c>
    </row>
    <row r="345" spans="1:67" x14ac:dyDescent="0.25">
      <c r="A345" s="1">
        <v>326</v>
      </c>
      <c r="B345" s="1" t="s">
        <v>421</v>
      </c>
      <c r="C345" s="1" t="s">
        <v>83</v>
      </c>
      <c r="D345" s="1" t="s">
        <v>84</v>
      </c>
      <c r="E345" s="1" t="s">
        <v>85</v>
      </c>
      <c r="F345" s="1" t="s">
        <v>86</v>
      </c>
      <c r="G345" s="1" t="s">
        <v>87</v>
      </c>
      <c r="H345" s="1" t="s">
        <v>88</v>
      </c>
      <c r="I345" s="1">
        <v>1764.0000255033374</v>
      </c>
      <c r="J345" s="1">
        <v>0</v>
      </c>
      <c r="K345">
        <f t="shared" si="280"/>
        <v>-1.1941438883193414</v>
      </c>
      <c r="L345">
        <f t="shared" si="281"/>
        <v>9.9828203328881666E-3</v>
      </c>
      <c r="M345">
        <f t="shared" si="282"/>
        <v>600.74983769318442</v>
      </c>
      <c r="N345">
        <f t="shared" si="283"/>
        <v>0.13535293432101206</v>
      </c>
      <c r="O345">
        <f t="shared" si="284"/>
        <v>1.3114708686348475</v>
      </c>
      <c r="P345">
        <f t="shared" si="285"/>
        <v>28.771024703979492</v>
      </c>
      <c r="Q345" s="1">
        <v>6</v>
      </c>
      <c r="R345">
        <f t="shared" si="286"/>
        <v>1.4200000166893005</v>
      </c>
      <c r="S345" s="1">
        <v>1</v>
      </c>
      <c r="T345">
        <f t="shared" si="287"/>
        <v>2.8400000333786011</v>
      </c>
      <c r="U345" s="1">
        <v>29.552356719970703</v>
      </c>
      <c r="V345" s="1">
        <v>28.771024703979492</v>
      </c>
      <c r="W345" s="1">
        <v>30.118625640869141</v>
      </c>
      <c r="X345" s="1">
        <v>417.60836791992188</v>
      </c>
      <c r="Y345" s="1">
        <v>419.885986328125</v>
      </c>
      <c r="Z345" s="1">
        <v>26.38920783996582</v>
      </c>
      <c r="AA345" s="1">
        <v>26.653045654296875</v>
      </c>
      <c r="AB345" s="1">
        <v>63.366065979003906</v>
      </c>
      <c r="AC345" s="1">
        <v>63.999889373779297</v>
      </c>
      <c r="AD345" s="1">
        <v>299.6053466796875</v>
      </c>
      <c r="AE345" s="1">
        <v>0.14327830076217651</v>
      </c>
      <c r="AF345" s="1">
        <v>0.20804676413536072</v>
      </c>
      <c r="AG345" s="1">
        <v>99.700469970703125</v>
      </c>
      <c r="AH345" s="1">
        <v>9.0600738525390625</v>
      </c>
      <c r="AI345" s="1">
        <v>-1.118023157119751</v>
      </c>
      <c r="AJ345" s="1">
        <v>1.0806146077811718E-2</v>
      </c>
      <c r="AK345" s="1">
        <v>1.4988232869654894E-3</v>
      </c>
      <c r="AL345" s="1">
        <v>1.2375635094940662E-2</v>
      </c>
      <c r="AM345" s="1">
        <v>8.537799003534019E-4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89</v>
      </c>
      <c r="AV345">
        <f t="shared" si="288"/>
        <v>0.49934224446614578</v>
      </c>
      <c r="AW345">
        <f t="shared" si="289"/>
        <v>1.3535293432101207E-4</v>
      </c>
      <c r="AX345">
        <f t="shared" si="290"/>
        <v>301.92102470397947</v>
      </c>
      <c r="AY345">
        <f t="shared" si="291"/>
        <v>302.70235671997068</v>
      </c>
      <c r="AZ345">
        <f t="shared" si="292"/>
        <v>2.2924527609545109E-2</v>
      </c>
      <c r="BA345">
        <f t="shared" si="293"/>
        <v>3.7961059625720869E-2</v>
      </c>
      <c r="BB345">
        <f t="shared" si="294"/>
        <v>3.9687920465188524</v>
      </c>
      <c r="BC345">
        <f t="shared" si="295"/>
        <v>39.807154847766292</v>
      </c>
      <c r="BD345">
        <f t="shared" si="296"/>
        <v>13.154109193469417</v>
      </c>
      <c r="BE345">
        <f t="shared" si="297"/>
        <v>29.161690711975098</v>
      </c>
      <c r="BF345">
        <f t="shared" si="298"/>
        <v>4.0595555836006927</v>
      </c>
      <c r="BG345">
        <f t="shared" si="299"/>
        <v>9.9478528587263679E-3</v>
      </c>
      <c r="BH345">
        <f t="shared" si="300"/>
        <v>2.6573211778840049</v>
      </c>
      <c r="BI345">
        <f t="shared" si="301"/>
        <v>1.4022344057166878</v>
      </c>
      <c r="BJ345">
        <f t="shared" si="302"/>
        <v>6.220540218516416E-3</v>
      </c>
      <c r="BK345">
        <f t="shared" si="303"/>
        <v>59.895041152834111</v>
      </c>
      <c r="BL345">
        <f t="shared" si="304"/>
        <v>1.4307451480977056</v>
      </c>
      <c r="BM345">
        <f t="shared" si="305"/>
        <v>65.939322505116181</v>
      </c>
      <c r="BN345">
        <f t="shared" si="306"/>
        <v>420.4536251416053</v>
      </c>
      <c r="BO345">
        <f t="shared" si="307"/>
        <v>-1.8727639449626144E-3</v>
      </c>
    </row>
    <row r="346" spans="1:67" x14ac:dyDescent="0.25">
      <c r="A346" s="1">
        <v>327</v>
      </c>
      <c r="B346" s="1" t="s">
        <v>422</v>
      </c>
      <c r="C346" s="1" t="s">
        <v>83</v>
      </c>
      <c r="D346" s="1" t="s">
        <v>84</v>
      </c>
      <c r="E346" s="1" t="s">
        <v>85</v>
      </c>
      <c r="F346" s="1" t="s">
        <v>86</v>
      </c>
      <c r="G346" s="1" t="s">
        <v>87</v>
      </c>
      <c r="H346" s="1" t="s">
        <v>88</v>
      </c>
      <c r="I346" s="1">
        <v>1769.0000253915787</v>
      </c>
      <c r="J346" s="1">
        <v>0</v>
      </c>
      <c r="K346">
        <f t="shared" si="280"/>
        <v>-1.1773441505886442</v>
      </c>
      <c r="L346">
        <f t="shared" si="281"/>
        <v>9.9464520896981861E-3</v>
      </c>
      <c r="M346">
        <f t="shared" si="282"/>
        <v>598.8211325999581</v>
      </c>
      <c r="N346">
        <f t="shared" si="283"/>
        <v>0.13402710485244906</v>
      </c>
      <c r="O346">
        <f t="shared" si="284"/>
        <v>1.3034224845002083</v>
      </c>
      <c r="P346">
        <f t="shared" si="285"/>
        <v>28.734848022460938</v>
      </c>
      <c r="Q346" s="1">
        <v>6</v>
      </c>
      <c r="R346">
        <f t="shared" si="286"/>
        <v>1.4200000166893005</v>
      </c>
      <c r="S346" s="1">
        <v>1</v>
      </c>
      <c r="T346">
        <f t="shared" si="287"/>
        <v>2.8400000333786011</v>
      </c>
      <c r="U346" s="1">
        <v>29.552024841308594</v>
      </c>
      <c r="V346" s="1">
        <v>28.734848022460938</v>
      </c>
      <c r="W346" s="1">
        <v>30.119827270507813</v>
      </c>
      <c r="X346" s="1">
        <v>417.63327026367188</v>
      </c>
      <c r="Y346" s="1">
        <v>419.87838745117188</v>
      </c>
      <c r="Z346" s="1">
        <v>26.388954162597656</v>
      </c>
      <c r="AA346" s="1">
        <v>26.650211334228516</v>
      </c>
      <c r="AB346" s="1">
        <v>63.366298675537109</v>
      </c>
      <c r="AC346" s="1">
        <v>63.994754791259766</v>
      </c>
      <c r="AD346" s="1">
        <v>299.6019287109375</v>
      </c>
      <c r="AE346" s="1">
        <v>0.13317473232746124</v>
      </c>
      <c r="AF346" s="1">
        <v>0.15637435019016266</v>
      </c>
      <c r="AG346" s="1">
        <v>99.701080322265625</v>
      </c>
      <c r="AH346" s="1">
        <v>9.0600738525390625</v>
      </c>
      <c r="AI346" s="1">
        <v>-1.118023157119751</v>
      </c>
      <c r="AJ346" s="1">
        <v>1.0806146077811718E-2</v>
      </c>
      <c r="AK346" s="1">
        <v>1.4988232869654894E-3</v>
      </c>
      <c r="AL346" s="1">
        <v>1.2375635094940662E-2</v>
      </c>
      <c r="AM346" s="1">
        <v>8.537799003534019E-4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89</v>
      </c>
      <c r="AV346">
        <f t="shared" si="288"/>
        <v>0.49933654785156245</v>
      </c>
      <c r="AW346">
        <f t="shared" si="289"/>
        <v>1.3402710485244907E-4</v>
      </c>
      <c r="AX346">
        <f t="shared" si="290"/>
        <v>301.88484802246091</v>
      </c>
      <c r="AY346">
        <f t="shared" si="291"/>
        <v>302.70202484130857</v>
      </c>
      <c r="AZ346">
        <f t="shared" si="292"/>
        <v>2.1307956696123842E-2</v>
      </c>
      <c r="BA346">
        <f t="shared" si="293"/>
        <v>4.3413102292600501E-2</v>
      </c>
      <c r="BB346">
        <f t="shared" si="294"/>
        <v>3.9604773453394793</v>
      </c>
      <c r="BC346">
        <f t="shared" si="295"/>
        <v>39.723514855987077</v>
      </c>
      <c r="BD346">
        <f t="shared" si="296"/>
        <v>13.073303521758561</v>
      </c>
      <c r="BE346">
        <f t="shared" si="297"/>
        <v>29.143436431884766</v>
      </c>
      <c r="BF346">
        <f t="shared" si="298"/>
        <v>4.0552746051424435</v>
      </c>
      <c r="BG346">
        <f t="shared" si="299"/>
        <v>9.9117384872929783E-3</v>
      </c>
      <c r="BH346">
        <f t="shared" si="300"/>
        <v>2.657054860839271</v>
      </c>
      <c r="BI346">
        <f t="shared" si="301"/>
        <v>1.3982197443031725</v>
      </c>
      <c r="BJ346">
        <f t="shared" si="302"/>
        <v>6.1979460300162431E-3</v>
      </c>
      <c r="BK346">
        <f t="shared" si="303"/>
        <v>59.703113840018503</v>
      </c>
      <c r="BL346">
        <f t="shared" si="304"/>
        <v>1.4261775563992221</v>
      </c>
      <c r="BM346">
        <f t="shared" si="305"/>
        <v>66.078365362662453</v>
      </c>
      <c r="BN346">
        <f t="shared" si="306"/>
        <v>420.43804047392337</v>
      </c>
      <c r="BO346">
        <f t="shared" si="307"/>
        <v>-1.8503791153744347E-3</v>
      </c>
    </row>
    <row r="347" spans="1:67" x14ac:dyDescent="0.25">
      <c r="A347" s="1">
        <v>328</v>
      </c>
      <c r="B347" s="1" t="s">
        <v>423</v>
      </c>
      <c r="C347" s="1" t="s">
        <v>83</v>
      </c>
      <c r="D347" s="1" t="s">
        <v>84</v>
      </c>
      <c r="E347" s="1" t="s">
        <v>85</v>
      </c>
      <c r="F347" s="1" t="s">
        <v>86</v>
      </c>
      <c r="G347" s="1" t="s">
        <v>87</v>
      </c>
      <c r="H347" s="1" t="s">
        <v>88</v>
      </c>
      <c r="I347" s="1">
        <v>1774.00002527982</v>
      </c>
      <c r="J347" s="1">
        <v>0</v>
      </c>
      <c r="K347">
        <f t="shared" si="280"/>
        <v>-1.1895924688078399</v>
      </c>
      <c r="L347">
        <f t="shared" si="281"/>
        <v>9.941077137306251E-3</v>
      </c>
      <c r="M347">
        <f t="shared" si="282"/>
        <v>600.91506668082206</v>
      </c>
      <c r="N347">
        <f t="shared" si="283"/>
        <v>0.13362368347441045</v>
      </c>
      <c r="O347">
        <f t="shared" si="284"/>
        <v>1.3002279674253066</v>
      </c>
      <c r="P347">
        <f t="shared" si="285"/>
        <v>28.720174789428711</v>
      </c>
      <c r="Q347" s="1">
        <v>6</v>
      </c>
      <c r="R347">
        <f t="shared" si="286"/>
        <v>1.4200000166893005</v>
      </c>
      <c r="S347" s="1">
        <v>1</v>
      </c>
      <c r="T347">
        <f t="shared" si="287"/>
        <v>2.8400000333786011</v>
      </c>
      <c r="U347" s="1">
        <v>29.550497055053711</v>
      </c>
      <c r="V347" s="1">
        <v>28.720174789428711</v>
      </c>
      <c r="W347" s="1">
        <v>30.119440078735352</v>
      </c>
      <c r="X347" s="1">
        <v>417.61807250976563</v>
      </c>
      <c r="Y347" s="1">
        <v>419.88812255859375</v>
      </c>
      <c r="Z347" s="1">
        <v>26.387897491455078</v>
      </c>
      <c r="AA347" s="1">
        <v>26.64837646484375</v>
      </c>
      <c r="AB347" s="1">
        <v>63.369224548339844</v>
      </c>
      <c r="AC347" s="1">
        <v>63.995273590087891</v>
      </c>
      <c r="AD347" s="1">
        <v>299.59307861328125</v>
      </c>
      <c r="AE347" s="1">
        <v>0.14037813246250153</v>
      </c>
      <c r="AF347" s="1">
        <v>0.18451054394245148</v>
      </c>
      <c r="AG347" s="1">
        <v>99.701431274414063</v>
      </c>
      <c r="AH347" s="1">
        <v>9.0600738525390625</v>
      </c>
      <c r="AI347" s="1">
        <v>-1.118023157119751</v>
      </c>
      <c r="AJ347" s="1">
        <v>1.0806146077811718E-2</v>
      </c>
      <c r="AK347" s="1">
        <v>1.4988232869654894E-3</v>
      </c>
      <c r="AL347" s="1">
        <v>1.2375635094940662E-2</v>
      </c>
      <c r="AM347" s="1">
        <v>8.537799003534019E-4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89</v>
      </c>
      <c r="AV347">
        <f t="shared" si="288"/>
        <v>0.49932179768880197</v>
      </c>
      <c r="AW347">
        <f t="shared" si="289"/>
        <v>1.3362368347441045E-4</v>
      </c>
      <c r="AX347">
        <f t="shared" si="290"/>
        <v>301.87017478942869</v>
      </c>
      <c r="AY347">
        <f t="shared" si="291"/>
        <v>302.70049705505369</v>
      </c>
      <c r="AZ347">
        <f t="shared" si="292"/>
        <v>2.2460500691968921E-2</v>
      </c>
      <c r="BA347">
        <f t="shared" si="293"/>
        <v>4.5389200618663847E-2</v>
      </c>
      <c r="BB347">
        <f t="shared" si="294"/>
        <v>3.957109242109639</v>
      </c>
      <c r="BC347">
        <f t="shared" si="295"/>
        <v>39.68959313350534</v>
      </c>
      <c r="BD347">
        <f t="shared" si="296"/>
        <v>13.04121666866159</v>
      </c>
      <c r="BE347">
        <f t="shared" si="297"/>
        <v>29.135335922241211</v>
      </c>
      <c r="BF347">
        <f t="shared" si="298"/>
        <v>4.0533761416934997</v>
      </c>
      <c r="BG347">
        <f t="shared" si="299"/>
        <v>9.9064009770567559E-3</v>
      </c>
      <c r="BH347">
        <f t="shared" si="300"/>
        <v>2.6568812746843324</v>
      </c>
      <c r="BI347">
        <f t="shared" si="301"/>
        <v>1.3964948670091673</v>
      </c>
      <c r="BJ347">
        <f t="shared" si="302"/>
        <v>6.1946067372511465E-3</v>
      </c>
      <c r="BK347">
        <f t="shared" si="303"/>
        <v>59.912092222437927</v>
      </c>
      <c r="BL347">
        <f t="shared" si="304"/>
        <v>1.4311313761845377</v>
      </c>
      <c r="BM347">
        <f t="shared" si="305"/>
        <v>66.133263497720591</v>
      </c>
      <c r="BN347">
        <f t="shared" si="306"/>
        <v>420.45359784521901</v>
      </c>
      <c r="BO347">
        <f t="shared" si="307"/>
        <v>-1.8711133070987327E-3</v>
      </c>
    </row>
    <row r="348" spans="1:67" x14ac:dyDescent="0.25">
      <c r="A348" s="1">
        <v>329</v>
      </c>
      <c r="B348" s="1" t="s">
        <v>424</v>
      </c>
      <c r="C348" s="1" t="s">
        <v>83</v>
      </c>
      <c r="D348" s="1" t="s">
        <v>84</v>
      </c>
      <c r="E348" s="1" t="s">
        <v>85</v>
      </c>
      <c r="F348" s="1" t="s">
        <v>86</v>
      </c>
      <c r="G348" s="1" t="s">
        <v>87</v>
      </c>
      <c r="H348" s="1" t="s">
        <v>88</v>
      </c>
      <c r="I348" s="1">
        <v>1779.5000251568854</v>
      </c>
      <c r="J348" s="1">
        <v>0</v>
      </c>
      <c r="K348">
        <f t="shared" ref="K348:K369" si="308">(X348-Y348*(1000-Z348)/(1000-AA348))*AV348</f>
        <v>-1.1837271991663916</v>
      </c>
      <c r="L348">
        <f t="shared" ref="L348:L369" si="309">IF(BG348&lt;&gt;0,1/(1/BG348-1/T348),0)</f>
        <v>9.9132892692855232E-3</v>
      </c>
      <c r="M348">
        <f t="shared" ref="M348:M369" si="310">((BJ348-AW348/2)*Y348-K348)/(BJ348+AW348/2)</f>
        <v>600.51217454654216</v>
      </c>
      <c r="N348">
        <f t="shared" ref="N348:N369" si="311">AW348*1000</f>
        <v>0.13322898262073821</v>
      </c>
      <c r="O348">
        <f t="shared" ref="O348:O369" si="312">(BB348-BH348)</f>
        <v>1.3000189368769073</v>
      </c>
      <c r="P348">
        <f t="shared" ref="P348:P369" si="313">(V348+BA348*J348)</f>
        <v>28.718986511230469</v>
      </c>
      <c r="Q348" s="1">
        <v>6</v>
      </c>
      <c r="R348">
        <f t="shared" ref="R348:R379" si="314">(Q348*AO348+AP348)</f>
        <v>1.4200000166893005</v>
      </c>
      <c r="S348" s="1">
        <v>1</v>
      </c>
      <c r="T348">
        <f t="shared" ref="T348:T379" si="315">R348*(S348+1)*(S348+1)/(S348*S348+1)</f>
        <v>2.8400000333786011</v>
      </c>
      <c r="U348" s="1">
        <v>29.549833297729492</v>
      </c>
      <c r="V348" s="1">
        <v>28.718986511230469</v>
      </c>
      <c r="W348" s="1">
        <v>30.119159698486328</v>
      </c>
      <c r="X348" s="1">
        <v>417.63327026367188</v>
      </c>
      <c r="Y348" s="1">
        <v>419.89187622070313</v>
      </c>
      <c r="Z348" s="1">
        <v>26.387870788574219</v>
      </c>
      <c r="AA348" s="1">
        <v>26.647577285766602</v>
      </c>
      <c r="AB348" s="1">
        <v>63.371913909912109</v>
      </c>
      <c r="AC348" s="1">
        <v>63.996025085449219</v>
      </c>
      <c r="AD348" s="1">
        <v>299.59686279296875</v>
      </c>
      <c r="AE348" s="1">
        <v>0.13403826951980591</v>
      </c>
      <c r="AF348" s="1">
        <v>0.1187325119972229</v>
      </c>
      <c r="AG348" s="1">
        <v>99.702033996582031</v>
      </c>
      <c r="AH348" s="1">
        <v>9.0600738525390625</v>
      </c>
      <c r="AI348" s="1">
        <v>-1.118023157119751</v>
      </c>
      <c r="AJ348" s="1">
        <v>1.0806146077811718E-2</v>
      </c>
      <c r="AK348" s="1">
        <v>1.4988232869654894E-3</v>
      </c>
      <c r="AL348" s="1">
        <v>1.2375635094940662E-2</v>
      </c>
      <c r="AM348" s="1">
        <v>8.537799003534019E-4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89</v>
      </c>
      <c r="AV348">
        <f t="shared" ref="AV348:AV369" si="316">AD348*0.000001/(Q348*0.0001)</f>
        <v>0.49932810465494787</v>
      </c>
      <c r="AW348">
        <f t="shared" ref="AW348:AW379" si="317">(AA348-Z348)/(1000-AA348)*AV348</f>
        <v>1.3322898262073821E-4</v>
      </c>
      <c r="AX348">
        <f t="shared" ref="AX348:AX369" si="318">(V348+273.15)</f>
        <v>301.86898651123045</v>
      </c>
      <c r="AY348">
        <f t="shared" ref="AY348:AY369" si="319">(U348+273.15)</f>
        <v>302.69983329772947</v>
      </c>
      <c r="AZ348">
        <f t="shared" ref="AZ348:AZ369" si="320">(AE348*AQ348+AF348*AR348)*AS348</f>
        <v>2.1446122643810739E-2</v>
      </c>
      <c r="BA348">
        <f t="shared" ref="BA348:BA379" si="321">((AZ348+0.00000010773*(AY348^4-AX348^4))-AW348*44100)/(R348*0.92*2*29.3+0.00000043092*AX348^3)</f>
        <v>4.5644273762343597E-2</v>
      </c>
      <c r="BB348">
        <f t="shared" ref="BB348:BB369" si="322">0.61365*EXP(17.502*P348/(240.97+P348))</f>
        <v>3.9568365933489562</v>
      </c>
      <c r="BC348">
        <f t="shared" ref="BC348:BC379" si="323">BB348*1000/AG348</f>
        <v>39.686618564718586</v>
      </c>
      <c r="BD348">
        <f t="shared" ref="BD348:BD379" si="324">(BC348-AA348)</f>
        <v>13.039041278951984</v>
      </c>
      <c r="BE348">
        <f t="shared" ref="BE348:BE369" si="325">IF(J348,V348,(U348+V348)/2)</f>
        <v>29.13440990447998</v>
      </c>
      <c r="BF348">
        <f t="shared" ref="BF348:BF379" si="326">0.61365*EXP(17.502*BE348/(240.97+BE348))</f>
        <v>4.0531591663332724</v>
      </c>
      <c r="BG348">
        <f t="shared" ref="BG348:BG369" si="327">IF(BD348&lt;&gt;0,(1000-(BC348+AA348)/2)/BD348*AW348,0)</f>
        <v>9.8788063594525931E-3</v>
      </c>
      <c r="BH348">
        <f t="shared" ref="BH348:BH369" si="328">AA348*AG348/1000</f>
        <v>2.6568176564720489</v>
      </c>
      <c r="BI348">
        <f t="shared" ref="BI348:BI379" si="329">(BF348-BH348)</f>
        <v>1.3963415098612235</v>
      </c>
      <c r="BJ348">
        <f t="shared" ref="BJ348:BJ369" si="330">1/(1.6/L348+1.37/T348)</f>
        <v>6.1773428165901511E-3</v>
      </c>
      <c r="BK348">
        <f t="shared" ref="BK348:BK369" si="331">M348*AG348*0.001</f>
        <v>59.87228524200075</v>
      </c>
      <c r="BL348">
        <f t="shared" ref="BL348:BL369" si="332">M348/Y348</f>
        <v>1.4301590684524261</v>
      </c>
      <c r="BM348">
        <f t="shared" ref="BM348:BM369" si="333">(1-AW348*AG348/BB348/L348)*100</f>
        <v>66.136110734761303</v>
      </c>
      <c r="BN348">
        <f t="shared" ref="BN348:BN369" si="334">(Y348-K348/(T348/1.35))</f>
        <v>420.45456343904573</v>
      </c>
      <c r="BO348">
        <f t="shared" ref="BO348:BO379" si="335">K348*BM348/100/BN348</f>
        <v>-1.8619636919499575E-3</v>
      </c>
    </row>
    <row r="349" spans="1:67" x14ac:dyDescent="0.25">
      <c r="A349" s="1">
        <v>330</v>
      </c>
      <c r="B349" s="1" t="s">
        <v>425</v>
      </c>
      <c r="C349" s="1" t="s">
        <v>83</v>
      </c>
      <c r="D349" s="1" t="s">
        <v>84</v>
      </c>
      <c r="E349" s="1" t="s">
        <v>85</v>
      </c>
      <c r="F349" s="1" t="s">
        <v>86</v>
      </c>
      <c r="G349" s="1" t="s">
        <v>87</v>
      </c>
      <c r="H349" s="1" t="s">
        <v>88</v>
      </c>
      <c r="I349" s="1">
        <v>1784.5000250451267</v>
      </c>
      <c r="J349" s="1">
        <v>0</v>
      </c>
      <c r="K349">
        <f t="shared" si="308"/>
        <v>-1.1994293052613618</v>
      </c>
      <c r="L349">
        <f t="shared" si="309"/>
        <v>9.9078531259098948E-3</v>
      </c>
      <c r="M349">
        <f t="shared" si="310"/>
        <v>603.08699219087737</v>
      </c>
      <c r="N349">
        <f t="shared" si="311"/>
        <v>0.13393185103693009</v>
      </c>
      <c r="O349">
        <f t="shared" si="312"/>
        <v>1.3075423364424124</v>
      </c>
      <c r="P349">
        <f t="shared" si="313"/>
        <v>28.751884460449219</v>
      </c>
      <c r="Q349" s="1">
        <v>6</v>
      </c>
      <c r="R349">
        <f t="shared" si="314"/>
        <v>1.4200000166893005</v>
      </c>
      <c r="S349" s="1">
        <v>1</v>
      </c>
      <c r="T349">
        <f t="shared" si="315"/>
        <v>2.8400000333786011</v>
      </c>
      <c r="U349" s="1">
        <v>29.550027847290039</v>
      </c>
      <c r="V349" s="1">
        <v>28.751884460449219</v>
      </c>
      <c r="W349" s="1">
        <v>30.118806838989258</v>
      </c>
      <c r="X349" s="1">
        <v>417.6214599609375</v>
      </c>
      <c r="Y349" s="1">
        <v>419.91082763671875</v>
      </c>
      <c r="Z349" s="1">
        <v>26.386785507202148</v>
      </c>
      <c r="AA349" s="1">
        <v>26.647851943969727</v>
      </c>
      <c r="AB349" s="1">
        <v>63.369682312011719</v>
      </c>
      <c r="AC349" s="1">
        <v>63.996395111083984</v>
      </c>
      <c r="AD349" s="1">
        <v>299.60845947265625</v>
      </c>
      <c r="AE349" s="1">
        <v>0.12175679206848145</v>
      </c>
      <c r="AF349" s="1">
        <v>0.11146757751703262</v>
      </c>
      <c r="AG349" s="1">
        <v>99.702171325683594</v>
      </c>
      <c r="AH349" s="1">
        <v>9.0600738525390625</v>
      </c>
      <c r="AI349" s="1">
        <v>-1.118023157119751</v>
      </c>
      <c r="AJ349" s="1">
        <v>1.0806146077811718E-2</v>
      </c>
      <c r="AK349" s="1">
        <v>1.4988232869654894E-3</v>
      </c>
      <c r="AL349" s="1">
        <v>1.2375635094940662E-2</v>
      </c>
      <c r="AM349" s="1">
        <v>8.537799003534019E-4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89</v>
      </c>
      <c r="AV349">
        <f t="shared" si="316"/>
        <v>0.49934743245442703</v>
      </c>
      <c r="AW349">
        <f t="shared" si="317"/>
        <v>1.3393185103693008E-4</v>
      </c>
      <c r="AX349">
        <f t="shared" si="318"/>
        <v>301.9018844604492</v>
      </c>
      <c r="AY349">
        <f t="shared" si="319"/>
        <v>302.70002784729002</v>
      </c>
      <c r="AZ349">
        <f t="shared" si="320"/>
        <v>1.9481086295520811E-2</v>
      </c>
      <c r="BA349">
        <f t="shared" si="321"/>
        <v>4.0884341985947169E-2</v>
      </c>
      <c r="BB349">
        <f t="shared" si="322"/>
        <v>3.9643910364215325</v>
      </c>
      <c r="BC349">
        <f t="shared" si="323"/>
        <v>39.762333996434165</v>
      </c>
      <c r="BD349">
        <f t="shared" si="324"/>
        <v>13.114482052464439</v>
      </c>
      <c r="BE349">
        <f t="shared" si="325"/>
        <v>29.150956153869629</v>
      </c>
      <c r="BF349">
        <f t="shared" si="326"/>
        <v>4.0570376470328515</v>
      </c>
      <c r="BG349">
        <f t="shared" si="327"/>
        <v>9.8734079587417013E-3</v>
      </c>
      <c r="BH349">
        <f t="shared" si="328"/>
        <v>2.6568486999791201</v>
      </c>
      <c r="BI349">
        <f t="shared" si="329"/>
        <v>1.4001889470537314</v>
      </c>
      <c r="BJ349">
        <f t="shared" si="330"/>
        <v>6.1739654403499709E-3</v>
      </c>
      <c r="BK349">
        <f t="shared" si="331"/>
        <v>60.129082619706061</v>
      </c>
      <c r="BL349">
        <f t="shared" si="332"/>
        <v>1.4362263425906023</v>
      </c>
      <c r="BM349">
        <f t="shared" si="333"/>
        <v>66.003638224028037</v>
      </c>
      <c r="BN349">
        <f t="shared" si="334"/>
        <v>420.4809788842793</v>
      </c>
      <c r="BO349">
        <f t="shared" si="335"/>
        <v>-1.8827652596755324E-3</v>
      </c>
    </row>
    <row r="350" spans="1:67" x14ac:dyDescent="0.25">
      <c r="A350" s="1">
        <v>331</v>
      </c>
      <c r="B350" s="1" t="s">
        <v>426</v>
      </c>
      <c r="C350" s="1" t="s">
        <v>83</v>
      </c>
      <c r="D350" s="1" t="s">
        <v>84</v>
      </c>
      <c r="E350" s="1" t="s">
        <v>85</v>
      </c>
      <c r="F350" s="1" t="s">
        <v>86</v>
      </c>
      <c r="G350" s="1" t="s">
        <v>87</v>
      </c>
      <c r="H350" s="1" t="s">
        <v>88</v>
      </c>
      <c r="I350" s="1">
        <v>1789.500024933368</v>
      </c>
      <c r="J350" s="1">
        <v>0</v>
      </c>
      <c r="K350">
        <f t="shared" si="308"/>
        <v>-1.2025255794502561</v>
      </c>
      <c r="L350">
        <f t="shared" si="309"/>
        <v>9.9122304791659684E-3</v>
      </c>
      <c r="M350">
        <f t="shared" si="310"/>
        <v>603.46982769350257</v>
      </c>
      <c r="N350">
        <f t="shared" si="311"/>
        <v>0.13421338218138767</v>
      </c>
      <c r="O350">
        <f t="shared" si="312"/>
        <v>1.3097054640114596</v>
      </c>
      <c r="P350">
        <f t="shared" si="313"/>
        <v>28.761186599731445</v>
      </c>
      <c r="Q350" s="1">
        <v>6</v>
      </c>
      <c r="R350">
        <f t="shared" si="314"/>
        <v>1.4200000166893005</v>
      </c>
      <c r="S350" s="1">
        <v>1</v>
      </c>
      <c r="T350">
        <f t="shared" si="315"/>
        <v>2.8400000333786011</v>
      </c>
      <c r="U350" s="1">
        <v>29.550470352172852</v>
      </c>
      <c r="V350" s="1">
        <v>28.761186599731445</v>
      </c>
      <c r="W350" s="1">
        <v>30.118856430053711</v>
      </c>
      <c r="X350" s="1">
        <v>417.6051025390625</v>
      </c>
      <c r="Y350" s="1">
        <v>419.900390625</v>
      </c>
      <c r="Z350" s="1">
        <v>26.385883331298828</v>
      </c>
      <c r="AA350" s="1">
        <v>26.647493362426758</v>
      </c>
      <c r="AB350" s="1">
        <v>63.366348266601563</v>
      </c>
      <c r="AC350" s="1">
        <v>63.994140625</v>
      </c>
      <c r="AD350" s="1">
        <v>299.614501953125</v>
      </c>
      <c r="AE350" s="1">
        <v>0.14660117030143738</v>
      </c>
      <c r="AF350" s="1">
        <v>0.12021409720182419</v>
      </c>
      <c r="AG350" s="1">
        <v>99.702583312988281</v>
      </c>
      <c r="AH350" s="1">
        <v>9.0600738525390625</v>
      </c>
      <c r="AI350" s="1">
        <v>-1.118023157119751</v>
      </c>
      <c r="AJ350" s="1">
        <v>1.0806146077811718E-2</v>
      </c>
      <c r="AK350" s="1">
        <v>1.4988232869654894E-3</v>
      </c>
      <c r="AL350" s="1">
        <v>1.2375635094940662E-2</v>
      </c>
      <c r="AM350" s="1">
        <v>8.537799003534019E-4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89</v>
      </c>
      <c r="AV350">
        <f t="shared" si="316"/>
        <v>0.49935750325520822</v>
      </c>
      <c r="AW350">
        <f t="shared" si="317"/>
        <v>1.3421338218138766E-4</v>
      </c>
      <c r="AX350">
        <f t="shared" si="318"/>
        <v>301.91118659973142</v>
      </c>
      <c r="AY350">
        <f t="shared" si="319"/>
        <v>302.70047035217283</v>
      </c>
      <c r="AZ350">
        <f t="shared" si="320"/>
        <v>2.345618672394334E-2</v>
      </c>
      <c r="BA350">
        <f t="shared" si="321"/>
        <v>3.9600581689526293E-2</v>
      </c>
      <c r="BB350">
        <f t="shared" si="322"/>
        <v>3.9665293910611155</v>
      </c>
      <c r="BC350">
        <f t="shared" si="323"/>
        <v>39.783617026344338</v>
      </c>
      <c r="BD350">
        <f t="shared" si="324"/>
        <v>13.13612366391758</v>
      </c>
      <c r="BE350">
        <f t="shared" si="325"/>
        <v>29.155828475952148</v>
      </c>
      <c r="BF350">
        <f t="shared" si="326"/>
        <v>4.0581803476142708</v>
      </c>
      <c r="BG350">
        <f t="shared" si="327"/>
        <v>9.8777549220345675E-3</v>
      </c>
      <c r="BH350">
        <f t="shared" si="328"/>
        <v>2.6568239270496559</v>
      </c>
      <c r="BI350">
        <f t="shared" si="329"/>
        <v>1.401356420564615</v>
      </c>
      <c r="BJ350">
        <f t="shared" si="330"/>
        <v>6.1766850105609986E-3</v>
      </c>
      <c r="BK350">
        <f t="shared" si="331"/>
        <v>60.167500772486122</v>
      </c>
      <c r="BL350">
        <f t="shared" si="332"/>
        <v>1.4371737706537233</v>
      </c>
      <c r="BM350">
        <f t="shared" si="333"/>
        <v>65.96543819071205</v>
      </c>
      <c r="BN350">
        <f t="shared" si="334"/>
        <v>420.47201369302036</v>
      </c>
      <c r="BO350">
        <f t="shared" si="335"/>
        <v>-1.886573284325411E-3</v>
      </c>
    </row>
    <row r="351" spans="1:67" x14ac:dyDescent="0.25">
      <c r="A351" s="1">
        <v>332</v>
      </c>
      <c r="B351" s="1" t="s">
        <v>427</v>
      </c>
      <c r="C351" s="1" t="s">
        <v>83</v>
      </c>
      <c r="D351" s="1" t="s">
        <v>84</v>
      </c>
      <c r="E351" s="1" t="s">
        <v>85</v>
      </c>
      <c r="F351" s="1" t="s">
        <v>86</v>
      </c>
      <c r="G351" s="1" t="s">
        <v>87</v>
      </c>
      <c r="H351" s="1" t="s">
        <v>88</v>
      </c>
      <c r="I351" s="1">
        <v>1795.0000248104334</v>
      </c>
      <c r="J351" s="1">
        <v>0</v>
      </c>
      <c r="K351">
        <f t="shared" si="308"/>
        <v>-1.2156314764760752</v>
      </c>
      <c r="L351">
        <f t="shared" si="309"/>
        <v>9.9502509364591402E-3</v>
      </c>
      <c r="M351">
        <f t="shared" si="310"/>
        <v>604.82057734698776</v>
      </c>
      <c r="N351">
        <f t="shared" si="311"/>
        <v>0.13477106339393358</v>
      </c>
      <c r="O351">
        <f t="shared" si="312"/>
        <v>1.3101392691838973</v>
      </c>
      <c r="P351">
        <f t="shared" si="313"/>
        <v>28.762750625610352</v>
      </c>
      <c r="Q351" s="1">
        <v>6</v>
      </c>
      <c r="R351">
        <f t="shared" si="314"/>
        <v>1.4200000166893005</v>
      </c>
      <c r="S351" s="1">
        <v>1</v>
      </c>
      <c r="T351">
        <f t="shared" si="315"/>
        <v>2.8400000333786011</v>
      </c>
      <c r="U351" s="1">
        <v>29.550468444824219</v>
      </c>
      <c r="V351" s="1">
        <v>28.762750625610352</v>
      </c>
      <c r="W351" s="1">
        <v>30.118366241455078</v>
      </c>
      <c r="X351" s="1">
        <v>417.57638549804688</v>
      </c>
      <c r="Y351" s="1">
        <v>419.89739990234375</v>
      </c>
      <c r="Z351" s="1">
        <v>26.384029388427734</v>
      </c>
      <c r="AA351" s="1">
        <v>26.646720886230469</v>
      </c>
      <c r="AB351" s="1">
        <v>63.361930847167969</v>
      </c>
      <c r="AC351" s="1">
        <v>63.992565155029297</v>
      </c>
      <c r="AD351" s="1">
        <v>299.62109375</v>
      </c>
      <c r="AE351" s="1">
        <v>0.1680508553981781</v>
      </c>
      <c r="AF351" s="1">
        <v>0.12780709564685822</v>
      </c>
      <c r="AG351" s="1">
        <v>99.702690124511719</v>
      </c>
      <c r="AH351" s="1">
        <v>9.0600738525390625</v>
      </c>
      <c r="AI351" s="1">
        <v>-1.118023157119751</v>
      </c>
      <c r="AJ351" s="1">
        <v>1.0806146077811718E-2</v>
      </c>
      <c r="AK351" s="1">
        <v>1.4988232869654894E-3</v>
      </c>
      <c r="AL351" s="1">
        <v>1.2375635094940662E-2</v>
      </c>
      <c r="AM351" s="1">
        <v>8.537799003534019E-4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89</v>
      </c>
      <c r="AV351">
        <f t="shared" si="316"/>
        <v>0.49936848958333324</v>
      </c>
      <c r="AW351">
        <f t="shared" si="317"/>
        <v>1.3477106339393358E-4</v>
      </c>
      <c r="AX351">
        <f t="shared" si="318"/>
        <v>301.91275062561033</v>
      </c>
      <c r="AY351">
        <f t="shared" si="319"/>
        <v>302.7004684448242</v>
      </c>
      <c r="AZ351">
        <f t="shared" si="320"/>
        <v>2.6888136262711804E-2</v>
      </c>
      <c r="BA351">
        <f t="shared" si="321"/>
        <v>3.9151113365601731E-2</v>
      </c>
      <c r="BB351">
        <f t="shared" si="322"/>
        <v>3.9668890245380881</v>
      </c>
      <c r="BC351">
        <f t="shared" si="323"/>
        <v>39.787181465054935</v>
      </c>
      <c r="BD351">
        <f t="shared" si="324"/>
        <v>13.140460578824467</v>
      </c>
      <c r="BE351">
        <f t="shared" si="325"/>
        <v>29.156609535217285</v>
      </c>
      <c r="BF351">
        <f t="shared" si="326"/>
        <v>4.0583635547194232</v>
      </c>
      <c r="BG351">
        <f t="shared" si="327"/>
        <v>9.9155108589765936E-3</v>
      </c>
      <c r="BH351">
        <f t="shared" si="328"/>
        <v>2.6567497553541908</v>
      </c>
      <c r="BI351">
        <f t="shared" si="329"/>
        <v>1.4016137993652324</v>
      </c>
      <c r="BJ351">
        <f t="shared" si="330"/>
        <v>6.2003061302735455E-3</v>
      </c>
      <c r="BK351">
        <f t="shared" si="331"/>
        <v>60.302238604154994</v>
      </c>
      <c r="BL351">
        <f t="shared" si="332"/>
        <v>1.4404008633719854</v>
      </c>
      <c r="BM351">
        <f t="shared" si="333"/>
        <v>65.957656701072537</v>
      </c>
      <c r="BN351">
        <f t="shared" si="334"/>
        <v>420.47525288613065</v>
      </c>
      <c r="BO351">
        <f t="shared" si="335"/>
        <v>-1.9068947114026849E-3</v>
      </c>
    </row>
    <row r="352" spans="1:67" x14ac:dyDescent="0.25">
      <c r="A352" s="1">
        <v>333</v>
      </c>
      <c r="B352" s="1" t="s">
        <v>428</v>
      </c>
      <c r="C352" s="1" t="s">
        <v>83</v>
      </c>
      <c r="D352" s="1" t="s">
        <v>84</v>
      </c>
      <c r="E352" s="1" t="s">
        <v>85</v>
      </c>
      <c r="F352" s="1" t="s">
        <v>86</v>
      </c>
      <c r="G352" s="1" t="s">
        <v>87</v>
      </c>
      <c r="H352" s="1" t="s">
        <v>88</v>
      </c>
      <c r="I352" s="1">
        <v>1800.0000246986747</v>
      </c>
      <c r="J352" s="1">
        <v>0</v>
      </c>
      <c r="K352">
        <f t="shared" si="308"/>
        <v>-1.2157127394822385</v>
      </c>
      <c r="L352">
        <f t="shared" si="309"/>
        <v>9.9916992207073202E-3</v>
      </c>
      <c r="M352">
        <f t="shared" si="310"/>
        <v>604.02670572218688</v>
      </c>
      <c r="N352">
        <f t="shared" si="311"/>
        <v>0.13530171836473009</v>
      </c>
      <c r="O352">
        <f t="shared" si="312"/>
        <v>1.3098680314195454</v>
      </c>
      <c r="P352">
        <f t="shared" si="313"/>
        <v>28.761247634887695</v>
      </c>
      <c r="Q352" s="1">
        <v>6</v>
      </c>
      <c r="R352">
        <f t="shared" si="314"/>
        <v>1.4200000166893005</v>
      </c>
      <c r="S352" s="1">
        <v>1</v>
      </c>
      <c r="T352">
        <f t="shared" si="315"/>
        <v>2.8400000333786011</v>
      </c>
      <c r="U352" s="1">
        <v>29.550785064697266</v>
      </c>
      <c r="V352" s="1">
        <v>28.761247634887695</v>
      </c>
      <c r="W352" s="1">
        <v>30.118318557739258</v>
      </c>
      <c r="X352" s="1">
        <v>417.56954956054688</v>
      </c>
      <c r="Y352" s="1">
        <v>419.8902587890625</v>
      </c>
      <c r="Z352" s="1">
        <v>26.382164001464844</v>
      </c>
      <c r="AA352" s="1">
        <v>26.64588737487793</v>
      </c>
      <c r="AB352" s="1">
        <v>63.357021331787109</v>
      </c>
      <c r="AC352" s="1">
        <v>63.989620208740234</v>
      </c>
      <c r="AD352" s="1">
        <v>299.6241455078125</v>
      </c>
      <c r="AE352" s="1">
        <v>0.18253076076507568</v>
      </c>
      <c r="AF352" s="1">
        <v>0.14920702576637268</v>
      </c>
      <c r="AG352" s="1">
        <v>99.703018188476563</v>
      </c>
      <c r="AH352" s="1">
        <v>9.0600738525390625</v>
      </c>
      <c r="AI352" s="1">
        <v>-1.118023157119751</v>
      </c>
      <c r="AJ352" s="1">
        <v>1.0806146077811718E-2</v>
      </c>
      <c r="AK352" s="1">
        <v>1.4988232869654894E-3</v>
      </c>
      <c r="AL352" s="1">
        <v>1.2375635094940662E-2</v>
      </c>
      <c r="AM352" s="1">
        <v>8.537799003534019E-4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89</v>
      </c>
      <c r="AV352">
        <f t="shared" si="316"/>
        <v>0.49937357584635406</v>
      </c>
      <c r="AW352">
        <f t="shared" si="317"/>
        <v>1.3530171836473008E-4</v>
      </c>
      <c r="AX352">
        <f t="shared" si="318"/>
        <v>301.91124763488767</v>
      </c>
      <c r="AY352">
        <f t="shared" si="319"/>
        <v>302.70078506469724</v>
      </c>
      <c r="AZ352">
        <f t="shared" si="320"/>
        <v>2.920492106963124E-2</v>
      </c>
      <c r="BA352">
        <f t="shared" si="321"/>
        <v>3.9157103220248485E-2</v>
      </c>
      <c r="BB352">
        <f t="shared" si="322"/>
        <v>3.9665434250050975</v>
      </c>
      <c r="BC352">
        <f t="shared" si="323"/>
        <v>39.78358425927312</v>
      </c>
      <c r="BD352">
        <f t="shared" si="324"/>
        <v>13.13769688439519</v>
      </c>
      <c r="BE352">
        <f t="shared" si="325"/>
        <v>29.15601634979248</v>
      </c>
      <c r="BF352">
        <f t="shared" si="326"/>
        <v>4.0582244150871212</v>
      </c>
      <c r="BG352">
        <f t="shared" si="327"/>
        <v>9.9566696267000317E-3</v>
      </c>
      <c r="BH352">
        <f t="shared" si="328"/>
        <v>2.656675393585552</v>
      </c>
      <c r="BI352">
        <f t="shared" si="329"/>
        <v>1.4015490215015691</v>
      </c>
      <c r="BJ352">
        <f t="shared" si="330"/>
        <v>6.2260562544580057E-3</v>
      </c>
      <c r="BK352">
        <f t="shared" si="331"/>
        <v>60.223285626944779</v>
      </c>
      <c r="BL352">
        <f t="shared" si="332"/>
        <v>1.4385346958611578</v>
      </c>
      <c r="BM352">
        <f t="shared" si="333"/>
        <v>65.962312053952104</v>
      </c>
      <c r="BN352">
        <f t="shared" si="334"/>
        <v>420.46815040139057</v>
      </c>
      <c r="BO352">
        <f t="shared" si="335"/>
        <v>-1.9071889990511675E-3</v>
      </c>
    </row>
    <row r="353" spans="1:67" x14ac:dyDescent="0.25">
      <c r="A353" s="1">
        <v>334</v>
      </c>
      <c r="B353" s="1" t="s">
        <v>429</v>
      </c>
      <c r="C353" s="1" t="s">
        <v>83</v>
      </c>
      <c r="D353" s="1" t="s">
        <v>84</v>
      </c>
      <c r="E353" s="1" t="s">
        <v>85</v>
      </c>
      <c r="F353" s="1" t="s">
        <v>86</v>
      </c>
      <c r="G353" s="1" t="s">
        <v>87</v>
      </c>
      <c r="H353" s="1" t="s">
        <v>88</v>
      </c>
      <c r="I353" s="1">
        <v>1805.000024586916</v>
      </c>
      <c r="J353" s="1">
        <v>0</v>
      </c>
      <c r="K353">
        <f t="shared" si="308"/>
        <v>-1.1939316499605934</v>
      </c>
      <c r="L353">
        <f t="shared" si="309"/>
        <v>9.9752188097310141E-3</v>
      </c>
      <c r="M353">
        <f t="shared" si="310"/>
        <v>600.86781928202686</v>
      </c>
      <c r="N353">
        <f t="shared" si="311"/>
        <v>0.1350933815987409</v>
      </c>
      <c r="O353">
        <f t="shared" si="312"/>
        <v>1.3100066218047939</v>
      </c>
      <c r="P353">
        <f t="shared" si="313"/>
        <v>28.761428833007813</v>
      </c>
      <c r="Q353" s="1">
        <v>6</v>
      </c>
      <c r="R353">
        <f t="shared" si="314"/>
        <v>1.4200000166893005</v>
      </c>
      <c r="S353" s="1">
        <v>1</v>
      </c>
      <c r="T353">
        <f t="shared" si="315"/>
        <v>2.8400000333786011</v>
      </c>
      <c r="U353" s="1">
        <v>29.550779342651367</v>
      </c>
      <c r="V353" s="1">
        <v>28.761428833007813</v>
      </c>
      <c r="W353" s="1">
        <v>30.119050979614258</v>
      </c>
      <c r="X353" s="1">
        <v>417.60333251953125</v>
      </c>
      <c r="Y353" s="1">
        <v>419.880615234375</v>
      </c>
      <c r="Z353" s="1">
        <v>26.381557464599609</v>
      </c>
      <c r="AA353" s="1">
        <v>26.644876480102539</v>
      </c>
      <c r="AB353" s="1">
        <v>63.355064392089844</v>
      </c>
      <c r="AC353" s="1">
        <v>63.987804412841797</v>
      </c>
      <c r="AD353" s="1">
        <v>299.62249755859375</v>
      </c>
      <c r="AE353" s="1">
        <v>0.15247185528278351</v>
      </c>
      <c r="AF353" s="1">
        <v>0.12787306308746338</v>
      </c>
      <c r="AG353" s="1">
        <v>99.703163146972656</v>
      </c>
      <c r="AH353" s="1">
        <v>9.0600738525390625</v>
      </c>
      <c r="AI353" s="1">
        <v>-1.118023157119751</v>
      </c>
      <c r="AJ353" s="1">
        <v>1.0806146077811718E-2</v>
      </c>
      <c r="AK353" s="1">
        <v>1.4988232869654894E-3</v>
      </c>
      <c r="AL353" s="1">
        <v>1.2375635094940662E-2</v>
      </c>
      <c r="AM353" s="1">
        <v>8.537799003534019E-4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89</v>
      </c>
      <c r="AV353">
        <f t="shared" si="316"/>
        <v>0.49937082926432286</v>
      </c>
      <c r="AW353">
        <f t="shared" si="317"/>
        <v>1.3509338159874089E-4</v>
      </c>
      <c r="AX353">
        <f t="shared" si="318"/>
        <v>301.91142883300779</v>
      </c>
      <c r="AY353">
        <f t="shared" si="319"/>
        <v>302.70077934265134</v>
      </c>
      <c r="AZ353">
        <f t="shared" si="320"/>
        <v>2.4395496299963515E-2</v>
      </c>
      <c r="BA353">
        <f t="shared" si="321"/>
        <v>3.9181536513980667E-2</v>
      </c>
      <c r="BB353">
        <f t="shared" si="322"/>
        <v>3.9665850885313918</v>
      </c>
      <c r="BC353">
        <f t="shared" si="323"/>
        <v>39.783944293565085</v>
      </c>
      <c r="BD353">
        <f t="shared" si="324"/>
        <v>13.139067813462546</v>
      </c>
      <c r="BE353">
        <f t="shared" si="325"/>
        <v>29.15610408782959</v>
      </c>
      <c r="BF353">
        <f t="shared" si="326"/>
        <v>4.0582449949635553</v>
      </c>
      <c r="BG353">
        <f t="shared" si="327"/>
        <v>9.9403044748694706E-3</v>
      </c>
      <c r="BH353">
        <f t="shared" si="328"/>
        <v>2.6565784667265979</v>
      </c>
      <c r="BI353">
        <f t="shared" si="329"/>
        <v>1.4016665282369574</v>
      </c>
      <c r="BJ353">
        <f t="shared" si="330"/>
        <v>6.2158177258441836E-3</v>
      </c>
      <c r="BK353">
        <f t="shared" si="331"/>
        <v>59.908422215641608</v>
      </c>
      <c r="BL353">
        <f t="shared" si="332"/>
        <v>1.4310444385402881</v>
      </c>
      <c r="BM353">
        <f t="shared" si="333"/>
        <v>65.958882870385494</v>
      </c>
      <c r="BN353">
        <f t="shared" si="334"/>
        <v>420.44815315990428</v>
      </c>
      <c r="BO353">
        <f t="shared" si="335"/>
        <v>-1.8730109114083E-3</v>
      </c>
    </row>
    <row r="354" spans="1:67" x14ac:dyDescent="0.25">
      <c r="A354" s="1">
        <v>335</v>
      </c>
      <c r="B354" s="1" t="s">
        <v>430</v>
      </c>
      <c r="C354" s="1" t="s">
        <v>83</v>
      </c>
      <c r="D354" s="1" t="s">
        <v>84</v>
      </c>
      <c r="E354" s="1" t="s">
        <v>85</v>
      </c>
      <c r="F354" s="1" t="s">
        <v>86</v>
      </c>
      <c r="G354" s="1" t="s">
        <v>87</v>
      </c>
      <c r="H354" s="1" t="s">
        <v>88</v>
      </c>
      <c r="I354" s="1">
        <v>1810.5000244639814</v>
      </c>
      <c r="J354" s="1">
        <v>0</v>
      </c>
      <c r="K354">
        <f t="shared" si="308"/>
        <v>-1.167861484839938</v>
      </c>
      <c r="L354">
        <f t="shared" si="309"/>
        <v>9.9987648846717233E-3</v>
      </c>
      <c r="M354">
        <f t="shared" si="310"/>
        <v>596.28128790896199</v>
      </c>
      <c r="N354">
        <f t="shared" si="311"/>
        <v>0.13539682857771212</v>
      </c>
      <c r="O354">
        <f t="shared" si="312"/>
        <v>1.3098768756615899</v>
      </c>
      <c r="P354">
        <f t="shared" si="313"/>
        <v>28.760766983032227</v>
      </c>
      <c r="Q354" s="1">
        <v>6</v>
      </c>
      <c r="R354">
        <f t="shared" si="314"/>
        <v>1.4200000166893005</v>
      </c>
      <c r="S354" s="1">
        <v>1</v>
      </c>
      <c r="T354">
        <f t="shared" si="315"/>
        <v>2.8400000333786011</v>
      </c>
      <c r="U354" s="1">
        <v>29.551128387451172</v>
      </c>
      <c r="V354" s="1">
        <v>28.760766983032227</v>
      </c>
      <c r="W354" s="1">
        <v>30.120450973510742</v>
      </c>
      <c r="X354" s="1">
        <v>417.6534423828125</v>
      </c>
      <c r="Y354" s="1">
        <v>419.87832641601563</v>
      </c>
      <c r="Z354" s="1">
        <v>26.380584716796875</v>
      </c>
      <c r="AA354" s="1">
        <v>26.644502639770508</v>
      </c>
      <c r="AB354" s="1">
        <v>63.351528167724609</v>
      </c>
      <c r="AC354" s="1">
        <v>63.985309600830078</v>
      </c>
      <c r="AD354" s="1">
        <v>299.61416625976563</v>
      </c>
      <c r="AE354" s="1">
        <v>0.13046087324619293</v>
      </c>
      <c r="AF354" s="1">
        <v>0.15887217223644257</v>
      </c>
      <c r="AG354" s="1">
        <v>99.703720092773438</v>
      </c>
      <c r="AH354" s="1">
        <v>9.0600738525390625</v>
      </c>
      <c r="AI354" s="1">
        <v>-1.118023157119751</v>
      </c>
      <c r="AJ354" s="1">
        <v>1.0806146077811718E-2</v>
      </c>
      <c r="AK354" s="1">
        <v>1.4988232869654894E-3</v>
      </c>
      <c r="AL354" s="1">
        <v>1.2375635094940662E-2</v>
      </c>
      <c r="AM354" s="1">
        <v>8.537799003534019E-4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89</v>
      </c>
      <c r="AV354">
        <f t="shared" si="316"/>
        <v>0.49935694376627598</v>
      </c>
      <c r="AW354">
        <f t="shared" si="317"/>
        <v>1.3539682857771211E-4</v>
      </c>
      <c r="AX354">
        <f t="shared" si="318"/>
        <v>301.9107669830322</v>
      </c>
      <c r="AY354">
        <f t="shared" si="319"/>
        <v>302.70112838745115</v>
      </c>
      <c r="AZ354">
        <f t="shared" si="320"/>
        <v>2.0873739252826429E-2</v>
      </c>
      <c r="BA354">
        <f t="shared" si="321"/>
        <v>3.9126337642246434E-2</v>
      </c>
      <c r="BB354">
        <f t="shared" si="322"/>
        <v>3.9664329088684318</v>
      </c>
      <c r="BC354">
        <f t="shared" si="323"/>
        <v>39.782195741319384</v>
      </c>
      <c r="BD354">
        <f t="shared" si="324"/>
        <v>13.137693101548876</v>
      </c>
      <c r="BE354">
        <f t="shared" si="325"/>
        <v>29.155947685241699</v>
      </c>
      <c r="BF354">
        <f t="shared" si="326"/>
        <v>4.0582083091603405</v>
      </c>
      <c r="BG354">
        <f t="shared" si="327"/>
        <v>9.9636858175226883E-3</v>
      </c>
      <c r="BH354">
        <f t="shared" si="328"/>
        <v>2.6565560332068419</v>
      </c>
      <c r="BI354">
        <f t="shared" si="329"/>
        <v>1.4016522759534986</v>
      </c>
      <c r="BJ354">
        <f t="shared" si="330"/>
        <v>6.2304457985514518E-3</v>
      </c>
      <c r="BK354">
        <f t="shared" si="331"/>
        <v>59.451462626233599</v>
      </c>
      <c r="BL354">
        <f t="shared" si="332"/>
        <v>1.4201287620599075</v>
      </c>
      <c r="BM354">
        <f t="shared" si="333"/>
        <v>65.961267046742989</v>
      </c>
      <c r="BN354">
        <f t="shared" si="334"/>
        <v>420.43347183362266</v>
      </c>
      <c r="BO354">
        <f t="shared" si="335"/>
        <v>-1.8322428739835754E-3</v>
      </c>
    </row>
    <row r="355" spans="1:67" x14ac:dyDescent="0.25">
      <c r="A355" s="1">
        <v>336</v>
      </c>
      <c r="B355" s="1" t="s">
        <v>431</v>
      </c>
      <c r="C355" s="1" t="s">
        <v>83</v>
      </c>
      <c r="D355" s="1" t="s">
        <v>84</v>
      </c>
      <c r="E355" s="1" t="s">
        <v>85</v>
      </c>
      <c r="F355" s="1" t="s">
        <v>86</v>
      </c>
      <c r="G355" s="1" t="s">
        <v>87</v>
      </c>
      <c r="H355" s="1" t="s">
        <v>88</v>
      </c>
      <c r="I355" s="1">
        <v>1815.5000243522227</v>
      </c>
      <c r="J355" s="1">
        <v>0</v>
      </c>
      <c r="K355">
        <f t="shared" si="308"/>
        <v>-1.1683050720243022</v>
      </c>
      <c r="L355">
        <f t="shared" si="309"/>
        <v>1.0000804897598114E-2</v>
      </c>
      <c r="M355">
        <f t="shared" si="310"/>
        <v>596.31855793065415</v>
      </c>
      <c r="N355">
        <f t="shared" si="311"/>
        <v>0.13548033239368898</v>
      </c>
      <c r="O355">
        <f t="shared" si="312"/>
        <v>1.3104212962596047</v>
      </c>
      <c r="P355">
        <f t="shared" si="313"/>
        <v>28.762750625610352</v>
      </c>
      <c r="Q355" s="1">
        <v>6</v>
      </c>
      <c r="R355">
        <f t="shared" si="314"/>
        <v>1.4200000166893005</v>
      </c>
      <c r="S355" s="1">
        <v>1</v>
      </c>
      <c r="T355">
        <f t="shared" si="315"/>
        <v>2.8400000333786011</v>
      </c>
      <c r="U355" s="1">
        <v>29.550727844238281</v>
      </c>
      <c r="V355" s="1">
        <v>28.762750625610352</v>
      </c>
      <c r="W355" s="1">
        <v>30.12108039855957</v>
      </c>
      <c r="X355" s="1">
        <v>417.66189575195313</v>
      </c>
      <c r="Y355" s="1">
        <v>419.88760375976563</v>
      </c>
      <c r="Z355" s="1">
        <v>26.379426956176758</v>
      </c>
      <c r="AA355" s="1">
        <v>26.643508911132813</v>
      </c>
      <c r="AB355" s="1">
        <v>63.350730895996094</v>
      </c>
      <c r="AC355" s="1">
        <v>63.984889984130859</v>
      </c>
      <c r="AD355" s="1">
        <v>299.613037109375</v>
      </c>
      <c r="AE355" s="1">
        <v>0.16962000727653503</v>
      </c>
      <c r="AF355" s="1">
        <v>0.11784730106592178</v>
      </c>
      <c r="AG355" s="1">
        <v>99.704124450683594</v>
      </c>
      <c r="AH355" s="1">
        <v>9.0600738525390625</v>
      </c>
      <c r="AI355" s="1">
        <v>-1.118023157119751</v>
      </c>
      <c r="AJ355" s="1">
        <v>1.0806146077811718E-2</v>
      </c>
      <c r="AK355" s="1">
        <v>1.4988232869654894E-3</v>
      </c>
      <c r="AL355" s="1">
        <v>1.2375635094940662E-2</v>
      </c>
      <c r="AM355" s="1">
        <v>8.537799003534019E-4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89</v>
      </c>
      <c r="AV355">
        <f t="shared" si="316"/>
        <v>0.49935506184895828</v>
      </c>
      <c r="AW355">
        <f t="shared" si="317"/>
        <v>1.3548033239368899E-4</v>
      </c>
      <c r="AX355">
        <f t="shared" si="318"/>
        <v>301.91275062561033</v>
      </c>
      <c r="AY355">
        <f t="shared" si="319"/>
        <v>302.70072784423826</v>
      </c>
      <c r="AZ355">
        <f t="shared" si="320"/>
        <v>2.7139200557637189E-2</v>
      </c>
      <c r="BA355">
        <f t="shared" si="321"/>
        <v>3.8835242191875605E-2</v>
      </c>
      <c r="BB355">
        <f t="shared" si="322"/>
        <v>3.9668890245380881</v>
      </c>
      <c r="BC355">
        <f t="shared" si="323"/>
        <v>39.786609093590911</v>
      </c>
      <c r="BD355">
        <f t="shared" si="324"/>
        <v>13.143100182458099</v>
      </c>
      <c r="BE355">
        <f t="shared" si="325"/>
        <v>29.156739234924316</v>
      </c>
      <c r="BF355">
        <f t="shared" si="326"/>
        <v>4.0583939780870644</v>
      </c>
      <c r="BG355">
        <f t="shared" si="327"/>
        <v>9.9657115399904312E-3</v>
      </c>
      <c r="BH355">
        <f t="shared" si="328"/>
        <v>2.6564677282784834</v>
      </c>
      <c r="BI355">
        <f t="shared" si="329"/>
        <v>1.4019262498085809</v>
      </c>
      <c r="BJ355">
        <f t="shared" si="330"/>
        <v>6.2317131532157741E-3</v>
      </c>
      <c r="BK355">
        <f t="shared" si="331"/>
        <v>59.455419712170112</v>
      </c>
      <c r="BL355">
        <f t="shared" si="332"/>
        <v>1.4201861464617842</v>
      </c>
      <c r="BM355">
        <f t="shared" si="333"/>
        <v>65.950999198433777</v>
      </c>
      <c r="BN355">
        <f t="shared" si="334"/>
        <v>420.44296003747542</v>
      </c>
      <c r="BO355">
        <f t="shared" si="335"/>
        <v>-1.8326121303525471E-3</v>
      </c>
    </row>
    <row r="356" spans="1:67" x14ac:dyDescent="0.25">
      <c r="A356" s="1">
        <v>337</v>
      </c>
      <c r="B356" s="1" t="s">
        <v>432</v>
      </c>
      <c r="C356" s="1" t="s">
        <v>83</v>
      </c>
      <c r="D356" s="1" t="s">
        <v>84</v>
      </c>
      <c r="E356" s="1" t="s">
        <v>85</v>
      </c>
      <c r="F356" s="1" t="s">
        <v>86</v>
      </c>
      <c r="G356" s="1" t="s">
        <v>87</v>
      </c>
      <c r="H356" s="1" t="s">
        <v>88</v>
      </c>
      <c r="I356" s="1">
        <v>1820.500024240464</v>
      </c>
      <c r="J356" s="1">
        <v>0</v>
      </c>
      <c r="K356">
        <f t="shared" si="308"/>
        <v>-1.1988583417972274</v>
      </c>
      <c r="L356">
        <f t="shared" si="309"/>
        <v>1.0013769865174892E-2</v>
      </c>
      <c r="M356">
        <f t="shared" si="310"/>
        <v>600.94808678165793</v>
      </c>
      <c r="N356">
        <f t="shared" si="311"/>
        <v>0.13569950849300569</v>
      </c>
      <c r="O356">
        <f t="shared" si="312"/>
        <v>1.310854604120876</v>
      </c>
      <c r="P356">
        <f t="shared" si="313"/>
        <v>28.764188766479492</v>
      </c>
      <c r="Q356" s="1">
        <v>6</v>
      </c>
      <c r="R356">
        <f t="shared" si="314"/>
        <v>1.4200000166893005</v>
      </c>
      <c r="S356" s="1">
        <v>1</v>
      </c>
      <c r="T356">
        <f t="shared" si="315"/>
        <v>2.8400000333786011</v>
      </c>
      <c r="U356" s="1">
        <v>29.551179885864258</v>
      </c>
      <c r="V356" s="1">
        <v>28.764188766479492</v>
      </c>
      <c r="W356" s="1">
        <v>30.120185852050781</v>
      </c>
      <c r="X356" s="1">
        <v>417.63015747070313</v>
      </c>
      <c r="Y356" s="1">
        <v>419.91683959960938</v>
      </c>
      <c r="Z356" s="1">
        <v>26.377809524536133</v>
      </c>
      <c r="AA356" s="1">
        <v>26.642316818237305</v>
      </c>
      <c r="AB356" s="1">
        <v>63.346385955810547</v>
      </c>
      <c r="AC356" s="1">
        <v>63.981357574462891</v>
      </c>
      <c r="AD356" s="1">
        <v>299.61553955078125</v>
      </c>
      <c r="AE356" s="1">
        <v>0.20248675346374512</v>
      </c>
      <c r="AF356" s="1">
        <v>0.10118124634027481</v>
      </c>
      <c r="AG356" s="1">
        <v>99.704734802246094</v>
      </c>
      <c r="AH356" s="1">
        <v>9.0600738525390625</v>
      </c>
      <c r="AI356" s="1">
        <v>-1.118023157119751</v>
      </c>
      <c r="AJ356" s="1">
        <v>1.0806146077811718E-2</v>
      </c>
      <c r="AK356" s="1">
        <v>1.4988232869654894E-3</v>
      </c>
      <c r="AL356" s="1">
        <v>1.2375635094940662E-2</v>
      </c>
      <c r="AM356" s="1">
        <v>8.537799003534019E-4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89</v>
      </c>
      <c r="AV356">
        <f t="shared" si="316"/>
        <v>0.49935923258463538</v>
      </c>
      <c r="AW356">
        <f t="shared" si="317"/>
        <v>1.3569950849300568E-4</v>
      </c>
      <c r="AX356">
        <f t="shared" si="318"/>
        <v>301.91418876647947</v>
      </c>
      <c r="AY356">
        <f t="shared" si="319"/>
        <v>302.70117988586424</v>
      </c>
      <c r="AZ356">
        <f t="shared" si="320"/>
        <v>3.2397879830050158E-2</v>
      </c>
      <c r="BA356">
        <f t="shared" si="321"/>
        <v>3.8653533948880103E-2</v>
      </c>
      <c r="BB356">
        <f t="shared" si="322"/>
        <v>3.9672197370006472</v>
      </c>
      <c r="BC356">
        <f t="shared" si="323"/>
        <v>39.78968245459167</v>
      </c>
      <c r="BD356">
        <f t="shared" si="324"/>
        <v>13.147365636354365</v>
      </c>
      <c r="BE356">
        <f t="shared" si="325"/>
        <v>29.157684326171875</v>
      </c>
      <c r="BF356">
        <f t="shared" si="326"/>
        <v>4.0586156720124089</v>
      </c>
      <c r="BG356">
        <f t="shared" si="327"/>
        <v>9.9785856191201699E-3</v>
      </c>
      <c r="BH356">
        <f t="shared" si="328"/>
        <v>2.6563651328797713</v>
      </c>
      <c r="BI356">
        <f t="shared" si="329"/>
        <v>1.4022505391326376</v>
      </c>
      <c r="BJ356">
        <f t="shared" si="330"/>
        <v>6.2397675816012197E-3</v>
      </c>
      <c r="BK356">
        <f t="shared" si="331"/>
        <v>59.917369622482376</v>
      </c>
      <c r="BL356">
        <f t="shared" si="332"/>
        <v>1.4311121396195061</v>
      </c>
      <c r="BM356">
        <f t="shared" si="333"/>
        <v>65.942701553611442</v>
      </c>
      <c r="BN356">
        <f t="shared" si="334"/>
        <v>420.48671943848422</v>
      </c>
      <c r="BO356">
        <f t="shared" si="335"/>
        <v>-1.8801059387502886E-3</v>
      </c>
    </row>
    <row r="357" spans="1:67" x14ac:dyDescent="0.25">
      <c r="A357" s="1">
        <v>338</v>
      </c>
      <c r="B357" s="1" t="s">
        <v>433</v>
      </c>
      <c r="C357" s="1" t="s">
        <v>83</v>
      </c>
      <c r="D357" s="1" t="s">
        <v>84</v>
      </c>
      <c r="E357" s="1" t="s">
        <v>85</v>
      </c>
      <c r="F357" s="1" t="s">
        <v>86</v>
      </c>
      <c r="G357" s="1" t="s">
        <v>87</v>
      </c>
      <c r="H357" s="1" t="s">
        <v>88</v>
      </c>
      <c r="I357" s="1">
        <v>1826.0000241175294</v>
      </c>
      <c r="J357" s="1">
        <v>0</v>
      </c>
      <c r="K357">
        <f t="shared" si="308"/>
        <v>-1.2256933558670327</v>
      </c>
      <c r="L357">
        <f t="shared" si="309"/>
        <v>9.9853982146937085E-3</v>
      </c>
      <c r="M357">
        <f t="shared" si="310"/>
        <v>605.75834233701664</v>
      </c>
      <c r="N357">
        <f t="shared" si="311"/>
        <v>0.13544207880530024</v>
      </c>
      <c r="O357">
        <f t="shared" si="312"/>
        <v>1.3120703360937571</v>
      </c>
      <c r="P357">
        <f t="shared" si="313"/>
        <v>28.768806457519531</v>
      </c>
      <c r="Q357" s="1">
        <v>6</v>
      </c>
      <c r="R357">
        <f t="shared" si="314"/>
        <v>1.4200000166893005</v>
      </c>
      <c r="S357" s="1">
        <v>1</v>
      </c>
      <c r="T357">
        <f t="shared" si="315"/>
        <v>2.8400000333786011</v>
      </c>
      <c r="U357" s="1">
        <v>29.551460266113281</v>
      </c>
      <c r="V357" s="1">
        <v>28.768806457519531</v>
      </c>
      <c r="W357" s="1">
        <v>30.119047164916992</v>
      </c>
      <c r="X357" s="1">
        <v>417.5921630859375</v>
      </c>
      <c r="Y357" s="1">
        <v>419.932861328125</v>
      </c>
      <c r="Z357" s="1">
        <v>26.376678466796875</v>
      </c>
      <c r="AA357" s="1">
        <v>26.640691757202148</v>
      </c>
      <c r="AB357" s="1">
        <v>63.341926574707031</v>
      </c>
      <c r="AC357" s="1">
        <v>63.97662353515625</v>
      </c>
      <c r="AD357" s="1">
        <v>299.60720825195313</v>
      </c>
      <c r="AE357" s="1">
        <v>0.18571470677852631</v>
      </c>
      <c r="AF357" s="1">
        <v>7.235272228717804E-2</v>
      </c>
      <c r="AG357" s="1">
        <v>99.705047607421875</v>
      </c>
      <c r="AH357" s="1">
        <v>9.0600738525390625</v>
      </c>
      <c r="AI357" s="1">
        <v>-1.118023157119751</v>
      </c>
      <c r="AJ357" s="1">
        <v>1.0806146077811718E-2</v>
      </c>
      <c r="AK357" s="1">
        <v>1.4988232869654894E-3</v>
      </c>
      <c r="AL357" s="1">
        <v>1.2375635094940662E-2</v>
      </c>
      <c r="AM357" s="1">
        <v>8.537799003534019E-4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89</v>
      </c>
      <c r="AV357">
        <f t="shared" si="316"/>
        <v>0.49934534708658851</v>
      </c>
      <c r="AW357">
        <f t="shared" si="317"/>
        <v>1.3544207880530023E-4</v>
      </c>
      <c r="AX357">
        <f t="shared" si="318"/>
        <v>301.91880645751951</v>
      </c>
      <c r="AY357">
        <f t="shared" si="319"/>
        <v>302.70146026611326</v>
      </c>
      <c r="AZ357">
        <f t="shared" si="320"/>
        <v>2.9714352420396661E-2</v>
      </c>
      <c r="BA357">
        <f t="shared" si="321"/>
        <v>3.8169867447050608E-2</v>
      </c>
      <c r="BB357">
        <f t="shared" si="322"/>
        <v>3.9682817760402487</v>
      </c>
      <c r="BC357">
        <f t="shared" si="323"/>
        <v>39.800209430368461</v>
      </c>
      <c r="BD357">
        <f t="shared" si="324"/>
        <v>13.159517673166313</v>
      </c>
      <c r="BE357">
        <f t="shared" si="325"/>
        <v>29.160133361816406</v>
      </c>
      <c r="BF357">
        <f t="shared" si="326"/>
        <v>4.0591902014684642</v>
      </c>
      <c r="BG357">
        <f t="shared" si="327"/>
        <v>9.9504127104168439E-3</v>
      </c>
      <c r="BH357">
        <f t="shared" si="328"/>
        <v>2.6562114399464916</v>
      </c>
      <c r="BI357">
        <f t="shared" si="329"/>
        <v>1.4029787615219727</v>
      </c>
      <c r="BJ357">
        <f t="shared" si="330"/>
        <v>6.222141738426867E-3</v>
      </c>
      <c r="BK357">
        <f t="shared" si="331"/>
        <v>60.397164361305201</v>
      </c>
      <c r="BL357">
        <f t="shared" si="332"/>
        <v>1.442512358811787</v>
      </c>
      <c r="BM357">
        <f t="shared" si="333"/>
        <v>65.919742744204967</v>
      </c>
      <c r="BN357">
        <f t="shared" si="334"/>
        <v>420.51549724748168</v>
      </c>
      <c r="BO357">
        <f t="shared" si="335"/>
        <v>-1.9213891338345898E-3</v>
      </c>
    </row>
    <row r="358" spans="1:67" x14ac:dyDescent="0.25">
      <c r="A358" s="1">
        <v>339</v>
      </c>
      <c r="B358" s="1" t="s">
        <v>434</v>
      </c>
      <c r="C358" s="1" t="s">
        <v>83</v>
      </c>
      <c r="D358" s="1" t="s">
        <v>84</v>
      </c>
      <c r="E358" s="1" t="s">
        <v>85</v>
      </c>
      <c r="F358" s="1" t="s">
        <v>86</v>
      </c>
      <c r="G358" s="1" t="s">
        <v>87</v>
      </c>
      <c r="H358" s="1" t="s">
        <v>88</v>
      </c>
      <c r="I358" s="1">
        <v>1831.0000240057707</v>
      </c>
      <c r="J358" s="1">
        <v>0</v>
      </c>
      <c r="K358">
        <f t="shared" si="308"/>
        <v>-1.2184679540447341</v>
      </c>
      <c r="L358">
        <f t="shared" si="309"/>
        <v>1.0029954544820904E-2</v>
      </c>
      <c r="M358">
        <f t="shared" si="310"/>
        <v>603.73508531661128</v>
      </c>
      <c r="N358">
        <f t="shared" si="311"/>
        <v>0.13605119636814875</v>
      </c>
      <c r="O358">
        <f t="shared" si="312"/>
        <v>1.3121377662330818</v>
      </c>
      <c r="P358">
        <f t="shared" si="313"/>
        <v>28.768913269042969</v>
      </c>
      <c r="Q358" s="1">
        <v>6</v>
      </c>
      <c r="R358">
        <f t="shared" si="314"/>
        <v>1.4200000166893005</v>
      </c>
      <c r="S358" s="1">
        <v>1</v>
      </c>
      <c r="T358">
        <f t="shared" si="315"/>
        <v>2.8400000333786011</v>
      </c>
      <c r="U358" s="1">
        <v>29.551885604858398</v>
      </c>
      <c r="V358" s="1">
        <v>28.768913269042969</v>
      </c>
      <c r="W358" s="1">
        <v>30.118179321289063</v>
      </c>
      <c r="X358" s="1">
        <v>417.59075927734375</v>
      </c>
      <c r="Y358" s="1">
        <v>419.91650390625</v>
      </c>
      <c r="Z358" s="1">
        <v>26.375040054321289</v>
      </c>
      <c r="AA358" s="1">
        <v>26.640243530273438</v>
      </c>
      <c r="AB358" s="1">
        <v>63.337131500244141</v>
      </c>
      <c r="AC358" s="1">
        <v>63.973808288574219</v>
      </c>
      <c r="AD358" s="1">
        <v>299.6041259765625</v>
      </c>
      <c r="AE358" s="1">
        <v>0.16028758883476257</v>
      </c>
      <c r="AF358" s="1">
        <v>0.11926211416721344</v>
      </c>
      <c r="AG358" s="1">
        <v>99.705116271972656</v>
      </c>
      <c r="AH358" s="1">
        <v>9.0600738525390625</v>
      </c>
      <c r="AI358" s="1">
        <v>-1.118023157119751</v>
      </c>
      <c r="AJ358" s="1">
        <v>1.0806146077811718E-2</v>
      </c>
      <c r="AK358" s="1">
        <v>1.4988232869654894E-3</v>
      </c>
      <c r="AL358" s="1">
        <v>1.2375635094940662E-2</v>
      </c>
      <c r="AM358" s="1">
        <v>8.537799003534019E-4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89</v>
      </c>
      <c r="AV358">
        <f t="shared" si="316"/>
        <v>0.49934020996093742</v>
      </c>
      <c r="AW358">
        <f t="shared" si="317"/>
        <v>1.3605119636814875E-4</v>
      </c>
      <c r="AX358">
        <f t="shared" si="318"/>
        <v>301.91891326904295</v>
      </c>
      <c r="AY358">
        <f t="shared" si="319"/>
        <v>302.70188560485838</v>
      </c>
      <c r="AZ358">
        <f t="shared" si="320"/>
        <v>2.5646013640328924E-2</v>
      </c>
      <c r="BA358">
        <f t="shared" si="321"/>
        <v>3.7863198742452815E-2</v>
      </c>
      <c r="BB358">
        <f t="shared" si="322"/>
        <v>3.9683063449326621</v>
      </c>
      <c r="BC358">
        <f t="shared" si="323"/>
        <v>39.800428436470938</v>
      </c>
      <c r="BD358">
        <f t="shared" si="324"/>
        <v>13.1601849061975</v>
      </c>
      <c r="BE358">
        <f t="shared" si="325"/>
        <v>29.160399436950684</v>
      </c>
      <c r="BF358">
        <f t="shared" si="326"/>
        <v>4.0592526254110242</v>
      </c>
      <c r="BG358">
        <f t="shared" si="327"/>
        <v>9.9946566747642906E-3</v>
      </c>
      <c r="BH358">
        <f t="shared" si="328"/>
        <v>2.6561685786995803</v>
      </c>
      <c r="BI358">
        <f t="shared" si="329"/>
        <v>1.4030840467114438</v>
      </c>
      <c r="BJ358">
        <f t="shared" si="330"/>
        <v>6.249822153675995E-3</v>
      </c>
      <c r="BK358">
        <f t="shared" si="331"/>
        <v>60.195476878962062</v>
      </c>
      <c r="BL358">
        <f t="shared" si="332"/>
        <v>1.4377503139324106</v>
      </c>
      <c r="BM358">
        <f t="shared" si="333"/>
        <v>65.918739159816042</v>
      </c>
      <c r="BN358">
        <f t="shared" si="334"/>
        <v>420.49570521562589</v>
      </c>
      <c r="BO358">
        <f t="shared" si="335"/>
        <v>-1.910123462404505E-3</v>
      </c>
    </row>
    <row r="359" spans="1:67" x14ac:dyDescent="0.25">
      <c r="A359" s="1">
        <v>340</v>
      </c>
      <c r="B359" s="1" t="s">
        <v>435</v>
      </c>
      <c r="C359" s="1" t="s">
        <v>83</v>
      </c>
      <c r="D359" s="1" t="s">
        <v>84</v>
      </c>
      <c r="E359" s="1" t="s">
        <v>85</v>
      </c>
      <c r="F359" s="1" t="s">
        <v>86</v>
      </c>
      <c r="G359" s="1" t="s">
        <v>87</v>
      </c>
      <c r="H359" s="1" t="s">
        <v>88</v>
      </c>
      <c r="I359" s="1">
        <v>1836.000023894012</v>
      </c>
      <c r="J359" s="1">
        <v>0</v>
      </c>
      <c r="K359">
        <f t="shared" si="308"/>
        <v>-1.1984364279854198</v>
      </c>
      <c r="L359">
        <f t="shared" si="309"/>
        <v>1.0050614887166813E-2</v>
      </c>
      <c r="M359">
        <f t="shared" si="310"/>
        <v>600.15493441192655</v>
      </c>
      <c r="N359">
        <f t="shared" si="311"/>
        <v>0.13635302015919307</v>
      </c>
      <c r="O359">
        <f t="shared" si="312"/>
        <v>1.3123568278767364</v>
      </c>
      <c r="P359">
        <f t="shared" si="313"/>
        <v>28.769386291503906</v>
      </c>
      <c r="Q359" s="1">
        <v>6</v>
      </c>
      <c r="R359">
        <f t="shared" si="314"/>
        <v>1.4200000166893005</v>
      </c>
      <c r="S359" s="1">
        <v>1</v>
      </c>
      <c r="T359">
        <f t="shared" si="315"/>
        <v>2.8400000333786011</v>
      </c>
      <c r="U359" s="1">
        <v>29.551862716674805</v>
      </c>
      <c r="V359" s="1">
        <v>28.769386291503906</v>
      </c>
      <c r="W359" s="1">
        <v>30.118432998657227</v>
      </c>
      <c r="X359" s="1">
        <v>417.61175537109375</v>
      </c>
      <c r="Y359" s="1">
        <v>419.89712524414063</v>
      </c>
      <c r="Z359" s="1">
        <v>26.373310089111328</v>
      </c>
      <c r="AA359" s="1">
        <v>26.639101028442383</v>
      </c>
      <c r="AB359" s="1">
        <v>63.332950592041016</v>
      </c>
      <c r="AC359" s="1">
        <v>63.970966339111328</v>
      </c>
      <c r="AD359" s="1">
        <v>299.60546875</v>
      </c>
      <c r="AE359" s="1">
        <v>0.15794831514358521</v>
      </c>
      <c r="AF359" s="1">
        <v>0.16120722889900208</v>
      </c>
      <c r="AG359" s="1">
        <v>99.705253601074219</v>
      </c>
      <c r="AH359" s="1">
        <v>9.0600738525390625</v>
      </c>
      <c r="AI359" s="1">
        <v>-1.118023157119751</v>
      </c>
      <c r="AJ359" s="1">
        <v>1.0806146077811718E-2</v>
      </c>
      <c r="AK359" s="1">
        <v>1.4988232869654894E-3</v>
      </c>
      <c r="AL359" s="1">
        <v>1.2375635094940662E-2</v>
      </c>
      <c r="AM359" s="1">
        <v>8.537799003534019E-4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89</v>
      </c>
      <c r="AV359">
        <f t="shared" si="316"/>
        <v>0.49934244791666665</v>
      </c>
      <c r="AW359">
        <f t="shared" si="317"/>
        <v>1.3635302015919305E-4</v>
      </c>
      <c r="AX359">
        <f t="shared" si="318"/>
        <v>301.91938629150388</v>
      </c>
      <c r="AY359">
        <f t="shared" si="319"/>
        <v>302.70186271667478</v>
      </c>
      <c r="AZ359">
        <f t="shared" si="320"/>
        <v>2.527172985810644E-2</v>
      </c>
      <c r="BA359">
        <f t="shared" si="321"/>
        <v>3.7641852762942907E-2</v>
      </c>
      <c r="BB359">
        <f t="shared" si="322"/>
        <v>3.9684151516222212</v>
      </c>
      <c r="BC359">
        <f t="shared" si="323"/>
        <v>39.801464900736846</v>
      </c>
      <c r="BD359">
        <f t="shared" si="324"/>
        <v>13.162363872294463</v>
      </c>
      <c r="BE359">
        <f t="shared" si="325"/>
        <v>29.160624504089355</v>
      </c>
      <c r="BF359">
        <f t="shared" si="326"/>
        <v>4.0593054291126549</v>
      </c>
      <c r="BG359">
        <f t="shared" si="327"/>
        <v>1.001517170664944E-2</v>
      </c>
      <c r="BH359">
        <f t="shared" si="328"/>
        <v>2.6560583237454849</v>
      </c>
      <c r="BI359">
        <f t="shared" si="329"/>
        <v>1.40324710536717</v>
      </c>
      <c r="BJ359">
        <f t="shared" si="330"/>
        <v>6.2626570447651391E-3</v>
      </c>
      <c r="BK359">
        <f t="shared" si="331"/>
        <v>59.838599935477198</v>
      </c>
      <c r="BL359">
        <f t="shared" si="332"/>
        <v>1.4292904102712747</v>
      </c>
      <c r="BM359">
        <f t="shared" si="333"/>
        <v>65.914232851576926</v>
      </c>
      <c r="BN359">
        <f t="shared" si="334"/>
        <v>420.46680452539596</v>
      </c>
      <c r="BO359">
        <f t="shared" si="335"/>
        <v>-1.878721861555943E-3</v>
      </c>
    </row>
    <row r="360" spans="1:67" x14ac:dyDescent="0.25">
      <c r="A360" s="1">
        <v>341</v>
      </c>
      <c r="B360" s="1" t="s">
        <v>436</v>
      </c>
      <c r="C360" s="1" t="s">
        <v>83</v>
      </c>
      <c r="D360" s="1" t="s">
        <v>84</v>
      </c>
      <c r="E360" s="1" t="s">
        <v>85</v>
      </c>
      <c r="F360" s="1" t="s">
        <v>86</v>
      </c>
      <c r="G360" s="1" t="s">
        <v>87</v>
      </c>
      <c r="H360" s="1" t="s">
        <v>88</v>
      </c>
      <c r="I360" s="1">
        <v>1841.5000237710774</v>
      </c>
      <c r="J360" s="1">
        <v>0</v>
      </c>
      <c r="K360">
        <f t="shared" si="308"/>
        <v>-1.1874751010118283</v>
      </c>
      <c r="L360">
        <f t="shared" si="309"/>
        <v>1.007805767225714E-2</v>
      </c>
      <c r="M360">
        <f t="shared" si="310"/>
        <v>597.89822586082573</v>
      </c>
      <c r="N360">
        <f t="shared" si="311"/>
        <v>0.13670979340723532</v>
      </c>
      <c r="O360">
        <f t="shared" si="312"/>
        <v>1.3122286623488559</v>
      </c>
      <c r="P360">
        <f t="shared" si="313"/>
        <v>28.767951965332031</v>
      </c>
      <c r="Q360" s="1">
        <v>6</v>
      </c>
      <c r="R360">
        <f t="shared" si="314"/>
        <v>1.4200000166893005</v>
      </c>
      <c r="S360" s="1">
        <v>1</v>
      </c>
      <c r="T360">
        <f t="shared" si="315"/>
        <v>2.8400000333786011</v>
      </c>
      <c r="U360" s="1">
        <v>29.551229476928711</v>
      </c>
      <c r="V360" s="1">
        <v>28.767951965332031</v>
      </c>
      <c r="W360" s="1">
        <v>30.118736267089844</v>
      </c>
      <c r="X360" s="1">
        <v>417.61642456054688</v>
      </c>
      <c r="Y360" s="1">
        <v>419.8795166015625</v>
      </c>
      <c r="Z360" s="1">
        <v>26.370502471923828</v>
      </c>
      <c r="AA360" s="1">
        <v>26.636985778808594</v>
      </c>
      <c r="AB360" s="1">
        <v>63.329097747802734</v>
      </c>
      <c r="AC360" s="1">
        <v>63.968696594238281</v>
      </c>
      <c r="AD360" s="1">
        <v>299.60958862304688</v>
      </c>
      <c r="AE360" s="1">
        <v>0.2183251827955246</v>
      </c>
      <c r="AF360" s="1">
        <v>0.18740646541118622</v>
      </c>
      <c r="AG360" s="1">
        <v>99.705596923828125</v>
      </c>
      <c r="AH360" s="1">
        <v>9.0600738525390625</v>
      </c>
      <c r="AI360" s="1">
        <v>-1.118023157119751</v>
      </c>
      <c r="AJ360" s="1">
        <v>1.0806146077811718E-2</v>
      </c>
      <c r="AK360" s="1">
        <v>1.4988232869654894E-3</v>
      </c>
      <c r="AL360" s="1">
        <v>1.2375635094940662E-2</v>
      </c>
      <c r="AM360" s="1">
        <v>8.537799003534019E-4</v>
      </c>
      <c r="AN360" s="1">
        <v>1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89</v>
      </c>
      <c r="AV360">
        <f t="shared" si="316"/>
        <v>0.49934931437174468</v>
      </c>
      <c r="AW360">
        <f t="shared" si="317"/>
        <v>1.3670979340723533E-4</v>
      </c>
      <c r="AX360">
        <f t="shared" si="318"/>
        <v>301.91795196533201</v>
      </c>
      <c r="AY360">
        <f t="shared" si="319"/>
        <v>302.70122947692869</v>
      </c>
      <c r="AZ360">
        <f t="shared" si="320"/>
        <v>3.4932028466492238E-2</v>
      </c>
      <c r="BA360">
        <f t="shared" si="321"/>
        <v>3.7680023868213695E-2</v>
      </c>
      <c r="BB360">
        <f t="shared" si="322"/>
        <v>3.9680852296764875</v>
      </c>
      <c r="BC360">
        <f t="shared" si="323"/>
        <v>39.798018888628462</v>
      </c>
      <c r="BD360">
        <f t="shared" si="324"/>
        <v>13.161033109819869</v>
      </c>
      <c r="BE360">
        <f t="shared" si="325"/>
        <v>29.159590721130371</v>
      </c>
      <c r="BF360">
        <f t="shared" si="326"/>
        <v>4.0590628950184495</v>
      </c>
      <c r="BG360">
        <f t="shared" si="327"/>
        <v>1.0042421018382899E-2</v>
      </c>
      <c r="BH360">
        <f t="shared" si="328"/>
        <v>2.6558565673276315</v>
      </c>
      <c r="BI360">
        <f t="shared" si="329"/>
        <v>1.403206327690818</v>
      </c>
      <c r="BJ360">
        <f t="shared" si="330"/>
        <v>6.279705168126315E-3</v>
      </c>
      <c r="BK360">
        <f t="shared" si="331"/>
        <v>59.613799509151441</v>
      </c>
      <c r="BL360">
        <f t="shared" si="332"/>
        <v>1.4239756935516124</v>
      </c>
      <c r="BM360">
        <f t="shared" si="333"/>
        <v>65.915154175463826</v>
      </c>
      <c r="BN360">
        <f t="shared" si="334"/>
        <v>420.44398539294446</v>
      </c>
      <c r="BO360">
        <f t="shared" si="335"/>
        <v>-1.8616654556151166E-3</v>
      </c>
    </row>
    <row r="361" spans="1:67" x14ac:dyDescent="0.25">
      <c r="A361" s="1">
        <v>342</v>
      </c>
      <c r="B361" s="1" t="s">
        <v>437</v>
      </c>
      <c r="C361" s="1" t="s">
        <v>83</v>
      </c>
      <c r="D361" s="1" t="s">
        <v>84</v>
      </c>
      <c r="E361" s="1" t="s">
        <v>85</v>
      </c>
      <c r="F361" s="1" t="s">
        <v>86</v>
      </c>
      <c r="G361" s="1" t="s">
        <v>87</v>
      </c>
      <c r="H361" s="1" t="s">
        <v>88</v>
      </c>
      <c r="I361" s="1">
        <v>1846.5000236593187</v>
      </c>
      <c r="J361" s="1">
        <v>0</v>
      </c>
      <c r="K361">
        <f t="shared" si="308"/>
        <v>-1.1837400886070715</v>
      </c>
      <c r="L361">
        <f t="shared" si="309"/>
        <v>1.0094451318828567E-2</v>
      </c>
      <c r="M361">
        <f t="shared" si="310"/>
        <v>597.00425173702774</v>
      </c>
      <c r="N361">
        <f t="shared" si="311"/>
        <v>0.1369155870173959</v>
      </c>
      <c r="O361">
        <f t="shared" si="312"/>
        <v>1.3120888883479327</v>
      </c>
      <c r="P361">
        <f t="shared" si="313"/>
        <v>28.766782760620117</v>
      </c>
      <c r="Q361" s="1">
        <v>6</v>
      </c>
      <c r="R361">
        <f t="shared" si="314"/>
        <v>1.4200000166893005</v>
      </c>
      <c r="S361" s="1">
        <v>1</v>
      </c>
      <c r="T361">
        <f t="shared" si="315"/>
        <v>2.8400000333786011</v>
      </c>
      <c r="U361" s="1">
        <v>29.55085563659668</v>
      </c>
      <c r="V361" s="1">
        <v>28.766782760620117</v>
      </c>
      <c r="W361" s="1">
        <v>30.118877410888672</v>
      </c>
      <c r="X361" s="1">
        <v>417.6190185546875</v>
      </c>
      <c r="Y361" s="1">
        <v>419.87445068359375</v>
      </c>
      <c r="Z361" s="1">
        <v>26.368631362915039</v>
      </c>
      <c r="AA361" s="1">
        <v>26.635515213012695</v>
      </c>
      <c r="AB361" s="1">
        <v>63.325691223144531</v>
      </c>
      <c r="AC361" s="1">
        <v>63.966541290283203</v>
      </c>
      <c r="AD361" s="1">
        <v>299.6107177734375</v>
      </c>
      <c r="AE361" s="1">
        <v>0.2118213027715683</v>
      </c>
      <c r="AF361" s="1">
        <v>0.1399381011724472</v>
      </c>
      <c r="AG361" s="1">
        <v>99.706253051757813</v>
      </c>
      <c r="AH361" s="1">
        <v>9.0600738525390625</v>
      </c>
      <c r="AI361" s="1">
        <v>-1.118023157119751</v>
      </c>
      <c r="AJ361" s="1">
        <v>1.0806146077811718E-2</v>
      </c>
      <c r="AK361" s="1">
        <v>1.4988232869654894E-3</v>
      </c>
      <c r="AL361" s="1">
        <v>1.2375635094940662E-2</v>
      </c>
      <c r="AM361" s="1">
        <v>8.537799003534019E-4</v>
      </c>
      <c r="AN361" s="1">
        <v>1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89</v>
      </c>
      <c r="AV361">
        <f t="shared" si="316"/>
        <v>0.49935119628906244</v>
      </c>
      <c r="AW361">
        <f t="shared" si="317"/>
        <v>1.3691558701739589E-4</v>
      </c>
      <c r="AX361">
        <f t="shared" si="318"/>
        <v>301.91678276062009</v>
      </c>
      <c r="AY361">
        <f t="shared" si="319"/>
        <v>302.70085563659666</v>
      </c>
      <c r="AZ361">
        <f t="shared" si="320"/>
        <v>3.3891407685918917E-2</v>
      </c>
      <c r="BA361">
        <f t="shared" si="321"/>
        <v>3.7671959167408391E-2</v>
      </c>
      <c r="BB361">
        <f t="shared" si="322"/>
        <v>3.9678163083405216</v>
      </c>
      <c r="BC361">
        <f t="shared" si="323"/>
        <v>39.79505985728715</v>
      </c>
      <c r="BD361">
        <f t="shared" si="324"/>
        <v>13.159544644274455</v>
      </c>
      <c r="BE361">
        <f t="shared" si="325"/>
        <v>29.158819198608398</v>
      </c>
      <c r="BF361">
        <f t="shared" si="326"/>
        <v>4.0588818976408847</v>
      </c>
      <c r="BG361">
        <f t="shared" si="327"/>
        <v>1.0058698838349303E-2</v>
      </c>
      <c r="BH361">
        <f t="shared" si="328"/>
        <v>2.6557274199925889</v>
      </c>
      <c r="BI361">
        <f t="shared" si="329"/>
        <v>1.4031544776482958</v>
      </c>
      <c r="BJ361">
        <f t="shared" si="330"/>
        <v>6.2898891645978543E-3</v>
      </c>
      <c r="BK361">
        <f t="shared" si="331"/>
        <v>59.525056996667409</v>
      </c>
      <c r="BL361">
        <f t="shared" si="332"/>
        <v>1.4218637279907138</v>
      </c>
      <c r="BM361">
        <f t="shared" si="333"/>
        <v>65.916749025760097</v>
      </c>
      <c r="BN361">
        <f t="shared" si="334"/>
        <v>420.4371440289591</v>
      </c>
      <c r="BO361">
        <f t="shared" si="335"/>
        <v>-1.8558849863909476E-3</v>
      </c>
    </row>
    <row r="362" spans="1:67" x14ac:dyDescent="0.25">
      <c r="A362" s="1">
        <v>343</v>
      </c>
      <c r="B362" s="1" t="s">
        <v>438</v>
      </c>
      <c r="C362" s="1" t="s">
        <v>83</v>
      </c>
      <c r="D362" s="1" t="s">
        <v>84</v>
      </c>
      <c r="E362" s="1" t="s">
        <v>85</v>
      </c>
      <c r="F362" s="1" t="s">
        <v>86</v>
      </c>
      <c r="G362" s="1" t="s">
        <v>87</v>
      </c>
      <c r="H362" s="1" t="s">
        <v>88</v>
      </c>
      <c r="I362" s="1">
        <v>1851.50002354756</v>
      </c>
      <c r="J362" s="1">
        <v>0</v>
      </c>
      <c r="K362">
        <f t="shared" si="308"/>
        <v>-1.1907116931646349</v>
      </c>
      <c r="L362">
        <f t="shared" si="309"/>
        <v>1.014911488504827E-2</v>
      </c>
      <c r="M362">
        <f t="shared" si="310"/>
        <v>597.0976616639615</v>
      </c>
      <c r="N362">
        <f t="shared" si="311"/>
        <v>0.13767473753266429</v>
      </c>
      <c r="O362">
        <f t="shared" si="312"/>
        <v>1.312288708891304</v>
      </c>
      <c r="P362">
        <f t="shared" si="313"/>
        <v>28.767183303833008</v>
      </c>
      <c r="Q362" s="1">
        <v>6</v>
      </c>
      <c r="R362">
        <f t="shared" si="314"/>
        <v>1.4200000166893005</v>
      </c>
      <c r="S362" s="1">
        <v>1</v>
      </c>
      <c r="T362">
        <f t="shared" si="315"/>
        <v>2.8400000333786011</v>
      </c>
      <c r="U362" s="1">
        <v>29.551046371459961</v>
      </c>
      <c r="V362" s="1">
        <v>28.767183303833008</v>
      </c>
      <c r="W362" s="1">
        <v>30.119132995605469</v>
      </c>
      <c r="X362" s="1">
        <v>417.60992431640625</v>
      </c>
      <c r="Y362" s="1">
        <v>419.878662109375</v>
      </c>
      <c r="Z362" s="1">
        <v>26.365962982177734</v>
      </c>
      <c r="AA362" s="1">
        <v>26.63432502746582</v>
      </c>
      <c r="AB362" s="1">
        <v>63.319732666015625</v>
      </c>
      <c r="AC362" s="1">
        <v>63.963432312011719</v>
      </c>
      <c r="AD362" s="1">
        <v>299.61285400390625</v>
      </c>
      <c r="AE362" s="1">
        <v>0.18877984583377838</v>
      </c>
      <c r="AF362" s="1">
        <v>8.3759360015392303E-2</v>
      </c>
      <c r="AG362" s="1">
        <v>99.7066650390625</v>
      </c>
      <c r="AH362" s="1">
        <v>9.0600738525390625</v>
      </c>
      <c r="AI362" s="1">
        <v>-1.118023157119751</v>
      </c>
      <c r="AJ362" s="1">
        <v>1.0806146077811718E-2</v>
      </c>
      <c r="AK362" s="1">
        <v>1.4988232869654894E-3</v>
      </c>
      <c r="AL362" s="1">
        <v>1.2375635094940662E-2</v>
      </c>
      <c r="AM362" s="1">
        <v>8.537799003534019E-4</v>
      </c>
      <c r="AN362" s="1">
        <v>1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89</v>
      </c>
      <c r="AV362">
        <f t="shared" si="316"/>
        <v>0.49935475667317697</v>
      </c>
      <c r="AW362">
        <f t="shared" si="317"/>
        <v>1.3767473753266429E-4</v>
      </c>
      <c r="AX362">
        <f t="shared" si="318"/>
        <v>301.91718330383299</v>
      </c>
      <c r="AY362">
        <f t="shared" si="319"/>
        <v>302.70104637145994</v>
      </c>
      <c r="AZ362">
        <f t="shared" si="320"/>
        <v>3.0204774658275202E-2</v>
      </c>
      <c r="BA362">
        <f t="shared" si="321"/>
        <v>3.7223644446537425E-2</v>
      </c>
      <c r="BB362">
        <f t="shared" si="322"/>
        <v>3.9679084329463579</v>
      </c>
      <c r="BC362">
        <f t="shared" si="323"/>
        <v>39.79581938069871</v>
      </c>
      <c r="BD362">
        <f t="shared" si="324"/>
        <v>13.161494353232889</v>
      </c>
      <c r="BE362">
        <f t="shared" si="325"/>
        <v>29.159114837646484</v>
      </c>
      <c r="BF362">
        <f t="shared" si="326"/>
        <v>4.0589512530355156</v>
      </c>
      <c r="BG362">
        <f t="shared" si="327"/>
        <v>1.0112974834969606E-2</v>
      </c>
      <c r="BH362">
        <f t="shared" si="328"/>
        <v>2.6556197240550539</v>
      </c>
      <c r="BI362">
        <f t="shared" si="329"/>
        <v>1.4033315289804618</v>
      </c>
      <c r="BJ362">
        <f t="shared" si="330"/>
        <v>6.3238463243509308E-3</v>
      </c>
      <c r="BK362">
        <f t="shared" si="331"/>
        <v>59.534616547136082</v>
      </c>
      <c r="BL362">
        <f t="shared" si="332"/>
        <v>1.4220719354117175</v>
      </c>
      <c r="BM362">
        <f t="shared" si="333"/>
        <v>65.913011233434588</v>
      </c>
      <c r="BN362">
        <f t="shared" si="334"/>
        <v>420.44466942165661</v>
      </c>
      <c r="BO362">
        <f t="shared" si="335"/>
        <v>-1.8666759009051171E-3</v>
      </c>
    </row>
    <row r="363" spans="1:67" x14ac:dyDescent="0.25">
      <c r="A363" s="1">
        <v>344</v>
      </c>
      <c r="B363" s="1" t="s">
        <v>439</v>
      </c>
      <c r="C363" s="1" t="s">
        <v>83</v>
      </c>
      <c r="D363" s="1" t="s">
        <v>84</v>
      </c>
      <c r="E363" s="1" t="s">
        <v>85</v>
      </c>
      <c r="F363" s="1" t="s">
        <v>86</v>
      </c>
      <c r="G363" s="1" t="s">
        <v>87</v>
      </c>
      <c r="H363" s="1" t="s">
        <v>88</v>
      </c>
      <c r="I363" s="1">
        <v>1857.0000234246254</v>
      </c>
      <c r="J363" s="1">
        <v>0</v>
      </c>
      <c r="K363">
        <f t="shared" si="308"/>
        <v>-1.1931908439866905</v>
      </c>
      <c r="L363">
        <f t="shared" si="309"/>
        <v>1.0153961039440083E-2</v>
      </c>
      <c r="M363">
        <f t="shared" si="310"/>
        <v>597.40565107462987</v>
      </c>
      <c r="N363">
        <f t="shared" si="311"/>
        <v>0.13777293197058646</v>
      </c>
      <c r="O363">
        <f t="shared" si="312"/>
        <v>1.3126079455023341</v>
      </c>
      <c r="P363">
        <f t="shared" si="313"/>
        <v>28.767412185668945</v>
      </c>
      <c r="Q363" s="1">
        <v>6</v>
      </c>
      <c r="R363">
        <f t="shared" si="314"/>
        <v>1.4200000166893005</v>
      </c>
      <c r="S363" s="1">
        <v>1</v>
      </c>
      <c r="T363">
        <f t="shared" si="315"/>
        <v>2.8400000333786011</v>
      </c>
      <c r="U363" s="1">
        <v>29.550809860229492</v>
      </c>
      <c r="V363" s="1">
        <v>28.767412185668945</v>
      </c>
      <c r="W363" s="1">
        <v>30.118757247924805</v>
      </c>
      <c r="X363" s="1">
        <v>417.61688232421875</v>
      </c>
      <c r="Y363" s="1">
        <v>419.8905029296875</v>
      </c>
      <c r="Z363" s="1">
        <v>26.362972259521484</v>
      </c>
      <c r="AA363" s="1">
        <v>26.631526947021484</v>
      </c>
      <c r="AB363" s="1">
        <v>63.313770294189453</v>
      </c>
      <c r="AC363" s="1">
        <v>63.958732604980469</v>
      </c>
      <c r="AD363" s="1">
        <v>299.61233520507813</v>
      </c>
      <c r="AE363" s="1">
        <v>0.18152748048305511</v>
      </c>
      <c r="AF363" s="1">
        <v>8.4613606333732605E-2</v>
      </c>
      <c r="AG363" s="1">
        <v>99.707130432128906</v>
      </c>
      <c r="AH363" s="1">
        <v>9.0600738525390625</v>
      </c>
      <c r="AI363" s="1">
        <v>-1.118023157119751</v>
      </c>
      <c r="AJ363" s="1">
        <v>1.0806146077811718E-2</v>
      </c>
      <c r="AK363" s="1">
        <v>1.4988232869654894E-3</v>
      </c>
      <c r="AL363" s="1">
        <v>1.2375635094940662E-2</v>
      </c>
      <c r="AM363" s="1">
        <v>8.537799003534019E-4</v>
      </c>
      <c r="AN363" s="1">
        <v>1</v>
      </c>
      <c r="AO363" s="1">
        <v>-0.21956524252891541</v>
      </c>
      <c r="AP363" s="1">
        <v>2.737391471862793</v>
      </c>
      <c r="AQ363" s="1">
        <v>1</v>
      </c>
      <c r="AR363" s="1">
        <v>0</v>
      </c>
      <c r="AS363" s="1">
        <v>0.15999999642372131</v>
      </c>
      <c r="AT363" s="1">
        <v>111115</v>
      </c>
      <c r="AU363" s="1" t="s">
        <v>89</v>
      </c>
      <c r="AV363">
        <f t="shared" si="316"/>
        <v>0.49935389200846342</v>
      </c>
      <c r="AW363">
        <f t="shared" si="317"/>
        <v>1.3777293197058646E-4</v>
      </c>
      <c r="AX363">
        <f t="shared" si="318"/>
        <v>301.91741218566892</v>
      </c>
      <c r="AY363">
        <f t="shared" si="319"/>
        <v>302.70080986022947</v>
      </c>
      <c r="AZ363">
        <f t="shared" si="320"/>
        <v>2.9044396228095959E-2</v>
      </c>
      <c r="BA363">
        <f t="shared" si="321"/>
        <v>3.7098858094080103E-2</v>
      </c>
      <c r="BB363">
        <f t="shared" si="322"/>
        <v>3.9679610764157611</v>
      </c>
      <c r="BC363">
        <f t="shared" si="323"/>
        <v>39.796161610696139</v>
      </c>
      <c r="BD363">
        <f t="shared" si="324"/>
        <v>13.164634663674654</v>
      </c>
      <c r="BE363">
        <f t="shared" si="325"/>
        <v>29.159111022949219</v>
      </c>
      <c r="BF363">
        <f t="shared" si="326"/>
        <v>4.0589503581206179</v>
      </c>
      <c r="BG363">
        <f t="shared" si="327"/>
        <v>1.0117786529223304E-2</v>
      </c>
      <c r="BH363">
        <f t="shared" si="328"/>
        <v>2.6553531309134271</v>
      </c>
      <c r="BI363">
        <f t="shared" si="329"/>
        <v>1.4035972272071908</v>
      </c>
      <c r="BJ363">
        <f t="shared" si="330"/>
        <v>6.3268567151231071E-3</v>
      </c>
      <c r="BK363">
        <f t="shared" si="331"/>
        <v>59.565603172589014</v>
      </c>
      <c r="BL363">
        <f t="shared" si="332"/>
        <v>1.4227653326435632</v>
      </c>
      <c r="BM363">
        <f t="shared" si="333"/>
        <v>65.905272614681692</v>
      </c>
      <c r="BN363">
        <f t="shared" si="334"/>
        <v>420.45768871153615</v>
      </c>
      <c r="BO363">
        <f t="shared" si="335"/>
        <v>-1.8702849291510025E-3</v>
      </c>
    </row>
    <row r="364" spans="1:67" x14ac:dyDescent="0.25">
      <c r="A364" s="1">
        <v>345</v>
      </c>
      <c r="B364" s="1" t="s">
        <v>440</v>
      </c>
      <c r="C364" s="1" t="s">
        <v>83</v>
      </c>
      <c r="D364" s="1" t="s">
        <v>84</v>
      </c>
      <c r="E364" s="1" t="s">
        <v>85</v>
      </c>
      <c r="F364" s="1" t="s">
        <v>86</v>
      </c>
      <c r="G364" s="1" t="s">
        <v>87</v>
      </c>
      <c r="H364" s="1" t="s">
        <v>88</v>
      </c>
      <c r="I364" s="1">
        <v>1862.0000233128667</v>
      </c>
      <c r="J364" s="1">
        <v>0</v>
      </c>
      <c r="K364">
        <f t="shared" si="308"/>
        <v>-1.1957352417886118</v>
      </c>
      <c r="L364">
        <f t="shared" si="309"/>
        <v>1.0108798020559168E-2</v>
      </c>
      <c r="M364">
        <f t="shared" si="310"/>
        <v>598.63614085835457</v>
      </c>
      <c r="N364">
        <f t="shared" si="311"/>
        <v>0.13722135455991882</v>
      </c>
      <c r="O364">
        <f t="shared" si="312"/>
        <v>1.31317667584154</v>
      </c>
      <c r="P364">
        <f t="shared" si="313"/>
        <v>28.768680572509766</v>
      </c>
      <c r="Q364" s="1">
        <v>6</v>
      </c>
      <c r="R364">
        <f t="shared" si="314"/>
        <v>1.4200000166893005</v>
      </c>
      <c r="S364" s="1">
        <v>1</v>
      </c>
      <c r="T364">
        <f t="shared" si="315"/>
        <v>2.8400000333786011</v>
      </c>
      <c r="U364" s="1">
        <v>29.550495147705078</v>
      </c>
      <c r="V364" s="1">
        <v>28.768680572509766</v>
      </c>
      <c r="W364" s="1">
        <v>30.119256973266602</v>
      </c>
      <c r="X364" s="1">
        <v>417.61599731445313</v>
      </c>
      <c r="Y364" s="1">
        <v>419.89529418945313</v>
      </c>
      <c r="Z364" s="1">
        <v>26.361179351806641</v>
      </c>
      <c r="AA364" s="1">
        <v>26.628673553466797</v>
      </c>
      <c r="AB364" s="1">
        <v>63.310050964355469</v>
      </c>
      <c r="AC364" s="1">
        <v>63.95269775390625</v>
      </c>
      <c r="AD364" s="1">
        <v>299.59677124023438</v>
      </c>
      <c r="AE364" s="1">
        <v>0.17380781471729279</v>
      </c>
      <c r="AF364" s="1">
        <v>0.12136469036340714</v>
      </c>
      <c r="AG364" s="1">
        <v>99.707412719726563</v>
      </c>
      <c r="AH364" s="1">
        <v>9.0600738525390625</v>
      </c>
      <c r="AI364" s="1">
        <v>-1.118023157119751</v>
      </c>
      <c r="AJ364" s="1">
        <v>1.0806146077811718E-2</v>
      </c>
      <c r="AK364" s="1">
        <v>1.4988232869654894E-3</v>
      </c>
      <c r="AL364" s="1">
        <v>1.2375635094940662E-2</v>
      </c>
      <c r="AM364" s="1">
        <v>8.537799003534019E-4</v>
      </c>
      <c r="AN364" s="1">
        <v>1</v>
      </c>
      <c r="AO364" s="1">
        <v>-0.21956524252891541</v>
      </c>
      <c r="AP364" s="1">
        <v>2.737391471862793</v>
      </c>
      <c r="AQ364" s="1">
        <v>1</v>
      </c>
      <c r="AR364" s="1">
        <v>0</v>
      </c>
      <c r="AS364" s="1">
        <v>0.15999999642372131</v>
      </c>
      <c r="AT364" s="1">
        <v>111115</v>
      </c>
      <c r="AU364" s="1" t="s">
        <v>89</v>
      </c>
      <c r="AV364">
        <f t="shared" si="316"/>
        <v>0.49932795206705716</v>
      </c>
      <c r="AW364">
        <f t="shared" si="317"/>
        <v>1.3722135455991881E-4</v>
      </c>
      <c r="AX364">
        <f t="shared" si="318"/>
        <v>301.91868057250974</v>
      </c>
      <c r="AY364">
        <f t="shared" si="319"/>
        <v>302.70049514770506</v>
      </c>
      <c r="AZ364">
        <f t="shared" si="320"/>
        <v>2.7809249733181662E-2</v>
      </c>
      <c r="BA364">
        <f t="shared" si="321"/>
        <v>3.7147267715992208E-2</v>
      </c>
      <c r="BB364">
        <f t="shared" si="322"/>
        <v>3.9682528200159215</v>
      </c>
      <c r="BC364">
        <f t="shared" si="323"/>
        <v>39.798974938508501</v>
      </c>
      <c r="BD364">
        <f t="shared" si="324"/>
        <v>13.170301385041704</v>
      </c>
      <c r="BE364">
        <f t="shared" si="325"/>
        <v>29.159587860107422</v>
      </c>
      <c r="BF364">
        <f t="shared" si="326"/>
        <v>4.059062223816162</v>
      </c>
      <c r="BG364">
        <f t="shared" si="327"/>
        <v>1.0072944022180343E-2</v>
      </c>
      <c r="BH364">
        <f t="shared" si="328"/>
        <v>2.6550761441743815</v>
      </c>
      <c r="BI364">
        <f t="shared" si="329"/>
        <v>1.4039860796417805</v>
      </c>
      <c r="BJ364">
        <f t="shared" si="330"/>
        <v>6.2988014837178016E-3</v>
      </c>
      <c r="BK364">
        <f t="shared" si="331"/>
        <v>59.688460765508324</v>
      </c>
      <c r="BL364">
        <f t="shared" si="332"/>
        <v>1.4256795661735973</v>
      </c>
      <c r="BM364">
        <f t="shared" si="333"/>
        <v>65.892467913794263</v>
      </c>
      <c r="BN364">
        <f t="shared" si="334"/>
        <v>420.46368945615819</v>
      </c>
      <c r="BO364">
        <f t="shared" si="335"/>
        <v>-1.8738822882627198E-3</v>
      </c>
    </row>
    <row r="365" spans="1:67" x14ac:dyDescent="0.25">
      <c r="A365" s="1">
        <v>346</v>
      </c>
      <c r="B365" s="1" t="s">
        <v>441</v>
      </c>
      <c r="C365" s="1" t="s">
        <v>83</v>
      </c>
      <c r="D365" s="1" t="s">
        <v>84</v>
      </c>
      <c r="E365" s="1" t="s">
        <v>85</v>
      </c>
      <c r="F365" s="1" t="s">
        <v>86</v>
      </c>
      <c r="G365" s="1" t="s">
        <v>87</v>
      </c>
      <c r="H365" s="1" t="s">
        <v>88</v>
      </c>
      <c r="I365" s="1">
        <v>1867.000023201108</v>
      </c>
      <c r="J365" s="1">
        <v>0</v>
      </c>
      <c r="K365">
        <f t="shared" si="308"/>
        <v>-1.1982831721139711</v>
      </c>
      <c r="L365">
        <f t="shared" si="309"/>
        <v>1.0053568122645264E-2</v>
      </c>
      <c r="M365">
        <f t="shared" si="310"/>
        <v>600.0682101390762</v>
      </c>
      <c r="N365">
        <f t="shared" si="311"/>
        <v>0.13644941522123849</v>
      </c>
      <c r="O365">
        <f t="shared" si="312"/>
        <v>1.3129473389200608</v>
      </c>
      <c r="P365">
        <f t="shared" si="313"/>
        <v>28.766530990600586</v>
      </c>
      <c r="Q365" s="1">
        <v>6</v>
      </c>
      <c r="R365">
        <f t="shared" si="314"/>
        <v>1.4200000166893005</v>
      </c>
      <c r="S365" s="1">
        <v>1</v>
      </c>
      <c r="T365">
        <f t="shared" si="315"/>
        <v>2.8400000333786011</v>
      </c>
      <c r="U365" s="1">
        <v>29.550130844116211</v>
      </c>
      <c r="V365" s="1">
        <v>28.766530990600586</v>
      </c>
      <c r="W365" s="1">
        <v>30.119667053222656</v>
      </c>
      <c r="X365" s="1">
        <v>417.609375</v>
      </c>
      <c r="Y365" s="1">
        <v>419.89453125</v>
      </c>
      <c r="Z365" s="1">
        <v>26.359918594360352</v>
      </c>
      <c r="AA365" s="1">
        <v>26.625921249389648</v>
      </c>
      <c r="AB365" s="1">
        <v>63.308254241943359</v>
      </c>
      <c r="AC365" s="1">
        <v>63.947681427001953</v>
      </c>
      <c r="AD365" s="1">
        <v>299.58270263671875</v>
      </c>
      <c r="AE365" s="1">
        <v>0.19114159047603607</v>
      </c>
      <c r="AF365" s="1">
        <v>0.14526297152042389</v>
      </c>
      <c r="AG365" s="1">
        <v>99.707763671875</v>
      </c>
      <c r="AH365" s="1">
        <v>9.0600738525390625</v>
      </c>
      <c r="AI365" s="1">
        <v>-1.118023157119751</v>
      </c>
      <c r="AJ365" s="1">
        <v>1.0806146077811718E-2</v>
      </c>
      <c r="AK365" s="1">
        <v>1.4988232869654894E-3</v>
      </c>
      <c r="AL365" s="1">
        <v>1.2375635094940662E-2</v>
      </c>
      <c r="AM365" s="1">
        <v>8.537799003534019E-4</v>
      </c>
      <c r="AN365" s="1">
        <v>1</v>
      </c>
      <c r="AO365" s="1">
        <v>-0.21956524252891541</v>
      </c>
      <c r="AP365" s="1">
        <v>2.737391471862793</v>
      </c>
      <c r="AQ365" s="1">
        <v>1</v>
      </c>
      <c r="AR365" s="1">
        <v>0</v>
      </c>
      <c r="AS365" s="1">
        <v>0.15999999642372131</v>
      </c>
      <c r="AT365" s="1">
        <v>111115</v>
      </c>
      <c r="AU365" s="1" t="s">
        <v>89</v>
      </c>
      <c r="AV365">
        <f t="shared" si="316"/>
        <v>0.49930450439453117</v>
      </c>
      <c r="AW365">
        <f t="shared" si="317"/>
        <v>1.3644941522123849E-4</v>
      </c>
      <c r="AX365">
        <f t="shared" si="318"/>
        <v>301.91653099060056</v>
      </c>
      <c r="AY365">
        <f t="shared" si="319"/>
        <v>302.70013084411619</v>
      </c>
      <c r="AZ365">
        <f t="shared" si="320"/>
        <v>3.0582653792590175E-2</v>
      </c>
      <c r="BA365">
        <f t="shared" si="321"/>
        <v>3.7802862424524727E-2</v>
      </c>
      <c r="BB365">
        <f t="shared" si="322"/>
        <v>3.9677584024001584</v>
      </c>
      <c r="BC365">
        <f t="shared" si="323"/>
        <v>39.79387618658788</v>
      </c>
      <c r="BD365">
        <f t="shared" si="324"/>
        <v>13.167954937198232</v>
      </c>
      <c r="BE365">
        <f t="shared" si="325"/>
        <v>29.158330917358398</v>
      </c>
      <c r="BF365">
        <f t="shared" si="326"/>
        <v>4.0587673516387683</v>
      </c>
      <c r="BG365">
        <f t="shared" si="327"/>
        <v>1.0018104146829711E-2</v>
      </c>
      <c r="BH365">
        <f t="shared" si="328"/>
        <v>2.6548110634800977</v>
      </c>
      <c r="BI365">
        <f t="shared" si="329"/>
        <v>1.4039562881586707</v>
      </c>
      <c r="BJ365">
        <f t="shared" si="330"/>
        <v>6.2644916797411727E-3</v>
      </c>
      <c r="BK365">
        <f t="shared" si="331"/>
        <v>59.831459283552036</v>
      </c>
      <c r="BL365">
        <f t="shared" si="332"/>
        <v>1.4290927018094528</v>
      </c>
      <c r="BM365">
        <f t="shared" si="333"/>
        <v>65.893652757804901</v>
      </c>
      <c r="BN365">
        <f t="shared" si="334"/>
        <v>420.46413768075394</v>
      </c>
      <c r="BO365">
        <f t="shared" si="335"/>
        <v>-1.8779070121017173E-3</v>
      </c>
    </row>
    <row r="366" spans="1:67" x14ac:dyDescent="0.25">
      <c r="A366" s="1">
        <v>347</v>
      </c>
      <c r="B366" s="1" t="s">
        <v>442</v>
      </c>
      <c r="C366" s="1" t="s">
        <v>83</v>
      </c>
      <c r="D366" s="1" t="s">
        <v>84</v>
      </c>
      <c r="E366" s="1" t="s">
        <v>85</v>
      </c>
      <c r="F366" s="1" t="s">
        <v>86</v>
      </c>
      <c r="G366" s="1" t="s">
        <v>87</v>
      </c>
      <c r="H366" s="1" t="s">
        <v>88</v>
      </c>
      <c r="I366" s="1">
        <v>1872.5000230781734</v>
      </c>
      <c r="J366" s="1">
        <v>0</v>
      </c>
      <c r="K366">
        <f t="shared" si="308"/>
        <v>-1.1896743377389958</v>
      </c>
      <c r="L366">
        <f t="shared" si="309"/>
        <v>1.0042347510250174E-2</v>
      </c>
      <c r="M366">
        <f t="shared" si="310"/>
        <v>598.9207066472818</v>
      </c>
      <c r="N366">
        <f t="shared" si="311"/>
        <v>0.13615418739763882</v>
      </c>
      <c r="O366">
        <f t="shared" si="312"/>
        <v>1.3115800798604829</v>
      </c>
      <c r="P366">
        <f t="shared" si="313"/>
        <v>28.760011672973633</v>
      </c>
      <c r="Q366" s="1">
        <v>6</v>
      </c>
      <c r="R366">
        <f t="shared" si="314"/>
        <v>1.4200000166893005</v>
      </c>
      <c r="S366" s="1">
        <v>1</v>
      </c>
      <c r="T366">
        <f t="shared" si="315"/>
        <v>2.8400000333786011</v>
      </c>
      <c r="U366" s="1">
        <v>29.550796508789063</v>
      </c>
      <c r="V366" s="1">
        <v>28.760011672973633</v>
      </c>
      <c r="W366" s="1">
        <v>30.120285034179688</v>
      </c>
      <c r="X366" s="1">
        <v>417.61727905273438</v>
      </c>
      <c r="Y366" s="1">
        <v>419.88543701171875</v>
      </c>
      <c r="Z366" s="1">
        <v>26.359098434448242</v>
      </c>
      <c r="AA366" s="1">
        <v>26.62452507019043</v>
      </c>
      <c r="AB366" s="1">
        <v>63.304401397705078</v>
      </c>
      <c r="AC366" s="1">
        <v>63.9422607421875</v>
      </c>
      <c r="AD366" s="1">
        <v>299.58367919921875</v>
      </c>
      <c r="AE366" s="1">
        <v>0.13165448606014252</v>
      </c>
      <c r="AF366" s="1">
        <v>0.13688160479068756</v>
      </c>
      <c r="AG366" s="1">
        <v>99.708038330078125</v>
      </c>
      <c r="AH366" s="1">
        <v>9.0600738525390625</v>
      </c>
      <c r="AI366" s="1">
        <v>-1.118023157119751</v>
      </c>
      <c r="AJ366" s="1">
        <v>1.0806146077811718E-2</v>
      </c>
      <c r="AK366" s="1">
        <v>1.4988232869654894E-3</v>
      </c>
      <c r="AL366" s="1">
        <v>1.2375635094940662E-2</v>
      </c>
      <c r="AM366" s="1">
        <v>8.537799003534019E-4</v>
      </c>
      <c r="AN366" s="1">
        <v>1</v>
      </c>
      <c r="AO366" s="1">
        <v>-0.21956524252891541</v>
      </c>
      <c r="AP366" s="1">
        <v>2.737391471862793</v>
      </c>
      <c r="AQ366" s="1">
        <v>1</v>
      </c>
      <c r="AR366" s="1">
        <v>0</v>
      </c>
      <c r="AS366" s="1">
        <v>0.15999999642372131</v>
      </c>
      <c r="AT366" s="1">
        <v>111115</v>
      </c>
      <c r="AU366" s="1" t="s">
        <v>89</v>
      </c>
      <c r="AV366">
        <f t="shared" si="316"/>
        <v>0.49930613199869789</v>
      </c>
      <c r="AW366">
        <f t="shared" si="317"/>
        <v>1.3615418739763881E-4</v>
      </c>
      <c r="AX366">
        <f t="shared" si="318"/>
        <v>301.91001167297361</v>
      </c>
      <c r="AY366">
        <f t="shared" si="319"/>
        <v>302.70079650878904</v>
      </c>
      <c r="AZ366">
        <f t="shared" si="320"/>
        <v>2.106471729878967E-2</v>
      </c>
      <c r="BA366">
        <f t="shared" si="321"/>
        <v>3.8807214660276028E-2</v>
      </c>
      <c r="BB366">
        <f t="shared" si="322"/>
        <v>3.9662592460791561</v>
      </c>
      <c r="BC366">
        <f t="shared" si="323"/>
        <v>39.778731108409403</v>
      </c>
      <c r="BD366">
        <f t="shared" si="324"/>
        <v>13.154206038218973</v>
      </c>
      <c r="BE366">
        <f t="shared" si="325"/>
        <v>29.155404090881348</v>
      </c>
      <c r="BF366">
        <f t="shared" si="326"/>
        <v>4.0580808058737121</v>
      </c>
      <c r="BG366">
        <f t="shared" si="327"/>
        <v>1.0006962512401412E-2</v>
      </c>
      <c r="BH366">
        <f t="shared" si="328"/>
        <v>2.6546791662186733</v>
      </c>
      <c r="BI366">
        <f t="shared" si="329"/>
        <v>1.4034016396550388</v>
      </c>
      <c r="BJ366">
        <f t="shared" si="330"/>
        <v>6.2575210946796203E-3</v>
      </c>
      <c r="BK366">
        <f t="shared" si="331"/>
        <v>59.717208775064655</v>
      </c>
      <c r="BL366">
        <f t="shared" si="332"/>
        <v>1.4263907577022403</v>
      </c>
      <c r="BM366">
        <f t="shared" si="333"/>
        <v>65.916449341707121</v>
      </c>
      <c r="BN366">
        <f t="shared" si="334"/>
        <v>420.45095121491295</v>
      </c>
      <c r="BO366">
        <f t="shared" si="335"/>
        <v>-1.8651190582422458E-3</v>
      </c>
    </row>
    <row r="367" spans="1:67" x14ac:dyDescent="0.25">
      <c r="A367" s="1">
        <v>348</v>
      </c>
      <c r="B367" s="1" t="s">
        <v>443</v>
      </c>
      <c r="C367" s="1" t="s">
        <v>83</v>
      </c>
      <c r="D367" s="1" t="s">
        <v>84</v>
      </c>
      <c r="E367" s="1" t="s">
        <v>85</v>
      </c>
      <c r="F367" s="1" t="s">
        <v>86</v>
      </c>
      <c r="G367" s="1" t="s">
        <v>87</v>
      </c>
      <c r="H367" s="1" t="s">
        <v>88</v>
      </c>
      <c r="I367" s="1">
        <v>1877.5000229664147</v>
      </c>
      <c r="J367" s="1">
        <v>0</v>
      </c>
      <c r="K367">
        <f t="shared" si="308"/>
        <v>-1.1937889953792402</v>
      </c>
      <c r="L367">
        <f t="shared" si="309"/>
        <v>1.0060825377064965E-2</v>
      </c>
      <c r="M367">
        <f t="shared" si="310"/>
        <v>599.29793173932069</v>
      </c>
      <c r="N367">
        <f t="shared" si="311"/>
        <v>0.13538879812231233</v>
      </c>
      <c r="O367">
        <f t="shared" si="312"/>
        <v>1.3018939719088993</v>
      </c>
      <c r="P367">
        <f t="shared" si="313"/>
        <v>28.716255187988281</v>
      </c>
      <c r="Q367" s="1">
        <v>6</v>
      </c>
      <c r="R367">
        <f t="shared" si="314"/>
        <v>1.4200000166893005</v>
      </c>
      <c r="S367" s="1">
        <v>1</v>
      </c>
      <c r="T367">
        <f t="shared" si="315"/>
        <v>2.8400000333786011</v>
      </c>
      <c r="U367" s="1">
        <v>29.550331115722656</v>
      </c>
      <c r="V367" s="1">
        <v>28.716255187988281</v>
      </c>
      <c r="W367" s="1">
        <v>30.119861602783203</v>
      </c>
      <c r="X367" s="1">
        <v>417.59890747070313</v>
      </c>
      <c r="Y367" s="1">
        <v>419.87591552734375</v>
      </c>
      <c r="Z367" s="1">
        <v>26.356882095336914</v>
      </c>
      <c r="AA367" s="1">
        <v>26.620813369750977</v>
      </c>
      <c r="AB367" s="1">
        <v>63.300846099853516</v>
      </c>
      <c r="AC367" s="1">
        <v>63.935600280761719</v>
      </c>
      <c r="AD367" s="1">
        <v>299.58853149414063</v>
      </c>
      <c r="AE367" s="1">
        <v>0.14311735332012177</v>
      </c>
      <c r="AF367" s="1">
        <v>9.6317440271377563E-2</v>
      </c>
      <c r="AG367" s="1">
        <v>99.708297729492188</v>
      </c>
      <c r="AH367" s="1">
        <v>9.0600738525390625</v>
      </c>
      <c r="AI367" s="1">
        <v>-1.118023157119751</v>
      </c>
      <c r="AJ367" s="1">
        <v>1.0806146077811718E-2</v>
      </c>
      <c r="AK367" s="1">
        <v>1.4988232869654894E-3</v>
      </c>
      <c r="AL367" s="1">
        <v>1.2375635094940662E-2</v>
      </c>
      <c r="AM367" s="1">
        <v>8.537799003534019E-4</v>
      </c>
      <c r="AN367" s="1">
        <v>1</v>
      </c>
      <c r="AO367" s="1">
        <v>-0.21956524252891541</v>
      </c>
      <c r="AP367" s="1">
        <v>2.737391471862793</v>
      </c>
      <c r="AQ367" s="1">
        <v>1</v>
      </c>
      <c r="AR367" s="1">
        <v>0</v>
      </c>
      <c r="AS367" s="1">
        <v>0.15999999642372131</v>
      </c>
      <c r="AT367" s="1">
        <v>111115</v>
      </c>
      <c r="AU367" s="1" t="s">
        <v>89</v>
      </c>
      <c r="AV367">
        <f t="shared" si="316"/>
        <v>0.499314219156901</v>
      </c>
      <c r="AW367">
        <f t="shared" si="317"/>
        <v>1.3538879812231234E-4</v>
      </c>
      <c r="AX367">
        <f t="shared" si="318"/>
        <v>301.86625518798826</v>
      </c>
      <c r="AY367">
        <f t="shared" si="319"/>
        <v>302.70033111572263</v>
      </c>
      <c r="AZ367">
        <f t="shared" si="320"/>
        <v>2.2898776019391942E-2</v>
      </c>
      <c r="BA367">
        <f t="shared" si="321"/>
        <v>4.5017014416910466E-2</v>
      </c>
      <c r="BB367">
        <f t="shared" si="322"/>
        <v>3.9562099571812759</v>
      </c>
      <c r="BC367">
        <f t="shared" si="323"/>
        <v>39.677840734122668</v>
      </c>
      <c r="BD367">
        <f t="shared" si="324"/>
        <v>13.057027364371692</v>
      </c>
      <c r="BE367">
        <f t="shared" si="325"/>
        <v>29.133293151855469</v>
      </c>
      <c r="BF367">
        <f t="shared" si="326"/>
        <v>4.0528975133292544</v>
      </c>
      <c r="BG367">
        <f t="shared" si="327"/>
        <v>1.0025310273253468E-2</v>
      </c>
      <c r="BH367">
        <f t="shared" si="328"/>
        <v>2.6543159852723766</v>
      </c>
      <c r="BI367">
        <f t="shared" si="329"/>
        <v>1.3985815280568779</v>
      </c>
      <c r="BJ367">
        <f t="shared" si="330"/>
        <v>6.2690000814659974E-3</v>
      </c>
      <c r="BK367">
        <f t="shared" si="331"/>
        <v>59.75497660653307</v>
      </c>
      <c r="BL367">
        <f t="shared" si="332"/>
        <v>1.4273215242332526</v>
      </c>
      <c r="BM367">
        <f t="shared" si="333"/>
        <v>66.084276035495662</v>
      </c>
      <c r="BN367">
        <f t="shared" si="334"/>
        <v>420.44338564171721</v>
      </c>
      <c r="BO367">
        <f t="shared" si="335"/>
        <v>-1.876368714383958E-3</v>
      </c>
    </row>
    <row r="368" spans="1:67" x14ac:dyDescent="0.25">
      <c r="A368" s="1">
        <v>349</v>
      </c>
      <c r="B368" s="1" t="s">
        <v>444</v>
      </c>
      <c r="C368" s="1" t="s">
        <v>83</v>
      </c>
      <c r="D368" s="1" t="s">
        <v>84</v>
      </c>
      <c r="E368" s="1" t="s">
        <v>85</v>
      </c>
      <c r="F368" s="1" t="s">
        <v>86</v>
      </c>
      <c r="G368" s="1" t="s">
        <v>87</v>
      </c>
      <c r="H368" s="1" t="s">
        <v>88</v>
      </c>
      <c r="I368" s="1">
        <v>1882.500022854656</v>
      </c>
      <c r="J368" s="1">
        <v>0</v>
      </c>
      <c r="K368">
        <f t="shared" si="308"/>
        <v>-1.1728185976736396</v>
      </c>
      <c r="L368">
        <f t="shared" si="309"/>
        <v>1.0037917282784596E-2</v>
      </c>
      <c r="M368">
        <f t="shared" si="310"/>
        <v>596.49710757267053</v>
      </c>
      <c r="N368">
        <f t="shared" si="311"/>
        <v>0.13378648718541825</v>
      </c>
      <c r="O368">
        <f t="shared" si="312"/>
        <v>1.2895065672311068</v>
      </c>
      <c r="P368">
        <f t="shared" si="313"/>
        <v>28.660022735595703</v>
      </c>
      <c r="Q368" s="1">
        <v>6</v>
      </c>
      <c r="R368">
        <f t="shared" si="314"/>
        <v>1.4200000166893005</v>
      </c>
      <c r="S368" s="1">
        <v>1</v>
      </c>
      <c r="T368">
        <f t="shared" si="315"/>
        <v>2.8400000333786011</v>
      </c>
      <c r="U368" s="1">
        <v>29.549362182617188</v>
      </c>
      <c r="V368" s="1">
        <v>28.660022735595703</v>
      </c>
      <c r="W368" s="1">
        <v>30.119358062744141</v>
      </c>
      <c r="X368" s="1">
        <v>417.62255859375</v>
      </c>
      <c r="Y368" s="1">
        <v>419.85888671875</v>
      </c>
      <c r="Z368" s="1">
        <v>26.354942321777344</v>
      </c>
      <c r="AA368" s="1">
        <v>26.615747451782227</v>
      </c>
      <c r="AB368" s="1">
        <v>63.299751281738281</v>
      </c>
      <c r="AC368" s="1">
        <v>63.927867889404297</v>
      </c>
      <c r="AD368" s="1">
        <v>299.593017578125</v>
      </c>
      <c r="AE368" s="1">
        <v>0.14440253376960754</v>
      </c>
      <c r="AF368" s="1">
        <v>0.12087206542491913</v>
      </c>
      <c r="AG368" s="1">
        <v>99.708694458007813</v>
      </c>
      <c r="AH368" s="1">
        <v>9.0600738525390625</v>
      </c>
      <c r="AI368" s="1">
        <v>-1.118023157119751</v>
      </c>
      <c r="AJ368" s="1">
        <v>1.0806146077811718E-2</v>
      </c>
      <c r="AK368" s="1">
        <v>1.4988232869654894E-3</v>
      </c>
      <c r="AL368" s="1">
        <v>1.2375635094940662E-2</v>
      </c>
      <c r="AM368" s="1">
        <v>8.537799003534019E-4</v>
      </c>
      <c r="AN368" s="1">
        <v>1</v>
      </c>
      <c r="AO368" s="1">
        <v>-0.21956524252891541</v>
      </c>
      <c r="AP368" s="1">
        <v>2.737391471862793</v>
      </c>
      <c r="AQ368" s="1">
        <v>1</v>
      </c>
      <c r="AR368" s="1">
        <v>0</v>
      </c>
      <c r="AS368" s="1">
        <v>0.15999999642372131</v>
      </c>
      <c r="AT368" s="1">
        <v>111115</v>
      </c>
      <c r="AU368" s="1" t="s">
        <v>89</v>
      </c>
      <c r="AV368">
        <f t="shared" si="316"/>
        <v>0.49932169596354165</v>
      </c>
      <c r="AW368">
        <f t="shared" si="317"/>
        <v>1.3378648718541825E-4</v>
      </c>
      <c r="AX368">
        <f t="shared" si="318"/>
        <v>301.81002273559568</v>
      </c>
      <c r="AY368">
        <f t="shared" si="319"/>
        <v>302.69936218261716</v>
      </c>
      <c r="AZ368">
        <f t="shared" si="320"/>
        <v>2.3104404886713503E-2</v>
      </c>
      <c r="BA368">
        <f t="shared" si="321"/>
        <v>5.3228851536648705E-2</v>
      </c>
      <c r="BB368">
        <f t="shared" si="322"/>
        <v>3.9433279976723608</v>
      </c>
      <c r="BC368">
        <f t="shared" si="323"/>
        <v>39.548486910869023</v>
      </c>
      <c r="BD368">
        <f t="shared" si="324"/>
        <v>12.932739459086797</v>
      </c>
      <c r="BE368">
        <f t="shared" si="325"/>
        <v>29.104692459106445</v>
      </c>
      <c r="BF368">
        <f t="shared" si="326"/>
        <v>4.046201442315386</v>
      </c>
      <c r="BG368">
        <f t="shared" si="327"/>
        <v>1.0002563443600581E-2</v>
      </c>
      <c r="BH368">
        <f t="shared" si="328"/>
        <v>2.653821430441254</v>
      </c>
      <c r="BI368">
        <f t="shared" si="329"/>
        <v>1.3923800118741321</v>
      </c>
      <c r="BJ368">
        <f t="shared" si="330"/>
        <v>6.2547688899351342E-3</v>
      </c>
      <c r="BK368">
        <f t="shared" si="331"/>
        <v>59.475947844048825</v>
      </c>
      <c r="BL368">
        <f t="shared" si="332"/>
        <v>1.4207085438499836</v>
      </c>
      <c r="BM368">
        <f t="shared" si="333"/>
        <v>66.29931211051327</v>
      </c>
      <c r="BN368">
        <f t="shared" si="334"/>
        <v>420.41638851038761</v>
      </c>
      <c r="BO368">
        <f t="shared" si="335"/>
        <v>-1.8495250989545551E-3</v>
      </c>
    </row>
    <row r="369" spans="1:67" x14ac:dyDescent="0.25">
      <c r="A369" s="1">
        <v>350</v>
      </c>
      <c r="B369" s="1" t="s">
        <v>445</v>
      </c>
      <c r="C369" s="1" t="s">
        <v>83</v>
      </c>
      <c r="D369" s="1" t="s">
        <v>84</v>
      </c>
      <c r="E369" s="1" t="s">
        <v>85</v>
      </c>
      <c r="F369" s="1" t="s">
        <v>86</v>
      </c>
      <c r="G369" s="1" t="s">
        <v>87</v>
      </c>
      <c r="H369" s="1" t="s">
        <v>88</v>
      </c>
      <c r="I369" s="1">
        <v>1888.0000227317214</v>
      </c>
      <c r="J369" s="1">
        <v>0</v>
      </c>
      <c r="K369">
        <f t="shared" si="308"/>
        <v>-1.1693127937048837</v>
      </c>
      <c r="L369">
        <f t="shared" si="309"/>
        <v>1.0023937398686121E-2</v>
      </c>
      <c r="M369">
        <f t="shared" si="310"/>
        <v>596.29565310878854</v>
      </c>
      <c r="N369">
        <f t="shared" si="311"/>
        <v>0.13218462601737141</v>
      </c>
      <c r="O369">
        <f t="shared" si="312"/>
        <v>1.2759418143151322</v>
      </c>
      <c r="P369">
        <f t="shared" si="313"/>
        <v>28.597812652587891</v>
      </c>
      <c r="Q369" s="1">
        <v>6</v>
      </c>
      <c r="R369">
        <f t="shared" si="314"/>
        <v>1.4200000166893005</v>
      </c>
      <c r="S369" s="1">
        <v>1</v>
      </c>
      <c r="T369">
        <f t="shared" si="315"/>
        <v>2.8400000333786011</v>
      </c>
      <c r="U369" s="1">
        <v>29.547567367553711</v>
      </c>
      <c r="V369" s="1">
        <v>28.597812652587891</v>
      </c>
      <c r="W369" s="1">
        <v>30.118452072143555</v>
      </c>
      <c r="X369" s="1">
        <v>417.6097412109375</v>
      </c>
      <c r="Y369" s="1">
        <v>419.8404541015625</v>
      </c>
      <c r="Z369" s="1">
        <v>26.351478576660156</v>
      </c>
      <c r="AA369" s="1">
        <v>26.609169006347656</v>
      </c>
      <c r="AB369" s="1">
        <v>63.297931671142578</v>
      </c>
      <c r="AC369" s="1">
        <v>63.918197631835938</v>
      </c>
      <c r="AD369" s="1">
        <v>299.58575439453125</v>
      </c>
      <c r="AE369" s="1">
        <v>0.19946867227554321</v>
      </c>
      <c r="AF369" s="1">
        <v>0.11863580346107483</v>
      </c>
      <c r="AG369" s="1">
        <v>99.709144592285156</v>
      </c>
      <c r="AH369" s="1">
        <v>9.0600738525390625</v>
      </c>
      <c r="AI369" s="1">
        <v>-1.118023157119751</v>
      </c>
      <c r="AJ369" s="1">
        <v>1.0806146077811718E-2</v>
      </c>
      <c r="AK369" s="1">
        <v>1.4988232869654894E-3</v>
      </c>
      <c r="AL369" s="1">
        <v>1.2375635094940662E-2</v>
      </c>
      <c r="AM369" s="1">
        <v>8.537799003534019E-4</v>
      </c>
      <c r="AN369" s="1">
        <v>1</v>
      </c>
      <c r="AO369" s="1">
        <v>-0.21956524252891541</v>
      </c>
      <c r="AP369" s="1">
        <v>2.737391471862793</v>
      </c>
      <c r="AQ369" s="1">
        <v>1</v>
      </c>
      <c r="AR369" s="1">
        <v>0</v>
      </c>
      <c r="AS369" s="1">
        <v>0.15999999642372131</v>
      </c>
      <c r="AT369" s="1">
        <v>111115</v>
      </c>
      <c r="AU369" s="1" t="s">
        <v>89</v>
      </c>
      <c r="AV369">
        <f t="shared" si="316"/>
        <v>0.49930959065755198</v>
      </c>
      <c r="AW369">
        <f t="shared" si="317"/>
        <v>1.3218462601737141E-4</v>
      </c>
      <c r="AX369">
        <f t="shared" si="318"/>
        <v>301.74781265258787</v>
      </c>
      <c r="AY369">
        <f t="shared" si="319"/>
        <v>302.69756736755369</v>
      </c>
      <c r="AZ369">
        <f t="shared" si="320"/>
        <v>3.1914986850731353E-2</v>
      </c>
      <c r="BA369">
        <f t="shared" si="321"/>
        <v>6.2224309258148702E-2</v>
      </c>
      <c r="BB369">
        <f t="shared" si="322"/>
        <v>3.9291192942496034</v>
      </c>
      <c r="BC369">
        <f t="shared" si="323"/>
        <v>39.405806862709888</v>
      </c>
      <c r="BD369">
        <f t="shared" si="324"/>
        <v>12.796637856362231</v>
      </c>
      <c r="BE369">
        <f t="shared" si="325"/>
        <v>29.072690010070801</v>
      </c>
      <c r="BF369">
        <f t="shared" si="326"/>
        <v>4.0387203801905125</v>
      </c>
      <c r="BG369">
        <f t="shared" si="327"/>
        <v>9.9886817931182231E-3</v>
      </c>
      <c r="BH369">
        <f t="shared" si="328"/>
        <v>2.6531774799344712</v>
      </c>
      <c r="BI369">
        <f t="shared" si="329"/>
        <v>1.3855429002560413</v>
      </c>
      <c r="BJ369">
        <f t="shared" si="330"/>
        <v>6.2460840726068648E-3</v>
      </c>
      <c r="BK369">
        <f t="shared" si="331"/>
        <v>59.456129495575311</v>
      </c>
      <c r="BL369">
        <f t="shared" si="332"/>
        <v>1.4202910826800417</v>
      </c>
      <c r="BM369">
        <f t="shared" si="333"/>
        <v>66.535651338032821</v>
      </c>
      <c r="BN369">
        <f t="shared" si="334"/>
        <v>420.39628940189652</v>
      </c>
      <c r="BO369">
        <f t="shared" si="335"/>
        <v>-1.8506583028536658E-3</v>
      </c>
    </row>
    <row r="370" spans="1:67" x14ac:dyDescent="0.25">
      <c r="A370" s="1" t="s">
        <v>10</v>
      </c>
      <c r="B370" s="1" t="s">
        <v>446</v>
      </c>
    </row>
    <row r="371" spans="1:67" x14ac:dyDescent="0.25">
      <c r="A371" s="1">
        <v>351</v>
      </c>
      <c r="B371" s="1" t="s">
        <v>447</v>
      </c>
      <c r="C371" s="1" t="s">
        <v>83</v>
      </c>
      <c r="D371" s="1" t="s">
        <v>84</v>
      </c>
      <c r="E371" s="1" t="s">
        <v>85</v>
      </c>
      <c r="F371" s="1" t="s">
        <v>86</v>
      </c>
      <c r="G371" s="1" t="s">
        <v>87</v>
      </c>
      <c r="H371" s="1" t="s">
        <v>88</v>
      </c>
      <c r="I371" s="1">
        <v>1912.0000357404351</v>
      </c>
      <c r="J371" s="1">
        <v>0</v>
      </c>
      <c r="K371">
        <f t="shared" ref="K371:K402" si="336">(X371-Y371*(1000-Z371)/(1000-AA371))*AV371</f>
        <v>-1.1245016497480582</v>
      </c>
      <c r="L371">
        <f t="shared" ref="L371:L402" si="337">IF(BG371&lt;&gt;0,1/(1/BG371-1/T371),0)</f>
        <v>1.028817677954068E-2</v>
      </c>
      <c r="M371">
        <f t="shared" ref="M371:M402" si="338">((BJ371-AW371/2)*Y371-K371)/(BJ371+AW371/2)</f>
        <v>584.59539271365611</v>
      </c>
      <c r="N371">
        <f t="shared" ref="N371:N402" si="339">AW371*1000</f>
        <v>0.13524930272542501</v>
      </c>
      <c r="O371">
        <f t="shared" ref="O371:O402" si="340">(BB371-BH371)</f>
        <v>1.2721355930794966</v>
      </c>
      <c r="P371">
        <f t="shared" ref="P371:P402" si="341">(V371+BA371*J371)</f>
        <v>28.582830429077148</v>
      </c>
      <c r="Q371" s="1">
        <v>6</v>
      </c>
      <c r="R371">
        <f t="shared" ref="R371:R402" si="342">(Q371*AO371+AP371)</f>
        <v>1.4200000166893005</v>
      </c>
      <c r="S371" s="1">
        <v>1</v>
      </c>
      <c r="T371">
        <f t="shared" ref="T371:T402" si="343">R371*(S371+1)*(S371+1)/(S371*S371+1)</f>
        <v>2.8400000333786011</v>
      </c>
      <c r="U371" s="1">
        <v>29.546211242675781</v>
      </c>
      <c r="V371" s="1">
        <v>28.582830429077148</v>
      </c>
      <c r="W371" s="1">
        <v>30.11865234375</v>
      </c>
      <c r="X371" s="1">
        <v>417.62942504882813</v>
      </c>
      <c r="Y371" s="1">
        <v>419.76785278320313</v>
      </c>
      <c r="Z371" s="1">
        <v>26.349338531494141</v>
      </c>
      <c r="AA371" s="1">
        <v>26.613004684448242</v>
      </c>
      <c r="AB371" s="1">
        <v>63.297950744628906</v>
      </c>
      <c r="AC371" s="1">
        <v>63.931343078613281</v>
      </c>
      <c r="AD371" s="1">
        <v>299.58319091796875</v>
      </c>
      <c r="AE371" s="1">
        <v>0.1800755113363266</v>
      </c>
      <c r="AF371" s="1">
        <v>0.14917343854904175</v>
      </c>
      <c r="AG371" s="1">
        <v>99.709465026855469</v>
      </c>
      <c r="AH371" s="1">
        <v>8.9926633834838867</v>
      </c>
      <c r="AI371" s="1">
        <v>-1.1110063791275024</v>
      </c>
      <c r="AJ371" s="1">
        <v>3.2557766884565353E-2</v>
      </c>
      <c r="AK371" s="1">
        <v>2.6404201053082943E-3</v>
      </c>
      <c r="AL371" s="1">
        <v>2.3427706211805344E-2</v>
      </c>
      <c r="AM371" s="1">
        <v>3.168134018778801E-3</v>
      </c>
      <c r="AN371" s="1">
        <v>1</v>
      </c>
      <c r="AO371" s="1">
        <v>-0.21956524252891541</v>
      </c>
      <c r="AP371" s="1">
        <v>2.737391471862793</v>
      </c>
      <c r="AQ371" s="1">
        <v>1</v>
      </c>
      <c r="AR371" s="1">
        <v>0</v>
      </c>
      <c r="AS371" s="1">
        <v>0.15999999642372131</v>
      </c>
      <c r="AT371" s="1">
        <v>111115</v>
      </c>
      <c r="AU371" s="1" t="s">
        <v>89</v>
      </c>
      <c r="AV371">
        <f t="shared" ref="AV371:AV402" si="344">AD371*0.000001/(Q371*0.0001)</f>
        <v>0.4993053181966145</v>
      </c>
      <c r="AW371">
        <f t="shared" ref="AW371:AW402" si="345">(AA371-Z371)/(1000-AA371)*AV371</f>
        <v>1.3524930272542501E-4</v>
      </c>
      <c r="AX371">
        <f t="shared" ref="AX371:AX402" si="346">(V371+273.15)</f>
        <v>301.73283042907713</v>
      </c>
      <c r="AY371">
        <f t="shared" ref="AY371:AY402" si="347">(U371+273.15)</f>
        <v>302.69621124267576</v>
      </c>
      <c r="AZ371">
        <f t="shared" ref="AZ371:AZ402" si="348">(AE371*AQ371+AF371*AR371)*AS371</f>
        <v>2.8812081169812043E-2</v>
      </c>
      <c r="BA371">
        <f t="shared" ref="BA371:BA402" si="349">((AZ371+0.00000010773*(AY371^4-AX371^4))-AW371*44100)/(R371*0.92*2*29.3+0.00000043092*AX371^3)</f>
        <v>6.2484670078538349E-2</v>
      </c>
      <c r="BB371">
        <f t="shared" ref="BB371:BB402" si="350">0.61365*EXP(17.502*P371/(240.97+P371))</f>
        <v>3.9257040529230296</v>
      </c>
      <c r="BC371">
        <f t="shared" ref="BC371:BC402" si="351">BB371*1000/AG371</f>
        <v>39.371428297862103</v>
      </c>
      <c r="BD371">
        <f t="shared" ref="BD371:BD402" si="352">(BC371-AA371)</f>
        <v>12.758423613413861</v>
      </c>
      <c r="BE371">
        <f t="shared" ref="BE371:BE402" si="353">IF(J371,V371,(U371+V371)/2)</f>
        <v>29.064520835876465</v>
      </c>
      <c r="BF371">
        <f t="shared" ref="BF371:BF402" si="354">0.61365*EXP(17.502*BE371/(240.97+BE371))</f>
        <v>4.0368126441039776</v>
      </c>
      <c r="BG371">
        <f t="shared" ref="BG371:BG402" si="355">IF(BD371&lt;&gt;0,(1000-(BC371+AA371)/2)/BD371*AW371,0)</f>
        <v>1.0251041383523585E-2</v>
      </c>
      <c r="BH371">
        <f t="shared" ref="BH371:BH402" si="356">AA371*AG371/1000</f>
        <v>2.653568459843533</v>
      </c>
      <c r="BI371">
        <f t="shared" ref="BI371:BI402" si="357">(BF371-BH371)</f>
        <v>1.3832441842604446</v>
      </c>
      <c r="BJ371">
        <f t="shared" ref="BJ371:BJ402" si="358">1/(1.6/L371+1.37/T371)</f>
        <v>6.4102269309826631E-3</v>
      </c>
      <c r="BK371">
        <f t="shared" ref="BK371:BK402" si="359">M371*AG371*0.001</f>
        <v>58.289693864643134</v>
      </c>
      <c r="BL371">
        <f t="shared" ref="BL371:BL402" si="360">M371/Y371</f>
        <v>1.3926635611507421</v>
      </c>
      <c r="BM371">
        <f t="shared" ref="BM371:BM402" si="361">(1-AW371*AG371/BB371/L371)*100</f>
        <v>66.61007476909802</v>
      </c>
      <c r="BN371">
        <f t="shared" ref="BN371:BN402" si="362">(Y371-K371/(T371/1.35))</f>
        <v>420.30238701183617</v>
      </c>
      <c r="BO371">
        <f t="shared" ref="BO371:BO402" si="363">K371*BM371/100/BN371</f>
        <v>-1.7821249957731711E-3</v>
      </c>
    </row>
    <row r="372" spans="1:67" x14ac:dyDescent="0.25">
      <c r="A372" s="1">
        <v>352</v>
      </c>
      <c r="B372" s="1" t="s">
        <v>448</v>
      </c>
      <c r="C372" s="1" t="s">
        <v>83</v>
      </c>
      <c r="D372" s="1" t="s">
        <v>84</v>
      </c>
      <c r="E372" s="1" t="s">
        <v>85</v>
      </c>
      <c r="F372" s="1" t="s">
        <v>86</v>
      </c>
      <c r="G372" s="1" t="s">
        <v>87</v>
      </c>
      <c r="H372" s="1" t="s">
        <v>88</v>
      </c>
      <c r="I372" s="1">
        <v>1912.5000361315906</v>
      </c>
      <c r="J372" s="1">
        <v>0</v>
      </c>
      <c r="K372">
        <f t="shared" si="336"/>
        <v>-1.1501881464738657</v>
      </c>
      <c r="L372">
        <f t="shared" si="337"/>
        <v>9.9455746545929324E-3</v>
      </c>
      <c r="M372">
        <f t="shared" si="338"/>
        <v>594.71938190022195</v>
      </c>
      <c r="N372">
        <f t="shared" si="339"/>
        <v>0.13081389583720301</v>
      </c>
      <c r="O372">
        <f t="shared" si="340"/>
        <v>1.2726559106741169</v>
      </c>
      <c r="P372">
        <f t="shared" si="341"/>
        <v>28.581850051879883</v>
      </c>
      <c r="Q372" s="1">
        <v>6</v>
      </c>
      <c r="R372">
        <f t="shared" si="342"/>
        <v>1.4200000166893005</v>
      </c>
      <c r="S372" s="1">
        <v>1</v>
      </c>
      <c r="T372">
        <f t="shared" si="343"/>
        <v>2.8400000333786011</v>
      </c>
      <c r="U372" s="1">
        <v>29.546268463134766</v>
      </c>
      <c r="V372" s="1">
        <v>28.581850051879883</v>
      </c>
      <c r="W372" s="1">
        <v>30.118803024291992</v>
      </c>
      <c r="X372" s="1">
        <v>417.64132690429688</v>
      </c>
      <c r="Y372" s="1">
        <v>419.83489990234375</v>
      </c>
      <c r="Z372" s="1">
        <v>26.35051155090332</v>
      </c>
      <c r="AA372" s="1">
        <v>26.605531692504883</v>
      </c>
      <c r="AB372" s="1">
        <v>63.298130035400391</v>
      </c>
      <c r="AC372" s="1">
        <v>63.915748596191406</v>
      </c>
      <c r="AD372" s="1">
        <v>299.58462524414063</v>
      </c>
      <c r="AE372" s="1">
        <v>0.17527961730957031</v>
      </c>
      <c r="AF372" s="1">
        <v>0.16623371839523315</v>
      </c>
      <c r="AG372" s="1">
        <v>99.709518432617188</v>
      </c>
      <c r="AH372" s="1">
        <v>8.9926633834838867</v>
      </c>
      <c r="AI372" s="1">
        <v>-1.1110063791275024</v>
      </c>
      <c r="AJ372" s="1">
        <v>3.2557766884565353E-2</v>
      </c>
      <c r="AK372" s="1">
        <v>2.6404201053082943E-3</v>
      </c>
      <c r="AL372" s="1">
        <v>2.3427706211805344E-2</v>
      </c>
      <c r="AM372" s="1">
        <v>3.168134018778801E-3</v>
      </c>
      <c r="AN372" s="1">
        <v>1</v>
      </c>
      <c r="AO372" s="1">
        <v>-0.21956524252891541</v>
      </c>
      <c r="AP372" s="1">
        <v>2.737391471862793</v>
      </c>
      <c r="AQ372" s="1">
        <v>1</v>
      </c>
      <c r="AR372" s="1">
        <v>0</v>
      </c>
      <c r="AS372" s="1">
        <v>0.15999999642372131</v>
      </c>
      <c r="AT372" s="1">
        <v>111115</v>
      </c>
      <c r="AU372" s="1" t="s">
        <v>89</v>
      </c>
      <c r="AV372">
        <f t="shared" si="344"/>
        <v>0.49930770874023434</v>
      </c>
      <c r="AW372">
        <f t="shared" si="345"/>
        <v>1.3081389583720303E-4</v>
      </c>
      <c r="AX372">
        <f t="shared" si="346"/>
        <v>301.73185005187986</v>
      </c>
      <c r="AY372">
        <f t="shared" si="347"/>
        <v>302.69626846313474</v>
      </c>
      <c r="AZ372">
        <f t="shared" si="348"/>
        <v>2.804473814268249E-2</v>
      </c>
      <c r="BA372">
        <f t="shared" si="349"/>
        <v>6.4827972334672648E-2</v>
      </c>
      <c r="BB372">
        <f t="shared" si="350"/>
        <v>3.9254806633775132</v>
      </c>
      <c r="BC372">
        <f t="shared" si="351"/>
        <v>39.369166806580445</v>
      </c>
      <c r="BD372">
        <f t="shared" si="352"/>
        <v>12.763635114075562</v>
      </c>
      <c r="BE372">
        <f t="shared" si="353"/>
        <v>29.064059257507324</v>
      </c>
      <c r="BF372">
        <f t="shared" si="354"/>
        <v>4.0367048757946646</v>
      </c>
      <c r="BG372">
        <f t="shared" si="355"/>
        <v>9.9108671658144562E-3</v>
      </c>
      <c r="BH372">
        <f t="shared" si="356"/>
        <v>2.6528247527033963</v>
      </c>
      <c r="BI372">
        <f t="shared" si="357"/>
        <v>1.3838801230912683</v>
      </c>
      <c r="BJ372">
        <f t="shared" si="358"/>
        <v>6.1974009072832429E-3</v>
      </c>
      <c r="BK372">
        <f t="shared" si="359"/>
        <v>59.299183171814882</v>
      </c>
      <c r="BL372">
        <f t="shared" si="360"/>
        <v>1.4165553698336117</v>
      </c>
      <c r="BM372">
        <f t="shared" si="361"/>
        <v>66.590669369096048</v>
      </c>
      <c r="BN372">
        <f t="shared" si="362"/>
        <v>420.38164426131914</v>
      </c>
      <c r="BO372">
        <f t="shared" si="363"/>
        <v>-1.821958680157865E-3</v>
      </c>
    </row>
    <row r="373" spans="1:67" x14ac:dyDescent="0.25">
      <c r="A373" s="1">
        <v>353</v>
      </c>
      <c r="B373" s="1" t="s">
        <v>449</v>
      </c>
      <c r="C373" s="1" t="s">
        <v>83</v>
      </c>
      <c r="D373" s="1" t="s">
        <v>84</v>
      </c>
      <c r="E373" s="1" t="s">
        <v>85</v>
      </c>
      <c r="F373" s="1" t="s">
        <v>86</v>
      </c>
      <c r="G373" s="1" t="s">
        <v>87</v>
      </c>
      <c r="H373" s="1" t="s">
        <v>88</v>
      </c>
      <c r="I373" s="1">
        <v>1917.5000360198319</v>
      </c>
      <c r="J373" s="1">
        <v>0</v>
      </c>
      <c r="K373">
        <f t="shared" si="336"/>
        <v>-1.1238053489341804</v>
      </c>
      <c r="L373">
        <f t="shared" si="337"/>
        <v>9.9686333413113327E-3</v>
      </c>
      <c r="M373">
        <f t="shared" si="338"/>
        <v>590.06341366705885</v>
      </c>
      <c r="N373">
        <f t="shared" si="339"/>
        <v>0.13098964367254837</v>
      </c>
      <c r="O373">
        <f t="shared" si="340"/>
        <v>1.2714473874563326</v>
      </c>
      <c r="P373">
        <f t="shared" si="341"/>
        <v>28.575201034545898</v>
      </c>
      <c r="Q373" s="1">
        <v>6</v>
      </c>
      <c r="R373">
        <f t="shared" si="342"/>
        <v>1.4200000166893005</v>
      </c>
      <c r="S373" s="1">
        <v>1</v>
      </c>
      <c r="T373">
        <f t="shared" si="343"/>
        <v>2.8400000333786011</v>
      </c>
      <c r="U373" s="1">
        <v>29.545547485351563</v>
      </c>
      <c r="V373" s="1">
        <v>28.575201034545898</v>
      </c>
      <c r="W373" s="1">
        <v>30.119083404541016</v>
      </c>
      <c r="X373" s="1">
        <v>417.65377807617188</v>
      </c>
      <c r="Y373" s="1">
        <v>419.79434204101563</v>
      </c>
      <c r="Z373" s="1">
        <v>26.346956253051758</v>
      </c>
      <c r="AA373" s="1">
        <v>26.602315902709961</v>
      </c>
      <c r="AB373" s="1">
        <v>63.293533325195313</v>
      </c>
      <c r="AC373" s="1">
        <v>63.910449981689453</v>
      </c>
      <c r="AD373" s="1">
        <v>299.58926391601563</v>
      </c>
      <c r="AE373" s="1">
        <v>0.22046740353107452</v>
      </c>
      <c r="AF373" s="1">
        <v>0.12184388935565948</v>
      </c>
      <c r="AG373" s="1">
        <v>99.710060119628906</v>
      </c>
      <c r="AH373" s="1">
        <v>8.9926633834838867</v>
      </c>
      <c r="AI373" s="1">
        <v>-1.1110063791275024</v>
      </c>
      <c r="AJ373" s="1">
        <v>3.2557766884565353E-2</v>
      </c>
      <c r="AK373" s="1">
        <v>2.6404201053082943E-3</v>
      </c>
      <c r="AL373" s="1">
        <v>2.3427706211805344E-2</v>
      </c>
      <c r="AM373" s="1">
        <v>3.168134018778801E-3</v>
      </c>
      <c r="AN373" s="1">
        <v>1</v>
      </c>
      <c r="AO373" s="1">
        <v>-0.21956524252891541</v>
      </c>
      <c r="AP373" s="1">
        <v>2.737391471862793</v>
      </c>
      <c r="AQ373" s="1">
        <v>1</v>
      </c>
      <c r="AR373" s="1">
        <v>0</v>
      </c>
      <c r="AS373" s="1">
        <v>0.15999999642372131</v>
      </c>
      <c r="AT373" s="1">
        <v>111115</v>
      </c>
      <c r="AU373" s="1" t="s">
        <v>89</v>
      </c>
      <c r="AV373">
        <f t="shared" si="344"/>
        <v>0.49931543986002597</v>
      </c>
      <c r="AW373">
        <f t="shared" si="345"/>
        <v>1.3098964367254837E-4</v>
      </c>
      <c r="AX373">
        <f t="shared" si="346"/>
        <v>301.72520103454588</v>
      </c>
      <c r="AY373">
        <f t="shared" si="347"/>
        <v>302.69554748535154</v>
      </c>
      <c r="AZ373">
        <f t="shared" si="348"/>
        <v>3.5274783776519048E-2</v>
      </c>
      <c r="BA373">
        <f t="shared" si="349"/>
        <v>6.5615588902516883E-2</v>
      </c>
      <c r="BB373">
        <f t="shared" si="350"/>
        <v>3.9239659054369027</v>
      </c>
      <c r="BC373">
        <f t="shared" si="351"/>
        <v>39.353761302811925</v>
      </c>
      <c r="BD373">
        <f t="shared" si="352"/>
        <v>12.751445400101964</v>
      </c>
      <c r="BE373">
        <f t="shared" si="353"/>
        <v>29.06037425994873</v>
      </c>
      <c r="BF373">
        <f t="shared" si="354"/>
        <v>4.0358446005684403</v>
      </c>
      <c r="BG373">
        <f t="shared" si="355"/>
        <v>9.9337650103524956E-3</v>
      </c>
      <c r="BH373">
        <f t="shared" si="356"/>
        <v>2.6525185179805701</v>
      </c>
      <c r="BI373">
        <f t="shared" si="357"/>
        <v>1.3833260825878702</v>
      </c>
      <c r="BJ373">
        <f t="shared" si="358"/>
        <v>6.21172644593386E-3</v>
      </c>
      <c r="BK373">
        <f t="shared" si="359"/>
        <v>58.8352584511359</v>
      </c>
      <c r="BL373">
        <f t="shared" si="360"/>
        <v>1.4056011588870039</v>
      </c>
      <c r="BM373">
        <f t="shared" si="361"/>
        <v>66.610102087744977</v>
      </c>
      <c r="BN373">
        <f t="shared" si="362"/>
        <v>420.32854528158964</v>
      </c>
      <c r="BO373">
        <f t="shared" si="363"/>
        <v>-1.7809113813364971E-3</v>
      </c>
    </row>
    <row r="374" spans="1:67" x14ac:dyDescent="0.25">
      <c r="A374" s="1">
        <v>354</v>
      </c>
      <c r="B374" s="1" t="s">
        <v>450</v>
      </c>
      <c r="C374" s="1" t="s">
        <v>83</v>
      </c>
      <c r="D374" s="1" t="s">
        <v>84</v>
      </c>
      <c r="E374" s="1" t="s">
        <v>85</v>
      </c>
      <c r="F374" s="1" t="s">
        <v>86</v>
      </c>
      <c r="G374" s="1" t="s">
        <v>87</v>
      </c>
      <c r="H374" s="1" t="s">
        <v>88</v>
      </c>
      <c r="I374" s="1">
        <v>1922.5000359080732</v>
      </c>
      <c r="J374" s="1">
        <v>0</v>
      </c>
      <c r="K374">
        <f t="shared" si="336"/>
        <v>-1.1186374290930627</v>
      </c>
      <c r="L374">
        <f t="shared" si="337"/>
        <v>1.0112343967527618E-2</v>
      </c>
      <c r="M374">
        <f t="shared" si="338"/>
        <v>586.69048489497879</v>
      </c>
      <c r="N374">
        <f t="shared" si="339"/>
        <v>0.13291651322089632</v>
      </c>
      <c r="O374">
        <f t="shared" si="340"/>
        <v>1.2718910248298458</v>
      </c>
      <c r="P374">
        <f t="shared" si="341"/>
        <v>28.576181411743164</v>
      </c>
      <c r="Q374" s="1">
        <v>6</v>
      </c>
      <c r="R374">
        <f t="shared" si="342"/>
        <v>1.4200000166893005</v>
      </c>
      <c r="S374" s="1">
        <v>1</v>
      </c>
      <c r="T374">
        <f t="shared" si="343"/>
        <v>2.8400000333786011</v>
      </c>
      <c r="U374" s="1">
        <v>29.544219970703125</v>
      </c>
      <c r="V374" s="1">
        <v>28.576181411743164</v>
      </c>
      <c r="W374" s="1">
        <v>30.118736267089844</v>
      </c>
      <c r="X374" s="1">
        <v>417.64419555664063</v>
      </c>
      <c r="Y374" s="1">
        <v>419.772705078125</v>
      </c>
      <c r="Z374" s="1">
        <v>26.34077262878418</v>
      </c>
      <c r="AA374" s="1">
        <v>26.599878311157227</v>
      </c>
      <c r="AB374" s="1">
        <v>63.285102844238281</v>
      </c>
      <c r="AC374" s="1">
        <v>63.909835815429688</v>
      </c>
      <c r="AD374" s="1">
        <v>299.60195922851563</v>
      </c>
      <c r="AE374" s="1">
        <v>0.21443125605583191</v>
      </c>
      <c r="AF374" s="1">
        <v>0.10093682259321213</v>
      </c>
      <c r="AG374" s="1">
        <v>99.710914611816406</v>
      </c>
      <c r="AH374" s="1">
        <v>8.9926633834838867</v>
      </c>
      <c r="AI374" s="1">
        <v>-1.1110063791275024</v>
      </c>
      <c r="AJ374" s="1">
        <v>3.2557766884565353E-2</v>
      </c>
      <c r="AK374" s="1">
        <v>2.6404201053082943E-3</v>
      </c>
      <c r="AL374" s="1">
        <v>2.3427706211805344E-2</v>
      </c>
      <c r="AM374" s="1">
        <v>3.168134018778801E-3</v>
      </c>
      <c r="AN374" s="1">
        <v>1</v>
      </c>
      <c r="AO374" s="1">
        <v>-0.21956524252891541</v>
      </c>
      <c r="AP374" s="1">
        <v>2.737391471862793</v>
      </c>
      <c r="AQ374" s="1">
        <v>1</v>
      </c>
      <c r="AR374" s="1">
        <v>0</v>
      </c>
      <c r="AS374" s="1">
        <v>0.15999999642372131</v>
      </c>
      <c r="AT374" s="1">
        <v>111115</v>
      </c>
      <c r="AU374" s="1" t="s">
        <v>89</v>
      </c>
      <c r="AV374">
        <f t="shared" si="344"/>
        <v>0.49933659871419261</v>
      </c>
      <c r="AW374">
        <f t="shared" si="345"/>
        <v>1.3291651322089632E-4</v>
      </c>
      <c r="AX374">
        <f t="shared" si="346"/>
        <v>301.72618141174314</v>
      </c>
      <c r="AY374">
        <f t="shared" si="347"/>
        <v>302.6942199707031</v>
      </c>
      <c r="AZ374">
        <f t="shared" si="348"/>
        <v>3.4309000202067175E-2</v>
      </c>
      <c r="BA374">
        <f t="shared" si="349"/>
        <v>6.4332459504304634E-2</v>
      </c>
      <c r="BB374">
        <f t="shared" si="350"/>
        <v>3.9241892197983512</v>
      </c>
      <c r="BC374">
        <f t="shared" si="351"/>
        <v>39.355663671079277</v>
      </c>
      <c r="BD374">
        <f t="shared" si="352"/>
        <v>12.755785359922051</v>
      </c>
      <c r="BE374">
        <f t="shared" si="353"/>
        <v>29.060200691223145</v>
      </c>
      <c r="BF374">
        <f t="shared" si="354"/>
        <v>4.0358040843009411</v>
      </c>
      <c r="BG374">
        <f t="shared" si="355"/>
        <v>1.0076464855766834E-2</v>
      </c>
      <c r="BH374">
        <f t="shared" si="356"/>
        <v>2.6522981949685054</v>
      </c>
      <c r="BI374">
        <f t="shared" si="357"/>
        <v>1.3835058893324357</v>
      </c>
      <c r="BJ374">
        <f t="shared" si="358"/>
        <v>6.301004250708734E-3</v>
      </c>
      <c r="BK374">
        <f t="shared" si="359"/>
        <v>58.499444842928398</v>
      </c>
      <c r="BL374">
        <f t="shared" si="360"/>
        <v>1.3976384786280669</v>
      </c>
      <c r="BM374">
        <f t="shared" si="361"/>
        <v>66.60204571319035</v>
      </c>
      <c r="BN374">
        <f t="shared" si="362"/>
        <v>420.30445173711325</v>
      </c>
      <c r="BO374">
        <f t="shared" si="363"/>
        <v>-1.7726089000727841E-3</v>
      </c>
    </row>
    <row r="375" spans="1:67" x14ac:dyDescent="0.25">
      <c r="A375" s="1">
        <v>355</v>
      </c>
      <c r="B375" s="1" t="s">
        <v>451</v>
      </c>
      <c r="C375" s="1" t="s">
        <v>83</v>
      </c>
      <c r="D375" s="1" t="s">
        <v>84</v>
      </c>
      <c r="E375" s="1" t="s">
        <v>85</v>
      </c>
      <c r="F375" s="1" t="s">
        <v>86</v>
      </c>
      <c r="G375" s="1" t="s">
        <v>87</v>
      </c>
      <c r="H375" s="1" t="s">
        <v>88</v>
      </c>
      <c r="I375" s="1">
        <v>1928.0000357851386</v>
      </c>
      <c r="J375" s="1">
        <v>0</v>
      </c>
      <c r="K375">
        <f t="shared" si="336"/>
        <v>-1.1240765406821447</v>
      </c>
      <c r="L375">
        <f t="shared" si="337"/>
        <v>1.031745633830191E-2</v>
      </c>
      <c r="M375">
        <f t="shared" si="338"/>
        <v>583.95191310563223</v>
      </c>
      <c r="N375">
        <f t="shared" si="339"/>
        <v>0.13669218020028784</v>
      </c>
      <c r="O375">
        <f t="shared" si="340"/>
        <v>1.282055832563934</v>
      </c>
      <c r="P375">
        <f t="shared" si="341"/>
        <v>28.620479583740234</v>
      </c>
      <c r="Q375" s="1">
        <v>6</v>
      </c>
      <c r="R375">
        <f t="shared" si="342"/>
        <v>1.4200000166893005</v>
      </c>
      <c r="S375" s="1">
        <v>1</v>
      </c>
      <c r="T375">
        <f t="shared" si="343"/>
        <v>2.8400000333786011</v>
      </c>
      <c r="U375" s="1">
        <v>29.543092727661133</v>
      </c>
      <c r="V375" s="1">
        <v>28.620479583740234</v>
      </c>
      <c r="W375" s="1">
        <v>30.117425918579102</v>
      </c>
      <c r="X375" s="1">
        <v>417.62652587890625</v>
      </c>
      <c r="Y375" s="1">
        <v>419.76263427734375</v>
      </c>
      <c r="Z375" s="1">
        <v>26.33253288269043</v>
      </c>
      <c r="AA375" s="1">
        <v>26.598983764648438</v>
      </c>
      <c r="AB375" s="1">
        <v>63.274112701416016</v>
      </c>
      <c r="AC375" s="1">
        <v>63.909683227539063</v>
      </c>
      <c r="AD375" s="1">
        <v>299.619140625</v>
      </c>
      <c r="AE375" s="1">
        <v>0.20348422229290009</v>
      </c>
      <c r="AF375" s="1">
        <v>6.3726112246513367E-2</v>
      </c>
      <c r="AG375" s="1">
        <v>99.711906433105469</v>
      </c>
      <c r="AH375" s="1">
        <v>8.9926633834838867</v>
      </c>
      <c r="AI375" s="1">
        <v>-1.1110063791275024</v>
      </c>
      <c r="AJ375" s="1">
        <v>3.2557766884565353E-2</v>
      </c>
      <c r="AK375" s="1">
        <v>2.6404201053082943E-3</v>
      </c>
      <c r="AL375" s="1">
        <v>2.3427706211805344E-2</v>
      </c>
      <c r="AM375" s="1">
        <v>3.168134018778801E-3</v>
      </c>
      <c r="AN375" s="1">
        <v>1</v>
      </c>
      <c r="AO375" s="1">
        <v>-0.21956524252891541</v>
      </c>
      <c r="AP375" s="1">
        <v>2.737391471862793</v>
      </c>
      <c r="AQ375" s="1">
        <v>1</v>
      </c>
      <c r="AR375" s="1">
        <v>0</v>
      </c>
      <c r="AS375" s="1">
        <v>0.15999999642372131</v>
      </c>
      <c r="AT375" s="1">
        <v>111115</v>
      </c>
      <c r="AU375" s="1" t="s">
        <v>89</v>
      </c>
      <c r="AV375">
        <f t="shared" si="344"/>
        <v>0.49936523437499991</v>
      </c>
      <c r="AW375">
        <f t="shared" si="345"/>
        <v>1.3669218020028785E-4</v>
      </c>
      <c r="AX375">
        <f t="shared" si="346"/>
        <v>301.77047958374021</v>
      </c>
      <c r="AY375">
        <f t="shared" si="347"/>
        <v>302.69309272766111</v>
      </c>
      <c r="AZ375">
        <f t="shared" si="348"/>
        <v>3.2557474839147726E-2</v>
      </c>
      <c r="BA375">
        <f t="shared" si="349"/>
        <v>5.6339760603306262E-2</v>
      </c>
      <c r="BB375">
        <f t="shared" si="350"/>
        <v>3.9342912129202503</v>
      </c>
      <c r="BC375">
        <f t="shared" si="351"/>
        <v>39.456584009450069</v>
      </c>
      <c r="BD375">
        <f t="shared" si="352"/>
        <v>12.857600244801631</v>
      </c>
      <c r="BE375">
        <f t="shared" si="353"/>
        <v>29.081786155700684</v>
      </c>
      <c r="BF375">
        <f t="shared" si="354"/>
        <v>4.0408455155821006</v>
      </c>
      <c r="BG375">
        <f t="shared" si="355"/>
        <v>1.0280109654756371E-2</v>
      </c>
      <c r="BH375">
        <f t="shared" si="356"/>
        <v>2.6522353803563163</v>
      </c>
      <c r="BI375">
        <f t="shared" si="357"/>
        <v>1.3886101352257842</v>
      </c>
      <c r="BJ375">
        <f t="shared" si="358"/>
        <v>6.4284134952301902E-3</v>
      </c>
      <c r="BK375">
        <f t="shared" si="359"/>
        <v>58.226958521021736</v>
      </c>
      <c r="BL375">
        <f t="shared" si="360"/>
        <v>1.3911479141323619</v>
      </c>
      <c r="BM375">
        <f t="shared" si="361"/>
        <v>66.422253374006061</v>
      </c>
      <c r="BN375">
        <f t="shared" si="362"/>
        <v>420.29696642948659</v>
      </c>
      <c r="BO375">
        <f t="shared" si="363"/>
        <v>-1.7764510039472773E-3</v>
      </c>
    </row>
    <row r="376" spans="1:67" x14ac:dyDescent="0.25">
      <c r="A376" s="1">
        <v>356</v>
      </c>
      <c r="B376" s="1" t="s">
        <v>452</v>
      </c>
      <c r="C376" s="1" t="s">
        <v>83</v>
      </c>
      <c r="D376" s="1" t="s">
        <v>84</v>
      </c>
      <c r="E376" s="1" t="s">
        <v>85</v>
      </c>
      <c r="F376" s="1" t="s">
        <v>86</v>
      </c>
      <c r="G376" s="1" t="s">
        <v>87</v>
      </c>
      <c r="H376" s="1" t="s">
        <v>88</v>
      </c>
      <c r="I376" s="1">
        <v>1933.0000356733799</v>
      </c>
      <c r="J376" s="1">
        <v>0</v>
      </c>
      <c r="K376">
        <f t="shared" si="336"/>
        <v>-1.1435503311068502</v>
      </c>
      <c r="L376">
        <f t="shared" si="337"/>
        <v>1.0410823395288132E-2</v>
      </c>
      <c r="M376">
        <f t="shared" si="338"/>
        <v>585.3131007078025</v>
      </c>
      <c r="N376">
        <f t="shared" si="339"/>
        <v>0.13924829814502915</v>
      </c>
      <c r="O376">
        <f t="shared" si="340"/>
        <v>1.2942849706248318</v>
      </c>
      <c r="P376">
        <f t="shared" si="341"/>
        <v>28.674448013305664</v>
      </c>
      <c r="Q376" s="1">
        <v>6</v>
      </c>
      <c r="R376">
        <f t="shared" si="342"/>
        <v>1.4200000166893005</v>
      </c>
      <c r="S376" s="1">
        <v>1</v>
      </c>
      <c r="T376">
        <f t="shared" si="343"/>
        <v>2.8400000333786011</v>
      </c>
      <c r="U376" s="1">
        <v>29.543111801147461</v>
      </c>
      <c r="V376" s="1">
        <v>28.674448013305664</v>
      </c>
      <c r="W376" s="1">
        <v>30.117441177368164</v>
      </c>
      <c r="X376" s="1">
        <v>417.62936401367188</v>
      </c>
      <c r="Y376" s="1">
        <v>419.80230712890625</v>
      </c>
      <c r="Z376" s="1">
        <v>26.328464508056641</v>
      </c>
      <c r="AA376" s="1">
        <v>26.599897384643555</v>
      </c>
      <c r="AB376" s="1">
        <v>63.263195037841797</v>
      </c>
      <c r="AC376" s="1">
        <v>63.913135528564453</v>
      </c>
      <c r="AD376" s="1">
        <v>299.6195068359375</v>
      </c>
      <c r="AE376" s="1">
        <v>0.13223761320114136</v>
      </c>
      <c r="AF376" s="1">
        <v>6.6566035151481628E-2</v>
      </c>
      <c r="AG376" s="1">
        <v>99.712570190429688</v>
      </c>
      <c r="AH376" s="1">
        <v>8.9926633834838867</v>
      </c>
      <c r="AI376" s="1">
        <v>-1.1110063791275024</v>
      </c>
      <c r="AJ376" s="1">
        <v>3.2557766884565353E-2</v>
      </c>
      <c r="AK376" s="1">
        <v>2.6404201053082943E-3</v>
      </c>
      <c r="AL376" s="1">
        <v>2.3427706211805344E-2</v>
      </c>
      <c r="AM376" s="1">
        <v>3.168134018778801E-3</v>
      </c>
      <c r="AN376" s="1">
        <v>1</v>
      </c>
      <c r="AO376" s="1">
        <v>-0.21956524252891541</v>
      </c>
      <c r="AP376" s="1">
        <v>2.737391471862793</v>
      </c>
      <c r="AQ376" s="1">
        <v>1</v>
      </c>
      <c r="AR376" s="1">
        <v>0</v>
      </c>
      <c r="AS376" s="1">
        <v>0.15999999642372131</v>
      </c>
      <c r="AT376" s="1">
        <v>111115</v>
      </c>
      <c r="AU376" s="1" t="s">
        <v>89</v>
      </c>
      <c r="AV376">
        <f t="shared" si="344"/>
        <v>0.49936584472656242</v>
      </c>
      <c r="AW376">
        <f t="shared" si="345"/>
        <v>1.3924829814502914E-4</v>
      </c>
      <c r="AX376">
        <f t="shared" si="346"/>
        <v>301.82444801330564</v>
      </c>
      <c r="AY376">
        <f t="shared" si="347"/>
        <v>302.69311180114744</v>
      </c>
      <c r="AZ376">
        <f t="shared" si="348"/>
        <v>2.115801763926406E-2</v>
      </c>
      <c r="BA376">
        <f t="shared" si="349"/>
        <v>4.7702963089433392E-2</v>
      </c>
      <c r="BB376">
        <f t="shared" si="350"/>
        <v>3.9466291056493294</v>
      </c>
      <c r="BC376">
        <f t="shared" si="351"/>
        <v>39.580055935897668</v>
      </c>
      <c r="BD376">
        <f t="shared" si="352"/>
        <v>12.980158551254114</v>
      </c>
      <c r="BE376">
        <f t="shared" si="353"/>
        <v>29.108779907226563</v>
      </c>
      <c r="BF376">
        <f t="shared" si="354"/>
        <v>4.0471578154733256</v>
      </c>
      <c r="BG376">
        <f t="shared" si="355"/>
        <v>1.0372798966806075E-2</v>
      </c>
      <c r="BH376">
        <f t="shared" si="356"/>
        <v>2.6523441350244976</v>
      </c>
      <c r="BI376">
        <f t="shared" si="357"/>
        <v>1.394813680448828</v>
      </c>
      <c r="BJ376">
        <f t="shared" si="358"/>
        <v>6.4864049220136975E-3</v>
      </c>
      <c r="BK376">
        <f t="shared" si="359"/>
        <v>58.363073637704794</v>
      </c>
      <c r="BL376">
        <f t="shared" si="360"/>
        <v>1.394258894646984</v>
      </c>
      <c r="BM376">
        <f t="shared" si="361"/>
        <v>66.206870463953379</v>
      </c>
      <c r="BN376">
        <f t="shared" si="362"/>
        <v>420.34589618836048</v>
      </c>
      <c r="BO376">
        <f t="shared" si="363"/>
        <v>-1.8011568407622935E-3</v>
      </c>
    </row>
    <row r="377" spans="1:67" x14ac:dyDescent="0.25">
      <c r="A377" s="1">
        <v>357</v>
      </c>
      <c r="B377" s="1" t="s">
        <v>453</v>
      </c>
      <c r="C377" s="1" t="s">
        <v>83</v>
      </c>
      <c r="D377" s="1" t="s">
        <v>84</v>
      </c>
      <c r="E377" s="1" t="s">
        <v>85</v>
      </c>
      <c r="F377" s="1" t="s">
        <v>86</v>
      </c>
      <c r="G377" s="1" t="s">
        <v>87</v>
      </c>
      <c r="H377" s="1" t="s">
        <v>88</v>
      </c>
      <c r="I377" s="1">
        <v>1938.0000355616212</v>
      </c>
      <c r="J377" s="1">
        <v>0</v>
      </c>
      <c r="K377">
        <f t="shared" si="336"/>
        <v>-1.1411373507615941</v>
      </c>
      <c r="L377">
        <f t="shared" si="337"/>
        <v>1.0413899459279461E-2</v>
      </c>
      <c r="M377">
        <f t="shared" si="338"/>
        <v>584.83268717569604</v>
      </c>
      <c r="N377">
        <f t="shared" si="339"/>
        <v>0.14061189853997633</v>
      </c>
      <c r="O377">
        <f t="shared" si="340"/>
        <v>1.3064959214015865</v>
      </c>
      <c r="P377">
        <f t="shared" si="341"/>
        <v>28.728244781494141</v>
      </c>
      <c r="Q377" s="1">
        <v>6</v>
      </c>
      <c r="R377">
        <f t="shared" si="342"/>
        <v>1.4200000166893005</v>
      </c>
      <c r="S377" s="1">
        <v>1</v>
      </c>
      <c r="T377">
        <f t="shared" si="343"/>
        <v>2.8400000333786011</v>
      </c>
      <c r="U377" s="1">
        <v>29.544464111328125</v>
      </c>
      <c r="V377" s="1">
        <v>28.728244781494141</v>
      </c>
      <c r="W377" s="1">
        <v>30.118541717529297</v>
      </c>
      <c r="X377" s="1">
        <v>417.6763916015625</v>
      </c>
      <c r="Y377" s="1">
        <v>419.8433837890625</v>
      </c>
      <c r="Z377" s="1">
        <v>26.326908111572266</v>
      </c>
      <c r="AA377" s="1">
        <v>26.601003646850586</v>
      </c>
      <c r="AB377" s="1">
        <v>63.254352569580078</v>
      </c>
      <c r="AC377" s="1">
        <v>63.911895751953125</v>
      </c>
      <c r="AD377" s="1">
        <v>299.61410522460938</v>
      </c>
      <c r="AE377" s="1">
        <v>0.10306728631258011</v>
      </c>
      <c r="AF377" s="1">
        <v>5.3712960332632065E-2</v>
      </c>
      <c r="AG377" s="1">
        <v>99.712982177734375</v>
      </c>
      <c r="AH377" s="1">
        <v>8.9926633834838867</v>
      </c>
      <c r="AI377" s="1">
        <v>-1.1110063791275024</v>
      </c>
      <c r="AJ377" s="1">
        <v>3.2557766884565353E-2</v>
      </c>
      <c r="AK377" s="1">
        <v>2.6404201053082943E-3</v>
      </c>
      <c r="AL377" s="1">
        <v>2.3427706211805344E-2</v>
      </c>
      <c r="AM377" s="1">
        <v>3.168134018778801E-3</v>
      </c>
      <c r="AN377" s="1">
        <v>1</v>
      </c>
      <c r="AO377" s="1">
        <v>-0.21956524252891541</v>
      </c>
      <c r="AP377" s="1">
        <v>2.737391471862793</v>
      </c>
      <c r="AQ377" s="1">
        <v>1</v>
      </c>
      <c r="AR377" s="1">
        <v>0</v>
      </c>
      <c r="AS377" s="1">
        <v>0.15999999642372131</v>
      </c>
      <c r="AT377" s="1">
        <v>111115</v>
      </c>
      <c r="AU377" s="1" t="s">
        <v>89</v>
      </c>
      <c r="AV377">
        <f t="shared" si="344"/>
        <v>0.4993568420410156</v>
      </c>
      <c r="AW377">
        <f t="shared" si="345"/>
        <v>1.4061189853997632E-4</v>
      </c>
      <c r="AX377">
        <f t="shared" si="346"/>
        <v>301.87824478149412</v>
      </c>
      <c r="AY377">
        <f t="shared" si="347"/>
        <v>302.6944641113281</v>
      </c>
      <c r="AZ377">
        <f t="shared" si="348"/>
        <v>1.6490765441415478E-2</v>
      </c>
      <c r="BA377">
        <f t="shared" si="349"/>
        <v>3.9937769474707965E-2</v>
      </c>
      <c r="BB377">
        <f t="shared" si="350"/>
        <v>3.958961323949846</v>
      </c>
      <c r="BC377">
        <f t="shared" si="351"/>
        <v>39.703569560211896</v>
      </c>
      <c r="BD377">
        <f t="shared" si="352"/>
        <v>13.10256591336131</v>
      </c>
      <c r="BE377">
        <f t="shared" si="353"/>
        <v>29.136354446411133</v>
      </c>
      <c r="BF377">
        <f t="shared" si="354"/>
        <v>4.0536148039396371</v>
      </c>
      <c r="BG377">
        <f t="shared" si="355"/>
        <v>1.0375852598541586E-2</v>
      </c>
      <c r="BH377">
        <f t="shared" si="356"/>
        <v>2.6524654025482595</v>
      </c>
      <c r="BI377">
        <f t="shared" si="357"/>
        <v>1.4011494013913777</v>
      </c>
      <c r="BJ377">
        <f t="shared" si="358"/>
        <v>6.4883154477898136E-3</v>
      </c>
      <c r="BK377">
        <f t="shared" si="359"/>
        <v>58.315411313306683</v>
      </c>
      <c r="BL377">
        <f t="shared" si="360"/>
        <v>1.3929782146323577</v>
      </c>
      <c r="BM377">
        <f t="shared" si="361"/>
        <v>65.992153025722985</v>
      </c>
      <c r="BN377">
        <f t="shared" si="362"/>
        <v>420.38582583322523</v>
      </c>
      <c r="BO377">
        <f t="shared" si="363"/>
        <v>-1.7913570355415017E-3</v>
      </c>
    </row>
    <row r="378" spans="1:67" x14ac:dyDescent="0.25">
      <c r="A378" s="1">
        <v>358</v>
      </c>
      <c r="B378" s="1" t="s">
        <v>454</v>
      </c>
      <c r="C378" s="1" t="s">
        <v>83</v>
      </c>
      <c r="D378" s="1" t="s">
        <v>84</v>
      </c>
      <c r="E378" s="1" t="s">
        <v>85</v>
      </c>
      <c r="F378" s="1" t="s">
        <v>86</v>
      </c>
      <c r="G378" s="1" t="s">
        <v>87</v>
      </c>
      <c r="H378" s="1" t="s">
        <v>88</v>
      </c>
      <c r="I378" s="1">
        <v>1943.5000354386866</v>
      </c>
      <c r="J378" s="1">
        <v>0</v>
      </c>
      <c r="K378">
        <f t="shared" si="336"/>
        <v>-1.1486518061602273</v>
      </c>
      <c r="L378">
        <f t="shared" si="337"/>
        <v>1.0471170967740105E-2</v>
      </c>
      <c r="M378">
        <f t="shared" si="338"/>
        <v>585.03846341414521</v>
      </c>
      <c r="N378">
        <f t="shared" si="339"/>
        <v>0.14176049905495183</v>
      </c>
      <c r="O378">
        <f t="shared" si="340"/>
        <v>1.3099752005179224</v>
      </c>
      <c r="P378">
        <f t="shared" si="341"/>
        <v>28.74298095703125</v>
      </c>
      <c r="Q378" s="1">
        <v>6</v>
      </c>
      <c r="R378">
        <f t="shared" si="342"/>
        <v>1.4200000166893005</v>
      </c>
      <c r="S378" s="1">
        <v>1</v>
      </c>
      <c r="T378">
        <f t="shared" si="343"/>
        <v>2.8400000333786011</v>
      </c>
      <c r="U378" s="1">
        <v>29.545587539672852</v>
      </c>
      <c r="V378" s="1">
        <v>28.74298095703125</v>
      </c>
      <c r="W378" s="1">
        <v>30.119350433349609</v>
      </c>
      <c r="X378" s="1">
        <v>417.70693969726563</v>
      </c>
      <c r="Y378" s="1">
        <v>419.8880615234375</v>
      </c>
      <c r="Z378" s="1">
        <v>26.323562622070313</v>
      </c>
      <c r="AA378" s="1">
        <v>26.599905014038086</v>
      </c>
      <c r="AB378" s="1">
        <v>63.243255615234375</v>
      </c>
      <c r="AC378" s="1">
        <v>63.906330108642578</v>
      </c>
      <c r="AD378" s="1">
        <v>299.60589599609375</v>
      </c>
      <c r="AE378" s="1">
        <v>0.1220165342092514</v>
      </c>
      <c r="AF378" s="1">
        <v>4.5561138540506363E-2</v>
      </c>
      <c r="AG378" s="1">
        <v>99.713516235351563</v>
      </c>
      <c r="AH378" s="1">
        <v>8.9926633834838867</v>
      </c>
      <c r="AI378" s="1">
        <v>-1.1110063791275024</v>
      </c>
      <c r="AJ378" s="1">
        <v>3.2557766884565353E-2</v>
      </c>
      <c r="AK378" s="1">
        <v>2.6404201053082943E-3</v>
      </c>
      <c r="AL378" s="1">
        <v>2.3427706211805344E-2</v>
      </c>
      <c r="AM378" s="1">
        <v>3.168134018778801E-3</v>
      </c>
      <c r="AN378" s="1">
        <v>1</v>
      </c>
      <c r="AO378" s="1">
        <v>-0.21956524252891541</v>
      </c>
      <c r="AP378" s="1">
        <v>2.737391471862793</v>
      </c>
      <c r="AQ378" s="1">
        <v>1</v>
      </c>
      <c r="AR378" s="1">
        <v>0</v>
      </c>
      <c r="AS378" s="1">
        <v>0.15999999642372131</v>
      </c>
      <c r="AT378" s="1">
        <v>111115</v>
      </c>
      <c r="AU378" s="1" t="s">
        <v>89</v>
      </c>
      <c r="AV378">
        <f t="shared" si="344"/>
        <v>0.49934315999348949</v>
      </c>
      <c r="AW378">
        <f t="shared" si="345"/>
        <v>1.4176049905495182E-4</v>
      </c>
      <c r="AX378">
        <f t="shared" si="346"/>
        <v>301.89298095703123</v>
      </c>
      <c r="AY378">
        <f t="shared" si="347"/>
        <v>302.69558753967283</v>
      </c>
      <c r="AZ378">
        <f t="shared" si="348"/>
        <v>1.9522645037115094E-2</v>
      </c>
      <c r="BA378">
        <f t="shared" si="349"/>
        <v>3.757415504344945E-2</v>
      </c>
      <c r="BB378">
        <f t="shared" si="350"/>
        <v>3.9623452609940184</v>
      </c>
      <c r="BC378">
        <f t="shared" si="351"/>
        <v>39.737293504340819</v>
      </c>
      <c r="BD378">
        <f t="shared" si="352"/>
        <v>13.137388490302733</v>
      </c>
      <c r="BE378">
        <f t="shared" si="353"/>
        <v>29.144284248352051</v>
      </c>
      <c r="BF378">
        <f t="shared" si="354"/>
        <v>4.0554733471512998</v>
      </c>
      <c r="BG378">
        <f t="shared" si="355"/>
        <v>1.0432705249767421E-2</v>
      </c>
      <c r="BH378">
        <f t="shared" si="356"/>
        <v>2.652370060476096</v>
      </c>
      <c r="BI378">
        <f t="shared" si="357"/>
        <v>1.4031032866752038</v>
      </c>
      <c r="BJ378">
        <f t="shared" si="358"/>
        <v>6.5238858094265077E-3</v>
      </c>
      <c r="BK378">
        <f t="shared" si="359"/>
        <v>58.336242319951502</v>
      </c>
      <c r="BL378">
        <f t="shared" si="360"/>
        <v>1.3933200703337674</v>
      </c>
      <c r="BM378">
        <f t="shared" si="361"/>
        <v>65.930818591836314</v>
      </c>
      <c r="BN378">
        <f t="shared" si="362"/>
        <v>420.4340755798076</v>
      </c>
      <c r="BO378">
        <f t="shared" si="363"/>
        <v>-1.8012705976007306E-3</v>
      </c>
    </row>
    <row r="379" spans="1:67" x14ac:dyDescent="0.25">
      <c r="A379" s="1">
        <v>359</v>
      </c>
      <c r="B379" s="1" t="s">
        <v>455</v>
      </c>
      <c r="C379" s="1" t="s">
        <v>83</v>
      </c>
      <c r="D379" s="1" t="s">
        <v>84</v>
      </c>
      <c r="E379" s="1" t="s">
        <v>85</v>
      </c>
      <c r="F379" s="1" t="s">
        <v>86</v>
      </c>
      <c r="G379" s="1" t="s">
        <v>87</v>
      </c>
      <c r="H379" s="1" t="s">
        <v>88</v>
      </c>
      <c r="I379" s="1">
        <v>1948.5000353269279</v>
      </c>
      <c r="J379" s="1">
        <v>0</v>
      </c>
      <c r="K379">
        <f t="shared" si="336"/>
        <v>-1.1543043206516441</v>
      </c>
      <c r="L379">
        <f t="shared" si="337"/>
        <v>1.0461593599350671E-2</v>
      </c>
      <c r="M379">
        <f t="shared" si="338"/>
        <v>586.06061299855844</v>
      </c>
      <c r="N379">
        <f t="shared" si="339"/>
        <v>0.1418431578284485</v>
      </c>
      <c r="O379">
        <f t="shared" si="340"/>
        <v>1.3119274741040599</v>
      </c>
      <c r="P379">
        <f t="shared" si="341"/>
        <v>28.750364303588867</v>
      </c>
      <c r="Q379" s="1">
        <v>6</v>
      </c>
      <c r="R379">
        <f t="shared" si="342"/>
        <v>1.4200000166893005</v>
      </c>
      <c r="S379" s="1">
        <v>1</v>
      </c>
      <c r="T379">
        <f t="shared" si="343"/>
        <v>2.8400000333786011</v>
      </c>
      <c r="U379" s="1">
        <v>29.545852661132813</v>
      </c>
      <c r="V379" s="1">
        <v>28.750364303588867</v>
      </c>
      <c r="W379" s="1">
        <v>30.119026184082031</v>
      </c>
      <c r="X379" s="1">
        <v>417.71759033203125</v>
      </c>
      <c r="Y379" s="1">
        <v>419.91000366210938</v>
      </c>
      <c r="Z379" s="1">
        <v>26.320775985717773</v>
      </c>
      <c r="AA379" s="1">
        <v>26.597286224365234</v>
      </c>
      <c r="AB379" s="1">
        <v>63.234825134277344</v>
      </c>
      <c r="AC379" s="1">
        <v>63.899093627929688</v>
      </c>
      <c r="AD379" s="1">
        <v>299.59942626953125</v>
      </c>
      <c r="AE379" s="1">
        <v>0.15563279390335083</v>
      </c>
      <c r="AF379" s="1">
        <v>0.10226717591285706</v>
      </c>
      <c r="AG379" s="1">
        <v>99.713714599609375</v>
      </c>
      <c r="AH379" s="1">
        <v>8.9926633834838867</v>
      </c>
      <c r="AI379" s="1">
        <v>-1.1110063791275024</v>
      </c>
      <c r="AJ379" s="1">
        <v>3.2557766884565353E-2</v>
      </c>
      <c r="AK379" s="1">
        <v>2.6404201053082943E-3</v>
      </c>
      <c r="AL379" s="1">
        <v>2.3427706211805344E-2</v>
      </c>
      <c r="AM379" s="1">
        <v>3.168134018778801E-3</v>
      </c>
      <c r="AN379" s="1">
        <v>1</v>
      </c>
      <c r="AO379" s="1">
        <v>-0.21956524252891541</v>
      </c>
      <c r="AP379" s="1">
        <v>2.737391471862793</v>
      </c>
      <c r="AQ379" s="1">
        <v>1</v>
      </c>
      <c r="AR379" s="1">
        <v>0</v>
      </c>
      <c r="AS379" s="1">
        <v>0.15999999642372131</v>
      </c>
      <c r="AT379" s="1">
        <v>111115</v>
      </c>
      <c r="AU379" s="1" t="s">
        <v>89</v>
      </c>
      <c r="AV379">
        <f t="shared" si="344"/>
        <v>0.49933237711588535</v>
      </c>
      <c r="AW379">
        <f t="shared" si="345"/>
        <v>1.418431578284485E-4</v>
      </c>
      <c r="AX379">
        <f t="shared" si="346"/>
        <v>301.90036430358884</v>
      </c>
      <c r="AY379">
        <f t="shared" si="347"/>
        <v>302.69585266113279</v>
      </c>
      <c r="AZ379">
        <f t="shared" si="348"/>
        <v>2.4901246467949889E-2</v>
      </c>
      <c r="BA379">
        <f t="shared" si="349"/>
        <v>3.6639054347913973E-2</v>
      </c>
      <c r="BB379">
        <f t="shared" si="350"/>
        <v>3.9640416818045368</v>
      </c>
      <c r="BC379">
        <f t="shared" si="351"/>
        <v>39.754227367035284</v>
      </c>
      <c r="BD379">
        <f t="shared" si="352"/>
        <v>13.15694114267005</v>
      </c>
      <c r="BE379">
        <f t="shared" si="353"/>
        <v>29.14810848236084</v>
      </c>
      <c r="BF379">
        <f t="shared" si="354"/>
        <v>4.0563699155320316</v>
      </c>
      <c r="BG379">
        <f t="shared" si="355"/>
        <v>1.0423198084883071E-2</v>
      </c>
      <c r="BH379">
        <f t="shared" si="356"/>
        <v>2.6521142077004769</v>
      </c>
      <c r="BI379">
        <f t="shared" si="357"/>
        <v>1.4042557078315547</v>
      </c>
      <c r="BJ379">
        <f t="shared" si="358"/>
        <v>6.5179375537756786E-3</v>
      </c>
      <c r="BK379">
        <f t="shared" si="359"/>
        <v>58.438280702610378</v>
      </c>
      <c r="BL379">
        <f t="shared" si="360"/>
        <v>1.3956814743335959</v>
      </c>
      <c r="BM379">
        <f t="shared" si="361"/>
        <v>65.894279468851963</v>
      </c>
      <c r="BN379">
        <f t="shared" si="362"/>
        <v>420.45870465315335</v>
      </c>
      <c r="BO379">
        <f t="shared" si="363"/>
        <v>-1.8090254918106212E-3</v>
      </c>
    </row>
    <row r="380" spans="1:67" x14ac:dyDescent="0.25">
      <c r="A380" s="1">
        <v>360</v>
      </c>
      <c r="B380" s="1" t="s">
        <v>456</v>
      </c>
      <c r="C380" s="1" t="s">
        <v>83</v>
      </c>
      <c r="D380" s="1" t="s">
        <v>84</v>
      </c>
      <c r="E380" s="1" t="s">
        <v>85</v>
      </c>
      <c r="F380" s="1" t="s">
        <v>86</v>
      </c>
      <c r="G380" s="1" t="s">
        <v>87</v>
      </c>
      <c r="H380" s="1" t="s">
        <v>88</v>
      </c>
      <c r="I380" s="1">
        <v>1953.5000352151692</v>
      </c>
      <c r="J380" s="1">
        <v>0</v>
      </c>
      <c r="K380">
        <f t="shared" si="336"/>
        <v>-1.1702864856276984</v>
      </c>
      <c r="L380">
        <f t="shared" si="337"/>
        <v>1.0456065156837981E-2</v>
      </c>
      <c r="M380">
        <f t="shared" si="338"/>
        <v>588.59119248153206</v>
      </c>
      <c r="N380">
        <f t="shared" si="339"/>
        <v>0.14186343162555984</v>
      </c>
      <c r="O380">
        <f t="shared" si="340"/>
        <v>1.312808997794507</v>
      </c>
      <c r="P380">
        <f t="shared" si="341"/>
        <v>28.752981185913086</v>
      </c>
      <c r="Q380" s="1">
        <v>6</v>
      </c>
      <c r="R380">
        <f t="shared" si="342"/>
        <v>1.4200000166893005</v>
      </c>
      <c r="S380" s="1">
        <v>1</v>
      </c>
      <c r="T380">
        <f t="shared" si="343"/>
        <v>2.8400000333786011</v>
      </c>
      <c r="U380" s="1">
        <v>29.54524040222168</v>
      </c>
      <c r="V380" s="1">
        <v>28.752981185913086</v>
      </c>
      <c r="W380" s="1">
        <v>30.118600845336914</v>
      </c>
      <c r="X380" s="1">
        <v>417.70458984375</v>
      </c>
      <c r="Y380" s="1">
        <v>419.92901611328125</v>
      </c>
      <c r="Z380" s="1">
        <v>26.317825317382813</v>
      </c>
      <c r="AA380" s="1">
        <v>26.594379425048828</v>
      </c>
      <c r="AB380" s="1">
        <v>63.230270385742188</v>
      </c>
      <c r="AC380" s="1">
        <v>63.894466400146484</v>
      </c>
      <c r="AD380" s="1">
        <v>299.59561157226563</v>
      </c>
      <c r="AE380" s="1">
        <v>0.16709534823894501</v>
      </c>
      <c r="AF380" s="1">
        <v>0.10732968896627426</v>
      </c>
      <c r="AG380" s="1">
        <v>99.714080810546875</v>
      </c>
      <c r="AH380" s="1">
        <v>8.9926633834838867</v>
      </c>
      <c r="AI380" s="1">
        <v>-1.1110063791275024</v>
      </c>
      <c r="AJ380" s="1">
        <v>3.2557766884565353E-2</v>
      </c>
      <c r="AK380" s="1">
        <v>2.6404201053082943E-3</v>
      </c>
      <c r="AL380" s="1">
        <v>2.3427706211805344E-2</v>
      </c>
      <c r="AM380" s="1">
        <v>3.168134018778801E-3</v>
      </c>
      <c r="AN380" s="1">
        <v>1</v>
      </c>
      <c r="AO380" s="1">
        <v>-0.21956524252891541</v>
      </c>
      <c r="AP380" s="1">
        <v>2.737391471862793</v>
      </c>
      <c r="AQ380" s="1">
        <v>1</v>
      </c>
      <c r="AR380" s="1">
        <v>0</v>
      </c>
      <c r="AS380" s="1">
        <v>0.15999999642372131</v>
      </c>
      <c r="AT380" s="1">
        <v>111115</v>
      </c>
      <c r="AU380" s="1" t="s">
        <v>89</v>
      </c>
      <c r="AV380">
        <f t="shared" si="344"/>
        <v>0.49932601928710929</v>
      </c>
      <c r="AW380">
        <f t="shared" si="345"/>
        <v>1.4186343162555983E-4</v>
      </c>
      <c r="AX380">
        <f t="shared" si="346"/>
        <v>301.90298118591306</v>
      </c>
      <c r="AY380">
        <f t="shared" si="347"/>
        <v>302.69524040222166</v>
      </c>
      <c r="AZ380">
        <f t="shared" si="348"/>
        <v>2.6735255120651669E-2</v>
      </c>
      <c r="BA380">
        <f t="shared" si="349"/>
        <v>3.6215830816741908E-2</v>
      </c>
      <c r="BB380">
        <f t="shared" si="350"/>
        <v>3.9646430968901711</v>
      </c>
      <c r="BC380">
        <f t="shared" si="351"/>
        <v>39.76011276103371</v>
      </c>
      <c r="BD380">
        <f t="shared" si="352"/>
        <v>13.165733335984882</v>
      </c>
      <c r="BE380">
        <f t="shared" si="353"/>
        <v>29.149110794067383</v>
      </c>
      <c r="BF380">
        <f t="shared" si="354"/>
        <v>4.0566049299908737</v>
      </c>
      <c r="BG380">
        <f t="shared" si="355"/>
        <v>1.0417710137576251E-2</v>
      </c>
      <c r="BH380">
        <f t="shared" si="356"/>
        <v>2.6518340990956641</v>
      </c>
      <c r="BI380">
        <f t="shared" si="357"/>
        <v>1.4047708308952096</v>
      </c>
      <c r="BJ380">
        <f t="shared" si="358"/>
        <v>6.5145039656148741E-3</v>
      </c>
      <c r="BK380">
        <f t="shared" si="359"/>
        <v>58.690829731479639</v>
      </c>
      <c r="BL380">
        <f t="shared" si="360"/>
        <v>1.4016444920366065</v>
      </c>
      <c r="BM380">
        <f t="shared" si="361"/>
        <v>65.876421190118563</v>
      </c>
      <c r="BN380">
        <f t="shared" si="362"/>
        <v>420.48531426012244</v>
      </c>
      <c r="BO380">
        <f t="shared" si="363"/>
        <v>-1.8334596435541977E-3</v>
      </c>
    </row>
    <row r="381" spans="1:67" x14ac:dyDescent="0.25">
      <c r="A381" s="1">
        <v>361</v>
      </c>
      <c r="B381" s="1" t="s">
        <v>457</v>
      </c>
      <c r="C381" s="1" t="s">
        <v>83</v>
      </c>
      <c r="D381" s="1" t="s">
        <v>84</v>
      </c>
      <c r="E381" s="1" t="s">
        <v>85</v>
      </c>
      <c r="F381" s="1" t="s">
        <v>86</v>
      </c>
      <c r="G381" s="1" t="s">
        <v>87</v>
      </c>
      <c r="H381" s="1" t="s">
        <v>88</v>
      </c>
      <c r="I381" s="1">
        <v>1959.0000350922346</v>
      </c>
      <c r="J381" s="1">
        <v>0</v>
      </c>
      <c r="K381">
        <f t="shared" si="336"/>
        <v>-1.1670206374322774</v>
      </c>
      <c r="L381">
        <f t="shared" si="337"/>
        <v>1.0450559334330211E-2</v>
      </c>
      <c r="M381">
        <f t="shared" si="338"/>
        <v>588.17765656658298</v>
      </c>
      <c r="N381">
        <f t="shared" si="339"/>
        <v>0.14180217256572755</v>
      </c>
      <c r="O381">
        <f t="shared" si="340"/>
        <v>1.3129366538752847</v>
      </c>
      <c r="P381">
        <f t="shared" si="341"/>
        <v>28.751956939697266</v>
      </c>
      <c r="Q381" s="1">
        <v>6</v>
      </c>
      <c r="R381">
        <f t="shared" si="342"/>
        <v>1.4200000166893005</v>
      </c>
      <c r="S381" s="1">
        <v>1</v>
      </c>
      <c r="T381">
        <f t="shared" si="343"/>
        <v>2.8400000333786011</v>
      </c>
      <c r="U381" s="1">
        <v>29.544456481933594</v>
      </c>
      <c r="V381" s="1">
        <v>28.751956939697266</v>
      </c>
      <c r="W381" s="1">
        <v>30.118309020996094</v>
      </c>
      <c r="X381" s="1">
        <v>417.70111083984375</v>
      </c>
      <c r="Y381" s="1">
        <v>419.91912841796875</v>
      </c>
      <c r="Z381" s="1">
        <v>26.314260482788086</v>
      </c>
      <c r="AA381" s="1">
        <v>26.590705871582031</v>
      </c>
      <c r="AB381" s="1">
        <v>63.224067687988281</v>
      </c>
      <c r="AC381" s="1">
        <v>63.888004302978516</v>
      </c>
      <c r="AD381" s="1">
        <v>299.58514404296875</v>
      </c>
      <c r="AE381" s="1">
        <v>0.17118833959102631</v>
      </c>
      <c r="AF381" s="1">
        <v>0.16344258189201355</v>
      </c>
      <c r="AG381" s="1">
        <v>99.714202880859375</v>
      </c>
      <c r="AH381" s="1">
        <v>8.9926633834838867</v>
      </c>
      <c r="AI381" s="1">
        <v>-1.1110063791275024</v>
      </c>
      <c r="AJ381" s="1">
        <v>3.2557766884565353E-2</v>
      </c>
      <c r="AK381" s="1">
        <v>2.6404201053082943E-3</v>
      </c>
      <c r="AL381" s="1">
        <v>2.3427706211805344E-2</v>
      </c>
      <c r="AM381" s="1">
        <v>3.168134018778801E-3</v>
      </c>
      <c r="AN381" s="1">
        <v>1</v>
      </c>
      <c r="AO381" s="1">
        <v>-0.21956524252891541</v>
      </c>
      <c r="AP381" s="1">
        <v>2.737391471862793</v>
      </c>
      <c r="AQ381" s="1">
        <v>1</v>
      </c>
      <c r="AR381" s="1">
        <v>0</v>
      </c>
      <c r="AS381" s="1">
        <v>0.15999999642372131</v>
      </c>
      <c r="AT381" s="1">
        <v>111115</v>
      </c>
      <c r="AU381" s="1" t="s">
        <v>89</v>
      </c>
      <c r="AV381">
        <f t="shared" si="344"/>
        <v>0.49930857340494783</v>
      </c>
      <c r="AW381">
        <f t="shared" si="345"/>
        <v>1.4180217256572756E-4</v>
      </c>
      <c r="AX381">
        <f t="shared" si="346"/>
        <v>301.90195693969724</v>
      </c>
      <c r="AY381">
        <f t="shared" si="347"/>
        <v>302.69445648193357</v>
      </c>
      <c r="AZ381">
        <f t="shared" si="348"/>
        <v>2.7390133722346999E-2</v>
      </c>
      <c r="BA381">
        <f t="shared" si="349"/>
        <v>3.6285244907112608E-2</v>
      </c>
      <c r="BB381">
        <f t="shared" si="350"/>
        <v>3.9644076938994739</v>
      </c>
      <c r="BC381">
        <f t="shared" si="351"/>
        <v>39.757703309690314</v>
      </c>
      <c r="BD381">
        <f t="shared" si="352"/>
        <v>13.166997438108282</v>
      </c>
      <c r="BE381">
        <f t="shared" si="353"/>
        <v>29.14820671081543</v>
      </c>
      <c r="BF381">
        <f t="shared" si="354"/>
        <v>4.0563929468715143</v>
      </c>
      <c r="BG381">
        <f t="shared" si="355"/>
        <v>1.0412244623428168E-2</v>
      </c>
      <c r="BH381">
        <f t="shared" si="356"/>
        <v>2.6514710400241892</v>
      </c>
      <c r="BI381">
        <f t="shared" si="357"/>
        <v>1.4049219068473251</v>
      </c>
      <c r="BJ381">
        <f t="shared" si="358"/>
        <v>6.5110844148771494E-3</v>
      </c>
      <c r="BK381">
        <f t="shared" si="359"/>
        <v>58.649666176868685</v>
      </c>
      <c r="BL381">
        <f t="shared" si="360"/>
        <v>1.400692697145097</v>
      </c>
      <c r="BM381">
        <f t="shared" si="361"/>
        <v>65.871118069761465</v>
      </c>
      <c r="BN381">
        <f t="shared" si="362"/>
        <v>420.4738741369888</v>
      </c>
      <c r="BO381">
        <f t="shared" si="363"/>
        <v>-1.8282456753330864E-3</v>
      </c>
    </row>
    <row r="382" spans="1:67" x14ac:dyDescent="0.25">
      <c r="A382" s="1">
        <v>362</v>
      </c>
      <c r="B382" s="1" t="s">
        <v>458</v>
      </c>
      <c r="C382" s="1" t="s">
        <v>83</v>
      </c>
      <c r="D382" s="1" t="s">
        <v>84</v>
      </c>
      <c r="E382" s="1" t="s">
        <v>85</v>
      </c>
      <c r="F382" s="1" t="s">
        <v>86</v>
      </c>
      <c r="G382" s="1" t="s">
        <v>87</v>
      </c>
      <c r="H382" s="1" t="s">
        <v>88</v>
      </c>
      <c r="I382" s="1">
        <v>1964.0000349804759</v>
      </c>
      <c r="J382" s="1">
        <v>0</v>
      </c>
      <c r="K382">
        <f t="shared" si="336"/>
        <v>-1.1608274096938926</v>
      </c>
      <c r="L382">
        <f t="shared" si="337"/>
        <v>1.051157467227984E-2</v>
      </c>
      <c r="M382">
        <f t="shared" si="338"/>
        <v>586.21284551098734</v>
      </c>
      <c r="N382">
        <f t="shared" si="339"/>
        <v>0.14261992483801381</v>
      </c>
      <c r="O382">
        <f t="shared" si="340"/>
        <v>1.3128812855716858</v>
      </c>
      <c r="P382">
        <f t="shared" si="341"/>
        <v>28.750825881958008</v>
      </c>
      <c r="Q382" s="1">
        <v>6</v>
      </c>
      <c r="R382">
        <f t="shared" si="342"/>
        <v>1.4200000166893005</v>
      </c>
      <c r="S382" s="1">
        <v>1</v>
      </c>
      <c r="T382">
        <f t="shared" si="343"/>
        <v>2.8400000333786011</v>
      </c>
      <c r="U382" s="1">
        <v>29.54393196105957</v>
      </c>
      <c r="V382" s="1">
        <v>28.750825881958008</v>
      </c>
      <c r="W382" s="1">
        <v>30.118383407592773</v>
      </c>
      <c r="X382" s="1">
        <v>417.71023559570313</v>
      </c>
      <c r="Y382" s="1">
        <v>419.91510009765625</v>
      </c>
      <c r="Z382" s="1">
        <v>26.310487747192383</v>
      </c>
      <c r="AA382" s="1">
        <v>26.588520050048828</v>
      </c>
      <c r="AB382" s="1">
        <v>63.217479705810547</v>
      </c>
      <c r="AC382" s="1">
        <v>63.885051727294922</v>
      </c>
      <c r="AD382" s="1">
        <v>299.59368896484375</v>
      </c>
      <c r="AE382" s="1">
        <v>0.1080506443977356</v>
      </c>
      <c r="AF382" s="1">
        <v>0.14703875780105591</v>
      </c>
      <c r="AG382" s="1">
        <v>99.714706420898438</v>
      </c>
      <c r="AH382" s="1">
        <v>8.9926633834838867</v>
      </c>
      <c r="AI382" s="1">
        <v>-1.1110063791275024</v>
      </c>
      <c r="AJ382" s="1">
        <v>3.2557766884565353E-2</v>
      </c>
      <c r="AK382" s="1">
        <v>2.6404201053082943E-3</v>
      </c>
      <c r="AL382" s="1">
        <v>2.3427706211805344E-2</v>
      </c>
      <c r="AM382" s="1">
        <v>3.168134018778801E-3</v>
      </c>
      <c r="AN382" s="1">
        <v>1</v>
      </c>
      <c r="AO382" s="1">
        <v>-0.21956524252891541</v>
      </c>
      <c r="AP382" s="1">
        <v>2.737391471862793</v>
      </c>
      <c r="AQ382" s="1">
        <v>1</v>
      </c>
      <c r="AR382" s="1">
        <v>0</v>
      </c>
      <c r="AS382" s="1">
        <v>0.15999999642372131</v>
      </c>
      <c r="AT382" s="1">
        <v>111115</v>
      </c>
      <c r="AU382" s="1" t="s">
        <v>89</v>
      </c>
      <c r="AV382">
        <f t="shared" si="344"/>
        <v>0.49932281494140618</v>
      </c>
      <c r="AW382">
        <f t="shared" si="345"/>
        <v>1.4261992483801381E-4</v>
      </c>
      <c r="AX382">
        <f t="shared" si="346"/>
        <v>301.90082588195799</v>
      </c>
      <c r="AY382">
        <f t="shared" si="347"/>
        <v>302.69393196105955</v>
      </c>
      <c r="AZ382">
        <f t="shared" si="348"/>
        <v>1.7288102717218479E-2</v>
      </c>
      <c r="BA382">
        <f t="shared" si="349"/>
        <v>3.5843935928820722E-2</v>
      </c>
      <c r="BB382">
        <f t="shared" si="350"/>
        <v>3.9641477565284764</v>
      </c>
      <c r="BC382">
        <f t="shared" si="351"/>
        <v>39.754895730181495</v>
      </c>
      <c r="BD382">
        <f t="shared" si="352"/>
        <v>13.166375680132667</v>
      </c>
      <c r="BE382">
        <f t="shared" si="353"/>
        <v>29.147378921508789</v>
      </c>
      <c r="BF382">
        <f t="shared" si="354"/>
        <v>4.0561988610933302</v>
      </c>
      <c r="BG382">
        <f t="shared" si="355"/>
        <v>1.0472812086020291E-2</v>
      </c>
      <c r="BH382">
        <f t="shared" si="356"/>
        <v>2.6512664709567906</v>
      </c>
      <c r="BI382">
        <f t="shared" si="357"/>
        <v>1.4049323901365396</v>
      </c>
      <c r="BJ382">
        <f t="shared" si="358"/>
        <v>6.5489791277502356E-3</v>
      </c>
      <c r="BK382">
        <f t="shared" si="359"/>
        <v>58.45404179028759</v>
      </c>
      <c r="BL382">
        <f t="shared" si="360"/>
        <v>1.3960270668395982</v>
      </c>
      <c r="BM382">
        <f t="shared" si="361"/>
        <v>65.871138204307528</v>
      </c>
      <c r="BN382">
        <f t="shared" si="362"/>
        <v>420.4669018528212</v>
      </c>
      <c r="BO382">
        <f t="shared" si="363"/>
        <v>-1.8185741231556028E-3</v>
      </c>
    </row>
    <row r="383" spans="1:67" x14ac:dyDescent="0.25">
      <c r="A383" s="1">
        <v>363</v>
      </c>
      <c r="B383" s="1" t="s">
        <v>459</v>
      </c>
      <c r="C383" s="1" t="s">
        <v>83</v>
      </c>
      <c r="D383" s="1" t="s">
        <v>84</v>
      </c>
      <c r="E383" s="1" t="s">
        <v>85</v>
      </c>
      <c r="F383" s="1" t="s">
        <v>86</v>
      </c>
      <c r="G383" s="1" t="s">
        <v>87</v>
      </c>
      <c r="H383" s="1" t="s">
        <v>88</v>
      </c>
      <c r="I383" s="1">
        <v>1969.0000348687172</v>
      </c>
      <c r="J383" s="1">
        <v>0</v>
      </c>
      <c r="K383">
        <f t="shared" si="336"/>
        <v>-1.148118797127228</v>
      </c>
      <c r="L383">
        <f t="shared" si="337"/>
        <v>1.0480306363439619E-2</v>
      </c>
      <c r="M383">
        <f t="shared" si="338"/>
        <v>584.79693562774276</v>
      </c>
      <c r="N383">
        <f t="shared" si="339"/>
        <v>0.14222699192840871</v>
      </c>
      <c r="O383">
        <f t="shared" si="340"/>
        <v>1.31316016438165</v>
      </c>
      <c r="P383">
        <f t="shared" si="341"/>
        <v>28.750761032104492</v>
      </c>
      <c r="Q383" s="1">
        <v>6</v>
      </c>
      <c r="R383">
        <f t="shared" si="342"/>
        <v>1.4200000166893005</v>
      </c>
      <c r="S383" s="1">
        <v>1</v>
      </c>
      <c r="T383">
        <f t="shared" si="343"/>
        <v>2.8400000333786011</v>
      </c>
      <c r="U383" s="1">
        <v>29.543550491333008</v>
      </c>
      <c r="V383" s="1">
        <v>28.750761032104492</v>
      </c>
      <c r="W383" s="1">
        <v>30.118572235107422</v>
      </c>
      <c r="X383" s="1">
        <v>417.72537231445313</v>
      </c>
      <c r="Y383" s="1">
        <v>419.90512084960938</v>
      </c>
      <c r="Z383" s="1">
        <v>26.308265686035156</v>
      </c>
      <c r="AA383" s="1">
        <v>26.585533142089844</v>
      </c>
      <c r="AB383" s="1">
        <v>63.213314056396484</v>
      </c>
      <c r="AC383" s="1">
        <v>63.8797607421875</v>
      </c>
      <c r="AD383" s="1">
        <v>299.59335327148438</v>
      </c>
      <c r="AE383" s="1">
        <v>0.1289161890745163</v>
      </c>
      <c r="AF383" s="1">
        <v>0.14815618097782135</v>
      </c>
      <c r="AG383" s="1">
        <v>99.714859008789063</v>
      </c>
      <c r="AH383" s="1">
        <v>8.9926633834838867</v>
      </c>
      <c r="AI383" s="1">
        <v>-1.1110063791275024</v>
      </c>
      <c r="AJ383" s="1">
        <v>3.2557766884565353E-2</v>
      </c>
      <c r="AK383" s="1">
        <v>2.6404201053082943E-3</v>
      </c>
      <c r="AL383" s="1">
        <v>2.3427706211805344E-2</v>
      </c>
      <c r="AM383" s="1">
        <v>3.168134018778801E-3</v>
      </c>
      <c r="AN383" s="1">
        <v>1</v>
      </c>
      <c r="AO383" s="1">
        <v>-0.21956524252891541</v>
      </c>
      <c r="AP383" s="1">
        <v>2.737391471862793</v>
      </c>
      <c r="AQ383" s="1">
        <v>1</v>
      </c>
      <c r="AR383" s="1">
        <v>0</v>
      </c>
      <c r="AS383" s="1">
        <v>0.15999999642372131</v>
      </c>
      <c r="AT383" s="1">
        <v>111115</v>
      </c>
      <c r="AU383" s="1" t="s">
        <v>89</v>
      </c>
      <c r="AV383">
        <f t="shared" si="344"/>
        <v>0.49932225545247388</v>
      </c>
      <c r="AW383">
        <f t="shared" si="345"/>
        <v>1.422269919284087E-4</v>
      </c>
      <c r="AX383">
        <f t="shared" si="346"/>
        <v>301.90076103210447</v>
      </c>
      <c r="AY383">
        <f t="shared" si="347"/>
        <v>302.69355049133299</v>
      </c>
      <c r="AZ383">
        <f t="shared" si="348"/>
        <v>2.0626589790882388E-2</v>
      </c>
      <c r="BA383">
        <f t="shared" si="349"/>
        <v>3.6034826264340888E-2</v>
      </c>
      <c r="BB383">
        <f t="shared" si="350"/>
        <v>3.9641328533186275</v>
      </c>
      <c r="BC383">
        <f t="shared" si="351"/>
        <v>39.754685437294967</v>
      </c>
      <c r="BD383">
        <f t="shared" si="352"/>
        <v>13.169152295205123</v>
      </c>
      <c r="BE383">
        <f t="shared" si="353"/>
        <v>29.14715576171875</v>
      </c>
      <c r="BF383">
        <f t="shared" si="354"/>
        <v>4.056146539815269</v>
      </c>
      <c r="BG383">
        <f t="shared" si="355"/>
        <v>1.0441773622153813E-2</v>
      </c>
      <c r="BH383">
        <f t="shared" si="356"/>
        <v>2.6509726889369776</v>
      </c>
      <c r="BI383">
        <f t="shared" si="357"/>
        <v>1.4051738508782914</v>
      </c>
      <c r="BJ383">
        <f t="shared" si="358"/>
        <v>6.5295595353680206E-3</v>
      </c>
      <c r="BK383">
        <f t="shared" si="359"/>
        <v>58.312943984892264</v>
      </c>
      <c r="BL383">
        <f t="shared" si="360"/>
        <v>1.3926882683509592</v>
      </c>
      <c r="BM383">
        <f t="shared" si="361"/>
        <v>65.863442291525914</v>
      </c>
      <c r="BN383">
        <f t="shared" si="362"/>
        <v>420.45088153901253</v>
      </c>
      <c r="BO383">
        <f t="shared" si="363"/>
        <v>-1.798522953777868E-3</v>
      </c>
    </row>
    <row r="384" spans="1:67" x14ac:dyDescent="0.25">
      <c r="A384" s="1">
        <v>364</v>
      </c>
      <c r="B384" s="1" t="s">
        <v>460</v>
      </c>
      <c r="C384" s="1" t="s">
        <v>83</v>
      </c>
      <c r="D384" s="1" t="s">
        <v>84</v>
      </c>
      <c r="E384" s="1" t="s">
        <v>85</v>
      </c>
      <c r="F384" s="1" t="s">
        <v>86</v>
      </c>
      <c r="G384" s="1" t="s">
        <v>87</v>
      </c>
      <c r="H384" s="1" t="s">
        <v>88</v>
      </c>
      <c r="I384" s="1">
        <v>1974.5000347457826</v>
      </c>
      <c r="J384" s="1">
        <v>0</v>
      </c>
      <c r="K384">
        <f t="shared" si="336"/>
        <v>-1.1370012585077383</v>
      </c>
      <c r="L384">
        <f t="shared" si="337"/>
        <v>1.0434605597875407E-2</v>
      </c>
      <c r="M384">
        <f t="shared" si="338"/>
        <v>583.88398007427884</v>
      </c>
      <c r="N384">
        <f t="shared" si="339"/>
        <v>0.14168689678968549</v>
      </c>
      <c r="O384">
        <f t="shared" si="340"/>
        <v>1.3138860486766539</v>
      </c>
      <c r="P384">
        <f t="shared" si="341"/>
        <v>28.753017425537109</v>
      </c>
      <c r="Q384" s="1">
        <v>6</v>
      </c>
      <c r="R384">
        <f t="shared" si="342"/>
        <v>1.4200000166893005</v>
      </c>
      <c r="S384" s="1">
        <v>1</v>
      </c>
      <c r="T384">
        <f t="shared" si="343"/>
        <v>2.8400000333786011</v>
      </c>
      <c r="U384" s="1">
        <v>29.543544769287109</v>
      </c>
      <c r="V384" s="1">
        <v>28.753017425537109</v>
      </c>
      <c r="W384" s="1">
        <v>30.119268417358398</v>
      </c>
      <c r="X384" s="1">
        <v>417.77313232421875</v>
      </c>
      <c r="Y384" s="1">
        <v>419.93093872070313</v>
      </c>
      <c r="Z384" s="1">
        <v>26.307132720947266</v>
      </c>
      <c r="AA384" s="1">
        <v>26.583332061767578</v>
      </c>
      <c r="AB384" s="1">
        <v>63.210704803466797</v>
      </c>
      <c r="AC384" s="1">
        <v>63.874889373779297</v>
      </c>
      <c r="AD384" s="1">
        <v>299.61053466796875</v>
      </c>
      <c r="AE384" s="1">
        <v>0.10931278765201569</v>
      </c>
      <c r="AF384" s="1">
        <v>8.5041113197803497E-2</v>
      </c>
      <c r="AG384" s="1">
        <v>99.715316772460938</v>
      </c>
      <c r="AH384" s="1">
        <v>8.9926633834838867</v>
      </c>
      <c r="AI384" s="1">
        <v>-1.1110063791275024</v>
      </c>
      <c r="AJ384" s="1">
        <v>3.2557766884565353E-2</v>
      </c>
      <c r="AK384" s="1">
        <v>2.6404201053082943E-3</v>
      </c>
      <c r="AL384" s="1">
        <v>2.3427706211805344E-2</v>
      </c>
      <c r="AM384" s="1">
        <v>3.168134018778801E-3</v>
      </c>
      <c r="AN384" s="1">
        <v>1</v>
      </c>
      <c r="AO384" s="1">
        <v>-0.21956524252891541</v>
      </c>
      <c r="AP384" s="1">
        <v>2.737391471862793</v>
      </c>
      <c r="AQ384" s="1">
        <v>1</v>
      </c>
      <c r="AR384" s="1">
        <v>0</v>
      </c>
      <c r="AS384" s="1">
        <v>0.15999999642372131</v>
      </c>
      <c r="AT384" s="1">
        <v>111115</v>
      </c>
      <c r="AU384" s="1" t="s">
        <v>89</v>
      </c>
      <c r="AV384">
        <f t="shared" si="344"/>
        <v>0.49935089111328113</v>
      </c>
      <c r="AW384">
        <f t="shared" si="345"/>
        <v>1.4168689678968548E-4</v>
      </c>
      <c r="AX384">
        <f t="shared" si="346"/>
        <v>301.90301742553709</v>
      </c>
      <c r="AY384">
        <f t="shared" si="347"/>
        <v>302.69354476928709</v>
      </c>
      <c r="AZ384">
        <f t="shared" si="348"/>
        <v>1.7490045633389517E-2</v>
      </c>
      <c r="BA384">
        <f t="shared" si="349"/>
        <v>3.5965248469126208E-2</v>
      </c>
      <c r="BB384">
        <f t="shared" si="350"/>
        <v>3.964651426083325</v>
      </c>
      <c r="BC384">
        <f t="shared" si="351"/>
        <v>39.759703467925704</v>
      </c>
      <c r="BD384">
        <f t="shared" si="352"/>
        <v>13.176371406158125</v>
      </c>
      <c r="BE384">
        <f t="shared" si="353"/>
        <v>29.148281097412109</v>
      </c>
      <c r="BF384">
        <f t="shared" si="354"/>
        <v>4.0564103881559186</v>
      </c>
      <c r="BG384">
        <f t="shared" si="355"/>
        <v>1.0396407565724663E-2</v>
      </c>
      <c r="BH384">
        <f t="shared" si="356"/>
        <v>2.6507653774066711</v>
      </c>
      <c r="BI384">
        <f t="shared" si="357"/>
        <v>1.4056450107492475</v>
      </c>
      <c r="BJ384">
        <f t="shared" si="358"/>
        <v>6.5011758202853627E-3</v>
      </c>
      <c r="BK384">
        <f t="shared" si="359"/>
        <v>58.222176031471989</v>
      </c>
      <c r="BL384">
        <f t="shared" si="360"/>
        <v>1.3904285829785483</v>
      </c>
      <c r="BM384">
        <f t="shared" si="361"/>
        <v>65.848442606382207</v>
      </c>
      <c r="BN384">
        <f t="shared" si="362"/>
        <v>420.47141466469787</v>
      </c>
      <c r="BO384">
        <f t="shared" si="363"/>
        <v>-1.7806147933727083E-3</v>
      </c>
    </row>
    <row r="385" spans="1:67" x14ac:dyDescent="0.25">
      <c r="A385" s="1">
        <v>365</v>
      </c>
      <c r="B385" s="1" t="s">
        <v>461</v>
      </c>
      <c r="C385" s="1" t="s">
        <v>83</v>
      </c>
      <c r="D385" s="1" t="s">
        <v>84</v>
      </c>
      <c r="E385" s="1" t="s">
        <v>85</v>
      </c>
      <c r="F385" s="1" t="s">
        <v>86</v>
      </c>
      <c r="G385" s="1" t="s">
        <v>87</v>
      </c>
      <c r="H385" s="1" t="s">
        <v>88</v>
      </c>
      <c r="I385" s="1">
        <v>1979.5000346340239</v>
      </c>
      <c r="J385" s="1">
        <v>0</v>
      </c>
      <c r="K385">
        <f t="shared" si="336"/>
        <v>-1.1572136726669429</v>
      </c>
      <c r="L385">
        <f t="shared" si="337"/>
        <v>1.0381797408899732E-2</v>
      </c>
      <c r="M385">
        <f t="shared" si="338"/>
        <v>587.89360562200636</v>
      </c>
      <c r="N385">
        <f t="shared" si="339"/>
        <v>0.14097346898384427</v>
      </c>
      <c r="O385">
        <f t="shared" si="340"/>
        <v>1.3139020989643275</v>
      </c>
      <c r="P385">
        <f t="shared" si="341"/>
        <v>28.751924514770508</v>
      </c>
      <c r="Q385" s="1">
        <v>6</v>
      </c>
      <c r="R385">
        <f t="shared" si="342"/>
        <v>1.4200000166893005</v>
      </c>
      <c r="S385" s="1">
        <v>1</v>
      </c>
      <c r="T385">
        <f t="shared" si="343"/>
        <v>2.8400000333786011</v>
      </c>
      <c r="U385" s="1">
        <v>29.543558120727539</v>
      </c>
      <c r="V385" s="1">
        <v>28.751924514770508</v>
      </c>
      <c r="W385" s="1">
        <v>30.119899749755859</v>
      </c>
      <c r="X385" s="1">
        <v>417.77435302734375</v>
      </c>
      <c r="Y385" s="1">
        <v>419.97320556640625</v>
      </c>
      <c r="Z385" s="1">
        <v>26.3057861328125</v>
      </c>
      <c r="AA385" s="1">
        <v>26.580593109130859</v>
      </c>
      <c r="AB385" s="1">
        <v>63.207775115966797</v>
      </c>
      <c r="AC385" s="1">
        <v>63.868534088134766</v>
      </c>
      <c r="AD385" s="1">
        <v>299.6131591796875</v>
      </c>
      <c r="AE385" s="1">
        <v>0.13272854685783386</v>
      </c>
      <c r="AF385" s="1">
        <v>5.8183789253234863E-2</v>
      </c>
      <c r="AG385" s="1">
        <v>99.715538024902344</v>
      </c>
      <c r="AH385" s="1">
        <v>8.9926633834838867</v>
      </c>
      <c r="AI385" s="1">
        <v>-1.1110063791275024</v>
      </c>
      <c r="AJ385" s="1">
        <v>3.2557766884565353E-2</v>
      </c>
      <c r="AK385" s="1">
        <v>2.6404201053082943E-3</v>
      </c>
      <c r="AL385" s="1">
        <v>2.3427706211805344E-2</v>
      </c>
      <c r="AM385" s="1">
        <v>3.168134018778801E-3</v>
      </c>
      <c r="AN385" s="1">
        <v>1</v>
      </c>
      <c r="AO385" s="1">
        <v>-0.21956524252891541</v>
      </c>
      <c r="AP385" s="1">
        <v>2.737391471862793</v>
      </c>
      <c r="AQ385" s="1">
        <v>1</v>
      </c>
      <c r="AR385" s="1">
        <v>0</v>
      </c>
      <c r="AS385" s="1">
        <v>0.15999999642372131</v>
      </c>
      <c r="AT385" s="1">
        <v>111115</v>
      </c>
      <c r="AU385" s="1" t="s">
        <v>89</v>
      </c>
      <c r="AV385">
        <f t="shared" si="344"/>
        <v>0.4993552652994791</v>
      </c>
      <c r="AW385">
        <f t="shared" si="345"/>
        <v>1.4097346898384427E-4</v>
      </c>
      <c r="AX385">
        <f t="shared" si="346"/>
        <v>301.90192451477049</v>
      </c>
      <c r="AY385">
        <f t="shared" si="347"/>
        <v>302.69355812072752</v>
      </c>
      <c r="AZ385">
        <f t="shared" si="348"/>
        <v>2.1236567022579145E-2</v>
      </c>
      <c r="BA385">
        <f t="shared" si="349"/>
        <v>3.6511914807339743E-2</v>
      </c>
      <c r="BB385">
        <f t="shared" si="350"/>
        <v>3.964400241862323</v>
      </c>
      <c r="BC385">
        <f t="shared" si="351"/>
        <v>39.75709623982852</v>
      </c>
      <c r="BD385">
        <f t="shared" si="352"/>
        <v>13.176503130697661</v>
      </c>
      <c r="BE385">
        <f t="shared" si="353"/>
        <v>29.147741317749023</v>
      </c>
      <c r="BF385">
        <f t="shared" si="354"/>
        <v>4.0562838285251059</v>
      </c>
      <c r="BG385">
        <f t="shared" si="355"/>
        <v>1.0343984328464237E-2</v>
      </c>
      <c r="BH385">
        <f t="shared" si="356"/>
        <v>2.6504981428979955</v>
      </c>
      <c r="BI385">
        <f t="shared" si="357"/>
        <v>1.4057856856271105</v>
      </c>
      <c r="BJ385">
        <f t="shared" si="358"/>
        <v>6.4683768737082712E-3</v>
      </c>
      <c r="BK385">
        <f t="shared" si="359"/>
        <v>58.622127185998124</v>
      </c>
      <c r="BL385">
        <f t="shared" si="360"/>
        <v>1.3998359843674564</v>
      </c>
      <c r="BM385">
        <f t="shared" si="361"/>
        <v>65.845323214374389</v>
      </c>
      <c r="BN385">
        <f t="shared" si="362"/>
        <v>420.52328952406094</v>
      </c>
      <c r="BO385">
        <f t="shared" si="363"/>
        <v>-1.8119592945990298E-3</v>
      </c>
    </row>
    <row r="386" spans="1:67" x14ac:dyDescent="0.25">
      <c r="A386" s="1">
        <v>366</v>
      </c>
      <c r="B386" s="1" t="s">
        <v>462</v>
      </c>
      <c r="C386" s="1" t="s">
        <v>83</v>
      </c>
      <c r="D386" s="1" t="s">
        <v>84</v>
      </c>
      <c r="E386" s="1" t="s">
        <v>85</v>
      </c>
      <c r="F386" s="1" t="s">
        <v>86</v>
      </c>
      <c r="G386" s="1" t="s">
        <v>87</v>
      </c>
      <c r="H386" s="1" t="s">
        <v>88</v>
      </c>
      <c r="I386" s="1">
        <v>1984.5000345222652</v>
      </c>
      <c r="J386" s="1">
        <v>0</v>
      </c>
      <c r="K386">
        <f t="shared" si="336"/>
        <v>-1.1757845378970917</v>
      </c>
      <c r="L386">
        <f t="shared" si="337"/>
        <v>1.0394694262818331E-2</v>
      </c>
      <c r="M386">
        <f t="shared" si="338"/>
        <v>590.53373555229041</v>
      </c>
      <c r="N386">
        <f t="shared" si="339"/>
        <v>0.14116425868919641</v>
      </c>
      <c r="O386">
        <f t="shared" si="340"/>
        <v>1.3140606523608493</v>
      </c>
      <c r="P386">
        <f t="shared" si="341"/>
        <v>28.751495361328125</v>
      </c>
      <c r="Q386" s="1">
        <v>6</v>
      </c>
      <c r="R386">
        <f t="shared" si="342"/>
        <v>1.4200000166893005</v>
      </c>
      <c r="S386" s="1">
        <v>1</v>
      </c>
      <c r="T386">
        <f t="shared" si="343"/>
        <v>2.8400000333786011</v>
      </c>
      <c r="U386" s="1">
        <v>29.54353141784668</v>
      </c>
      <c r="V386" s="1">
        <v>28.751495361328125</v>
      </c>
      <c r="W386" s="1">
        <v>30.120285034179688</v>
      </c>
      <c r="X386" s="1">
        <v>417.761474609375</v>
      </c>
      <c r="Y386" s="1">
        <v>419.9974365234375</v>
      </c>
      <c r="Z386" s="1">
        <v>26.302738189697266</v>
      </c>
      <c r="AA386" s="1">
        <v>26.57792854309082</v>
      </c>
      <c r="AB386" s="1">
        <v>63.201103210449219</v>
      </c>
      <c r="AC386" s="1">
        <v>63.862018585205078</v>
      </c>
      <c r="AD386" s="1">
        <v>299.60150146484375</v>
      </c>
      <c r="AE386" s="1">
        <v>0.11504510045051575</v>
      </c>
      <c r="AF386" s="1">
        <v>0.1047322079539299</v>
      </c>
      <c r="AG386" s="1">
        <v>99.715858459472656</v>
      </c>
      <c r="AH386" s="1">
        <v>8.9926633834838867</v>
      </c>
      <c r="AI386" s="1">
        <v>-1.1110063791275024</v>
      </c>
      <c r="AJ386" s="1">
        <v>3.2557766884565353E-2</v>
      </c>
      <c r="AK386" s="1">
        <v>2.6404201053082943E-3</v>
      </c>
      <c r="AL386" s="1">
        <v>2.3427706211805344E-2</v>
      </c>
      <c r="AM386" s="1">
        <v>3.168134018778801E-3</v>
      </c>
      <c r="AN386" s="1">
        <v>1</v>
      </c>
      <c r="AO386" s="1">
        <v>-0.21956524252891541</v>
      </c>
      <c r="AP386" s="1">
        <v>2.737391471862793</v>
      </c>
      <c r="AQ386" s="1">
        <v>1</v>
      </c>
      <c r="AR386" s="1">
        <v>0</v>
      </c>
      <c r="AS386" s="1">
        <v>0.15999999642372131</v>
      </c>
      <c r="AT386" s="1">
        <v>111115</v>
      </c>
      <c r="AU386" s="1" t="s">
        <v>89</v>
      </c>
      <c r="AV386">
        <f t="shared" si="344"/>
        <v>0.49933583577473956</v>
      </c>
      <c r="AW386">
        <f t="shared" si="345"/>
        <v>1.4116425868919641E-4</v>
      </c>
      <c r="AX386">
        <f t="shared" si="346"/>
        <v>301.9014953613281</v>
      </c>
      <c r="AY386">
        <f t="shared" si="347"/>
        <v>302.69353141784666</v>
      </c>
      <c r="AZ386">
        <f t="shared" si="348"/>
        <v>1.8407215660649179E-2</v>
      </c>
      <c r="BA386">
        <f t="shared" si="349"/>
        <v>3.6438715120891092E-2</v>
      </c>
      <c r="BB386">
        <f t="shared" si="350"/>
        <v>3.9643016131096718</v>
      </c>
      <c r="BC386">
        <f t="shared" si="351"/>
        <v>39.755979383368356</v>
      </c>
      <c r="BD386">
        <f t="shared" si="352"/>
        <v>13.178050840277535</v>
      </c>
      <c r="BE386">
        <f t="shared" si="353"/>
        <v>29.147513389587402</v>
      </c>
      <c r="BF386">
        <f t="shared" si="354"/>
        <v>4.056230388301409</v>
      </c>
      <c r="BG386">
        <f t="shared" si="355"/>
        <v>1.0356787348463745E-2</v>
      </c>
      <c r="BH386">
        <f t="shared" si="356"/>
        <v>2.6502409607488224</v>
      </c>
      <c r="BI386">
        <f t="shared" si="357"/>
        <v>1.4059894275525866</v>
      </c>
      <c r="BJ386">
        <f t="shared" si="358"/>
        <v>6.4763871521337016E-3</v>
      </c>
      <c r="BK386">
        <f t="shared" si="359"/>
        <v>58.885578389875846</v>
      </c>
      <c r="BL386">
        <f t="shared" si="360"/>
        <v>1.406041285490885</v>
      </c>
      <c r="BM386">
        <f t="shared" si="361"/>
        <v>65.840573159103855</v>
      </c>
      <c r="BN386">
        <f t="shared" si="362"/>
        <v>420.55634818100981</v>
      </c>
      <c r="BO386">
        <f t="shared" si="363"/>
        <v>-1.8407599414820158E-3</v>
      </c>
    </row>
    <row r="387" spans="1:67" x14ac:dyDescent="0.25">
      <c r="A387" s="1">
        <v>367</v>
      </c>
      <c r="B387" s="1" t="s">
        <v>463</v>
      </c>
      <c r="C387" s="1" t="s">
        <v>83</v>
      </c>
      <c r="D387" s="1" t="s">
        <v>84</v>
      </c>
      <c r="E387" s="1" t="s">
        <v>85</v>
      </c>
      <c r="F387" s="1" t="s">
        <v>86</v>
      </c>
      <c r="G387" s="1" t="s">
        <v>87</v>
      </c>
      <c r="H387" s="1" t="s">
        <v>88</v>
      </c>
      <c r="I387" s="1">
        <v>1990.0000343993306</v>
      </c>
      <c r="J387" s="1">
        <v>0</v>
      </c>
      <c r="K387">
        <f t="shared" si="336"/>
        <v>-1.1797163158286947</v>
      </c>
      <c r="L387">
        <f t="shared" si="337"/>
        <v>1.0448998375465148E-2</v>
      </c>
      <c r="M387">
        <f t="shared" si="338"/>
        <v>590.17832033278421</v>
      </c>
      <c r="N387">
        <f t="shared" si="339"/>
        <v>0.14194133665920602</v>
      </c>
      <c r="O387">
        <f t="shared" si="340"/>
        <v>1.3144579338144604</v>
      </c>
      <c r="P387">
        <f t="shared" si="341"/>
        <v>28.751873016357422</v>
      </c>
      <c r="Q387" s="1">
        <v>6</v>
      </c>
      <c r="R387">
        <f t="shared" si="342"/>
        <v>1.4200000166893005</v>
      </c>
      <c r="S387" s="1">
        <v>1</v>
      </c>
      <c r="T387">
        <f t="shared" si="343"/>
        <v>2.8400000333786011</v>
      </c>
      <c r="U387" s="1">
        <v>29.543018341064453</v>
      </c>
      <c r="V387" s="1">
        <v>28.751873016357422</v>
      </c>
      <c r="W387" s="1">
        <v>30.11952018737793</v>
      </c>
      <c r="X387" s="1">
        <v>417.73446655273438</v>
      </c>
      <c r="Y387" s="1">
        <v>419.97781372070313</v>
      </c>
      <c r="Z387" s="1">
        <v>26.298011779785156</v>
      </c>
      <c r="AA387" s="1">
        <v>26.574737548828125</v>
      </c>
      <c r="AB387" s="1">
        <v>63.191947937011719</v>
      </c>
      <c r="AC387" s="1">
        <v>63.856739044189453</v>
      </c>
      <c r="AD387" s="1">
        <v>299.58023071289063</v>
      </c>
      <c r="AE387" s="1">
        <v>0.13616728782653809</v>
      </c>
      <c r="AF387" s="1">
        <v>0.15486100316047668</v>
      </c>
      <c r="AG387" s="1">
        <v>99.716148376464844</v>
      </c>
      <c r="AH387" s="1">
        <v>8.9926633834838867</v>
      </c>
      <c r="AI387" s="1">
        <v>-1.1110063791275024</v>
      </c>
      <c r="AJ387" s="1">
        <v>3.2557766884565353E-2</v>
      </c>
      <c r="AK387" s="1">
        <v>2.6404201053082943E-3</v>
      </c>
      <c r="AL387" s="1">
        <v>2.3427706211805344E-2</v>
      </c>
      <c r="AM387" s="1">
        <v>3.168134018778801E-3</v>
      </c>
      <c r="AN387" s="1">
        <v>1</v>
      </c>
      <c r="AO387" s="1">
        <v>-0.21956524252891541</v>
      </c>
      <c r="AP387" s="1">
        <v>2.737391471862793</v>
      </c>
      <c r="AQ387" s="1">
        <v>1</v>
      </c>
      <c r="AR387" s="1">
        <v>0</v>
      </c>
      <c r="AS387" s="1">
        <v>0.15999999642372131</v>
      </c>
      <c r="AT387" s="1">
        <v>111115</v>
      </c>
      <c r="AU387" s="1" t="s">
        <v>89</v>
      </c>
      <c r="AV387">
        <f t="shared" si="344"/>
        <v>0.49930038452148429</v>
      </c>
      <c r="AW387">
        <f t="shared" si="345"/>
        <v>1.4194133665920602E-4</v>
      </c>
      <c r="AX387">
        <f t="shared" si="346"/>
        <v>301.9018730163574</v>
      </c>
      <c r="AY387">
        <f t="shared" si="347"/>
        <v>302.69301834106443</v>
      </c>
      <c r="AZ387">
        <f t="shared" si="348"/>
        <v>2.1786765565273924E-2</v>
      </c>
      <c r="BA387">
        <f t="shared" si="349"/>
        <v>3.5969312995678564E-2</v>
      </c>
      <c r="BB387">
        <f t="shared" si="350"/>
        <v>3.9643884062990176</v>
      </c>
      <c r="BC387">
        <f t="shared" si="351"/>
        <v>39.756734198477112</v>
      </c>
      <c r="BD387">
        <f t="shared" si="352"/>
        <v>13.181996649648987</v>
      </c>
      <c r="BE387">
        <f t="shared" si="353"/>
        <v>29.147445678710938</v>
      </c>
      <c r="BF387">
        <f t="shared" si="354"/>
        <v>4.056214512872053</v>
      </c>
      <c r="BG387">
        <f t="shared" si="355"/>
        <v>1.0410695088567474E-2</v>
      </c>
      <c r="BH387">
        <f t="shared" si="356"/>
        <v>2.6499304724845572</v>
      </c>
      <c r="BI387">
        <f t="shared" si="357"/>
        <v>1.4062840403874959</v>
      </c>
      <c r="BJ387">
        <f t="shared" si="358"/>
        <v>6.510114934046983E-3</v>
      </c>
      <c r="BK387">
        <f t="shared" si="359"/>
        <v>58.85030895887671</v>
      </c>
      <c r="BL387">
        <f t="shared" si="360"/>
        <v>1.4052607091413385</v>
      </c>
      <c r="BM387">
        <f t="shared" si="361"/>
        <v>65.831687790364683</v>
      </c>
      <c r="BN387">
        <f t="shared" si="362"/>
        <v>420.53859435719983</v>
      </c>
      <c r="BO387">
        <f t="shared" si="363"/>
        <v>-1.8467440854873884E-3</v>
      </c>
    </row>
    <row r="388" spans="1:67" x14ac:dyDescent="0.25">
      <c r="A388" s="1">
        <v>368</v>
      </c>
      <c r="B388" s="1" t="s">
        <v>464</v>
      </c>
      <c r="C388" s="1" t="s">
        <v>83</v>
      </c>
      <c r="D388" s="1" t="s">
        <v>84</v>
      </c>
      <c r="E388" s="1" t="s">
        <v>85</v>
      </c>
      <c r="F388" s="1" t="s">
        <v>86</v>
      </c>
      <c r="G388" s="1" t="s">
        <v>87</v>
      </c>
      <c r="H388" s="1" t="s">
        <v>88</v>
      </c>
      <c r="I388" s="1">
        <v>1995.0000342875719</v>
      </c>
      <c r="J388" s="1">
        <v>0</v>
      </c>
      <c r="K388">
        <f t="shared" si="336"/>
        <v>-1.1762009149581902</v>
      </c>
      <c r="L388">
        <f t="shared" si="337"/>
        <v>1.0494267042149232E-2</v>
      </c>
      <c r="M388">
        <f t="shared" si="338"/>
        <v>588.85843266376196</v>
      </c>
      <c r="N388">
        <f t="shared" si="339"/>
        <v>0.14258233036338619</v>
      </c>
      <c r="O388">
        <f t="shared" si="340"/>
        <v>1.3147241974186441</v>
      </c>
      <c r="P388">
        <f t="shared" si="341"/>
        <v>28.752006530761719</v>
      </c>
      <c r="Q388" s="1">
        <v>6</v>
      </c>
      <c r="R388">
        <f t="shared" si="342"/>
        <v>1.4200000166893005</v>
      </c>
      <c r="S388" s="1">
        <v>1</v>
      </c>
      <c r="T388">
        <f t="shared" si="343"/>
        <v>2.8400000333786011</v>
      </c>
      <c r="U388" s="1">
        <v>29.541969299316406</v>
      </c>
      <c r="V388" s="1">
        <v>28.752006530761719</v>
      </c>
      <c r="W388" s="1">
        <v>30.118425369262695</v>
      </c>
      <c r="X388" s="1">
        <v>417.72662353515625</v>
      </c>
      <c r="Y388" s="1">
        <v>419.96243286132813</v>
      </c>
      <c r="Z388" s="1">
        <v>26.294321060180664</v>
      </c>
      <c r="AA388" s="1">
        <v>26.572301864624023</v>
      </c>
      <c r="AB388" s="1">
        <v>63.186969757080078</v>
      </c>
      <c r="AC388" s="1">
        <v>63.854156494140625</v>
      </c>
      <c r="AD388" s="1">
        <v>299.5751953125</v>
      </c>
      <c r="AE388" s="1">
        <v>0.13663415610790253</v>
      </c>
      <c r="AF388" s="1">
        <v>0.1460505872964859</v>
      </c>
      <c r="AG388" s="1">
        <v>99.716423034667969</v>
      </c>
      <c r="AH388" s="1">
        <v>8.9926633834838867</v>
      </c>
      <c r="AI388" s="1">
        <v>-1.1110063791275024</v>
      </c>
      <c r="AJ388" s="1">
        <v>3.2557766884565353E-2</v>
      </c>
      <c r="AK388" s="1">
        <v>2.6404201053082943E-3</v>
      </c>
      <c r="AL388" s="1">
        <v>2.3427706211805344E-2</v>
      </c>
      <c r="AM388" s="1">
        <v>3.168134018778801E-3</v>
      </c>
      <c r="AN388" s="1">
        <v>1</v>
      </c>
      <c r="AO388" s="1">
        <v>-0.21956524252891541</v>
      </c>
      <c r="AP388" s="1">
        <v>2.737391471862793</v>
      </c>
      <c r="AQ388" s="1">
        <v>1</v>
      </c>
      <c r="AR388" s="1">
        <v>0</v>
      </c>
      <c r="AS388" s="1">
        <v>0.15999999642372131</v>
      </c>
      <c r="AT388" s="1">
        <v>111115</v>
      </c>
      <c r="AU388" s="1" t="s">
        <v>89</v>
      </c>
      <c r="AV388">
        <f t="shared" si="344"/>
        <v>0.49929199218749998</v>
      </c>
      <c r="AW388">
        <f t="shared" si="345"/>
        <v>1.4258233036338618E-4</v>
      </c>
      <c r="AX388">
        <f t="shared" si="346"/>
        <v>301.9020065307617</v>
      </c>
      <c r="AY388">
        <f t="shared" si="347"/>
        <v>302.69196929931638</v>
      </c>
      <c r="AZ388">
        <f t="shared" si="348"/>
        <v>2.1861464488622584E-2</v>
      </c>
      <c r="BA388">
        <f t="shared" si="349"/>
        <v>3.5490717512861314E-2</v>
      </c>
      <c r="BB388">
        <f t="shared" si="350"/>
        <v>3.9644190911563899</v>
      </c>
      <c r="BC388">
        <f t="shared" si="351"/>
        <v>39.756932414012667</v>
      </c>
      <c r="BD388">
        <f t="shared" si="352"/>
        <v>13.184630549388643</v>
      </c>
      <c r="BE388">
        <f t="shared" si="353"/>
        <v>29.146987915039063</v>
      </c>
      <c r="BF388">
        <f t="shared" si="354"/>
        <v>4.0561071874468615</v>
      </c>
      <c r="BG388">
        <f t="shared" si="355"/>
        <v>1.0455631763792182E-2</v>
      </c>
      <c r="BH388">
        <f t="shared" si="356"/>
        <v>2.6496948937377458</v>
      </c>
      <c r="BI388">
        <f t="shared" si="357"/>
        <v>1.4064122937091157</v>
      </c>
      <c r="BJ388">
        <f t="shared" si="358"/>
        <v>6.5382300426714401E-3</v>
      </c>
      <c r="BK388">
        <f t="shared" si="359"/>
        <v>58.718856579031232</v>
      </c>
      <c r="BL388">
        <f t="shared" si="360"/>
        <v>1.402169305124974</v>
      </c>
      <c r="BM388">
        <f t="shared" si="361"/>
        <v>65.825613269279089</v>
      </c>
      <c r="BN388">
        <f t="shared" si="362"/>
        <v>420.52154244461377</v>
      </c>
      <c r="BO388">
        <f t="shared" si="363"/>
        <v>-1.8411457854197199E-3</v>
      </c>
    </row>
    <row r="389" spans="1:67" x14ac:dyDescent="0.25">
      <c r="A389" s="1">
        <v>369</v>
      </c>
      <c r="B389" s="1" t="s">
        <v>465</v>
      </c>
      <c r="C389" s="1" t="s">
        <v>83</v>
      </c>
      <c r="D389" s="1" t="s">
        <v>84</v>
      </c>
      <c r="E389" s="1" t="s">
        <v>85</v>
      </c>
      <c r="F389" s="1" t="s">
        <v>86</v>
      </c>
      <c r="G389" s="1" t="s">
        <v>87</v>
      </c>
      <c r="H389" s="1" t="s">
        <v>88</v>
      </c>
      <c r="I389" s="1">
        <v>2000.0000341758132</v>
      </c>
      <c r="J389" s="1">
        <v>0</v>
      </c>
      <c r="K389">
        <f t="shared" si="336"/>
        <v>-1.1624920460268287</v>
      </c>
      <c r="L389">
        <f t="shared" si="337"/>
        <v>1.0494342436827583E-2</v>
      </c>
      <c r="M389">
        <f t="shared" si="338"/>
        <v>586.78009002095439</v>
      </c>
      <c r="N389">
        <f t="shared" si="339"/>
        <v>0.14254555351698173</v>
      </c>
      <c r="O389">
        <f t="shared" si="340"/>
        <v>1.3143874157477802</v>
      </c>
      <c r="P389">
        <f t="shared" si="341"/>
        <v>28.749452590942383</v>
      </c>
      <c r="Q389" s="1">
        <v>6</v>
      </c>
      <c r="R389">
        <f t="shared" si="342"/>
        <v>1.4200000166893005</v>
      </c>
      <c r="S389" s="1">
        <v>1</v>
      </c>
      <c r="T389">
        <f t="shared" si="343"/>
        <v>2.8400000333786011</v>
      </c>
      <c r="U389" s="1">
        <v>29.541574478149414</v>
      </c>
      <c r="V389" s="1">
        <v>28.749452590942383</v>
      </c>
      <c r="W389" s="1">
        <v>30.118391036987305</v>
      </c>
      <c r="X389" s="1">
        <v>417.74819946289063</v>
      </c>
      <c r="Y389" s="1">
        <v>419.95645141601563</v>
      </c>
      <c r="Z389" s="1">
        <v>26.291782379150391</v>
      </c>
      <c r="AA389" s="1">
        <v>26.569675445556641</v>
      </c>
      <c r="AB389" s="1">
        <v>63.18231201171875</v>
      </c>
      <c r="AC389" s="1">
        <v>63.850269317626953</v>
      </c>
      <c r="AD389" s="1">
        <v>299.59329223632813</v>
      </c>
      <c r="AE389" s="1">
        <v>0.13661020994186401</v>
      </c>
      <c r="AF389" s="1">
        <v>0.11603720486164093</v>
      </c>
      <c r="AG389" s="1">
        <v>99.716865539550781</v>
      </c>
      <c r="AH389" s="1">
        <v>8.9926633834838867</v>
      </c>
      <c r="AI389" s="1">
        <v>-1.1110063791275024</v>
      </c>
      <c r="AJ389" s="1">
        <v>3.2557766884565353E-2</v>
      </c>
      <c r="AK389" s="1">
        <v>2.6404201053082943E-3</v>
      </c>
      <c r="AL389" s="1">
        <v>2.3427706211805344E-2</v>
      </c>
      <c r="AM389" s="1">
        <v>3.168134018778801E-3</v>
      </c>
      <c r="AN389" s="1">
        <v>1</v>
      </c>
      <c r="AO389" s="1">
        <v>-0.21956524252891541</v>
      </c>
      <c r="AP389" s="1">
        <v>2.737391471862793</v>
      </c>
      <c r="AQ389" s="1">
        <v>1</v>
      </c>
      <c r="AR389" s="1">
        <v>0</v>
      </c>
      <c r="AS389" s="1">
        <v>0.15999999642372131</v>
      </c>
      <c r="AT389" s="1">
        <v>111115</v>
      </c>
      <c r="AU389" s="1" t="s">
        <v>89</v>
      </c>
      <c r="AV389">
        <f t="shared" si="344"/>
        <v>0.49932215372721345</v>
      </c>
      <c r="AW389">
        <f t="shared" si="345"/>
        <v>1.4254555351698173E-4</v>
      </c>
      <c r="AX389">
        <f t="shared" si="346"/>
        <v>301.89945259094236</v>
      </c>
      <c r="AY389">
        <f t="shared" si="347"/>
        <v>302.69157447814939</v>
      </c>
      <c r="AZ389">
        <f t="shared" si="348"/>
        <v>2.185763310214206E-2</v>
      </c>
      <c r="BA389">
        <f t="shared" si="349"/>
        <v>3.5798291581551386E-2</v>
      </c>
      <c r="BB389">
        <f t="shared" si="350"/>
        <v>3.9638321695818557</v>
      </c>
      <c r="BC389">
        <f t="shared" si="351"/>
        <v>39.750870107421072</v>
      </c>
      <c r="BD389">
        <f t="shared" si="352"/>
        <v>13.181194661864431</v>
      </c>
      <c r="BE389">
        <f t="shared" si="353"/>
        <v>29.145513534545898</v>
      </c>
      <c r="BF389">
        <f t="shared" si="354"/>
        <v>4.0557615269699339</v>
      </c>
      <c r="BG389">
        <f t="shared" si="355"/>
        <v>1.0455706604350313E-2</v>
      </c>
      <c r="BH389">
        <f t="shared" si="356"/>
        <v>2.6494447538340755</v>
      </c>
      <c r="BI389">
        <f t="shared" si="357"/>
        <v>1.4063167731358583</v>
      </c>
      <c r="BJ389">
        <f t="shared" si="358"/>
        <v>6.5382768675690843E-3</v>
      </c>
      <c r="BK389">
        <f t="shared" si="359"/>
        <v>58.511871337905013</v>
      </c>
      <c r="BL389">
        <f t="shared" si="360"/>
        <v>1.3972403282350832</v>
      </c>
      <c r="BM389">
        <f t="shared" si="361"/>
        <v>65.82946299637436</v>
      </c>
      <c r="BN389">
        <f t="shared" si="362"/>
        <v>420.50904445956894</v>
      </c>
      <c r="BO389">
        <f t="shared" si="363"/>
        <v>-1.8198473525308555E-3</v>
      </c>
    </row>
    <row r="390" spans="1:67" x14ac:dyDescent="0.25">
      <c r="A390" s="1">
        <v>370</v>
      </c>
      <c r="B390" s="1" t="s">
        <v>466</v>
      </c>
      <c r="C390" s="1" t="s">
        <v>83</v>
      </c>
      <c r="D390" s="1" t="s">
        <v>84</v>
      </c>
      <c r="E390" s="1" t="s">
        <v>85</v>
      </c>
      <c r="F390" s="1" t="s">
        <v>86</v>
      </c>
      <c r="G390" s="1" t="s">
        <v>87</v>
      </c>
      <c r="H390" s="1" t="s">
        <v>88</v>
      </c>
      <c r="I390" s="1">
        <v>2005.5000340528786</v>
      </c>
      <c r="J390" s="1">
        <v>0</v>
      </c>
      <c r="K390">
        <f t="shared" si="336"/>
        <v>-1.1706492788265959</v>
      </c>
      <c r="L390">
        <f t="shared" si="337"/>
        <v>1.0477647618192818E-2</v>
      </c>
      <c r="M390">
        <f t="shared" si="338"/>
        <v>588.32199471918682</v>
      </c>
      <c r="N390">
        <f t="shared" si="339"/>
        <v>0.14225383492096769</v>
      </c>
      <c r="O390">
        <f t="shared" si="340"/>
        <v>1.3137931636654141</v>
      </c>
      <c r="P390">
        <f t="shared" si="341"/>
        <v>28.745571136474609</v>
      </c>
      <c r="Q390" s="1">
        <v>6</v>
      </c>
      <c r="R390">
        <f t="shared" si="342"/>
        <v>1.4200000166893005</v>
      </c>
      <c r="S390" s="1">
        <v>1</v>
      </c>
      <c r="T390">
        <f t="shared" si="343"/>
        <v>2.8400000333786011</v>
      </c>
      <c r="U390" s="1">
        <v>29.541139602661133</v>
      </c>
      <c r="V390" s="1">
        <v>28.745571136474609</v>
      </c>
      <c r="W390" s="1">
        <v>30.118654251098633</v>
      </c>
      <c r="X390" s="1">
        <v>417.75357055664063</v>
      </c>
      <c r="Y390" s="1">
        <v>419.97833251953125</v>
      </c>
      <c r="Z390" s="1">
        <v>26.289272308349609</v>
      </c>
      <c r="AA390" s="1">
        <v>26.56658935546875</v>
      </c>
      <c r="AB390" s="1">
        <v>63.177970886230469</v>
      </c>
      <c r="AC390" s="1">
        <v>63.844806671142578</v>
      </c>
      <c r="AD390" s="1">
        <v>299.60214233398438</v>
      </c>
      <c r="AE390" s="1">
        <v>0.11408405750989914</v>
      </c>
      <c r="AF390" s="1">
        <v>0.11843730509281158</v>
      </c>
      <c r="AG390" s="1">
        <v>99.717247009277344</v>
      </c>
      <c r="AH390" s="1">
        <v>8.9926633834838867</v>
      </c>
      <c r="AI390" s="1">
        <v>-1.1110063791275024</v>
      </c>
      <c r="AJ390" s="1">
        <v>3.2557766884565353E-2</v>
      </c>
      <c r="AK390" s="1">
        <v>2.6404201053082943E-3</v>
      </c>
      <c r="AL390" s="1">
        <v>2.3427706211805344E-2</v>
      </c>
      <c r="AM390" s="1">
        <v>3.168134018778801E-3</v>
      </c>
      <c r="AN390" s="1">
        <v>1</v>
      </c>
      <c r="AO390" s="1">
        <v>-0.21956524252891541</v>
      </c>
      <c r="AP390" s="1">
        <v>2.737391471862793</v>
      </c>
      <c r="AQ390" s="1">
        <v>1</v>
      </c>
      <c r="AR390" s="1">
        <v>0</v>
      </c>
      <c r="AS390" s="1">
        <v>0.15999999642372131</v>
      </c>
      <c r="AT390" s="1">
        <v>111115</v>
      </c>
      <c r="AU390" s="1" t="s">
        <v>89</v>
      </c>
      <c r="AV390">
        <f t="shared" si="344"/>
        <v>0.49933690388997393</v>
      </c>
      <c r="AW390">
        <f t="shared" si="345"/>
        <v>1.4225383492096768E-4</v>
      </c>
      <c r="AX390">
        <f t="shared" si="346"/>
        <v>301.89557113647459</v>
      </c>
      <c r="AY390">
        <f t="shared" si="347"/>
        <v>302.69113960266111</v>
      </c>
      <c r="AZ390">
        <f t="shared" si="348"/>
        <v>1.8253448793587479E-2</v>
      </c>
      <c r="BA390">
        <f t="shared" si="349"/>
        <v>3.6364984132844107E-2</v>
      </c>
      <c r="BB390">
        <f t="shared" si="350"/>
        <v>3.9629403166187296</v>
      </c>
      <c r="BC390">
        <f t="shared" si="351"/>
        <v>39.741774221364444</v>
      </c>
      <c r="BD390">
        <f t="shared" si="352"/>
        <v>13.175184865895694</v>
      </c>
      <c r="BE390">
        <f t="shared" si="353"/>
        <v>29.143355369567871</v>
      </c>
      <c r="BF390">
        <f t="shared" si="354"/>
        <v>4.0552556032579332</v>
      </c>
      <c r="BG390">
        <f t="shared" si="355"/>
        <v>1.0439134389219689E-2</v>
      </c>
      <c r="BH390">
        <f t="shared" si="356"/>
        <v>2.6491471529533155</v>
      </c>
      <c r="BI390">
        <f t="shared" si="357"/>
        <v>1.4061084503046177</v>
      </c>
      <c r="BJ390">
        <f t="shared" si="358"/>
        <v>6.5279082700029157E-3</v>
      </c>
      <c r="BK390">
        <f t="shared" si="359"/>
        <v>58.665849668403915</v>
      </c>
      <c r="BL390">
        <f t="shared" si="360"/>
        <v>1.4008389223075615</v>
      </c>
      <c r="BM390">
        <f t="shared" si="361"/>
        <v>65.837240543131131</v>
      </c>
      <c r="BN390">
        <f t="shared" si="362"/>
        <v>420.53480312088396</v>
      </c>
      <c r="BO390">
        <f t="shared" si="363"/>
        <v>-1.8327215153128458E-3</v>
      </c>
    </row>
    <row r="391" spans="1:67" x14ac:dyDescent="0.25">
      <c r="A391" s="1">
        <v>371</v>
      </c>
      <c r="B391" s="1" t="s">
        <v>467</v>
      </c>
      <c r="C391" s="1" t="s">
        <v>83</v>
      </c>
      <c r="D391" s="1" t="s">
        <v>84</v>
      </c>
      <c r="E391" s="1" t="s">
        <v>85</v>
      </c>
      <c r="F391" s="1" t="s">
        <v>86</v>
      </c>
      <c r="G391" s="1" t="s">
        <v>87</v>
      </c>
      <c r="H391" s="1" t="s">
        <v>88</v>
      </c>
      <c r="I391" s="1">
        <v>2010.5000339411199</v>
      </c>
      <c r="J391" s="1">
        <v>0</v>
      </c>
      <c r="K391">
        <f t="shared" si="336"/>
        <v>-1.1755557764859699</v>
      </c>
      <c r="L391">
        <f t="shared" si="337"/>
        <v>1.0477027171106464E-2</v>
      </c>
      <c r="M391">
        <f t="shared" si="338"/>
        <v>589.08375227067006</v>
      </c>
      <c r="N391">
        <f t="shared" si="339"/>
        <v>0.14219753059968812</v>
      </c>
      <c r="O391">
        <f t="shared" si="340"/>
        <v>1.313362499031522</v>
      </c>
      <c r="P391">
        <f t="shared" si="341"/>
        <v>28.742208480834961</v>
      </c>
      <c r="Q391" s="1">
        <v>6</v>
      </c>
      <c r="R391">
        <f t="shared" si="342"/>
        <v>1.4200000166893005</v>
      </c>
      <c r="S391" s="1">
        <v>1</v>
      </c>
      <c r="T391">
        <f t="shared" si="343"/>
        <v>2.8400000333786011</v>
      </c>
      <c r="U391" s="1">
        <v>29.541057586669922</v>
      </c>
      <c r="V391" s="1">
        <v>28.742208480834961</v>
      </c>
      <c r="W391" s="1">
        <v>30.118759155273438</v>
      </c>
      <c r="X391" s="1">
        <v>417.74786376953125</v>
      </c>
      <c r="Y391" s="1">
        <v>419.98248291015625</v>
      </c>
      <c r="Z391" s="1">
        <v>26.285871505737305</v>
      </c>
      <c r="AA391" s="1">
        <v>26.563077926635742</v>
      </c>
      <c r="AB391" s="1">
        <v>63.170406341552734</v>
      </c>
      <c r="AC391" s="1">
        <v>63.836757659912109</v>
      </c>
      <c r="AD391" s="1">
        <v>299.60415649414063</v>
      </c>
      <c r="AE391" s="1">
        <v>0.12837772071361542</v>
      </c>
      <c r="AF391" s="1">
        <v>0.1654120534658432</v>
      </c>
      <c r="AG391" s="1">
        <v>99.717559814453125</v>
      </c>
      <c r="AH391" s="1">
        <v>8.9926633834838867</v>
      </c>
      <c r="AI391" s="1">
        <v>-1.1110063791275024</v>
      </c>
      <c r="AJ391" s="1">
        <v>3.2557766884565353E-2</v>
      </c>
      <c r="AK391" s="1">
        <v>2.6404201053082943E-3</v>
      </c>
      <c r="AL391" s="1">
        <v>2.3427706211805344E-2</v>
      </c>
      <c r="AM391" s="1">
        <v>3.168134018778801E-3</v>
      </c>
      <c r="AN391" s="1">
        <v>1</v>
      </c>
      <c r="AO391" s="1">
        <v>-0.21956524252891541</v>
      </c>
      <c r="AP391" s="1">
        <v>2.737391471862793</v>
      </c>
      <c r="AQ391" s="1">
        <v>1</v>
      </c>
      <c r="AR391" s="1">
        <v>0</v>
      </c>
      <c r="AS391" s="1">
        <v>0.15999999642372131</v>
      </c>
      <c r="AT391" s="1">
        <v>111115</v>
      </c>
      <c r="AU391" s="1" t="s">
        <v>89</v>
      </c>
      <c r="AV391">
        <f t="shared" si="344"/>
        <v>0.49934026082356758</v>
      </c>
      <c r="AW391">
        <f t="shared" si="345"/>
        <v>1.4219753059968812E-4</v>
      </c>
      <c r="AX391">
        <f t="shared" si="346"/>
        <v>301.89220848083494</v>
      </c>
      <c r="AY391">
        <f t="shared" si="347"/>
        <v>302.6910575866699</v>
      </c>
      <c r="AZ391">
        <f t="shared" si="348"/>
        <v>2.054043485506396E-2</v>
      </c>
      <c r="BA391">
        <f t="shared" si="349"/>
        <v>3.6858968613009184E-2</v>
      </c>
      <c r="BB391">
        <f t="shared" si="350"/>
        <v>3.9621678110368013</v>
      </c>
      <c r="BC391">
        <f t="shared" si="351"/>
        <v>39.73390261864914</v>
      </c>
      <c r="BD391">
        <f t="shared" si="352"/>
        <v>13.170824692013397</v>
      </c>
      <c r="BE391">
        <f t="shared" si="353"/>
        <v>29.141633033752441</v>
      </c>
      <c r="BF391">
        <f t="shared" si="354"/>
        <v>4.0548518874473842</v>
      </c>
      <c r="BG391">
        <f t="shared" si="355"/>
        <v>1.0438518494834943E-2</v>
      </c>
      <c r="BH391">
        <f t="shared" si="356"/>
        <v>2.6488053120052792</v>
      </c>
      <c r="BI391">
        <f t="shared" si="357"/>
        <v>1.406046575442105</v>
      </c>
      <c r="BJ391">
        <f t="shared" si="358"/>
        <v>6.527522928911839E-3</v>
      </c>
      <c r="BK391">
        <f t="shared" si="359"/>
        <v>58.74199430277303</v>
      </c>
      <c r="BL391">
        <f t="shared" si="360"/>
        <v>1.4026388629086903</v>
      </c>
      <c r="BM391">
        <f t="shared" si="361"/>
        <v>65.841974277603271</v>
      </c>
      <c r="BN391">
        <f t="shared" si="362"/>
        <v>420.54128582550976</v>
      </c>
      <c r="BO391">
        <f t="shared" si="363"/>
        <v>-1.8405068849623534E-3</v>
      </c>
    </row>
    <row r="392" spans="1:67" x14ac:dyDescent="0.25">
      <c r="A392" s="1">
        <v>372</v>
      </c>
      <c r="B392" s="1" t="s">
        <v>468</v>
      </c>
      <c r="C392" s="1" t="s">
        <v>83</v>
      </c>
      <c r="D392" s="1" t="s">
        <v>84</v>
      </c>
      <c r="E392" s="1" t="s">
        <v>85</v>
      </c>
      <c r="F392" s="1" t="s">
        <v>86</v>
      </c>
      <c r="G392" s="1" t="s">
        <v>87</v>
      </c>
      <c r="H392" s="1" t="s">
        <v>88</v>
      </c>
      <c r="I392" s="1">
        <v>2015.5000338293612</v>
      </c>
      <c r="J392" s="1">
        <v>0</v>
      </c>
      <c r="K392">
        <f t="shared" si="336"/>
        <v>-1.1824624654122193</v>
      </c>
      <c r="L392">
        <f t="shared" si="337"/>
        <v>1.0506056791733998E-2</v>
      </c>
      <c r="M392">
        <f t="shared" si="338"/>
        <v>589.69102888331781</v>
      </c>
      <c r="N392">
        <f t="shared" si="339"/>
        <v>0.14181596899953919</v>
      </c>
      <c r="O392">
        <f t="shared" si="340"/>
        <v>1.3062877150152201</v>
      </c>
      <c r="P392">
        <f t="shared" si="341"/>
        <v>28.709697723388672</v>
      </c>
      <c r="Q392" s="1">
        <v>6</v>
      </c>
      <c r="R392">
        <f t="shared" si="342"/>
        <v>1.4200000166893005</v>
      </c>
      <c r="S392" s="1">
        <v>1</v>
      </c>
      <c r="T392">
        <f t="shared" si="343"/>
        <v>2.8400000333786011</v>
      </c>
      <c r="U392" s="1">
        <v>29.540414810180664</v>
      </c>
      <c r="V392" s="1">
        <v>28.709697723388672</v>
      </c>
      <c r="W392" s="1">
        <v>30.118143081665039</v>
      </c>
      <c r="X392" s="1">
        <v>417.72869873046875</v>
      </c>
      <c r="Y392" s="1">
        <v>419.97747802734375</v>
      </c>
      <c r="Z392" s="1">
        <v>26.282688140869141</v>
      </c>
      <c r="AA392" s="1">
        <v>26.559152603149414</v>
      </c>
      <c r="AB392" s="1">
        <v>63.165653228759766</v>
      </c>
      <c r="AC392" s="1">
        <v>63.829990386962891</v>
      </c>
      <c r="AD392" s="1">
        <v>299.60333251953125</v>
      </c>
      <c r="AE392" s="1">
        <v>0.14999248087406158</v>
      </c>
      <c r="AF392" s="1">
        <v>0.18526682257652283</v>
      </c>
      <c r="AG392" s="1">
        <v>99.717720031738281</v>
      </c>
      <c r="AH392" s="1">
        <v>8.9926633834838867</v>
      </c>
      <c r="AI392" s="1">
        <v>-1.1110063791275024</v>
      </c>
      <c r="AJ392" s="1">
        <v>3.2557766884565353E-2</v>
      </c>
      <c r="AK392" s="1">
        <v>2.6404201053082943E-3</v>
      </c>
      <c r="AL392" s="1">
        <v>2.3427706211805344E-2</v>
      </c>
      <c r="AM392" s="1">
        <v>3.168134018778801E-3</v>
      </c>
      <c r="AN392" s="1">
        <v>1</v>
      </c>
      <c r="AO392" s="1">
        <v>-0.21956524252891541</v>
      </c>
      <c r="AP392" s="1">
        <v>2.737391471862793</v>
      </c>
      <c r="AQ392" s="1">
        <v>1</v>
      </c>
      <c r="AR392" s="1">
        <v>0</v>
      </c>
      <c r="AS392" s="1">
        <v>0.15999999642372131</v>
      </c>
      <c r="AT392" s="1">
        <v>111115</v>
      </c>
      <c r="AU392" s="1" t="s">
        <v>89</v>
      </c>
      <c r="AV392">
        <f t="shared" si="344"/>
        <v>0.49933888753255201</v>
      </c>
      <c r="AW392">
        <f t="shared" si="345"/>
        <v>1.4181596899953919E-4</v>
      </c>
      <c r="AX392">
        <f t="shared" si="346"/>
        <v>301.85969772338865</v>
      </c>
      <c r="AY392">
        <f t="shared" si="347"/>
        <v>302.69041481018064</v>
      </c>
      <c r="AZ392">
        <f t="shared" si="348"/>
        <v>2.3998796403434941E-2</v>
      </c>
      <c r="BA392">
        <f t="shared" si="349"/>
        <v>4.1362457306506888E-2</v>
      </c>
      <c r="BB392">
        <f t="shared" si="350"/>
        <v>3.9547058585762862</v>
      </c>
      <c r="BC392">
        <f t="shared" si="351"/>
        <v>39.659008021017499</v>
      </c>
      <c r="BD392">
        <f t="shared" si="352"/>
        <v>13.099855417868085</v>
      </c>
      <c r="BE392">
        <f t="shared" si="353"/>
        <v>29.125056266784668</v>
      </c>
      <c r="BF392">
        <f t="shared" si="354"/>
        <v>4.0509680817836333</v>
      </c>
      <c r="BG392">
        <f t="shared" si="355"/>
        <v>1.0467334815418365E-2</v>
      </c>
      <c r="BH392">
        <f t="shared" si="356"/>
        <v>2.6484181435610661</v>
      </c>
      <c r="BI392">
        <f t="shared" si="357"/>
        <v>1.4025499382225672</v>
      </c>
      <c r="BJ392">
        <f t="shared" si="358"/>
        <v>6.5455522023519647E-3</v>
      </c>
      <c r="BK392">
        <f t="shared" si="359"/>
        <v>58.802644923414384</v>
      </c>
      <c r="BL392">
        <f t="shared" si="360"/>
        <v>1.4041015524287814</v>
      </c>
      <c r="BM392">
        <f t="shared" si="361"/>
        <v>65.963605750237662</v>
      </c>
      <c r="BN392">
        <f t="shared" si="362"/>
        <v>420.53956405183135</v>
      </c>
      <c r="BO392">
        <f t="shared" si="363"/>
        <v>-1.8547479131664354E-3</v>
      </c>
    </row>
    <row r="393" spans="1:67" x14ac:dyDescent="0.25">
      <c r="A393" s="1">
        <v>373</v>
      </c>
      <c r="B393" s="1" t="s">
        <v>469</v>
      </c>
      <c r="C393" s="1" t="s">
        <v>83</v>
      </c>
      <c r="D393" s="1" t="s">
        <v>84</v>
      </c>
      <c r="E393" s="1" t="s">
        <v>85</v>
      </c>
      <c r="F393" s="1" t="s">
        <v>86</v>
      </c>
      <c r="G393" s="1" t="s">
        <v>87</v>
      </c>
      <c r="H393" s="1" t="s">
        <v>88</v>
      </c>
      <c r="I393" s="1">
        <v>2021.0000337064266</v>
      </c>
      <c r="J393" s="1">
        <v>0</v>
      </c>
      <c r="K393">
        <f t="shared" si="336"/>
        <v>-1.1770585343371636</v>
      </c>
      <c r="L393">
        <f t="shared" si="337"/>
        <v>1.0503985164712905E-2</v>
      </c>
      <c r="M393">
        <f t="shared" si="338"/>
        <v>588.99918514452395</v>
      </c>
      <c r="N393">
        <f t="shared" si="339"/>
        <v>0.14027139421379983</v>
      </c>
      <c r="O393">
        <f t="shared" si="340"/>
        <v>1.2924210668863205</v>
      </c>
      <c r="P393">
        <f t="shared" si="341"/>
        <v>28.646358489990234</v>
      </c>
      <c r="Q393" s="1">
        <v>6</v>
      </c>
      <c r="R393">
        <f t="shared" si="342"/>
        <v>1.4200000166893005</v>
      </c>
      <c r="S393" s="1">
        <v>1</v>
      </c>
      <c r="T393">
        <f t="shared" si="343"/>
        <v>2.8400000333786011</v>
      </c>
      <c r="U393" s="1">
        <v>29.538923263549805</v>
      </c>
      <c r="V393" s="1">
        <v>28.646358489990234</v>
      </c>
      <c r="W393" s="1">
        <v>30.118110656738281</v>
      </c>
      <c r="X393" s="1">
        <v>417.71197509765625</v>
      </c>
      <c r="Y393" s="1">
        <v>419.951171875</v>
      </c>
      <c r="Z393" s="1">
        <v>26.27922248840332</v>
      </c>
      <c r="AA393" s="1">
        <v>26.552669525146484</v>
      </c>
      <c r="AB393" s="1">
        <v>63.161895751953125</v>
      </c>
      <c r="AC393" s="1">
        <v>63.820419311523438</v>
      </c>
      <c r="AD393" s="1">
        <v>299.61227416992188</v>
      </c>
      <c r="AE393" s="1">
        <v>0.17495286464691162</v>
      </c>
      <c r="AF393" s="1">
        <v>0.15854249894618988</v>
      </c>
      <c r="AG393" s="1">
        <v>99.718116760253906</v>
      </c>
      <c r="AH393" s="1">
        <v>8.9926633834838867</v>
      </c>
      <c r="AI393" s="1">
        <v>-1.1110063791275024</v>
      </c>
      <c r="AJ393" s="1">
        <v>3.2557766884565353E-2</v>
      </c>
      <c r="AK393" s="1">
        <v>2.6404201053082943E-3</v>
      </c>
      <c r="AL393" s="1">
        <v>2.3427706211805344E-2</v>
      </c>
      <c r="AM393" s="1">
        <v>3.168134018778801E-3</v>
      </c>
      <c r="AN393" s="1">
        <v>1</v>
      </c>
      <c r="AO393" s="1">
        <v>-0.21956524252891541</v>
      </c>
      <c r="AP393" s="1">
        <v>2.737391471862793</v>
      </c>
      <c r="AQ393" s="1">
        <v>1</v>
      </c>
      <c r="AR393" s="1">
        <v>0</v>
      </c>
      <c r="AS393" s="1">
        <v>0.15999999642372131</v>
      </c>
      <c r="AT393" s="1">
        <v>111115</v>
      </c>
      <c r="AU393" s="1" t="s">
        <v>89</v>
      </c>
      <c r="AV393">
        <f t="shared" si="344"/>
        <v>0.49935379028320304</v>
      </c>
      <c r="AW393">
        <f t="shared" si="345"/>
        <v>1.4027139421379984E-4</v>
      </c>
      <c r="AX393">
        <f t="shared" si="346"/>
        <v>301.79635848999021</v>
      </c>
      <c r="AY393">
        <f t="shared" si="347"/>
        <v>302.68892326354978</v>
      </c>
      <c r="AZ393">
        <f t="shared" si="348"/>
        <v>2.7992457717825658E-2</v>
      </c>
      <c r="BA393">
        <f t="shared" si="349"/>
        <v>5.0469781284693309E-2</v>
      </c>
      <c r="BB393">
        <f t="shared" si="350"/>
        <v>3.9402032668913134</v>
      </c>
      <c r="BC393">
        <f t="shared" si="351"/>
        <v>39.513414361449485</v>
      </c>
      <c r="BD393">
        <f t="shared" si="352"/>
        <v>12.960744836303</v>
      </c>
      <c r="BE393">
        <f t="shared" si="353"/>
        <v>29.09264087677002</v>
      </c>
      <c r="BF393">
        <f t="shared" si="354"/>
        <v>4.0433827834550735</v>
      </c>
      <c r="BG393">
        <f t="shared" si="355"/>
        <v>1.0465278429474941E-2</v>
      </c>
      <c r="BH393">
        <f t="shared" si="356"/>
        <v>2.6477822000049929</v>
      </c>
      <c r="BI393">
        <f t="shared" si="357"/>
        <v>1.3956005834500806</v>
      </c>
      <c r="BJ393">
        <f t="shared" si="358"/>
        <v>6.5442655983037655E-3</v>
      </c>
      <c r="BK393">
        <f t="shared" si="359"/>
        <v>58.733889515936049</v>
      </c>
      <c r="BL393">
        <f t="shared" si="360"/>
        <v>1.4025420681998757</v>
      </c>
      <c r="BM393">
        <f t="shared" si="361"/>
        <v>66.203598944354653</v>
      </c>
      <c r="BN393">
        <f t="shared" si="362"/>
        <v>420.51068912946454</v>
      </c>
      <c r="BO393">
        <f t="shared" si="363"/>
        <v>-1.8531160599652723E-3</v>
      </c>
    </row>
    <row r="394" spans="1:67" x14ac:dyDescent="0.25">
      <c r="A394" s="1">
        <v>374</v>
      </c>
      <c r="B394" s="1" t="s">
        <v>470</v>
      </c>
      <c r="C394" s="1" t="s">
        <v>83</v>
      </c>
      <c r="D394" s="1" t="s">
        <v>84</v>
      </c>
      <c r="E394" s="1" t="s">
        <v>85</v>
      </c>
      <c r="F394" s="1" t="s">
        <v>86</v>
      </c>
      <c r="G394" s="1" t="s">
        <v>87</v>
      </c>
      <c r="H394" s="1" t="s">
        <v>88</v>
      </c>
      <c r="I394" s="1">
        <v>2026.0000335946679</v>
      </c>
      <c r="J394" s="1">
        <v>0</v>
      </c>
      <c r="K394">
        <f t="shared" si="336"/>
        <v>-1.1656850247431723</v>
      </c>
      <c r="L394">
        <f t="shared" si="337"/>
        <v>1.0474010236996924E-2</v>
      </c>
      <c r="M394">
        <f t="shared" si="338"/>
        <v>587.86261921932532</v>
      </c>
      <c r="N394">
        <f t="shared" si="339"/>
        <v>0.13847491095196152</v>
      </c>
      <c r="O394">
        <f t="shared" si="340"/>
        <v>1.2796026514981902</v>
      </c>
      <c r="P394">
        <f t="shared" si="341"/>
        <v>28.587488174438477</v>
      </c>
      <c r="Q394" s="1">
        <v>6</v>
      </c>
      <c r="R394">
        <f t="shared" si="342"/>
        <v>1.4200000166893005</v>
      </c>
      <c r="S394" s="1">
        <v>1</v>
      </c>
      <c r="T394">
        <f t="shared" si="343"/>
        <v>2.8400000333786011</v>
      </c>
      <c r="U394" s="1">
        <v>29.537633895874023</v>
      </c>
      <c r="V394" s="1">
        <v>28.587488174438477</v>
      </c>
      <c r="W394" s="1">
        <v>30.118064880371094</v>
      </c>
      <c r="X394" s="1">
        <v>417.70608520507813</v>
      </c>
      <c r="Y394" s="1">
        <v>419.92401123046875</v>
      </c>
      <c r="Z394" s="1">
        <v>26.276458740234375</v>
      </c>
      <c r="AA394" s="1">
        <v>26.546403884887695</v>
      </c>
      <c r="AB394" s="1">
        <v>63.160114288330078</v>
      </c>
      <c r="AC394" s="1">
        <v>63.810531616210938</v>
      </c>
      <c r="AD394" s="1">
        <v>299.61398315429688</v>
      </c>
      <c r="AE394" s="1">
        <v>0.20349204540252686</v>
      </c>
      <c r="AF394" s="1">
        <v>0.17826627194881439</v>
      </c>
      <c r="AG394" s="1">
        <v>99.71832275390625</v>
      </c>
      <c r="AH394" s="1">
        <v>8.9926633834838867</v>
      </c>
      <c r="AI394" s="1">
        <v>-1.1110063791275024</v>
      </c>
      <c r="AJ394" s="1">
        <v>3.2557766884565353E-2</v>
      </c>
      <c r="AK394" s="1">
        <v>2.6404201053082943E-3</v>
      </c>
      <c r="AL394" s="1">
        <v>2.3427706211805344E-2</v>
      </c>
      <c r="AM394" s="1">
        <v>3.168134018778801E-3</v>
      </c>
      <c r="AN394" s="1">
        <v>1</v>
      </c>
      <c r="AO394" s="1">
        <v>-0.21956524252891541</v>
      </c>
      <c r="AP394" s="1">
        <v>2.737391471862793</v>
      </c>
      <c r="AQ394" s="1">
        <v>1</v>
      </c>
      <c r="AR394" s="1">
        <v>0</v>
      </c>
      <c r="AS394" s="1">
        <v>0.15999999642372131</v>
      </c>
      <c r="AT394" s="1">
        <v>111115</v>
      </c>
      <c r="AU394" s="1" t="s">
        <v>89</v>
      </c>
      <c r="AV394">
        <f t="shared" si="344"/>
        <v>0.49935663859049473</v>
      </c>
      <c r="AW394">
        <f t="shared" si="345"/>
        <v>1.3847491095196152E-4</v>
      </c>
      <c r="AX394">
        <f t="shared" si="346"/>
        <v>301.73748817443845</v>
      </c>
      <c r="AY394">
        <f t="shared" si="347"/>
        <v>302.687633895874</v>
      </c>
      <c r="AZ394">
        <f t="shared" si="348"/>
        <v>3.2558726536660032E-2</v>
      </c>
      <c r="BA394">
        <f t="shared" si="349"/>
        <v>5.9133943277606314E-2</v>
      </c>
      <c r="BB394">
        <f t="shared" si="350"/>
        <v>3.9267655220469719</v>
      </c>
      <c r="BC394">
        <f t="shared" si="351"/>
        <v>39.378575708075168</v>
      </c>
      <c r="BD394">
        <f t="shared" si="352"/>
        <v>12.832171823187473</v>
      </c>
      <c r="BE394">
        <f t="shared" si="353"/>
        <v>29.06256103515625</v>
      </c>
      <c r="BF394">
        <f t="shared" si="354"/>
        <v>4.0363550913990043</v>
      </c>
      <c r="BG394">
        <f t="shared" si="355"/>
        <v>1.0435523694489923E-2</v>
      </c>
      <c r="BH394">
        <f t="shared" si="356"/>
        <v>2.6471628705487817</v>
      </c>
      <c r="BI394">
        <f t="shared" si="357"/>
        <v>1.3891922208502225</v>
      </c>
      <c r="BJ394">
        <f t="shared" si="358"/>
        <v>6.5256491995029191E-3</v>
      </c>
      <c r="BK394">
        <f t="shared" si="359"/>
        <v>58.620674398269372</v>
      </c>
      <c r="BL394">
        <f t="shared" si="360"/>
        <v>1.3999261854466476</v>
      </c>
      <c r="BM394">
        <f t="shared" si="361"/>
        <v>66.426385727481403</v>
      </c>
      <c r="BN394">
        <f t="shared" si="362"/>
        <v>420.47812206318275</v>
      </c>
      <c r="BO394">
        <f t="shared" si="363"/>
        <v>-1.8415284655096365E-3</v>
      </c>
    </row>
    <row r="395" spans="1:67" x14ac:dyDescent="0.25">
      <c r="A395" s="1">
        <v>375</v>
      </c>
      <c r="B395" s="1" t="s">
        <v>471</v>
      </c>
      <c r="C395" s="1" t="s">
        <v>83</v>
      </c>
      <c r="D395" s="1" t="s">
        <v>84</v>
      </c>
      <c r="E395" s="1" t="s">
        <v>85</v>
      </c>
      <c r="F395" s="1" t="s">
        <v>86</v>
      </c>
      <c r="G395" s="1" t="s">
        <v>87</v>
      </c>
      <c r="H395" s="1" t="s">
        <v>88</v>
      </c>
      <c r="I395" s="1">
        <v>2031.0000334829092</v>
      </c>
      <c r="J395" s="1">
        <v>0</v>
      </c>
      <c r="K395">
        <f t="shared" si="336"/>
        <v>-1.1823579948476244</v>
      </c>
      <c r="L395">
        <f t="shared" si="337"/>
        <v>1.0422017749099967E-2</v>
      </c>
      <c r="M395">
        <f t="shared" si="338"/>
        <v>591.27032080992615</v>
      </c>
      <c r="N395">
        <f t="shared" si="339"/>
        <v>0.13818644873844044</v>
      </c>
      <c r="O395">
        <f t="shared" si="340"/>
        <v>1.2832699405267425</v>
      </c>
      <c r="P395">
        <f t="shared" si="341"/>
        <v>28.60191535949707</v>
      </c>
      <c r="Q395" s="1">
        <v>6</v>
      </c>
      <c r="R395">
        <f t="shared" si="342"/>
        <v>1.4200000166893005</v>
      </c>
      <c r="S395" s="1">
        <v>1</v>
      </c>
      <c r="T395">
        <f t="shared" si="343"/>
        <v>2.8400000333786011</v>
      </c>
      <c r="U395" s="1">
        <v>29.536994934082031</v>
      </c>
      <c r="V395" s="1">
        <v>28.60191535949707</v>
      </c>
      <c r="W395" s="1">
        <v>30.118242263793945</v>
      </c>
      <c r="X395" s="1">
        <v>417.69137573242188</v>
      </c>
      <c r="Y395" s="1">
        <v>419.94293212890625</v>
      </c>
      <c r="Z395" s="1">
        <v>26.273122787475586</v>
      </c>
      <c r="AA395" s="1">
        <v>26.542507171630859</v>
      </c>
      <c r="AB395" s="1">
        <v>63.155235290527344</v>
      </c>
      <c r="AC395" s="1">
        <v>63.803661346435547</v>
      </c>
      <c r="AD395" s="1">
        <v>299.61343383789063</v>
      </c>
      <c r="AE395" s="1">
        <v>0.18613456189632416</v>
      </c>
      <c r="AF395" s="1">
        <v>0.17688561975955963</v>
      </c>
      <c r="AG395" s="1">
        <v>99.718727111816406</v>
      </c>
      <c r="AH395" s="1">
        <v>8.9926633834838867</v>
      </c>
      <c r="AI395" s="1">
        <v>-1.1110063791275024</v>
      </c>
      <c r="AJ395" s="1">
        <v>3.2557766884565353E-2</v>
      </c>
      <c r="AK395" s="1">
        <v>2.6404201053082943E-3</v>
      </c>
      <c r="AL395" s="1">
        <v>2.3427706211805344E-2</v>
      </c>
      <c r="AM395" s="1">
        <v>3.168134018778801E-3</v>
      </c>
      <c r="AN395" s="1">
        <v>1</v>
      </c>
      <c r="AO395" s="1">
        <v>-0.21956524252891541</v>
      </c>
      <c r="AP395" s="1">
        <v>2.737391471862793</v>
      </c>
      <c r="AQ395" s="1">
        <v>1</v>
      </c>
      <c r="AR395" s="1">
        <v>0</v>
      </c>
      <c r="AS395" s="1">
        <v>0.15999999642372131</v>
      </c>
      <c r="AT395" s="1">
        <v>111115</v>
      </c>
      <c r="AU395" s="1" t="s">
        <v>89</v>
      </c>
      <c r="AV395">
        <f t="shared" si="344"/>
        <v>0.4993557230631509</v>
      </c>
      <c r="AW395">
        <f t="shared" si="345"/>
        <v>1.3818644873844044E-4</v>
      </c>
      <c r="AX395">
        <f t="shared" si="346"/>
        <v>301.75191535949705</v>
      </c>
      <c r="AY395">
        <f t="shared" si="347"/>
        <v>302.68699493408201</v>
      </c>
      <c r="AZ395">
        <f t="shared" si="348"/>
        <v>2.9781529237742799E-2</v>
      </c>
      <c r="BA395">
        <f t="shared" si="349"/>
        <v>5.7226639902553451E-2</v>
      </c>
      <c r="BB395">
        <f t="shared" si="350"/>
        <v>3.9300549700380301</v>
      </c>
      <c r="BC395">
        <f t="shared" si="351"/>
        <v>39.411403292695347</v>
      </c>
      <c r="BD395">
        <f t="shared" si="352"/>
        <v>12.868896121064488</v>
      </c>
      <c r="BE395">
        <f t="shared" si="353"/>
        <v>29.069455146789551</v>
      </c>
      <c r="BF395">
        <f t="shared" si="354"/>
        <v>4.0379648529982086</v>
      </c>
      <c r="BG395">
        <f t="shared" si="355"/>
        <v>1.0383911653927295E-2</v>
      </c>
      <c r="BH395">
        <f t="shared" si="356"/>
        <v>2.6467850295112876</v>
      </c>
      <c r="BI395">
        <f t="shared" si="357"/>
        <v>1.391179823486921</v>
      </c>
      <c r="BJ395">
        <f t="shared" si="358"/>
        <v>6.4933576542653328E-3</v>
      </c>
      <c r="BK395">
        <f t="shared" si="359"/>
        <v>58.960723770161167</v>
      </c>
      <c r="BL395">
        <f t="shared" si="360"/>
        <v>1.4079777883448912</v>
      </c>
      <c r="BM395">
        <f t="shared" si="361"/>
        <v>66.357229822270909</v>
      </c>
      <c r="BN395">
        <f t="shared" si="362"/>
        <v>420.50496849309087</v>
      </c>
      <c r="BO395">
        <f t="shared" si="363"/>
        <v>-1.8658043798498501E-3</v>
      </c>
    </row>
    <row r="396" spans="1:67" x14ac:dyDescent="0.25">
      <c r="A396" s="1">
        <v>376</v>
      </c>
      <c r="B396" s="1" t="s">
        <v>472</v>
      </c>
      <c r="C396" s="1" t="s">
        <v>83</v>
      </c>
      <c r="D396" s="1" t="s">
        <v>84</v>
      </c>
      <c r="E396" s="1" t="s">
        <v>85</v>
      </c>
      <c r="F396" s="1" t="s">
        <v>86</v>
      </c>
      <c r="G396" s="1" t="s">
        <v>87</v>
      </c>
      <c r="H396" s="1" t="s">
        <v>88</v>
      </c>
      <c r="I396" s="1">
        <v>2036.5000333599746</v>
      </c>
      <c r="J396" s="1">
        <v>0</v>
      </c>
      <c r="K396">
        <f t="shared" si="336"/>
        <v>-1.1800728488410903</v>
      </c>
      <c r="L396">
        <f t="shared" si="337"/>
        <v>1.0344859733689005E-2</v>
      </c>
      <c r="M396">
        <f t="shared" si="338"/>
        <v>592.15245044142205</v>
      </c>
      <c r="N396">
        <f t="shared" si="339"/>
        <v>0.13852892751558277</v>
      </c>
      <c r="O396">
        <f t="shared" si="340"/>
        <v>1.295932709174195</v>
      </c>
      <c r="P396">
        <f t="shared" si="341"/>
        <v>28.656711578369141</v>
      </c>
      <c r="Q396" s="1">
        <v>6</v>
      </c>
      <c r="R396">
        <f t="shared" si="342"/>
        <v>1.4200000166893005</v>
      </c>
      <c r="S396" s="1">
        <v>1</v>
      </c>
      <c r="T396">
        <f t="shared" si="343"/>
        <v>2.8400000333786011</v>
      </c>
      <c r="U396" s="1">
        <v>29.537622451782227</v>
      </c>
      <c r="V396" s="1">
        <v>28.656711578369141</v>
      </c>
      <c r="W396" s="1">
        <v>30.118173599243164</v>
      </c>
      <c r="X396" s="1">
        <v>417.69537353515625</v>
      </c>
      <c r="Y396" s="1">
        <v>419.94207763671875</v>
      </c>
      <c r="Z396" s="1">
        <v>26.270870208740234</v>
      </c>
      <c r="AA396" s="1">
        <v>26.540924072265625</v>
      </c>
      <c r="AB396" s="1">
        <v>63.148040771484375</v>
      </c>
      <c r="AC396" s="1">
        <v>63.796966552734375</v>
      </c>
      <c r="AD396" s="1">
        <v>299.61187744140625</v>
      </c>
      <c r="AE396" s="1">
        <v>0.18571449816226959</v>
      </c>
      <c r="AF396" s="1">
        <v>0.23401938378810883</v>
      </c>
      <c r="AG396" s="1">
        <v>99.719131469726563</v>
      </c>
      <c r="AH396" s="1">
        <v>8.9926633834838867</v>
      </c>
      <c r="AI396" s="1">
        <v>-1.1110063791275024</v>
      </c>
      <c r="AJ396" s="1">
        <v>3.2557766884565353E-2</v>
      </c>
      <c r="AK396" s="1">
        <v>2.6404201053082943E-3</v>
      </c>
      <c r="AL396" s="1">
        <v>2.3427706211805344E-2</v>
      </c>
      <c r="AM396" s="1">
        <v>3.168134018778801E-3</v>
      </c>
      <c r="AN396" s="1">
        <v>1</v>
      </c>
      <c r="AO396" s="1">
        <v>-0.21956524252891541</v>
      </c>
      <c r="AP396" s="1">
        <v>2.737391471862793</v>
      </c>
      <c r="AQ396" s="1">
        <v>1</v>
      </c>
      <c r="AR396" s="1">
        <v>0</v>
      </c>
      <c r="AS396" s="1">
        <v>0.15999999642372131</v>
      </c>
      <c r="AT396" s="1">
        <v>111115</v>
      </c>
      <c r="AU396" s="1" t="s">
        <v>89</v>
      </c>
      <c r="AV396">
        <f t="shared" si="344"/>
        <v>0.49935312906901036</v>
      </c>
      <c r="AW396">
        <f t="shared" si="345"/>
        <v>1.3852892751558277E-4</v>
      </c>
      <c r="AX396">
        <f t="shared" si="346"/>
        <v>301.80671157836912</v>
      </c>
      <c r="AY396">
        <f t="shared" si="347"/>
        <v>302.6876224517822</v>
      </c>
      <c r="AZ396">
        <f t="shared" si="348"/>
        <v>2.9714319041796333E-2</v>
      </c>
      <c r="BA396">
        <f t="shared" si="349"/>
        <v>4.9794658265725843E-2</v>
      </c>
      <c r="BB396">
        <f t="shared" si="350"/>
        <v>3.9425706060644812</v>
      </c>
      <c r="BC396">
        <f t="shared" si="351"/>
        <v>39.536752355904689</v>
      </c>
      <c r="BD396">
        <f t="shared" si="352"/>
        <v>12.995828283639064</v>
      </c>
      <c r="BE396">
        <f t="shared" si="353"/>
        <v>29.097167015075684</v>
      </c>
      <c r="BF396">
        <f t="shared" si="354"/>
        <v>4.0444411689276398</v>
      </c>
      <c r="BG396">
        <f t="shared" si="355"/>
        <v>1.0307314760388301E-2</v>
      </c>
      <c r="BH396">
        <f t="shared" si="356"/>
        <v>2.6466378968902862</v>
      </c>
      <c r="BI396">
        <f t="shared" si="357"/>
        <v>1.3978032720373537</v>
      </c>
      <c r="BJ396">
        <f t="shared" si="358"/>
        <v>6.4454344184036762E-3</v>
      </c>
      <c r="BK396">
        <f t="shared" si="359"/>
        <v>59.048928055688904</v>
      </c>
      <c r="BL396">
        <f t="shared" si="360"/>
        <v>1.4100812516188914</v>
      </c>
      <c r="BM396">
        <f t="shared" si="361"/>
        <v>66.130025235041117</v>
      </c>
      <c r="BN396">
        <f t="shared" si="362"/>
        <v>420.50302775193416</v>
      </c>
      <c r="BO396">
        <f t="shared" si="363"/>
        <v>-1.8558308055533191E-3</v>
      </c>
    </row>
    <row r="397" spans="1:67" x14ac:dyDescent="0.25">
      <c r="A397" s="1">
        <v>377</v>
      </c>
      <c r="B397" s="1" t="s">
        <v>473</v>
      </c>
      <c r="C397" s="1" t="s">
        <v>83</v>
      </c>
      <c r="D397" s="1" t="s">
        <v>84</v>
      </c>
      <c r="E397" s="1" t="s">
        <v>85</v>
      </c>
      <c r="F397" s="1" t="s">
        <v>86</v>
      </c>
      <c r="G397" s="1" t="s">
        <v>87</v>
      </c>
      <c r="H397" s="1" t="s">
        <v>88</v>
      </c>
      <c r="I397" s="1">
        <v>2041.5000332482159</v>
      </c>
      <c r="J397" s="1">
        <v>0</v>
      </c>
      <c r="K397">
        <f t="shared" si="336"/>
        <v>-1.1650719662380125</v>
      </c>
      <c r="L397">
        <f t="shared" si="337"/>
        <v>1.0328049355124718E-2</v>
      </c>
      <c r="M397">
        <f t="shared" si="338"/>
        <v>590.073090172099</v>
      </c>
      <c r="N397">
        <f t="shared" si="339"/>
        <v>0.13911674885294989</v>
      </c>
      <c r="O397">
        <f t="shared" si="340"/>
        <v>1.3035002114258143</v>
      </c>
      <c r="P397">
        <f t="shared" si="341"/>
        <v>28.689485549926758</v>
      </c>
      <c r="Q397" s="1">
        <v>6</v>
      </c>
      <c r="R397">
        <f t="shared" si="342"/>
        <v>1.4200000166893005</v>
      </c>
      <c r="S397" s="1">
        <v>1</v>
      </c>
      <c r="T397">
        <f t="shared" si="343"/>
        <v>2.8400000333786011</v>
      </c>
      <c r="U397" s="1">
        <v>29.537784576416016</v>
      </c>
      <c r="V397" s="1">
        <v>28.689485549926758</v>
      </c>
      <c r="W397" s="1">
        <v>30.118907928466797</v>
      </c>
      <c r="X397" s="1">
        <v>417.72198486328125</v>
      </c>
      <c r="Y397" s="1">
        <v>419.93814086914063</v>
      </c>
      <c r="Z397" s="1">
        <v>26.268911361694336</v>
      </c>
      <c r="AA397" s="1">
        <v>26.540109634399414</v>
      </c>
      <c r="AB397" s="1">
        <v>63.142616271972656</v>
      </c>
      <c r="AC397" s="1">
        <v>63.794662475585938</v>
      </c>
      <c r="AD397" s="1">
        <v>299.61380004882813</v>
      </c>
      <c r="AE397" s="1">
        <v>0.1591399759054184</v>
      </c>
      <c r="AF397" s="1">
        <v>0.17629529535770416</v>
      </c>
      <c r="AG397" s="1">
        <v>99.719734191894531</v>
      </c>
      <c r="AH397" s="1">
        <v>8.9926633834838867</v>
      </c>
      <c r="AI397" s="1">
        <v>-1.1110063791275024</v>
      </c>
      <c r="AJ397" s="1">
        <v>3.2557766884565353E-2</v>
      </c>
      <c r="AK397" s="1">
        <v>2.6404201053082943E-3</v>
      </c>
      <c r="AL397" s="1">
        <v>2.3427706211805344E-2</v>
      </c>
      <c r="AM397" s="1">
        <v>3.168134018778801E-3</v>
      </c>
      <c r="AN397" s="1">
        <v>1</v>
      </c>
      <c r="AO397" s="1">
        <v>-0.21956524252891541</v>
      </c>
      <c r="AP397" s="1">
        <v>2.737391471862793</v>
      </c>
      <c r="AQ397" s="1">
        <v>1</v>
      </c>
      <c r="AR397" s="1">
        <v>0</v>
      </c>
      <c r="AS397" s="1">
        <v>0.15999999642372131</v>
      </c>
      <c r="AT397" s="1">
        <v>111115</v>
      </c>
      <c r="AU397" s="1" t="s">
        <v>89</v>
      </c>
      <c r="AV397">
        <f t="shared" si="344"/>
        <v>0.49935633341471353</v>
      </c>
      <c r="AW397">
        <f t="shared" si="345"/>
        <v>1.3911674885294989E-4</v>
      </c>
      <c r="AX397">
        <f t="shared" si="346"/>
        <v>301.83948554992674</v>
      </c>
      <c r="AY397">
        <f t="shared" si="347"/>
        <v>302.68778457641599</v>
      </c>
      <c r="AZ397">
        <f t="shared" si="348"/>
        <v>2.5462395575738039E-2</v>
      </c>
      <c r="BA397">
        <f t="shared" si="349"/>
        <v>4.508064151023676E-2</v>
      </c>
      <c r="BB397">
        <f t="shared" si="350"/>
        <v>3.9500728895918629</v>
      </c>
      <c r="BC397">
        <f t="shared" si="351"/>
        <v>39.611747078974211</v>
      </c>
      <c r="BD397">
        <f t="shared" si="352"/>
        <v>13.071637444574797</v>
      </c>
      <c r="BE397">
        <f t="shared" si="353"/>
        <v>29.113635063171387</v>
      </c>
      <c r="BF397">
        <f t="shared" si="354"/>
        <v>4.0482940715144711</v>
      </c>
      <c r="BG397">
        <f t="shared" si="355"/>
        <v>1.0290626083001044E-2</v>
      </c>
      <c r="BH397">
        <f t="shared" si="356"/>
        <v>2.6465726781660486</v>
      </c>
      <c r="BI397">
        <f t="shared" si="357"/>
        <v>1.4017213933484225</v>
      </c>
      <c r="BJ397">
        <f t="shared" si="358"/>
        <v>6.4349931118783009E-3</v>
      </c>
      <c r="BK397">
        <f t="shared" si="359"/>
        <v>58.841931705751527</v>
      </c>
      <c r="BL397">
        <f t="shared" si="360"/>
        <v>1.4051428835466868</v>
      </c>
      <c r="BM397">
        <f t="shared" si="361"/>
        <v>65.99544329375027</v>
      </c>
      <c r="BN397">
        <f t="shared" si="362"/>
        <v>420.49196028320245</v>
      </c>
      <c r="BO397">
        <f t="shared" si="363"/>
        <v>-1.8285591198750537E-3</v>
      </c>
    </row>
    <row r="398" spans="1:67" x14ac:dyDescent="0.25">
      <c r="A398" s="1">
        <v>378</v>
      </c>
      <c r="B398" s="1" t="s">
        <v>474</v>
      </c>
      <c r="C398" s="1" t="s">
        <v>83</v>
      </c>
      <c r="D398" s="1" t="s">
        <v>84</v>
      </c>
      <c r="E398" s="1" t="s">
        <v>85</v>
      </c>
      <c r="F398" s="1" t="s">
        <v>86</v>
      </c>
      <c r="G398" s="1" t="s">
        <v>87</v>
      </c>
      <c r="H398" s="1" t="s">
        <v>88</v>
      </c>
      <c r="I398" s="1">
        <v>2046.5000331364572</v>
      </c>
      <c r="J398" s="1">
        <v>0</v>
      </c>
      <c r="K398">
        <f t="shared" si="336"/>
        <v>-1.1356123224269217</v>
      </c>
      <c r="L398">
        <f t="shared" si="337"/>
        <v>1.0330523672621795E-2</v>
      </c>
      <c r="M398">
        <f t="shared" si="338"/>
        <v>585.54729325843959</v>
      </c>
      <c r="N398">
        <f t="shared" si="339"/>
        <v>0.13825105035018709</v>
      </c>
      <c r="O398">
        <f t="shared" si="340"/>
        <v>1.2951466403092469</v>
      </c>
      <c r="P398">
        <f t="shared" si="341"/>
        <v>28.651069641113281</v>
      </c>
      <c r="Q398" s="1">
        <v>6</v>
      </c>
      <c r="R398">
        <f t="shared" si="342"/>
        <v>1.4200000166893005</v>
      </c>
      <c r="S398" s="1">
        <v>1</v>
      </c>
      <c r="T398">
        <f t="shared" si="343"/>
        <v>2.8400000333786011</v>
      </c>
      <c r="U398" s="1">
        <v>29.536981582641602</v>
      </c>
      <c r="V398" s="1">
        <v>28.651069641113281</v>
      </c>
      <c r="W398" s="1">
        <v>30.11903190612793</v>
      </c>
      <c r="X398" s="1">
        <v>417.75518798828125</v>
      </c>
      <c r="Y398" s="1">
        <v>419.91311645507813</v>
      </c>
      <c r="Z398" s="1">
        <v>26.266092300415039</v>
      </c>
      <c r="AA398" s="1">
        <v>26.535608291625977</v>
      </c>
      <c r="AB398" s="1">
        <v>63.138908386230469</v>
      </c>
      <c r="AC398" s="1">
        <v>63.787628173828125</v>
      </c>
      <c r="AD398" s="1">
        <v>299.6092529296875</v>
      </c>
      <c r="AE398" s="1">
        <v>0.16126875579357147</v>
      </c>
      <c r="AF398" s="1">
        <v>0.1704770028591156</v>
      </c>
      <c r="AG398" s="1">
        <v>99.720108032226563</v>
      </c>
      <c r="AH398" s="1">
        <v>8.9926633834838867</v>
      </c>
      <c r="AI398" s="1">
        <v>-1.1110063791275024</v>
      </c>
      <c r="AJ398" s="1">
        <v>3.2557766884565353E-2</v>
      </c>
      <c r="AK398" s="1">
        <v>2.6404201053082943E-3</v>
      </c>
      <c r="AL398" s="1">
        <v>2.3427706211805344E-2</v>
      </c>
      <c r="AM398" s="1">
        <v>3.168134018778801E-3</v>
      </c>
      <c r="AN398" s="1">
        <v>1</v>
      </c>
      <c r="AO398" s="1">
        <v>-0.21956524252891541</v>
      </c>
      <c r="AP398" s="1">
        <v>2.737391471862793</v>
      </c>
      <c r="AQ398" s="1">
        <v>1</v>
      </c>
      <c r="AR398" s="1">
        <v>0</v>
      </c>
      <c r="AS398" s="1">
        <v>0.15999999642372131</v>
      </c>
      <c r="AT398" s="1">
        <v>111115</v>
      </c>
      <c r="AU398" s="1" t="s">
        <v>89</v>
      </c>
      <c r="AV398">
        <f t="shared" si="344"/>
        <v>0.49934875488281244</v>
      </c>
      <c r="AW398">
        <f t="shared" si="345"/>
        <v>1.3825105035018709E-4</v>
      </c>
      <c r="AX398">
        <f t="shared" si="346"/>
        <v>301.80106964111326</v>
      </c>
      <c r="AY398">
        <f t="shared" si="347"/>
        <v>302.68698158264158</v>
      </c>
      <c r="AZ398">
        <f t="shared" si="348"/>
        <v>2.5803000350229421E-2</v>
      </c>
      <c r="BA398">
        <f t="shared" si="349"/>
        <v>5.0558813577108591E-2</v>
      </c>
      <c r="BB398">
        <f t="shared" si="350"/>
        <v>3.941280365851036</v>
      </c>
      <c r="BC398">
        <f t="shared" si="351"/>
        <v>39.523426554826152</v>
      </c>
      <c r="BD398">
        <f t="shared" si="352"/>
        <v>12.987818263200175</v>
      </c>
      <c r="BE398">
        <f t="shared" si="353"/>
        <v>29.094025611877441</v>
      </c>
      <c r="BF398">
        <f t="shared" si="354"/>
        <v>4.0437065622171895</v>
      </c>
      <c r="BG398">
        <f t="shared" si="355"/>
        <v>1.0293082499672014E-2</v>
      </c>
      <c r="BH398">
        <f t="shared" si="356"/>
        <v>2.6461337255417892</v>
      </c>
      <c r="BI398">
        <f t="shared" si="357"/>
        <v>1.3975728366754003</v>
      </c>
      <c r="BJ398">
        <f t="shared" si="358"/>
        <v>6.4365299730887076E-3</v>
      </c>
      <c r="BK398">
        <f t="shared" si="359"/>
        <v>58.390839341709444</v>
      </c>
      <c r="BL398">
        <f t="shared" si="360"/>
        <v>1.3944486854843956</v>
      </c>
      <c r="BM398">
        <f t="shared" si="361"/>
        <v>66.139644553207617</v>
      </c>
      <c r="BN398">
        <f t="shared" si="362"/>
        <v>420.45293216538028</v>
      </c>
      <c r="BO398">
        <f t="shared" si="363"/>
        <v>-1.7863829601268177E-3</v>
      </c>
    </row>
    <row r="399" spans="1:67" x14ac:dyDescent="0.25">
      <c r="A399" s="1">
        <v>379</v>
      </c>
      <c r="B399" s="1" t="s">
        <v>475</v>
      </c>
      <c r="C399" s="1" t="s">
        <v>83</v>
      </c>
      <c r="D399" s="1" t="s">
        <v>84</v>
      </c>
      <c r="E399" s="1" t="s">
        <v>85</v>
      </c>
      <c r="F399" s="1" t="s">
        <v>86</v>
      </c>
      <c r="G399" s="1" t="s">
        <v>87</v>
      </c>
      <c r="H399" s="1" t="s">
        <v>88</v>
      </c>
      <c r="I399" s="1">
        <v>2052.0000330135226</v>
      </c>
      <c r="J399" s="1">
        <v>0</v>
      </c>
      <c r="K399">
        <f t="shared" si="336"/>
        <v>-1.1292489020695999</v>
      </c>
      <c r="L399">
        <f t="shared" si="337"/>
        <v>1.0338705627377714E-2</v>
      </c>
      <c r="M399">
        <f t="shared" si="338"/>
        <v>584.55104819998837</v>
      </c>
      <c r="N399">
        <f t="shared" si="339"/>
        <v>0.13683709964463955</v>
      </c>
      <c r="O399">
        <f t="shared" si="340"/>
        <v>1.2809954176225795</v>
      </c>
      <c r="P399">
        <f t="shared" si="341"/>
        <v>28.586324691772461</v>
      </c>
      <c r="Q399" s="1">
        <v>6</v>
      </c>
      <c r="R399">
        <f t="shared" si="342"/>
        <v>1.4200000166893005</v>
      </c>
      <c r="S399" s="1">
        <v>1</v>
      </c>
      <c r="T399">
        <f t="shared" si="343"/>
        <v>2.8400000333786011</v>
      </c>
      <c r="U399" s="1">
        <v>29.535573959350586</v>
      </c>
      <c r="V399" s="1">
        <v>28.586324691772461</v>
      </c>
      <c r="W399" s="1">
        <v>30.119169235229492</v>
      </c>
      <c r="X399" s="1">
        <v>417.76812744140625</v>
      </c>
      <c r="Y399" s="1">
        <v>419.91448974609375</v>
      </c>
      <c r="Z399" s="1">
        <v>26.262477874755859</v>
      </c>
      <c r="AA399" s="1">
        <v>26.529237747192383</v>
      </c>
      <c r="AB399" s="1">
        <v>63.135890960693359</v>
      </c>
      <c r="AC399" s="1">
        <v>63.778045654296875</v>
      </c>
      <c r="AD399" s="1">
        <v>299.61083984375</v>
      </c>
      <c r="AE399" s="1">
        <v>0.15001523494720459</v>
      </c>
      <c r="AF399" s="1">
        <v>0.1278393417596817</v>
      </c>
      <c r="AG399" s="1">
        <v>99.720352172851563</v>
      </c>
      <c r="AH399" s="1">
        <v>8.9926633834838867</v>
      </c>
      <c r="AI399" s="1">
        <v>-1.1110063791275024</v>
      </c>
      <c r="AJ399" s="1">
        <v>3.2557766884565353E-2</v>
      </c>
      <c r="AK399" s="1">
        <v>2.6404201053082943E-3</v>
      </c>
      <c r="AL399" s="1">
        <v>2.3427706211805344E-2</v>
      </c>
      <c r="AM399" s="1">
        <v>3.168134018778801E-3</v>
      </c>
      <c r="AN399" s="1">
        <v>1</v>
      </c>
      <c r="AO399" s="1">
        <v>-0.21956524252891541</v>
      </c>
      <c r="AP399" s="1">
        <v>2.737391471862793</v>
      </c>
      <c r="AQ399" s="1">
        <v>1</v>
      </c>
      <c r="AR399" s="1">
        <v>0</v>
      </c>
      <c r="AS399" s="1">
        <v>0.15999999642372131</v>
      </c>
      <c r="AT399" s="1">
        <v>111115</v>
      </c>
      <c r="AU399" s="1" t="s">
        <v>89</v>
      </c>
      <c r="AV399">
        <f t="shared" si="344"/>
        <v>0.49935139973958331</v>
      </c>
      <c r="AW399">
        <f t="shared" si="345"/>
        <v>1.3683709964463955E-4</v>
      </c>
      <c r="AX399">
        <f t="shared" si="346"/>
        <v>301.73632469177244</v>
      </c>
      <c r="AY399">
        <f t="shared" si="347"/>
        <v>302.68557395935056</v>
      </c>
      <c r="AZ399">
        <f t="shared" si="348"/>
        <v>2.4002437055056447E-2</v>
      </c>
      <c r="BA399">
        <f t="shared" si="349"/>
        <v>5.9731682379805882E-2</v>
      </c>
      <c r="BB399">
        <f t="shared" si="350"/>
        <v>3.926500348649911</v>
      </c>
      <c r="BC399">
        <f t="shared" si="351"/>
        <v>39.375115140426509</v>
      </c>
      <c r="BD399">
        <f t="shared" si="352"/>
        <v>12.845877393234126</v>
      </c>
      <c r="BE399">
        <f t="shared" si="353"/>
        <v>29.060949325561523</v>
      </c>
      <c r="BF399">
        <f t="shared" si="354"/>
        <v>4.0359788410658055</v>
      </c>
      <c r="BG399">
        <f t="shared" si="355"/>
        <v>1.0301205230464593E-2</v>
      </c>
      <c r="BH399">
        <f t="shared" si="356"/>
        <v>2.6455049310273315</v>
      </c>
      <c r="BI399">
        <f t="shared" si="357"/>
        <v>1.390473910038474</v>
      </c>
      <c r="BJ399">
        <f t="shared" si="358"/>
        <v>6.4416119759562749E-3</v>
      </c>
      <c r="BK399">
        <f t="shared" si="359"/>
        <v>58.291636389512377</v>
      </c>
      <c r="BL399">
        <f t="shared" si="360"/>
        <v>1.3920716299964881</v>
      </c>
      <c r="BM399">
        <f t="shared" si="361"/>
        <v>66.386336060832207</v>
      </c>
      <c r="BN399">
        <f t="shared" si="362"/>
        <v>420.45128059112074</v>
      </c>
      <c r="BO399">
        <f t="shared" si="363"/>
        <v>-1.7830055602095229E-3</v>
      </c>
    </row>
    <row r="400" spans="1:67" x14ac:dyDescent="0.25">
      <c r="A400" s="1">
        <v>380</v>
      </c>
      <c r="B400" s="1" t="s">
        <v>476</v>
      </c>
      <c r="C400" s="1" t="s">
        <v>83</v>
      </c>
      <c r="D400" s="1" t="s">
        <v>84</v>
      </c>
      <c r="E400" s="1" t="s">
        <v>85</v>
      </c>
      <c r="F400" s="1" t="s">
        <v>86</v>
      </c>
      <c r="G400" s="1" t="s">
        <v>87</v>
      </c>
      <c r="H400" s="1" t="s">
        <v>88</v>
      </c>
      <c r="I400" s="1">
        <v>2057.0000329017639</v>
      </c>
      <c r="J400" s="1">
        <v>0</v>
      </c>
      <c r="K400">
        <f t="shared" si="336"/>
        <v>-1.1418440103779468</v>
      </c>
      <c r="L400">
        <f t="shared" si="337"/>
        <v>1.0370754173988543E-2</v>
      </c>
      <c r="M400">
        <f t="shared" si="338"/>
        <v>585.99260911573447</v>
      </c>
      <c r="N400">
        <f t="shared" si="339"/>
        <v>0.13695226705700617</v>
      </c>
      <c r="O400">
        <f t="shared" si="340"/>
        <v>1.2781516211156045</v>
      </c>
      <c r="P400">
        <f t="shared" si="341"/>
        <v>28.5723876953125</v>
      </c>
      <c r="Q400" s="1">
        <v>6</v>
      </c>
      <c r="R400">
        <f t="shared" si="342"/>
        <v>1.4200000166893005</v>
      </c>
      <c r="S400" s="1">
        <v>1</v>
      </c>
      <c r="T400">
        <f t="shared" si="343"/>
        <v>2.8400000333786011</v>
      </c>
      <c r="U400" s="1">
        <v>29.534875869750977</v>
      </c>
      <c r="V400" s="1">
        <v>28.5723876953125</v>
      </c>
      <c r="W400" s="1">
        <v>30.118988037109375</v>
      </c>
      <c r="X400" s="1">
        <v>417.76702880859375</v>
      </c>
      <c r="Y400" s="1">
        <v>419.9384765625</v>
      </c>
      <c r="Z400" s="1">
        <v>26.258884429931641</v>
      </c>
      <c r="AA400" s="1">
        <v>26.52586555480957</v>
      </c>
      <c r="AB400" s="1">
        <v>63.130027770996094</v>
      </c>
      <c r="AC400" s="1">
        <v>63.7718505859375</v>
      </c>
      <c r="AD400" s="1">
        <v>299.61553955078125</v>
      </c>
      <c r="AE400" s="1">
        <v>0.14318545162677765</v>
      </c>
      <c r="AF400" s="1">
        <v>0.19450528919696808</v>
      </c>
      <c r="AG400" s="1">
        <v>99.720535278320313</v>
      </c>
      <c r="AH400" s="1">
        <v>8.9926633834838867</v>
      </c>
      <c r="AI400" s="1">
        <v>-1.1110063791275024</v>
      </c>
      <c r="AJ400" s="1">
        <v>3.2557766884565353E-2</v>
      </c>
      <c r="AK400" s="1">
        <v>2.6404201053082943E-3</v>
      </c>
      <c r="AL400" s="1">
        <v>2.3427706211805344E-2</v>
      </c>
      <c r="AM400" s="1">
        <v>3.168134018778801E-3</v>
      </c>
      <c r="AN400" s="1">
        <v>1</v>
      </c>
      <c r="AO400" s="1">
        <v>-0.21956524252891541</v>
      </c>
      <c r="AP400" s="1">
        <v>2.737391471862793</v>
      </c>
      <c r="AQ400" s="1">
        <v>1</v>
      </c>
      <c r="AR400" s="1">
        <v>0</v>
      </c>
      <c r="AS400" s="1">
        <v>0.15999999642372131</v>
      </c>
      <c r="AT400" s="1">
        <v>111115</v>
      </c>
      <c r="AU400" s="1" t="s">
        <v>89</v>
      </c>
      <c r="AV400">
        <f t="shared" si="344"/>
        <v>0.49935923258463538</v>
      </c>
      <c r="AW400">
        <f t="shared" si="345"/>
        <v>1.3695226705700617E-4</v>
      </c>
      <c r="AX400">
        <f t="shared" si="346"/>
        <v>301.72238769531248</v>
      </c>
      <c r="AY400">
        <f t="shared" si="347"/>
        <v>302.68487586975095</v>
      </c>
      <c r="AZ400">
        <f t="shared" si="348"/>
        <v>2.2909671748213345E-2</v>
      </c>
      <c r="BA400">
        <f t="shared" si="349"/>
        <v>6.1435006605683198E-2</v>
      </c>
      <c r="BB400">
        <f t="shared" si="350"/>
        <v>3.923325132961974</v>
      </c>
      <c r="BC400">
        <f t="shared" si="351"/>
        <v>39.343201698747023</v>
      </c>
      <c r="BD400">
        <f t="shared" si="352"/>
        <v>12.817336143937453</v>
      </c>
      <c r="BE400">
        <f t="shared" si="353"/>
        <v>29.053631782531738</v>
      </c>
      <c r="BF400">
        <f t="shared" si="354"/>
        <v>4.0342709600923792</v>
      </c>
      <c r="BG400">
        <f t="shared" si="355"/>
        <v>1.0333021348979609E-2</v>
      </c>
      <c r="BH400">
        <f t="shared" si="356"/>
        <v>2.6451735118463695</v>
      </c>
      <c r="BI400">
        <f t="shared" si="357"/>
        <v>1.3890974482460097</v>
      </c>
      <c r="BJ400">
        <f t="shared" si="358"/>
        <v>6.4615178347976164E-3</v>
      </c>
      <c r="BK400">
        <f t="shared" si="359"/>
        <v>58.435496650160566</v>
      </c>
      <c r="BL400">
        <f t="shared" si="360"/>
        <v>1.3954249058397972</v>
      </c>
      <c r="BM400">
        <f t="shared" si="361"/>
        <v>66.434804081133507</v>
      </c>
      <c r="BN400">
        <f t="shared" si="362"/>
        <v>420.48125451880037</v>
      </c>
      <c r="BO400">
        <f t="shared" si="363"/>
        <v>-1.8040800227226998E-3</v>
      </c>
    </row>
    <row r="401" spans="1:67" x14ac:dyDescent="0.25">
      <c r="A401" s="1">
        <v>381</v>
      </c>
      <c r="B401" s="1" t="s">
        <v>477</v>
      </c>
      <c r="C401" s="1" t="s">
        <v>83</v>
      </c>
      <c r="D401" s="1" t="s">
        <v>84</v>
      </c>
      <c r="E401" s="1" t="s">
        <v>85</v>
      </c>
      <c r="F401" s="1" t="s">
        <v>86</v>
      </c>
      <c r="G401" s="1" t="s">
        <v>87</v>
      </c>
      <c r="H401" s="1" t="s">
        <v>88</v>
      </c>
      <c r="I401" s="1">
        <v>2062.0000327900052</v>
      </c>
      <c r="J401" s="1">
        <v>0</v>
      </c>
      <c r="K401">
        <f t="shared" si="336"/>
        <v>-1.1572018987667487</v>
      </c>
      <c r="L401">
        <f t="shared" si="337"/>
        <v>1.0390417694248984E-2</v>
      </c>
      <c r="M401">
        <f t="shared" si="338"/>
        <v>587.97421196498487</v>
      </c>
      <c r="N401">
        <f t="shared" si="339"/>
        <v>0.13783169407200482</v>
      </c>
      <c r="O401">
        <f t="shared" si="340"/>
        <v>1.2838971281454525</v>
      </c>
      <c r="P401">
        <f t="shared" si="341"/>
        <v>28.597089767456055</v>
      </c>
      <c r="Q401" s="1">
        <v>6</v>
      </c>
      <c r="R401">
        <f t="shared" si="342"/>
        <v>1.4200000166893005</v>
      </c>
      <c r="S401" s="1">
        <v>1</v>
      </c>
      <c r="T401">
        <f t="shared" si="343"/>
        <v>2.8400000333786011</v>
      </c>
      <c r="U401" s="1">
        <v>29.534511566162109</v>
      </c>
      <c r="V401" s="1">
        <v>28.597089767456055</v>
      </c>
      <c r="W401" s="1">
        <v>30.118871688842773</v>
      </c>
      <c r="X401" s="1">
        <v>417.7490234375</v>
      </c>
      <c r="Y401" s="1">
        <v>419.9505615234375</v>
      </c>
      <c r="Z401" s="1">
        <v>26.255990982055664</v>
      </c>
      <c r="AA401" s="1">
        <v>26.524696350097656</v>
      </c>
      <c r="AB401" s="1">
        <v>63.124706268310547</v>
      </c>
      <c r="AC401" s="1">
        <v>63.769477844238281</v>
      </c>
      <c r="AD401" s="1">
        <v>299.60491943359375</v>
      </c>
      <c r="AE401" s="1">
        <v>0.11590935289859772</v>
      </c>
      <c r="AF401" s="1">
        <v>0.21192668378353119</v>
      </c>
      <c r="AG401" s="1">
        <v>99.720550537109375</v>
      </c>
      <c r="AH401" s="1">
        <v>8.9926633834838867</v>
      </c>
      <c r="AI401" s="1">
        <v>-1.1110063791275024</v>
      </c>
      <c r="AJ401" s="1">
        <v>3.2557766884565353E-2</v>
      </c>
      <c r="AK401" s="1">
        <v>2.6404201053082943E-3</v>
      </c>
      <c r="AL401" s="1">
        <v>2.3427706211805344E-2</v>
      </c>
      <c r="AM401" s="1">
        <v>3.168134018778801E-3</v>
      </c>
      <c r="AN401" s="1">
        <v>1</v>
      </c>
      <c r="AO401" s="1">
        <v>-0.21956524252891541</v>
      </c>
      <c r="AP401" s="1">
        <v>2.737391471862793</v>
      </c>
      <c r="AQ401" s="1">
        <v>1</v>
      </c>
      <c r="AR401" s="1">
        <v>0</v>
      </c>
      <c r="AS401" s="1">
        <v>0.15999999642372131</v>
      </c>
      <c r="AT401" s="1">
        <v>111115</v>
      </c>
      <c r="AU401" s="1" t="s">
        <v>89</v>
      </c>
      <c r="AV401">
        <f t="shared" si="344"/>
        <v>0.49934153238932283</v>
      </c>
      <c r="AW401">
        <f t="shared" si="345"/>
        <v>1.3783169407200483E-4</v>
      </c>
      <c r="AX401">
        <f t="shared" si="346"/>
        <v>301.74708976745603</v>
      </c>
      <c r="AY401">
        <f t="shared" si="347"/>
        <v>302.68451156616209</v>
      </c>
      <c r="AZ401">
        <f t="shared" si="348"/>
        <v>1.8545496049251486E-2</v>
      </c>
      <c r="BA401">
        <f t="shared" si="349"/>
        <v>5.7587495313241525E-2</v>
      </c>
      <c r="BB401">
        <f t="shared" si="350"/>
        <v>3.9289544510068466</v>
      </c>
      <c r="BC401">
        <f t="shared" si="351"/>
        <v>39.399646610903439</v>
      </c>
      <c r="BD401">
        <f t="shared" si="352"/>
        <v>12.874950260805782</v>
      </c>
      <c r="BE401">
        <f t="shared" si="353"/>
        <v>29.065800666809082</v>
      </c>
      <c r="BF401">
        <f t="shared" si="354"/>
        <v>4.0371114693557404</v>
      </c>
      <c r="BG401">
        <f t="shared" si="355"/>
        <v>1.0352541907856165E-2</v>
      </c>
      <c r="BH401">
        <f t="shared" si="356"/>
        <v>2.6450573228613941</v>
      </c>
      <c r="BI401">
        <f t="shared" si="357"/>
        <v>1.3920541464943463</v>
      </c>
      <c r="BJ401">
        <f t="shared" si="358"/>
        <v>6.4737309681986112E-3</v>
      </c>
      <c r="BK401">
        <f t="shared" si="359"/>
        <v>58.633112118771336</v>
      </c>
      <c r="BL401">
        <f t="shared" si="360"/>
        <v>1.4001034070106129</v>
      </c>
      <c r="BM401">
        <f t="shared" si="361"/>
        <v>66.331500550687679</v>
      </c>
      <c r="BN401">
        <f t="shared" si="362"/>
        <v>420.50063988434391</v>
      </c>
      <c r="BO401">
        <f t="shared" si="363"/>
        <v>-1.8254178734761377E-3</v>
      </c>
    </row>
    <row r="402" spans="1:67" x14ac:dyDescent="0.25">
      <c r="A402" s="1">
        <v>382</v>
      </c>
      <c r="B402" s="1" t="s">
        <v>478</v>
      </c>
      <c r="C402" s="1" t="s">
        <v>83</v>
      </c>
      <c r="D402" s="1" t="s">
        <v>84</v>
      </c>
      <c r="E402" s="1" t="s">
        <v>85</v>
      </c>
      <c r="F402" s="1" t="s">
        <v>86</v>
      </c>
      <c r="G402" s="1" t="s">
        <v>87</v>
      </c>
      <c r="H402" s="1" t="s">
        <v>88</v>
      </c>
      <c r="I402" s="1">
        <v>2067.5000326670706</v>
      </c>
      <c r="J402" s="1">
        <v>0</v>
      </c>
      <c r="K402">
        <f t="shared" si="336"/>
        <v>-1.1756701808935039</v>
      </c>
      <c r="L402">
        <f t="shared" si="337"/>
        <v>1.0416845167713672E-2</v>
      </c>
      <c r="M402">
        <f t="shared" si="338"/>
        <v>590.23787659784932</v>
      </c>
      <c r="N402">
        <f t="shared" si="339"/>
        <v>0.13969199379520283</v>
      </c>
      <c r="O402">
        <f t="shared" si="340"/>
        <v>1.2978440658888792</v>
      </c>
      <c r="P402">
        <f t="shared" si="341"/>
        <v>28.658422470092773</v>
      </c>
      <c r="Q402" s="1">
        <v>6</v>
      </c>
      <c r="R402">
        <f t="shared" si="342"/>
        <v>1.4200000166893005</v>
      </c>
      <c r="S402" s="1">
        <v>1</v>
      </c>
      <c r="T402">
        <f t="shared" si="343"/>
        <v>2.8400000333786011</v>
      </c>
      <c r="U402" s="1">
        <v>29.534671783447266</v>
      </c>
      <c r="V402" s="1">
        <v>28.658422470092773</v>
      </c>
      <c r="W402" s="1">
        <v>30.119207382202148</v>
      </c>
      <c r="X402" s="1">
        <v>417.72543334960938</v>
      </c>
      <c r="Y402" s="1">
        <v>419.9625244140625</v>
      </c>
      <c r="Z402" s="1">
        <v>26.252912521362305</v>
      </c>
      <c r="AA402" s="1">
        <v>26.525260925292969</v>
      </c>
      <c r="AB402" s="1">
        <v>63.116710662841797</v>
      </c>
      <c r="AC402" s="1">
        <v>63.770244598388672</v>
      </c>
      <c r="AD402" s="1">
        <v>299.58676147460938</v>
      </c>
      <c r="AE402" s="1">
        <v>0.13637791574001312</v>
      </c>
      <c r="AF402" s="1">
        <v>0.23174905776977539</v>
      </c>
      <c r="AG402" s="1">
        <v>99.720710754394531</v>
      </c>
      <c r="AH402" s="1">
        <v>8.9926633834838867</v>
      </c>
      <c r="AI402" s="1">
        <v>-1.1110063791275024</v>
      </c>
      <c r="AJ402" s="1">
        <v>3.2557766884565353E-2</v>
      </c>
      <c r="AK402" s="1">
        <v>2.6404201053082943E-3</v>
      </c>
      <c r="AL402" s="1">
        <v>2.3427706211805344E-2</v>
      </c>
      <c r="AM402" s="1">
        <v>3.168134018778801E-3</v>
      </c>
      <c r="AN402" s="1">
        <v>1</v>
      </c>
      <c r="AO402" s="1">
        <v>-0.21956524252891541</v>
      </c>
      <c r="AP402" s="1">
        <v>2.737391471862793</v>
      </c>
      <c r="AQ402" s="1">
        <v>1</v>
      </c>
      <c r="AR402" s="1">
        <v>0</v>
      </c>
      <c r="AS402" s="1">
        <v>0.15999999642372131</v>
      </c>
      <c r="AT402" s="1">
        <v>111115</v>
      </c>
      <c r="AU402" s="1" t="s">
        <v>89</v>
      </c>
      <c r="AV402">
        <f t="shared" si="344"/>
        <v>0.49931126912434887</v>
      </c>
      <c r="AW402">
        <f t="shared" si="345"/>
        <v>1.3969199379520284E-4</v>
      </c>
      <c r="AX402">
        <f t="shared" si="346"/>
        <v>301.80842247009275</v>
      </c>
      <c r="AY402">
        <f t="shared" si="347"/>
        <v>302.68467178344724</v>
      </c>
      <c r="AZ402">
        <f t="shared" si="348"/>
        <v>2.1820466030676666E-2</v>
      </c>
      <c r="BA402">
        <f t="shared" si="349"/>
        <v>4.8496897782120608E-2</v>
      </c>
      <c r="BB402">
        <f t="shared" si="350"/>
        <v>3.9429619383048626</v>
      </c>
      <c r="BC402">
        <f t="shared" si="351"/>
        <v>39.540050491779134</v>
      </c>
      <c r="BD402">
        <f t="shared" si="352"/>
        <v>13.014789566486165</v>
      </c>
      <c r="BE402">
        <f t="shared" si="353"/>
        <v>29.09654712677002</v>
      </c>
      <c r="BF402">
        <f t="shared" si="354"/>
        <v>4.0442962008904129</v>
      </c>
      <c r="BG402">
        <f t="shared" si="355"/>
        <v>1.0378776819162683E-2</v>
      </c>
      <c r="BH402">
        <f t="shared" si="356"/>
        <v>2.6451178724159834</v>
      </c>
      <c r="BI402">
        <f t="shared" si="357"/>
        <v>1.3991783284744295</v>
      </c>
      <c r="BJ402">
        <f t="shared" si="358"/>
        <v>6.4901450071626759E-3</v>
      </c>
      <c r="BK402">
        <f t="shared" si="359"/>
        <v>58.858940568502149</v>
      </c>
      <c r="BL402">
        <f t="shared" si="360"/>
        <v>1.405453682852672</v>
      </c>
      <c r="BM402">
        <f t="shared" si="361"/>
        <v>66.084510669593072</v>
      </c>
      <c r="BN402">
        <f t="shared" si="362"/>
        <v>420.52138171179223</v>
      </c>
      <c r="BO402">
        <f t="shared" si="363"/>
        <v>-1.847553822279294E-3</v>
      </c>
    </row>
    <row r="403" spans="1:67" x14ac:dyDescent="0.25">
      <c r="A403" s="1">
        <v>383</v>
      </c>
      <c r="B403" s="1" t="s">
        <v>479</v>
      </c>
      <c r="C403" s="1" t="s">
        <v>83</v>
      </c>
      <c r="D403" s="1" t="s">
        <v>84</v>
      </c>
      <c r="E403" s="1" t="s">
        <v>85</v>
      </c>
      <c r="F403" s="1" t="s">
        <v>86</v>
      </c>
      <c r="G403" s="1" t="s">
        <v>87</v>
      </c>
      <c r="H403" s="1" t="s">
        <v>88</v>
      </c>
      <c r="I403" s="1">
        <v>2073.000032544136</v>
      </c>
      <c r="J403" s="1">
        <v>0</v>
      </c>
      <c r="K403">
        <f t="shared" ref="K403:K434" si="364">(X403-Y403*(1000-Z403)/(1000-AA403))*AV403</f>
        <v>-1.1746111611607652</v>
      </c>
      <c r="L403">
        <f t="shared" ref="L403:L434" si="365">IF(BG403&lt;&gt;0,1/(1/BG403-1/T403),0)</f>
        <v>1.0391011421431078E-2</v>
      </c>
      <c r="M403">
        <f t="shared" ref="M403:M434" si="366">((BJ403-AW403/2)*Y403-K403)/(BJ403+AW403/2)</f>
        <v>590.43481110209268</v>
      </c>
      <c r="N403">
        <f t="shared" ref="N403:N434" si="367">AW403*1000</f>
        <v>0.1402450795417772</v>
      </c>
      <c r="O403">
        <f t="shared" ref="O403:O434" si="368">(BB403-BH403)</f>
        <v>1.3061618207434429</v>
      </c>
      <c r="P403">
        <f t="shared" ref="P403:P434" si="369">(V403+BA403*J403)</f>
        <v>28.693965911865234</v>
      </c>
      <c r="Q403" s="1">
        <v>6</v>
      </c>
      <c r="R403">
        <f t="shared" ref="R403:R434" si="370">(Q403*AO403+AP403)</f>
        <v>1.4200000166893005</v>
      </c>
      <c r="S403" s="1">
        <v>1</v>
      </c>
      <c r="T403">
        <f t="shared" ref="T403:T434" si="371">R403*(S403+1)*(S403+1)/(S403*S403+1)</f>
        <v>2.8400000333786011</v>
      </c>
      <c r="U403" s="1">
        <v>29.535358428955078</v>
      </c>
      <c r="V403" s="1">
        <v>28.693965911865234</v>
      </c>
      <c r="W403" s="1">
        <v>30.119619369506836</v>
      </c>
      <c r="X403" s="1">
        <v>417.71176147460938</v>
      </c>
      <c r="Y403" s="1">
        <v>419.94613647460938</v>
      </c>
      <c r="Z403" s="1">
        <v>26.249935150146484</v>
      </c>
      <c r="AA403" s="1">
        <v>26.523345947265625</v>
      </c>
      <c r="AB403" s="1">
        <v>63.107669830322266</v>
      </c>
      <c r="AC403" s="1">
        <v>63.764072418212891</v>
      </c>
      <c r="AD403" s="1">
        <v>299.60479736328125</v>
      </c>
      <c r="AE403" s="1">
        <v>0.12847024202346802</v>
      </c>
      <c r="AF403" s="1">
        <v>0.17790350317955017</v>
      </c>
      <c r="AG403" s="1">
        <v>99.721115112304688</v>
      </c>
      <c r="AH403" s="1">
        <v>8.9926633834838867</v>
      </c>
      <c r="AI403" s="1">
        <v>-1.1110063791275024</v>
      </c>
      <c r="AJ403" s="1">
        <v>3.2557766884565353E-2</v>
      </c>
      <c r="AK403" s="1">
        <v>2.6404201053082943E-3</v>
      </c>
      <c r="AL403" s="1">
        <v>2.3427706211805344E-2</v>
      </c>
      <c r="AM403" s="1">
        <v>3.168134018778801E-3</v>
      </c>
      <c r="AN403" s="1">
        <v>1</v>
      </c>
      <c r="AO403" s="1">
        <v>-0.21956524252891541</v>
      </c>
      <c r="AP403" s="1">
        <v>2.737391471862793</v>
      </c>
      <c r="AQ403" s="1">
        <v>1</v>
      </c>
      <c r="AR403" s="1">
        <v>0</v>
      </c>
      <c r="AS403" s="1">
        <v>0.15999999642372131</v>
      </c>
      <c r="AT403" s="1">
        <v>111115</v>
      </c>
      <c r="AU403" s="1" t="s">
        <v>89</v>
      </c>
      <c r="AV403">
        <f t="shared" ref="AV403:AV434" si="372">AD403*0.000001/(Q403*0.0001)</f>
        <v>0.49934132893880201</v>
      </c>
      <c r="AW403">
        <f t="shared" ref="AW403:AW434" si="373">(AA403-Z403)/(1000-AA403)*AV403</f>
        <v>1.4024507954177721E-4</v>
      </c>
      <c r="AX403">
        <f t="shared" ref="AX403:AX434" si="374">(V403+273.15)</f>
        <v>301.84396591186521</v>
      </c>
      <c r="AY403">
        <f t="shared" ref="AY403:AY434" si="375">(U403+273.15)</f>
        <v>302.68535842895506</v>
      </c>
      <c r="AZ403">
        <f t="shared" ref="AZ403:AZ434" si="376">(AE403*AQ403+AF403*AR403)*AS403</f>
        <v>2.0555238264309494E-2</v>
      </c>
      <c r="BA403">
        <f t="shared" ref="BA403:BA434" si="377">((AZ403+0.00000010773*(AY403^4-AX403^4))-AW403*44100)/(R403*0.92*2*29.3+0.00000043092*AX403^3)</f>
        <v>4.3533484130169185E-2</v>
      </c>
      <c r="BB403">
        <f t="shared" ref="BB403:BB434" si="378">0.61365*EXP(17.502*P403/(240.97+P403))</f>
        <v>3.9510994551141985</v>
      </c>
      <c r="BC403">
        <f t="shared" ref="BC403:BC434" si="379">BB403*1000/AG403</f>
        <v>39.621492907139263</v>
      </c>
      <c r="BD403">
        <f t="shared" ref="BD403:BD434" si="380">(BC403-AA403)</f>
        <v>13.098146959873638</v>
      </c>
      <c r="BE403">
        <f t="shared" ref="BE403:BE434" si="381">IF(J403,V403,(U403+V403)/2)</f>
        <v>29.114662170410156</v>
      </c>
      <c r="BF403">
        <f t="shared" ref="BF403:BF434" si="382">0.61365*EXP(17.502*BE403/(240.97+BE403))</f>
        <v>4.0485344818878009</v>
      </c>
      <c r="BG403">
        <f t="shared" ref="BG403:BG434" si="383">IF(BD403&lt;&gt;0,(1000-(BC403+AA403)/2)/BD403*AW403,0)</f>
        <v>1.0353131314223583E-2</v>
      </c>
      <c r="BH403">
        <f t="shared" ref="BH403:BH434" si="384">AA403*AG403/1000</f>
        <v>2.6449376343707556</v>
      </c>
      <c r="BI403">
        <f t="shared" ref="BI403:BI434" si="385">(BF403-BH403)</f>
        <v>1.4035968475170453</v>
      </c>
      <c r="BJ403">
        <f t="shared" ref="BJ403:BJ434" si="386">1/(1.6/L403+1.37/T403)</f>
        <v>6.4740997335587264E-3</v>
      </c>
      <c r="BK403">
        <f t="shared" ref="BK403:BK434" si="387">M403*AG403*0.001</f>
        <v>58.878817764223655</v>
      </c>
      <c r="BL403">
        <f t="shared" ref="BL403:BL434" si="388">M403/Y403</f>
        <v>1.4059774809662795</v>
      </c>
      <c r="BM403">
        <f t="shared" ref="BM403:BM434" si="389">(1-AW403*AG403/BB403/L403)*100</f>
        <v>65.935738697375086</v>
      </c>
      <c r="BN403">
        <f t="shared" ref="BN403:BN434" si="390">(Y403-K403/(T403/1.35))</f>
        <v>420.50449036507769</v>
      </c>
      <c r="BO403">
        <f t="shared" ref="BO403:BO434" si="391">K403*BM403/100/BN403</f>
        <v>-1.8418080274499864E-3</v>
      </c>
    </row>
    <row r="404" spans="1:67" x14ac:dyDescent="0.25">
      <c r="A404" s="1">
        <v>384</v>
      </c>
      <c r="B404" s="1" t="s">
        <v>480</v>
      </c>
      <c r="C404" s="1" t="s">
        <v>83</v>
      </c>
      <c r="D404" s="1" t="s">
        <v>84</v>
      </c>
      <c r="E404" s="1" t="s">
        <v>85</v>
      </c>
      <c r="F404" s="1" t="s">
        <v>86</v>
      </c>
      <c r="G404" s="1" t="s">
        <v>87</v>
      </c>
      <c r="H404" s="1" t="s">
        <v>88</v>
      </c>
      <c r="I404" s="1">
        <v>2078.0000324323773</v>
      </c>
      <c r="J404" s="1">
        <v>0</v>
      </c>
      <c r="K404">
        <f t="shared" si="364"/>
        <v>-1.1596786139602488</v>
      </c>
      <c r="L404">
        <f t="shared" si="365"/>
        <v>1.0386745839278821E-2</v>
      </c>
      <c r="M404">
        <f t="shared" si="366"/>
        <v>588.17217809758495</v>
      </c>
      <c r="N404">
        <f t="shared" si="367"/>
        <v>0.1408263015900941</v>
      </c>
      <c r="O404">
        <f t="shared" si="368"/>
        <v>1.3120785834487321</v>
      </c>
      <c r="P404">
        <f t="shared" si="369"/>
        <v>28.719463348388672</v>
      </c>
      <c r="Q404" s="1">
        <v>6</v>
      </c>
      <c r="R404">
        <f t="shared" si="370"/>
        <v>1.4200000166893005</v>
      </c>
      <c r="S404" s="1">
        <v>1</v>
      </c>
      <c r="T404">
        <f t="shared" si="371"/>
        <v>2.8400000333786011</v>
      </c>
      <c r="U404" s="1">
        <v>29.536521911621094</v>
      </c>
      <c r="V404" s="1">
        <v>28.719463348388672</v>
      </c>
      <c r="W404" s="1">
        <v>30.119844436645508</v>
      </c>
      <c r="X404" s="1">
        <v>417.73800659179688</v>
      </c>
      <c r="Y404" s="1">
        <v>419.94186401367188</v>
      </c>
      <c r="Z404" s="1">
        <v>26.247991561889648</v>
      </c>
      <c r="AA404" s="1">
        <v>26.522520065307617</v>
      </c>
      <c r="AB404" s="1">
        <v>63.099185943603516</v>
      </c>
      <c r="AC404" s="1">
        <v>63.7586669921875</v>
      </c>
      <c r="AD404" s="1">
        <v>299.62185668945313</v>
      </c>
      <c r="AE404" s="1">
        <v>0.11859862506389618</v>
      </c>
      <c r="AF404" s="1">
        <v>0.15850909054279327</v>
      </c>
      <c r="AG404" s="1">
        <v>99.721572875976563</v>
      </c>
      <c r="AH404" s="1">
        <v>8.9926633834838867</v>
      </c>
      <c r="AI404" s="1">
        <v>-1.1110063791275024</v>
      </c>
      <c r="AJ404" s="1">
        <v>3.2557766884565353E-2</v>
      </c>
      <c r="AK404" s="1">
        <v>2.6404201053082943E-3</v>
      </c>
      <c r="AL404" s="1">
        <v>2.3427706211805344E-2</v>
      </c>
      <c r="AM404" s="1">
        <v>3.168134018778801E-3</v>
      </c>
      <c r="AN404" s="1">
        <v>1</v>
      </c>
      <c r="AO404" s="1">
        <v>-0.21956524252891541</v>
      </c>
      <c r="AP404" s="1">
        <v>2.737391471862793</v>
      </c>
      <c r="AQ404" s="1">
        <v>1</v>
      </c>
      <c r="AR404" s="1">
        <v>0</v>
      </c>
      <c r="AS404" s="1">
        <v>0.15999999642372131</v>
      </c>
      <c r="AT404" s="1">
        <v>111115</v>
      </c>
      <c r="AU404" s="1" t="s">
        <v>89</v>
      </c>
      <c r="AV404">
        <f t="shared" si="372"/>
        <v>0.49936976114908849</v>
      </c>
      <c r="AW404">
        <f t="shared" si="373"/>
        <v>1.4082630159009411E-4</v>
      </c>
      <c r="AX404">
        <f t="shared" si="374"/>
        <v>301.86946334838865</v>
      </c>
      <c r="AY404">
        <f t="shared" si="375"/>
        <v>302.68652191162107</v>
      </c>
      <c r="AZ404">
        <f t="shared" si="376"/>
        <v>1.8975779586081654E-2</v>
      </c>
      <c r="BA404">
        <f t="shared" si="377"/>
        <v>3.99632586513552E-2</v>
      </c>
      <c r="BB404">
        <f t="shared" si="378"/>
        <v>3.9569460009958561</v>
      </c>
      <c r="BC404">
        <f t="shared" si="379"/>
        <v>39.679939724948973</v>
      </c>
      <c r="BD404">
        <f t="shared" si="380"/>
        <v>13.157419659641356</v>
      </c>
      <c r="BE404">
        <f t="shared" si="381"/>
        <v>29.127992630004883</v>
      </c>
      <c r="BF404">
        <f t="shared" si="382"/>
        <v>4.0516558120297255</v>
      </c>
      <c r="BG404">
        <f t="shared" si="383"/>
        <v>1.0348896769139863E-2</v>
      </c>
      <c r="BH404">
        <f t="shared" si="384"/>
        <v>2.6448674175471241</v>
      </c>
      <c r="BI404">
        <f t="shared" si="385"/>
        <v>1.4067883944826014</v>
      </c>
      <c r="BJ404">
        <f t="shared" si="386"/>
        <v>6.4714503674493879E-3</v>
      </c>
      <c r="BK404">
        <f t="shared" si="387"/>
        <v>58.653454721780179</v>
      </c>
      <c r="BL404">
        <f t="shared" si="388"/>
        <v>1.4006038180523865</v>
      </c>
      <c r="BM404">
        <f t="shared" si="389"/>
        <v>65.830921586995203</v>
      </c>
      <c r="BN404">
        <f t="shared" si="390"/>
        <v>420.4931196863642</v>
      </c>
      <c r="BO404">
        <f t="shared" si="391"/>
        <v>-1.8155519871210887E-3</v>
      </c>
    </row>
    <row r="405" spans="1:67" x14ac:dyDescent="0.25">
      <c r="A405" s="1">
        <v>385</v>
      </c>
      <c r="B405" s="1" t="s">
        <v>481</v>
      </c>
      <c r="C405" s="1" t="s">
        <v>83</v>
      </c>
      <c r="D405" s="1" t="s">
        <v>84</v>
      </c>
      <c r="E405" s="1" t="s">
        <v>85</v>
      </c>
      <c r="F405" s="1" t="s">
        <v>86</v>
      </c>
      <c r="G405" s="1" t="s">
        <v>87</v>
      </c>
      <c r="H405" s="1" t="s">
        <v>88</v>
      </c>
      <c r="I405" s="1">
        <v>2083.5000323094428</v>
      </c>
      <c r="J405" s="1">
        <v>0</v>
      </c>
      <c r="K405">
        <f t="shared" si="364"/>
        <v>-1.1628075135432261</v>
      </c>
      <c r="L405">
        <f t="shared" si="365"/>
        <v>1.0427945430573266E-2</v>
      </c>
      <c r="M405">
        <f t="shared" si="366"/>
        <v>587.94868668867423</v>
      </c>
      <c r="N405">
        <f t="shared" si="367"/>
        <v>0.14157663849991198</v>
      </c>
      <c r="O405">
        <f t="shared" si="368"/>
        <v>1.3138712275776476</v>
      </c>
      <c r="P405">
        <f t="shared" si="369"/>
        <v>28.726902008056641</v>
      </c>
      <c r="Q405" s="1">
        <v>6</v>
      </c>
      <c r="R405">
        <f t="shared" si="370"/>
        <v>1.4200000166893005</v>
      </c>
      <c r="S405" s="1">
        <v>1</v>
      </c>
      <c r="T405">
        <f t="shared" si="371"/>
        <v>2.8400000333786011</v>
      </c>
      <c r="U405" s="1">
        <v>29.537281036376953</v>
      </c>
      <c r="V405" s="1">
        <v>28.726902008056641</v>
      </c>
      <c r="W405" s="1">
        <v>30.11968994140625</v>
      </c>
      <c r="X405" s="1">
        <v>417.74578857421875</v>
      </c>
      <c r="Y405" s="1">
        <v>419.95529174804688</v>
      </c>
      <c r="Z405" s="1">
        <v>26.245565414428711</v>
      </c>
      <c r="AA405" s="1">
        <v>26.52155876159668</v>
      </c>
      <c r="AB405" s="1">
        <v>63.090438842773438</v>
      </c>
      <c r="AC405" s="1">
        <v>63.753364562988281</v>
      </c>
      <c r="AD405" s="1">
        <v>299.61984252929688</v>
      </c>
      <c r="AE405" s="1">
        <v>8.8680848479270935E-2</v>
      </c>
      <c r="AF405" s="1">
        <v>0.2035122811794281</v>
      </c>
      <c r="AG405" s="1">
        <v>99.721961975097656</v>
      </c>
      <c r="AH405" s="1">
        <v>8.9926633834838867</v>
      </c>
      <c r="AI405" s="1">
        <v>-1.1110063791275024</v>
      </c>
      <c r="AJ405" s="1">
        <v>3.2557766884565353E-2</v>
      </c>
      <c r="AK405" s="1">
        <v>2.6404201053082943E-3</v>
      </c>
      <c r="AL405" s="1">
        <v>2.3427706211805344E-2</v>
      </c>
      <c r="AM405" s="1">
        <v>3.168134018778801E-3</v>
      </c>
      <c r="AN405" s="1">
        <v>1</v>
      </c>
      <c r="AO405" s="1">
        <v>-0.21956524252891541</v>
      </c>
      <c r="AP405" s="1">
        <v>2.737391471862793</v>
      </c>
      <c r="AQ405" s="1">
        <v>1</v>
      </c>
      <c r="AR405" s="1">
        <v>0</v>
      </c>
      <c r="AS405" s="1">
        <v>0.15999999642372131</v>
      </c>
      <c r="AT405" s="1">
        <v>111115</v>
      </c>
      <c r="AU405" s="1" t="s">
        <v>89</v>
      </c>
      <c r="AV405">
        <f t="shared" si="372"/>
        <v>0.49936640421549472</v>
      </c>
      <c r="AW405">
        <f t="shared" si="373"/>
        <v>1.4157663849991199E-4</v>
      </c>
      <c r="AX405">
        <f t="shared" si="374"/>
        <v>301.87690200805662</v>
      </c>
      <c r="AY405">
        <f t="shared" si="375"/>
        <v>302.68728103637693</v>
      </c>
      <c r="AZ405">
        <f t="shared" si="376"/>
        <v>1.4188935439535921E-2</v>
      </c>
      <c r="BA405">
        <f t="shared" si="377"/>
        <v>3.8639659158927239E-2</v>
      </c>
      <c r="BB405">
        <f t="shared" si="378"/>
        <v>3.95865310192191</v>
      </c>
      <c r="BC405">
        <f t="shared" si="379"/>
        <v>39.696903505673667</v>
      </c>
      <c r="BD405">
        <f t="shared" si="380"/>
        <v>13.175344744076988</v>
      </c>
      <c r="BE405">
        <f t="shared" si="381"/>
        <v>29.132091522216797</v>
      </c>
      <c r="BF405">
        <f t="shared" si="382"/>
        <v>4.0526159902523666</v>
      </c>
      <c r="BG405">
        <f t="shared" si="383"/>
        <v>1.0389796055563115E-2</v>
      </c>
      <c r="BH405">
        <f t="shared" si="384"/>
        <v>2.6447818743442624</v>
      </c>
      <c r="BI405">
        <f t="shared" si="385"/>
        <v>1.4078341159081043</v>
      </c>
      <c r="BJ405">
        <f t="shared" si="386"/>
        <v>6.4970392754434957E-3</v>
      </c>
      <c r="BK405">
        <f t="shared" si="387"/>
        <v>58.631396577276583</v>
      </c>
      <c r="BL405">
        <f t="shared" si="388"/>
        <v>1.4000268558144884</v>
      </c>
      <c r="BM405">
        <f t="shared" si="389"/>
        <v>65.799203923362938</v>
      </c>
      <c r="BN405">
        <f t="shared" si="390"/>
        <v>420.50803474974884</v>
      </c>
      <c r="BO405">
        <f t="shared" si="391"/>
        <v>-1.8195088413181632E-3</v>
      </c>
    </row>
    <row r="406" spans="1:67" x14ac:dyDescent="0.25">
      <c r="A406" s="1">
        <v>386</v>
      </c>
      <c r="B406" s="1" t="s">
        <v>482</v>
      </c>
      <c r="C406" s="1" t="s">
        <v>83</v>
      </c>
      <c r="D406" s="1" t="s">
        <v>84</v>
      </c>
      <c r="E406" s="1" t="s">
        <v>85</v>
      </c>
      <c r="F406" s="1" t="s">
        <v>86</v>
      </c>
      <c r="G406" s="1" t="s">
        <v>87</v>
      </c>
      <c r="H406" s="1" t="s">
        <v>88</v>
      </c>
      <c r="I406" s="1">
        <v>2088.500032197684</v>
      </c>
      <c r="J406" s="1">
        <v>0</v>
      </c>
      <c r="K406">
        <f t="shared" si="364"/>
        <v>-1.1555942149086509</v>
      </c>
      <c r="L406">
        <f t="shared" si="365"/>
        <v>1.0484643711532474E-2</v>
      </c>
      <c r="M406">
        <f t="shared" si="366"/>
        <v>585.88747954829796</v>
      </c>
      <c r="N406">
        <f t="shared" si="367"/>
        <v>0.14241977131338387</v>
      </c>
      <c r="O406">
        <f t="shared" si="368"/>
        <v>1.3145702296788593</v>
      </c>
      <c r="P406">
        <f t="shared" si="369"/>
        <v>28.729520797729492</v>
      </c>
      <c r="Q406" s="1">
        <v>6</v>
      </c>
      <c r="R406">
        <f t="shared" si="370"/>
        <v>1.4200000166893005</v>
      </c>
      <c r="S406" s="1">
        <v>1</v>
      </c>
      <c r="T406">
        <f t="shared" si="371"/>
        <v>2.8400000333786011</v>
      </c>
      <c r="U406" s="1">
        <v>29.536891937255859</v>
      </c>
      <c r="V406" s="1">
        <v>28.729520797729492</v>
      </c>
      <c r="W406" s="1">
        <v>30.118921279907227</v>
      </c>
      <c r="X406" s="1">
        <v>417.75189208984375</v>
      </c>
      <c r="Y406" s="1">
        <v>419.94644165039063</v>
      </c>
      <c r="Z406" s="1">
        <v>26.242931365966797</v>
      </c>
      <c r="AA406" s="1">
        <v>26.520593643188477</v>
      </c>
      <c r="AB406" s="1">
        <v>63.085647583007813</v>
      </c>
      <c r="AC406" s="1">
        <v>63.752235412597656</v>
      </c>
      <c r="AD406" s="1">
        <v>299.59283447265625</v>
      </c>
      <c r="AE406" s="1">
        <v>0.11233086138963699</v>
      </c>
      <c r="AF406" s="1">
        <v>0.21465606987476349</v>
      </c>
      <c r="AG406" s="1">
        <v>99.721900939941406</v>
      </c>
      <c r="AH406" s="1">
        <v>8.9926633834838867</v>
      </c>
      <c r="AI406" s="1">
        <v>-1.1110063791275024</v>
      </c>
      <c r="AJ406" s="1">
        <v>3.2557766884565353E-2</v>
      </c>
      <c r="AK406" s="1">
        <v>2.6404201053082943E-3</v>
      </c>
      <c r="AL406" s="1">
        <v>2.3427706211805344E-2</v>
      </c>
      <c r="AM406" s="1">
        <v>3.168134018778801E-3</v>
      </c>
      <c r="AN406" s="1">
        <v>1</v>
      </c>
      <c r="AO406" s="1">
        <v>-0.21956524252891541</v>
      </c>
      <c r="AP406" s="1">
        <v>2.737391471862793</v>
      </c>
      <c r="AQ406" s="1">
        <v>1</v>
      </c>
      <c r="AR406" s="1">
        <v>0</v>
      </c>
      <c r="AS406" s="1">
        <v>0.15999999642372131</v>
      </c>
      <c r="AT406" s="1">
        <v>111115</v>
      </c>
      <c r="AU406" s="1" t="s">
        <v>89</v>
      </c>
      <c r="AV406">
        <f t="shared" si="372"/>
        <v>0.49932139078776033</v>
      </c>
      <c r="AW406">
        <f t="shared" si="373"/>
        <v>1.4241977131338387E-4</v>
      </c>
      <c r="AX406">
        <f t="shared" si="374"/>
        <v>301.87952079772947</v>
      </c>
      <c r="AY406">
        <f t="shared" si="375"/>
        <v>302.68689193725584</v>
      </c>
      <c r="AZ406">
        <f t="shared" si="376"/>
        <v>1.7972937420615454E-2</v>
      </c>
      <c r="BA406">
        <f t="shared" si="377"/>
        <v>3.7858016361139557E-2</v>
      </c>
      <c r="BB406">
        <f t="shared" si="378"/>
        <v>3.9592542418333405</v>
      </c>
      <c r="BC406">
        <f t="shared" si="379"/>
        <v>39.702955965689462</v>
      </c>
      <c r="BD406">
        <f t="shared" si="380"/>
        <v>13.182362322500985</v>
      </c>
      <c r="BE406">
        <f t="shared" si="381"/>
        <v>29.133206367492676</v>
      </c>
      <c r="BF406">
        <f t="shared" si="382"/>
        <v>4.0528771805357691</v>
      </c>
      <c r="BG406">
        <f t="shared" si="383"/>
        <v>1.0446079128238521E-2</v>
      </c>
      <c r="BH406">
        <f t="shared" si="384"/>
        <v>2.6446840121544812</v>
      </c>
      <c r="BI406">
        <f t="shared" si="385"/>
        <v>1.4081931683812878</v>
      </c>
      <c r="BJ406">
        <f t="shared" si="386"/>
        <v>6.5322533239629702E-3</v>
      </c>
      <c r="BK406">
        <f t="shared" si="387"/>
        <v>58.42581319746732</v>
      </c>
      <c r="BL406">
        <f t="shared" si="388"/>
        <v>1.395148098518846</v>
      </c>
      <c r="BM406">
        <f t="shared" si="389"/>
        <v>65.78679456651534</v>
      </c>
      <c r="BN406">
        <f t="shared" si="390"/>
        <v>420.49575579538759</v>
      </c>
      <c r="BO406">
        <f t="shared" si="391"/>
        <v>-1.8079335681913888E-3</v>
      </c>
    </row>
    <row r="407" spans="1:67" x14ac:dyDescent="0.25">
      <c r="A407" s="1">
        <v>387</v>
      </c>
      <c r="B407" s="1" t="s">
        <v>483</v>
      </c>
      <c r="C407" s="1" t="s">
        <v>83</v>
      </c>
      <c r="D407" s="1" t="s">
        <v>84</v>
      </c>
      <c r="E407" s="1" t="s">
        <v>85</v>
      </c>
      <c r="F407" s="1" t="s">
        <v>86</v>
      </c>
      <c r="G407" s="1" t="s">
        <v>87</v>
      </c>
      <c r="H407" s="1" t="s">
        <v>88</v>
      </c>
      <c r="I407" s="1">
        <v>2093.5000320859253</v>
      </c>
      <c r="J407" s="1">
        <v>0</v>
      </c>
      <c r="K407">
        <f t="shared" si="364"/>
        <v>-1.1588466961739843</v>
      </c>
      <c r="L407">
        <f t="shared" si="365"/>
        <v>1.0500544939588281E-2</v>
      </c>
      <c r="M407">
        <f t="shared" si="366"/>
        <v>586.11077830181148</v>
      </c>
      <c r="N407">
        <f t="shared" si="367"/>
        <v>0.1426504087800832</v>
      </c>
      <c r="O407">
        <f t="shared" si="368"/>
        <v>1.3147200000075574</v>
      </c>
      <c r="P407">
        <f t="shared" si="369"/>
        <v>28.728845596313477</v>
      </c>
      <c r="Q407" s="1">
        <v>6</v>
      </c>
      <c r="R407">
        <f t="shared" si="370"/>
        <v>1.4200000166893005</v>
      </c>
      <c r="S407" s="1">
        <v>1</v>
      </c>
      <c r="T407">
        <f t="shared" si="371"/>
        <v>2.8400000333786011</v>
      </c>
      <c r="U407" s="1">
        <v>29.536382675170898</v>
      </c>
      <c r="V407" s="1">
        <v>28.728845596313477</v>
      </c>
      <c r="W407" s="1">
        <v>30.118432998657227</v>
      </c>
      <c r="X407" s="1">
        <v>417.7423095703125</v>
      </c>
      <c r="Y407" s="1">
        <v>419.94320678710938</v>
      </c>
      <c r="Z407" s="1">
        <v>26.239336013793945</v>
      </c>
      <c r="AA407" s="1">
        <v>26.517452239990234</v>
      </c>
      <c r="AB407" s="1">
        <v>63.078899383544922</v>
      </c>
      <c r="AC407" s="1">
        <v>63.747001647949219</v>
      </c>
      <c r="AD407" s="1">
        <v>299.58917236328125</v>
      </c>
      <c r="AE407" s="1">
        <v>0.11530134081840515</v>
      </c>
      <c r="AF407" s="1">
        <v>0.18201398849487305</v>
      </c>
      <c r="AG407" s="1">
        <v>99.722221374511719</v>
      </c>
      <c r="AH407" s="1">
        <v>8.9926633834838867</v>
      </c>
      <c r="AI407" s="1">
        <v>-1.1110063791275024</v>
      </c>
      <c r="AJ407" s="1">
        <v>3.2557766884565353E-2</v>
      </c>
      <c r="AK407" s="1">
        <v>2.6404201053082943E-3</v>
      </c>
      <c r="AL407" s="1">
        <v>2.3427706211805344E-2</v>
      </c>
      <c r="AM407" s="1">
        <v>3.168134018778801E-3</v>
      </c>
      <c r="AN407" s="1">
        <v>1</v>
      </c>
      <c r="AO407" s="1">
        <v>-0.21956524252891541</v>
      </c>
      <c r="AP407" s="1">
        <v>2.737391471862793</v>
      </c>
      <c r="AQ407" s="1">
        <v>1</v>
      </c>
      <c r="AR407" s="1">
        <v>0</v>
      </c>
      <c r="AS407" s="1">
        <v>0.15999999642372131</v>
      </c>
      <c r="AT407" s="1">
        <v>111115</v>
      </c>
      <c r="AU407" s="1" t="s">
        <v>89</v>
      </c>
      <c r="AV407">
        <f t="shared" si="372"/>
        <v>0.49931528727213537</v>
      </c>
      <c r="AW407">
        <f t="shared" si="373"/>
        <v>1.4265040878008319E-4</v>
      </c>
      <c r="AX407">
        <f t="shared" si="374"/>
        <v>301.87884559631345</v>
      </c>
      <c r="AY407">
        <f t="shared" si="375"/>
        <v>302.68638267517088</v>
      </c>
      <c r="AZ407">
        <f t="shared" si="376"/>
        <v>1.8448214118595097E-2</v>
      </c>
      <c r="BA407">
        <f t="shared" si="377"/>
        <v>3.7770082588687533E-2</v>
      </c>
      <c r="BB407">
        <f t="shared" si="378"/>
        <v>3.9590992425719054</v>
      </c>
      <c r="BC407">
        <f t="shared" si="379"/>
        <v>39.701274079157471</v>
      </c>
      <c r="BD407">
        <f t="shared" si="380"/>
        <v>13.183821839167237</v>
      </c>
      <c r="BE407">
        <f t="shared" si="381"/>
        <v>29.132614135742188</v>
      </c>
      <c r="BF407">
        <f t="shared" si="382"/>
        <v>4.0527384283524466</v>
      </c>
      <c r="BG407">
        <f t="shared" si="383"/>
        <v>1.0461863507678743E-2</v>
      </c>
      <c r="BH407">
        <f t="shared" si="384"/>
        <v>2.644379242564348</v>
      </c>
      <c r="BI407">
        <f t="shared" si="385"/>
        <v>1.4083591857880986</v>
      </c>
      <c r="BJ407">
        <f t="shared" si="386"/>
        <v>6.5421290095938941E-3</v>
      </c>
      <c r="BK407">
        <f t="shared" si="387"/>
        <v>58.4482687838006</v>
      </c>
      <c r="BL407">
        <f t="shared" si="388"/>
        <v>1.3956905810812197</v>
      </c>
      <c r="BM407">
        <f t="shared" si="389"/>
        <v>65.78183324914076</v>
      </c>
      <c r="BN407">
        <f t="shared" si="390"/>
        <v>420.49406700592908</v>
      </c>
      <c r="BO407">
        <f t="shared" si="391"/>
        <v>-1.8128926448790971E-3</v>
      </c>
    </row>
    <row r="408" spans="1:67" x14ac:dyDescent="0.25">
      <c r="A408" s="1">
        <v>388</v>
      </c>
      <c r="B408" s="1" t="s">
        <v>484</v>
      </c>
      <c r="C408" s="1" t="s">
        <v>83</v>
      </c>
      <c r="D408" s="1" t="s">
        <v>84</v>
      </c>
      <c r="E408" s="1" t="s">
        <v>85</v>
      </c>
      <c r="F408" s="1" t="s">
        <v>86</v>
      </c>
      <c r="G408" s="1" t="s">
        <v>87</v>
      </c>
      <c r="H408" s="1" t="s">
        <v>88</v>
      </c>
      <c r="I408" s="1">
        <v>2099.0000319629908</v>
      </c>
      <c r="J408" s="1">
        <v>0</v>
      </c>
      <c r="K408">
        <f t="shared" si="364"/>
        <v>-1.1406804584157386</v>
      </c>
      <c r="L408">
        <f t="shared" si="365"/>
        <v>1.0548061171979315E-2</v>
      </c>
      <c r="M408">
        <f t="shared" si="366"/>
        <v>582.56602988389409</v>
      </c>
      <c r="N408">
        <f t="shared" si="367"/>
        <v>0.1432842224815615</v>
      </c>
      <c r="O408">
        <f t="shared" si="368"/>
        <v>1.3146415324594711</v>
      </c>
      <c r="P408">
        <f t="shared" si="369"/>
        <v>28.727323532104492</v>
      </c>
      <c r="Q408" s="1">
        <v>6</v>
      </c>
      <c r="R408">
        <f t="shared" si="370"/>
        <v>1.4200000166893005</v>
      </c>
      <c r="S408" s="1">
        <v>1</v>
      </c>
      <c r="T408">
        <f t="shared" si="371"/>
        <v>2.8400000333786011</v>
      </c>
      <c r="U408" s="1">
        <v>29.535844802856445</v>
      </c>
      <c r="V408" s="1">
        <v>28.727323532104492</v>
      </c>
      <c r="W408" s="1">
        <v>30.118198394775391</v>
      </c>
      <c r="X408" s="1">
        <v>417.754638671875</v>
      </c>
      <c r="Y408" s="1">
        <v>419.9185791015625</v>
      </c>
      <c r="Z408" s="1">
        <v>26.235336303710938</v>
      </c>
      <c r="AA408" s="1">
        <v>26.514682769775391</v>
      </c>
      <c r="AB408" s="1">
        <v>63.071327209472656</v>
      </c>
      <c r="AC408" s="1">
        <v>63.742385864257813</v>
      </c>
      <c r="AD408" s="1">
        <v>299.59588623046875</v>
      </c>
      <c r="AE408" s="1">
        <v>0.14713877439498901</v>
      </c>
      <c r="AF408" s="1">
        <v>0.154696986079216</v>
      </c>
      <c r="AG408" s="1">
        <v>99.722419738769531</v>
      </c>
      <c r="AH408" s="1">
        <v>8.9926633834838867</v>
      </c>
      <c r="AI408" s="1">
        <v>-1.1110063791275024</v>
      </c>
      <c r="AJ408" s="1">
        <v>3.2557766884565353E-2</v>
      </c>
      <c r="AK408" s="1">
        <v>2.6404201053082943E-3</v>
      </c>
      <c r="AL408" s="1">
        <v>2.3427706211805344E-2</v>
      </c>
      <c r="AM408" s="1">
        <v>3.168134018778801E-3</v>
      </c>
      <c r="AN408" s="1">
        <v>1</v>
      </c>
      <c r="AO408" s="1">
        <v>-0.21956524252891541</v>
      </c>
      <c r="AP408" s="1">
        <v>2.737391471862793</v>
      </c>
      <c r="AQ408" s="1">
        <v>1</v>
      </c>
      <c r="AR408" s="1">
        <v>0</v>
      </c>
      <c r="AS408" s="1">
        <v>0.15999999642372131</v>
      </c>
      <c r="AT408" s="1">
        <v>111115</v>
      </c>
      <c r="AU408" s="1" t="s">
        <v>89</v>
      </c>
      <c r="AV408">
        <f t="shared" si="372"/>
        <v>0.49932647705078115</v>
      </c>
      <c r="AW408">
        <f t="shared" si="373"/>
        <v>1.432842224815615E-4</v>
      </c>
      <c r="AX408">
        <f t="shared" si="374"/>
        <v>301.87732353210447</v>
      </c>
      <c r="AY408">
        <f t="shared" si="375"/>
        <v>302.68584480285642</v>
      </c>
      <c r="AZ408">
        <f t="shared" si="376"/>
        <v>2.3542203376988979E-2</v>
      </c>
      <c r="BA408">
        <f t="shared" si="377"/>
        <v>3.7643010077996461E-2</v>
      </c>
      <c r="BB408">
        <f t="shared" si="378"/>
        <v>3.9587498568673327</v>
      </c>
      <c r="BC408">
        <f t="shared" si="379"/>
        <v>39.697691524509523</v>
      </c>
      <c r="BD408">
        <f t="shared" si="380"/>
        <v>13.183008754734132</v>
      </c>
      <c r="BE408">
        <f t="shared" si="381"/>
        <v>29.131584167480469</v>
      </c>
      <c r="BF408">
        <f t="shared" si="382"/>
        <v>4.0524971300726698</v>
      </c>
      <c r="BG408">
        <f t="shared" si="383"/>
        <v>1.0509029522346558E-2</v>
      </c>
      <c r="BH408">
        <f t="shared" si="384"/>
        <v>2.6441083244078616</v>
      </c>
      <c r="BI408">
        <f t="shared" si="385"/>
        <v>1.4083888056648082</v>
      </c>
      <c r="BJ408">
        <f t="shared" si="386"/>
        <v>6.5716390844149774E-3</v>
      </c>
      <c r="BK408">
        <f t="shared" si="387"/>
        <v>58.094894157630243</v>
      </c>
      <c r="BL408">
        <f t="shared" si="388"/>
        <v>1.3873309228906332</v>
      </c>
      <c r="BM408">
        <f t="shared" si="389"/>
        <v>65.781538527040496</v>
      </c>
      <c r="BN408">
        <f t="shared" si="390"/>
        <v>420.46080396098591</v>
      </c>
      <c r="BO408">
        <f t="shared" si="391"/>
        <v>-1.7846066700019818E-3</v>
      </c>
    </row>
    <row r="409" spans="1:67" x14ac:dyDescent="0.25">
      <c r="A409" s="1">
        <v>389</v>
      </c>
      <c r="B409" s="1" t="s">
        <v>485</v>
      </c>
      <c r="C409" s="1" t="s">
        <v>83</v>
      </c>
      <c r="D409" s="1" t="s">
        <v>84</v>
      </c>
      <c r="E409" s="1" t="s">
        <v>85</v>
      </c>
      <c r="F409" s="1" t="s">
        <v>86</v>
      </c>
      <c r="G409" s="1" t="s">
        <v>87</v>
      </c>
      <c r="H409" s="1" t="s">
        <v>88</v>
      </c>
      <c r="I409" s="1">
        <v>2104.0000318512321</v>
      </c>
      <c r="J409" s="1">
        <v>0</v>
      </c>
      <c r="K409">
        <f t="shared" si="364"/>
        <v>-1.1525269013476134</v>
      </c>
      <c r="L409">
        <f t="shared" si="365"/>
        <v>1.0516576081770404E-2</v>
      </c>
      <c r="M409">
        <f t="shared" si="366"/>
        <v>584.87789115626299</v>
      </c>
      <c r="N409">
        <f t="shared" si="367"/>
        <v>0.14290563345572757</v>
      </c>
      <c r="O409">
        <f t="shared" si="368"/>
        <v>1.3150849952829473</v>
      </c>
      <c r="P409">
        <f t="shared" si="369"/>
        <v>28.727863311767578</v>
      </c>
      <c r="Q409" s="1">
        <v>6</v>
      </c>
      <c r="R409">
        <f t="shared" si="370"/>
        <v>1.4200000166893005</v>
      </c>
      <c r="S409" s="1">
        <v>1</v>
      </c>
      <c r="T409">
        <f t="shared" si="371"/>
        <v>2.8400000333786011</v>
      </c>
      <c r="U409" s="1">
        <v>29.535404205322266</v>
      </c>
      <c r="V409" s="1">
        <v>28.727863311767578</v>
      </c>
      <c r="W409" s="1">
        <v>30.118467330932617</v>
      </c>
      <c r="X409" s="1">
        <v>417.74551391601563</v>
      </c>
      <c r="Y409" s="1">
        <v>419.93341064453125</v>
      </c>
      <c r="Z409" s="1">
        <v>26.232786178588867</v>
      </c>
      <c r="AA409" s="1">
        <v>26.511384963989258</v>
      </c>
      <c r="AB409" s="1">
        <v>63.066726684570313</v>
      </c>
      <c r="AC409" s="1">
        <v>63.736606597900391</v>
      </c>
      <c r="AD409" s="1">
        <v>299.60720825195313</v>
      </c>
      <c r="AE409" s="1">
        <v>0.15523171424865723</v>
      </c>
      <c r="AF409" s="1">
        <v>0.14910781383514404</v>
      </c>
      <c r="AG409" s="1">
        <v>99.722770690917969</v>
      </c>
      <c r="AH409" s="1">
        <v>8.9926633834838867</v>
      </c>
      <c r="AI409" s="1">
        <v>-1.1110063791275024</v>
      </c>
      <c r="AJ409" s="1">
        <v>3.2557766884565353E-2</v>
      </c>
      <c r="AK409" s="1">
        <v>2.6404201053082943E-3</v>
      </c>
      <c r="AL409" s="1">
        <v>2.3427706211805344E-2</v>
      </c>
      <c r="AM409" s="1">
        <v>3.168134018778801E-3</v>
      </c>
      <c r="AN409" s="1">
        <v>1</v>
      </c>
      <c r="AO409" s="1">
        <v>-0.21956524252891541</v>
      </c>
      <c r="AP409" s="1">
        <v>2.737391471862793</v>
      </c>
      <c r="AQ409" s="1">
        <v>1</v>
      </c>
      <c r="AR409" s="1">
        <v>0</v>
      </c>
      <c r="AS409" s="1">
        <v>0.15999999642372131</v>
      </c>
      <c r="AT409" s="1">
        <v>111115</v>
      </c>
      <c r="AU409" s="1" t="s">
        <v>89</v>
      </c>
      <c r="AV409">
        <f t="shared" si="372"/>
        <v>0.49934534708658851</v>
      </c>
      <c r="AW409">
        <f t="shared" si="373"/>
        <v>1.4290563345572757E-4</v>
      </c>
      <c r="AX409">
        <f t="shared" si="374"/>
        <v>301.87786331176756</v>
      </c>
      <c r="AY409">
        <f t="shared" si="375"/>
        <v>302.68540420532224</v>
      </c>
      <c r="AZ409">
        <f t="shared" si="376"/>
        <v>2.4837073724633285E-2</v>
      </c>
      <c r="BA409">
        <f t="shared" si="377"/>
        <v>3.7714542411843653E-2</v>
      </c>
      <c r="BB409">
        <f t="shared" si="378"/>
        <v>3.9588737587454985</v>
      </c>
      <c r="BC409">
        <f t="shared" si="379"/>
        <v>39.69879428055286</v>
      </c>
      <c r="BD409">
        <f t="shared" si="380"/>
        <v>13.187409316563603</v>
      </c>
      <c r="BE409">
        <f t="shared" si="381"/>
        <v>29.131633758544922</v>
      </c>
      <c r="BF409">
        <f t="shared" si="382"/>
        <v>4.0525087478509398</v>
      </c>
      <c r="BG409">
        <f t="shared" si="383"/>
        <v>1.0477776668317906E-2</v>
      </c>
      <c r="BH409">
        <f t="shared" si="384"/>
        <v>2.6437887634625512</v>
      </c>
      <c r="BI409">
        <f t="shared" si="385"/>
        <v>1.4087199843883886</v>
      </c>
      <c r="BJ409">
        <f t="shared" si="386"/>
        <v>6.5520852847033451E-3</v>
      </c>
      <c r="BK409">
        <f t="shared" si="387"/>
        <v>58.325643821963695</v>
      </c>
      <c r="BL409">
        <f t="shared" si="388"/>
        <v>1.392787228476458</v>
      </c>
      <c r="BM409">
        <f t="shared" si="389"/>
        <v>65.770727835638738</v>
      </c>
      <c r="BN409">
        <f t="shared" si="390"/>
        <v>420.48126673556385</v>
      </c>
      <c r="BO409">
        <f t="shared" si="391"/>
        <v>-1.8027564875906191E-3</v>
      </c>
    </row>
    <row r="410" spans="1:67" x14ac:dyDescent="0.25">
      <c r="A410" s="1">
        <v>390</v>
      </c>
      <c r="B410" s="1" t="s">
        <v>486</v>
      </c>
      <c r="C410" s="1" t="s">
        <v>83</v>
      </c>
      <c r="D410" s="1" t="s">
        <v>84</v>
      </c>
      <c r="E410" s="1" t="s">
        <v>85</v>
      </c>
      <c r="F410" s="1" t="s">
        <v>86</v>
      </c>
      <c r="G410" s="1" t="s">
        <v>87</v>
      </c>
      <c r="H410" s="1" t="s">
        <v>88</v>
      </c>
      <c r="I410" s="1">
        <v>2109.5000317282975</v>
      </c>
      <c r="J410" s="1">
        <v>0</v>
      </c>
      <c r="K410">
        <f t="shared" si="364"/>
        <v>-1.1488268171450104</v>
      </c>
      <c r="L410">
        <f t="shared" si="365"/>
        <v>1.0526883175555035E-2</v>
      </c>
      <c r="M410">
        <f t="shared" si="366"/>
        <v>584.15974322539319</v>
      </c>
      <c r="N410">
        <f t="shared" si="367"/>
        <v>0.14304284856996433</v>
      </c>
      <c r="O410">
        <f t="shared" si="368"/>
        <v>1.3150689071519754</v>
      </c>
      <c r="P410">
        <f t="shared" si="369"/>
        <v>28.726633071899414</v>
      </c>
      <c r="Q410" s="1">
        <v>6</v>
      </c>
      <c r="R410">
        <f t="shared" si="370"/>
        <v>1.4200000166893005</v>
      </c>
      <c r="S410" s="1">
        <v>1</v>
      </c>
      <c r="T410">
        <f t="shared" si="371"/>
        <v>2.8400000333786011</v>
      </c>
      <c r="U410" s="1">
        <v>29.534992218017578</v>
      </c>
      <c r="V410" s="1">
        <v>28.726633071899414</v>
      </c>
      <c r="W410" s="1">
        <v>30.118682861328125</v>
      </c>
      <c r="X410" s="1">
        <v>417.76284790039063</v>
      </c>
      <c r="Y410" s="1">
        <v>419.94320678710938</v>
      </c>
      <c r="Z410" s="1">
        <v>26.229818344116211</v>
      </c>
      <c r="AA410" s="1">
        <v>26.508684158325195</v>
      </c>
      <c r="AB410" s="1">
        <v>63.060703277587891</v>
      </c>
      <c r="AC410" s="1">
        <v>63.731502532958984</v>
      </c>
      <c r="AD410" s="1">
        <v>299.60855102539063</v>
      </c>
      <c r="AE410" s="1">
        <v>0.19647334516048431</v>
      </c>
      <c r="AF410" s="1">
        <v>0.14302675426006317</v>
      </c>
      <c r="AG410" s="1">
        <v>99.722885131835938</v>
      </c>
      <c r="AH410" s="1">
        <v>8.9926633834838867</v>
      </c>
      <c r="AI410" s="1">
        <v>-1.1110063791275024</v>
      </c>
      <c r="AJ410" s="1">
        <v>3.2557766884565353E-2</v>
      </c>
      <c r="AK410" s="1">
        <v>2.6404201053082943E-3</v>
      </c>
      <c r="AL410" s="1">
        <v>2.3427706211805344E-2</v>
      </c>
      <c r="AM410" s="1">
        <v>3.168134018778801E-3</v>
      </c>
      <c r="AN410" s="1">
        <v>1</v>
      </c>
      <c r="AO410" s="1">
        <v>-0.21956524252891541</v>
      </c>
      <c r="AP410" s="1">
        <v>2.737391471862793</v>
      </c>
      <c r="AQ410" s="1">
        <v>1</v>
      </c>
      <c r="AR410" s="1">
        <v>0</v>
      </c>
      <c r="AS410" s="1">
        <v>0.15999999642372131</v>
      </c>
      <c r="AT410" s="1">
        <v>111115</v>
      </c>
      <c r="AU410" s="1" t="s">
        <v>89</v>
      </c>
      <c r="AV410">
        <f t="shared" si="372"/>
        <v>0.49934758504231763</v>
      </c>
      <c r="AW410">
        <f t="shared" si="373"/>
        <v>1.4304284856996431E-4</v>
      </c>
      <c r="AX410">
        <f t="shared" si="374"/>
        <v>301.87663307189939</v>
      </c>
      <c r="AY410">
        <f t="shared" si="375"/>
        <v>302.68499221801756</v>
      </c>
      <c r="AZ410">
        <f t="shared" si="376"/>
        <v>3.1435734523034053E-2</v>
      </c>
      <c r="BA410">
        <f t="shared" si="377"/>
        <v>3.7830069440751575E-2</v>
      </c>
      <c r="BB410">
        <f t="shared" si="378"/>
        <v>3.9585913724687578</v>
      </c>
      <c r="BC410">
        <f t="shared" si="379"/>
        <v>39.695917012784072</v>
      </c>
      <c r="BD410">
        <f t="shared" si="380"/>
        <v>13.187232854458877</v>
      </c>
      <c r="BE410">
        <f t="shared" si="381"/>
        <v>29.130812644958496</v>
      </c>
      <c r="BF410">
        <f t="shared" si="382"/>
        <v>4.0523163879933453</v>
      </c>
      <c r="BG410">
        <f t="shared" si="383"/>
        <v>1.0488007812285096E-2</v>
      </c>
      <c r="BH410">
        <f t="shared" si="384"/>
        <v>2.6435224653167824</v>
      </c>
      <c r="BI410">
        <f t="shared" si="385"/>
        <v>1.4087939226765629</v>
      </c>
      <c r="BJ410">
        <f t="shared" si="386"/>
        <v>6.5584865409466803E-3</v>
      </c>
      <c r="BK410">
        <f t="shared" si="387"/>
        <v>58.254094972308664</v>
      </c>
      <c r="BL410">
        <f t="shared" si="388"/>
        <v>1.3910446312363698</v>
      </c>
      <c r="BM410">
        <f t="shared" si="389"/>
        <v>65.76892737974778</v>
      </c>
      <c r="BN410">
        <f t="shared" si="390"/>
        <v>420.48930403531989</v>
      </c>
      <c r="BO410">
        <f t="shared" si="391"/>
        <v>-1.7968853614970999E-3</v>
      </c>
    </row>
    <row r="411" spans="1:67" x14ac:dyDescent="0.25">
      <c r="A411" s="1">
        <v>391</v>
      </c>
      <c r="B411" s="1" t="s">
        <v>487</v>
      </c>
      <c r="C411" s="1" t="s">
        <v>83</v>
      </c>
      <c r="D411" s="1" t="s">
        <v>84</v>
      </c>
      <c r="E411" s="1" t="s">
        <v>85</v>
      </c>
      <c r="F411" s="1" t="s">
        <v>86</v>
      </c>
      <c r="G411" s="1" t="s">
        <v>87</v>
      </c>
      <c r="H411" s="1" t="s">
        <v>88</v>
      </c>
      <c r="I411" s="1">
        <v>2114.5000316165388</v>
      </c>
      <c r="J411" s="1">
        <v>0</v>
      </c>
      <c r="K411">
        <f t="shared" si="364"/>
        <v>-1.155697307918701</v>
      </c>
      <c r="L411">
        <f t="shared" si="365"/>
        <v>1.0462500401436987E-2</v>
      </c>
      <c r="M411">
        <f t="shared" si="366"/>
        <v>586.28957321043902</v>
      </c>
      <c r="N411">
        <f t="shared" si="367"/>
        <v>0.1421643441261779</v>
      </c>
      <c r="O411">
        <f t="shared" si="368"/>
        <v>1.3150150945490044</v>
      </c>
      <c r="P411">
        <f t="shared" si="369"/>
        <v>28.724630355834961</v>
      </c>
      <c r="Q411" s="1">
        <v>6</v>
      </c>
      <c r="R411">
        <f t="shared" si="370"/>
        <v>1.4200000166893005</v>
      </c>
      <c r="S411" s="1">
        <v>1</v>
      </c>
      <c r="T411">
        <f t="shared" si="371"/>
        <v>2.8400000333786011</v>
      </c>
      <c r="U411" s="1">
        <v>29.534809112548828</v>
      </c>
      <c r="V411" s="1">
        <v>28.724630355834961</v>
      </c>
      <c r="W411" s="1">
        <v>30.118919372558594</v>
      </c>
      <c r="X411" s="1">
        <v>417.772705078125</v>
      </c>
      <c r="Y411" s="1">
        <v>419.967529296875</v>
      </c>
      <c r="Z411" s="1">
        <v>26.227390289306641</v>
      </c>
      <c r="AA411" s="1">
        <v>26.504541397094727</v>
      </c>
      <c r="AB411" s="1">
        <v>63.056076049804688</v>
      </c>
      <c r="AC411" s="1">
        <v>63.723056793212891</v>
      </c>
      <c r="AD411" s="1">
        <v>299.61203002929688</v>
      </c>
      <c r="AE411" s="1">
        <v>0.18543159961700439</v>
      </c>
      <c r="AF411" s="1">
        <v>0.1092335432767868</v>
      </c>
      <c r="AG411" s="1">
        <v>99.723159790039063</v>
      </c>
      <c r="AH411" s="1">
        <v>8.9926633834838867</v>
      </c>
      <c r="AI411" s="1">
        <v>-1.1110063791275024</v>
      </c>
      <c r="AJ411" s="1">
        <v>3.2557766884565353E-2</v>
      </c>
      <c r="AK411" s="1">
        <v>2.6404201053082943E-3</v>
      </c>
      <c r="AL411" s="1">
        <v>2.3427706211805344E-2</v>
      </c>
      <c r="AM411" s="1">
        <v>3.168134018778801E-3</v>
      </c>
      <c r="AN411" s="1">
        <v>1</v>
      </c>
      <c r="AO411" s="1">
        <v>-0.21956524252891541</v>
      </c>
      <c r="AP411" s="1">
        <v>2.737391471862793</v>
      </c>
      <c r="AQ411" s="1">
        <v>1</v>
      </c>
      <c r="AR411" s="1">
        <v>0</v>
      </c>
      <c r="AS411" s="1">
        <v>0.15999999642372131</v>
      </c>
      <c r="AT411" s="1">
        <v>111115</v>
      </c>
      <c r="AU411" s="1" t="s">
        <v>89</v>
      </c>
      <c r="AV411">
        <f t="shared" si="372"/>
        <v>0.4993533833821614</v>
      </c>
      <c r="AW411">
        <f t="shared" si="373"/>
        <v>1.421643441261779E-4</v>
      </c>
      <c r="AX411">
        <f t="shared" si="374"/>
        <v>301.87463035583494</v>
      </c>
      <c r="AY411">
        <f t="shared" si="375"/>
        <v>302.68480911254881</v>
      </c>
      <c r="AZ411">
        <f t="shared" si="376"/>
        <v>2.9669055275565626E-2</v>
      </c>
      <c r="BA411">
        <f t="shared" si="377"/>
        <v>3.8492185353660328E-2</v>
      </c>
      <c r="BB411">
        <f t="shared" si="378"/>
        <v>3.9581317114531869</v>
      </c>
      <c r="BC411">
        <f t="shared" si="379"/>
        <v>39.691198311272807</v>
      </c>
      <c r="BD411">
        <f t="shared" si="380"/>
        <v>13.18665691417808</v>
      </c>
      <c r="BE411">
        <f t="shared" si="381"/>
        <v>29.129719734191895</v>
      </c>
      <c r="BF411">
        <f t="shared" si="382"/>
        <v>4.052060367362377</v>
      </c>
      <c r="BG411">
        <f t="shared" si="383"/>
        <v>1.0424098242716133E-2</v>
      </c>
      <c r="BH411">
        <f t="shared" si="384"/>
        <v>2.6431166169041824</v>
      </c>
      <c r="BI411">
        <f t="shared" si="385"/>
        <v>1.4089437504581945</v>
      </c>
      <c r="BJ411">
        <f t="shared" si="386"/>
        <v>6.5185007465516963E-3</v>
      </c>
      <c r="BK411">
        <f t="shared" si="387"/>
        <v>58.466648792498418</v>
      </c>
      <c r="BL411">
        <f t="shared" si="388"/>
        <v>1.396035484438586</v>
      </c>
      <c r="BM411">
        <f t="shared" si="389"/>
        <v>65.765736643381146</v>
      </c>
      <c r="BN411">
        <f t="shared" si="390"/>
        <v>420.51689244735149</v>
      </c>
      <c r="BO411">
        <f t="shared" si="391"/>
        <v>-1.8074252463368445E-3</v>
      </c>
    </row>
    <row r="412" spans="1:67" x14ac:dyDescent="0.25">
      <c r="A412" s="1">
        <v>392</v>
      </c>
      <c r="B412" s="1" t="s">
        <v>488</v>
      </c>
      <c r="C412" s="1" t="s">
        <v>83</v>
      </c>
      <c r="D412" s="1" t="s">
        <v>84</v>
      </c>
      <c r="E412" s="1" t="s">
        <v>85</v>
      </c>
      <c r="F412" s="1" t="s">
        <v>86</v>
      </c>
      <c r="G412" s="1" t="s">
        <v>87</v>
      </c>
      <c r="H412" s="1" t="s">
        <v>88</v>
      </c>
      <c r="I412" s="1">
        <v>2119.5000315047801</v>
      </c>
      <c r="J412" s="1">
        <v>0</v>
      </c>
      <c r="K412">
        <f t="shared" si="364"/>
        <v>-1.1629295013648979</v>
      </c>
      <c r="L412">
        <f t="shared" si="365"/>
        <v>1.0460909654769349E-2</v>
      </c>
      <c r="M412">
        <f t="shared" si="366"/>
        <v>587.42295976904109</v>
      </c>
      <c r="N412">
        <f t="shared" si="367"/>
        <v>0.14212589564244085</v>
      </c>
      <c r="O412">
        <f t="shared" si="368"/>
        <v>1.3148674727711764</v>
      </c>
      <c r="P412">
        <f t="shared" si="369"/>
        <v>28.722745895385742</v>
      </c>
      <c r="Q412" s="1">
        <v>6</v>
      </c>
      <c r="R412">
        <f t="shared" si="370"/>
        <v>1.4200000166893005</v>
      </c>
      <c r="S412" s="1">
        <v>1</v>
      </c>
      <c r="T412">
        <f t="shared" si="371"/>
        <v>2.8400000333786011</v>
      </c>
      <c r="U412" s="1">
        <v>29.534780502319336</v>
      </c>
      <c r="V412" s="1">
        <v>28.722745895385742</v>
      </c>
      <c r="W412" s="1">
        <v>30.118797302246094</v>
      </c>
      <c r="X412" s="1">
        <v>417.76620483398438</v>
      </c>
      <c r="Y412" s="1">
        <v>419.97552490234375</v>
      </c>
      <c r="Z412" s="1">
        <v>26.224533081054688</v>
      </c>
      <c r="AA412" s="1">
        <v>26.501607894897461</v>
      </c>
      <c r="AB412" s="1">
        <v>63.049655914306641</v>
      </c>
      <c r="AC412" s="1">
        <v>63.716354370117188</v>
      </c>
      <c r="AD412" s="1">
        <v>299.6143798828125</v>
      </c>
      <c r="AE412" s="1">
        <v>0.15420341491699219</v>
      </c>
      <c r="AF412" s="1">
        <v>9.4934515655040741E-2</v>
      </c>
      <c r="AG412" s="1">
        <v>99.72344970703125</v>
      </c>
      <c r="AH412" s="1">
        <v>8.9926633834838867</v>
      </c>
      <c r="AI412" s="1">
        <v>-1.1110063791275024</v>
      </c>
      <c r="AJ412" s="1">
        <v>3.2557766884565353E-2</v>
      </c>
      <c r="AK412" s="1">
        <v>2.6404201053082943E-3</v>
      </c>
      <c r="AL412" s="1">
        <v>2.3427706211805344E-2</v>
      </c>
      <c r="AM412" s="1">
        <v>3.168134018778801E-3</v>
      </c>
      <c r="AN412" s="1">
        <v>1</v>
      </c>
      <c r="AO412" s="1">
        <v>-0.21956524252891541</v>
      </c>
      <c r="AP412" s="1">
        <v>2.737391471862793</v>
      </c>
      <c r="AQ412" s="1">
        <v>1</v>
      </c>
      <c r="AR412" s="1">
        <v>0</v>
      </c>
      <c r="AS412" s="1">
        <v>0.15999999642372131</v>
      </c>
      <c r="AT412" s="1">
        <v>111115</v>
      </c>
      <c r="AU412" s="1" t="s">
        <v>89</v>
      </c>
      <c r="AV412">
        <f t="shared" si="372"/>
        <v>0.49935729980468746</v>
      </c>
      <c r="AW412">
        <f t="shared" si="373"/>
        <v>1.4212589564244085E-4</v>
      </c>
      <c r="AX412">
        <f t="shared" si="374"/>
        <v>301.87274589538572</v>
      </c>
      <c r="AY412">
        <f t="shared" si="375"/>
        <v>302.68478050231931</v>
      </c>
      <c r="AZ412">
        <f t="shared" si="376"/>
        <v>2.4672545835244364E-2</v>
      </c>
      <c r="BA412">
        <f t="shared" si="377"/>
        <v>3.8703752878040079E-2</v>
      </c>
      <c r="BB412">
        <f t="shared" si="378"/>
        <v>3.9576992348334459</v>
      </c>
      <c r="BC412">
        <f t="shared" si="379"/>
        <v>39.686746161112779</v>
      </c>
      <c r="BD412">
        <f t="shared" si="380"/>
        <v>13.185138266215318</v>
      </c>
      <c r="BE412">
        <f t="shared" si="381"/>
        <v>29.128763198852539</v>
      </c>
      <c r="BF412">
        <f t="shared" si="382"/>
        <v>4.0518363050327952</v>
      </c>
      <c r="BG412">
        <f t="shared" si="383"/>
        <v>1.0422519151271065E-2</v>
      </c>
      <c r="BH412">
        <f t="shared" si="384"/>
        <v>2.6428317620622694</v>
      </c>
      <c r="BI412">
        <f t="shared" si="385"/>
        <v>1.4090045429705258</v>
      </c>
      <c r="BJ412">
        <f t="shared" si="386"/>
        <v>6.517512772186213E-3</v>
      </c>
      <c r="BK412">
        <f t="shared" si="387"/>
        <v>58.579843985283411</v>
      </c>
      <c r="BL412">
        <f t="shared" si="388"/>
        <v>1.3987076030338521</v>
      </c>
      <c r="BM412">
        <f t="shared" si="389"/>
        <v>65.765950856587224</v>
      </c>
      <c r="BN412">
        <f t="shared" si="390"/>
        <v>420.5283258912138</v>
      </c>
      <c r="BO412">
        <f t="shared" si="391"/>
        <v>-1.8186923383663866E-3</v>
      </c>
    </row>
    <row r="413" spans="1:67" x14ac:dyDescent="0.25">
      <c r="A413" s="1">
        <v>393</v>
      </c>
      <c r="B413" s="1" t="s">
        <v>489</v>
      </c>
      <c r="C413" s="1" t="s">
        <v>83</v>
      </c>
      <c r="D413" s="1" t="s">
        <v>84</v>
      </c>
      <c r="E413" s="1" t="s">
        <v>85</v>
      </c>
      <c r="F413" s="1" t="s">
        <v>86</v>
      </c>
      <c r="G413" s="1" t="s">
        <v>87</v>
      </c>
      <c r="H413" s="1" t="s">
        <v>88</v>
      </c>
      <c r="I413" s="1">
        <v>2125.0000313818455</v>
      </c>
      <c r="J413" s="1">
        <v>0</v>
      </c>
      <c r="K413">
        <f t="shared" si="364"/>
        <v>-1.1764399729876123</v>
      </c>
      <c r="L413">
        <f t="shared" si="365"/>
        <v>1.0393394772961239E-2</v>
      </c>
      <c r="M413">
        <f t="shared" si="366"/>
        <v>590.61537647384807</v>
      </c>
      <c r="N413">
        <f t="shared" si="367"/>
        <v>0.14115273756565075</v>
      </c>
      <c r="O413">
        <f t="shared" si="368"/>
        <v>1.3143294201432925</v>
      </c>
      <c r="P413">
        <f t="shared" si="369"/>
        <v>28.718265533447266</v>
      </c>
      <c r="Q413" s="1">
        <v>6</v>
      </c>
      <c r="R413">
        <f t="shared" si="370"/>
        <v>1.4200000166893005</v>
      </c>
      <c r="S413" s="1">
        <v>1</v>
      </c>
      <c r="T413">
        <f t="shared" si="371"/>
        <v>2.8400000333786011</v>
      </c>
      <c r="U413" s="1">
        <v>29.534280776977539</v>
      </c>
      <c r="V413" s="1">
        <v>28.718265533447266</v>
      </c>
      <c r="W413" s="1">
        <v>30.118625640869141</v>
      </c>
      <c r="X413" s="1">
        <v>417.718994140625</v>
      </c>
      <c r="Y413" s="1">
        <v>419.95614624023438</v>
      </c>
      <c r="Z413" s="1">
        <v>26.221462249755859</v>
      </c>
      <c r="AA413" s="1">
        <v>26.496635437011719</v>
      </c>
      <c r="AB413" s="1">
        <v>63.044410705566406</v>
      </c>
      <c r="AC413" s="1">
        <v>63.706912994384766</v>
      </c>
      <c r="AD413" s="1">
        <v>299.62075805664063</v>
      </c>
      <c r="AE413" s="1">
        <v>0.11422506719827652</v>
      </c>
      <c r="AF413" s="1">
        <v>0.12435445934534073</v>
      </c>
      <c r="AG413" s="1">
        <v>99.723670959472656</v>
      </c>
      <c r="AH413" s="1">
        <v>8.9926633834838867</v>
      </c>
      <c r="AI413" s="1">
        <v>-1.1110063791275024</v>
      </c>
      <c r="AJ413" s="1">
        <v>3.2557766884565353E-2</v>
      </c>
      <c r="AK413" s="1">
        <v>2.6404201053082943E-3</v>
      </c>
      <c r="AL413" s="1">
        <v>2.3427706211805344E-2</v>
      </c>
      <c r="AM413" s="1">
        <v>3.168134018778801E-3</v>
      </c>
      <c r="AN413" s="1">
        <v>1</v>
      </c>
      <c r="AO413" s="1">
        <v>-0.21956524252891541</v>
      </c>
      <c r="AP413" s="1">
        <v>2.737391471862793</v>
      </c>
      <c r="AQ413" s="1">
        <v>1</v>
      </c>
      <c r="AR413" s="1">
        <v>0</v>
      </c>
      <c r="AS413" s="1">
        <v>0.15999999642372131</v>
      </c>
      <c r="AT413" s="1">
        <v>111115</v>
      </c>
      <c r="AU413" s="1" t="s">
        <v>89</v>
      </c>
      <c r="AV413">
        <f t="shared" si="372"/>
        <v>0.499367930094401</v>
      </c>
      <c r="AW413">
        <f t="shared" si="373"/>
        <v>1.4115273756565075E-4</v>
      </c>
      <c r="AX413">
        <f t="shared" si="374"/>
        <v>301.86826553344724</v>
      </c>
      <c r="AY413">
        <f t="shared" si="375"/>
        <v>302.68428077697752</v>
      </c>
      <c r="AZ413">
        <f t="shared" si="376"/>
        <v>1.827601034322357E-2</v>
      </c>
      <c r="BA413">
        <f t="shared" si="377"/>
        <v>3.9650243335316623E-2</v>
      </c>
      <c r="BB413">
        <f t="shared" si="378"/>
        <v>3.956671173996952</v>
      </c>
      <c r="BC413">
        <f t="shared" si="379"/>
        <v>39.676349014517619</v>
      </c>
      <c r="BD413">
        <f t="shared" si="380"/>
        <v>13.1797135775059</v>
      </c>
      <c r="BE413">
        <f t="shared" si="381"/>
        <v>29.126273155212402</v>
      </c>
      <c r="BF413">
        <f t="shared" si="382"/>
        <v>4.0512530787841454</v>
      </c>
      <c r="BG413">
        <f t="shared" si="383"/>
        <v>1.0355497318581873E-2</v>
      </c>
      <c r="BH413">
        <f t="shared" si="384"/>
        <v>2.6423417538536595</v>
      </c>
      <c r="BI413">
        <f t="shared" si="385"/>
        <v>1.4089113249304859</v>
      </c>
      <c r="BJ413">
        <f t="shared" si="386"/>
        <v>6.475580037518849E-3</v>
      </c>
      <c r="BK413">
        <f t="shared" si="387"/>
        <v>58.898333467083098</v>
      </c>
      <c r="BL413">
        <f t="shared" si="388"/>
        <v>1.4063739315675803</v>
      </c>
      <c r="BM413">
        <f t="shared" si="389"/>
        <v>65.77052957393586</v>
      </c>
      <c r="BN413">
        <f t="shared" si="390"/>
        <v>420.51536946025806</v>
      </c>
      <c r="BO413">
        <f t="shared" si="391"/>
        <v>-1.8400059939463066E-3</v>
      </c>
    </row>
    <row r="414" spans="1:67" x14ac:dyDescent="0.25">
      <c r="A414" s="1">
        <v>394</v>
      </c>
      <c r="B414" s="1" t="s">
        <v>490</v>
      </c>
      <c r="C414" s="1" t="s">
        <v>83</v>
      </c>
      <c r="D414" s="1" t="s">
        <v>84</v>
      </c>
      <c r="E414" s="1" t="s">
        <v>85</v>
      </c>
      <c r="F414" s="1" t="s">
        <v>86</v>
      </c>
      <c r="G414" s="1" t="s">
        <v>87</v>
      </c>
      <c r="H414" s="1" t="s">
        <v>88</v>
      </c>
      <c r="I414" s="1">
        <v>2130.0000312700868</v>
      </c>
      <c r="J414" s="1">
        <v>0</v>
      </c>
      <c r="K414">
        <f t="shared" si="364"/>
        <v>-1.1769368240024878</v>
      </c>
      <c r="L414">
        <f t="shared" si="365"/>
        <v>1.0367837549548783E-2</v>
      </c>
      <c r="M414">
        <f t="shared" si="366"/>
        <v>591.16549941297421</v>
      </c>
      <c r="N414">
        <f t="shared" si="367"/>
        <v>0.14018630934254017</v>
      </c>
      <c r="O414">
        <f t="shared" si="368"/>
        <v>1.3085864014118731</v>
      </c>
      <c r="P414">
        <f t="shared" si="369"/>
        <v>28.691030502319336</v>
      </c>
      <c r="Q414" s="1">
        <v>6</v>
      </c>
      <c r="R414">
        <f t="shared" si="370"/>
        <v>1.4200000166893005</v>
      </c>
      <c r="S414" s="1">
        <v>1</v>
      </c>
      <c r="T414">
        <f t="shared" si="371"/>
        <v>2.8400000333786011</v>
      </c>
      <c r="U414" s="1">
        <v>29.533246994018555</v>
      </c>
      <c r="V414" s="1">
        <v>28.691030502319336</v>
      </c>
      <c r="W414" s="1">
        <v>30.118415832519531</v>
      </c>
      <c r="X414" s="1">
        <v>417.70108032226563</v>
      </c>
      <c r="Y414" s="1">
        <v>419.940185546875</v>
      </c>
      <c r="Z414" s="1">
        <v>26.218221664428711</v>
      </c>
      <c r="AA414" s="1">
        <v>26.49152946472168</v>
      </c>
      <c r="AB414" s="1">
        <v>63.039920806884766</v>
      </c>
      <c r="AC414" s="1">
        <v>63.698314666748047</v>
      </c>
      <c r="AD414" s="1">
        <v>299.60189819335938</v>
      </c>
      <c r="AE414" s="1">
        <v>0.12217814475297928</v>
      </c>
      <c r="AF414" s="1">
        <v>0.16103950142860413</v>
      </c>
      <c r="AG414" s="1">
        <v>99.723968505859375</v>
      </c>
      <c r="AH414" s="1">
        <v>8.9926633834838867</v>
      </c>
      <c r="AI414" s="1">
        <v>-1.1110063791275024</v>
      </c>
      <c r="AJ414" s="1">
        <v>3.2557766884565353E-2</v>
      </c>
      <c r="AK414" s="1">
        <v>2.6404201053082943E-3</v>
      </c>
      <c r="AL414" s="1">
        <v>2.3427706211805344E-2</v>
      </c>
      <c r="AM414" s="1">
        <v>3.168134018778801E-3</v>
      </c>
      <c r="AN414" s="1">
        <v>1</v>
      </c>
      <c r="AO414" s="1">
        <v>-0.21956524252891541</v>
      </c>
      <c r="AP414" s="1">
        <v>2.737391471862793</v>
      </c>
      <c r="AQ414" s="1">
        <v>1</v>
      </c>
      <c r="AR414" s="1">
        <v>0</v>
      </c>
      <c r="AS414" s="1">
        <v>0.15999999642372131</v>
      </c>
      <c r="AT414" s="1">
        <v>111115</v>
      </c>
      <c r="AU414" s="1" t="s">
        <v>89</v>
      </c>
      <c r="AV414">
        <f t="shared" si="372"/>
        <v>0.49933649698893218</v>
      </c>
      <c r="AW414">
        <f t="shared" si="373"/>
        <v>1.4018630934254018E-4</v>
      </c>
      <c r="AX414">
        <f t="shared" si="374"/>
        <v>301.84103050231931</v>
      </c>
      <c r="AY414">
        <f t="shared" si="375"/>
        <v>302.68324699401853</v>
      </c>
      <c r="AZ414">
        <f t="shared" si="376"/>
        <v>1.954850272353359E-2</v>
      </c>
      <c r="BA414">
        <f t="shared" si="377"/>
        <v>4.3659660657860373E-2</v>
      </c>
      <c r="BB414">
        <f t="shared" si="378"/>
        <v>3.9504268514238237</v>
      </c>
      <c r="BC414">
        <f t="shared" si="379"/>
        <v>39.613614566409005</v>
      </c>
      <c r="BD414">
        <f t="shared" si="380"/>
        <v>13.122085101687325</v>
      </c>
      <c r="BE414">
        <f t="shared" si="381"/>
        <v>29.112138748168945</v>
      </c>
      <c r="BF414">
        <f t="shared" si="382"/>
        <v>4.0479438580655538</v>
      </c>
      <c r="BG414">
        <f t="shared" si="383"/>
        <v>1.0330125906588524E-2</v>
      </c>
      <c r="BH414">
        <f t="shared" si="384"/>
        <v>2.6418404500119506</v>
      </c>
      <c r="BI414">
        <f t="shared" si="385"/>
        <v>1.4061034080536032</v>
      </c>
      <c r="BJ414">
        <f t="shared" si="386"/>
        <v>6.459706289121226E-3</v>
      </c>
      <c r="BK414">
        <f t="shared" si="387"/>
        <v>58.953369645210074</v>
      </c>
      <c r="BL414">
        <f t="shared" si="388"/>
        <v>1.4077373867974026</v>
      </c>
      <c r="BM414">
        <f t="shared" si="389"/>
        <v>65.867118978905694</v>
      </c>
      <c r="BN414">
        <f t="shared" si="390"/>
        <v>420.49964494607548</v>
      </c>
      <c r="BO414">
        <f t="shared" si="391"/>
        <v>-1.8435553691649024E-3</v>
      </c>
    </row>
    <row r="415" spans="1:67" x14ac:dyDescent="0.25">
      <c r="A415" s="1">
        <v>395</v>
      </c>
      <c r="B415" s="1" t="s">
        <v>491</v>
      </c>
      <c r="C415" s="1" t="s">
        <v>83</v>
      </c>
      <c r="D415" s="1" t="s">
        <v>84</v>
      </c>
      <c r="E415" s="1" t="s">
        <v>85</v>
      </c>
      <c r="F415" s="1" t="s">
        <v>86</v>
      </c>
      <c r="G415" s="1" t="s">
        <v>87</v>
      </c>
      <c r="H415" s="1" t="s">
        <v>88</v>
      </c>
      <c r="I415" s="1">
        <v>2135.0000311583281</v>
      </c>
      <c r="J415" s="1">
        <v>0</v>
      </c>
      <c r="K415">
        <f t="shared" si="364"/>
        <v>-1.169446588018473</v>
      </c>
      <c r="L415">
        <f t="shared" si="365"/>
        <v>1.0302119333900737E-2</v>
      </c>
      <c r="M415">
        <f t="shared" si="366"/>
        <v>591.17206027538793</v>
      </c>
      <c r="N415">
        <f t="shared" si="367"/>
        <v>0.13922116537157553</v>
      </c>
      <c r="O415">
        <f t="shared" si="368"/>
        <v>1.307849453578438</v>
      </c>
      <c r="P415">
        <f t="shared" si="369"/>
        <v>28.685918807983398</v>
      </c>
      <c r="Q415" s="1">
        <v>6</v>
      </c>
      <c r="R415">
        <f t="shared" si="370"/>
        <v>1.4200000166893005</v>
      </c>
      <c r="S415" s="1">
        <v>1</v>
      </c>
      <c r="T415">
        <f t="shared" si="371"/>
        <v>2.8400000333786011</v>
      </c>
      <c r="U415" s="1">
        <v>29.53288459777832</v>
      </c>
      <c r="V415" s="1">
        <v>28.685918807983398</v>
      </c>
      <c r="W415" s="1">
        <v>30.118677139282227</v>
      </c>
      <c r="X415" s="1">
        <v>417.72393798828125</v>
      </c>
      <c r="Y415" s="1">
        <v>419.94894409179688</v>
      </c>
      <c r="Z415" s="1">
        <v>26.215709686279297</v>
      </c>
      <c r="AA415" s="1">
        <v>26.487148284912109</v>
      </c>
      <c r="AB415" s="1">
        <v>63.035293579101563</v>
      </c>
      <c r="AC415" s="1">
        <v>63.689300537109375</v>
      </c>
      <c r="AD415" s="1">
        <v>299.58950805664063</v>
      </c>
      <c r="AE415" s="1">
        <v>0.12318412959575653</v>
      </c>
      <c r="AF415" s="1">
        <v>0.15298597514629364</v>
      </c>
      <c r="AG415" s="1">
        <v>99.724075317382813</v>
      </c>
      <c r="AH415" s="1">
        <v>8.9926633834838867</v>
      </c>
      <c r="AI415" s="1">
        <v>-1.1110063791275024</v>
      </c>
      <c r="AJ415" s="1">
        <v>3.2557766884565353E-2</v>
      </c>
      <c r="AK415" s="1">
        <v>2.6404201053082943E-3</v>
      </c>
      <c r="AL415" s="1">
        <v>2.3427706211805344E-2</v>
      </c>
      <c r="AM415" s="1">
        <v>3.168134018778801E-3</v>
      </c>
      <c r="AN415" s="1">
        <v>1</v>
      </c>
      <c r="AO415" s="1">
        <v>-0.21956524252891541</v>
      </c>
      <c r="AP415" s="1">
        <v>2.737391471862793</v>
      </c>
      <c r="AQ415" s="1">
        <v>1</v>
      </c>
      <c r="AR415" s="1">
        <v>0</v>
      </c>
      <c r="AS415" s="1">
        <v>0.15999999642372131</v>
      </c>
      <c r="AT415" s="1">
        <v>111115</v>
      </c>
      <c r="AU415" s="1" t="s">
        <v>89</v>
      </c>
      <c r="AV415">
        <f t="shared" si="372"/>
        <v>0.49931584676106761</v>
      </c>
      <c r="AW415">
        <f t="shared" si="373"/>
        <v>1.3922116537157554E-4</v>
      </c>
      <c r="AX415">
        <f t="shared" si="374"/>
        <v>301.83591880798338</v>
      </c>
      <c r="AY415">
        <f t="shared" si="375"/>
        <v>302.6828845977783</v>
      </c>
      <c r="AZ415">
        <f t="shared" si="376"/>
        <v>1.9709460294780268E-2</v>
      </c>
      <c r="BA415">
        <f t="shared" si="377"/>
        <v>4.4779434682772831E-2</v>
      </c>
      <c r="BB415">
        <f t="shared" si="378"/>
        <v>3.9492558240857001</v>
      </c>
      <c r="BC415">
        <f t="shared" si="379"/>
        <v>39.601829463113695</v>
      </c>
      <c r="BD415">
        <f t="shared" si="380"/>
        <v>13.114681178201586</v>
      </c>
      <c r="BE415">
        <f t="shared" si="381"/>
        <v>29.109401702880859</v>
      </c>
      <c r="BF415">
        <f t="shared" si="382"/>
        <v>4.0473033192815722</v>
      </c>
      <c r="BG415">
        <f t="shared" si="383"/>
        <v>1.026488339992478E-2</v>
      </c>
      <c r="BH415">
        <f t="shared" si="384"/>
        <v>2.6414063705072621</v>
      </c>
      <c r="BI415">
        <f t="shared" si="385"/>
        <v>1.40589694877431</v>
      </c>
      <c r="BJ415">
        <f t="shared" si="386"/>
        <v>6.4188871820331991E-3</v>
      </c>
      <c r="BK415">
        <f t="shared" si="387"/>
        <v>58.954087064435164</v>
      </c>
      <c r="BL415">
        <f t="shared" si="388"/>
        <v>1.4077236497257708</v>
      </c>
      <c r="BM415">
        <f t="shared" si="389"/>
        <v>65.875724516954861</v>
      </c>
      <c r="BN415">
        <f t="shared" si="390"/>
        <v>420.50484299153976</v>
      </c>
      <c r="BO415">
        <f t="shared" si="391"/>
        <v>-1.8320393344708203E-3</v>
      </c>
    </row>
    <row r="416" spans="1:67" x14ac:dyDescent="0.25">
      <c r="A416" s="1">
        <v>396</v>
      </c>
      <c r="B416" s="1" t="s">
        <v>492</v>
      </c>
      <c r="C416" s="1" t="s">
        <v>83</v>
      </c>
      <c r="D416" s="1" t="s">
        <v>84</v>
      </c>
      <c r="E416" s="1" t="s">
        <v>85</v>
      </c>
      <c r="F416" s="1" t="s">
        <v>86</v>
      </c>
      <c r="G416" s="1" t="s">
        <v>87</v>
      </c>
      <c r="H416" s="1" t="s">
        <v>88</v>
      </c>
      <c r="I416" s="1">
        <v>2140.5000310353935</v>
      </c>
      <c r="J416" s="1">
        <v>0</v>
      </c>
      <c r="K416">
        <f t="shared" si="364"/>
        <v>-1.1717904329745654</v>
      </c>
      <c r="L416">
        <f t="shared" si="365"/>
        <v>1.0307659147326658E-2</v>
      </c>
      <c r="M416">
        <f t="shared" si="366"/>
        <v>591.44796677047634</v>
      </c>
      <c r="N416">
        <f t="shared" si="367"/>
        <v>0.13949402036882752</v>
      </c>
      <c r="O416">
        <f t="shared" si="368"/>
        <v>1.3097030268893901</v>
      </c>
      <c r="P416">
        <f t="shared" si="369"/>
        <v>28.693071365356445</v>
      </c>
      <c r="Q416" s="1">
        <v>6</v>
      </c>
      <c r="R416">
        <f t="shared" si="370"/>
        <v>1.4200000166893005</v>
      </c>
      <c r="S416" s="1">
        <v>1</v>
      </c>
      <c r="T416">
        <f t="shared" si="371"/>
        <v>2.8400000333786011</v>
      </c>
      <c r="U416" s="1">
        <v>29.532657623291016</v>
      </c>
      <c r="V416" s="1">
        <v>28.693071365356445</v>
      </c>
      <c r="W416" s="1">
        <v>30.119216918945313</v>
      </c>
      <c r="X416" s="1">
        <v>417.74685668945313</v>
      </c>
      <c r="Y416" s="1">
        <v>419.97640991210938</v>
      </c>
      <c r="Z416" s="1">
        <v>26.212976455688477</v>
      </c>
      <c r="AA416" s="1">
        <v>26.484958648681641</v>
      </c>
      <c r="AB416" s="1">
        <v>63.029735565185547</v>
      </c>
      <c r="AC416" s="1">
        <v>63.683639526367188</v>
      </c>
      <c r="AD416" s="1">
        <v>299.577392578125</v>
      </c>
      <c r="AE416" s="1">
        <v>0.14494068920612335</v>
      </c>
      <c r="AF416" s="1">
        <v>0.16922694444656372</v>
      </c>
      <c r="AG416" s="1">
        <v>99.724205017089844</v>
      </c>
      <c r="AH416" s="1">
        <v>8.9926633834838867</v>
      </c>
      <c r="AI416" s="1">
        <v>-1.1110063791275024</v>
      </c>
      <c r="AJ416" s="1">
        <v>3.2557766884565353E-2</v>
      </c>
      <c r="AK416" s="1">
        <v>2.6404201053082943E-3</v>
      </c>
      <c r="AL416" s="1">
        <v>2.3427706211805344E-2</v>
      </c>
      <c r="AM416" s="1">
        <v>3.168134018778801E-3</v>
      </c>
      <c r="AN416" s="1">
        <v>1</v>
      </c>
      <c r="AO416" s="1">
        <v>-0.21956524252891541</v>
      </c>
      <c r="AP416" s="1">
        <v>2.737391471862793</v>
      </c>
      <c r="AQ416" s="1">
        <v>1</v>
      </c>
      <c r="AR416" s="1">
        <v>0</v>
      </c>
      <c r="AS416" s="1">
        <v>0.15999999642372131</v>
      </c>
      <c r="AT416" s="1">
        <v>111115</v>
      </c>
      <c r="AU416" s="1" t="s">
        <v>89</v>
      </c>
      <c r="AV416">
        <f t="shared" si="372"/>
        <v>0.49929565429687495</v>
      </c>
      <c r="AW416">
        <f t="shared" si="373"/>
        <v>1.3949402036882752E-4</v>
      </c>
      <c r="AX416">
        <f t="shared" si="374"/>
        <v>301.84307136535642</v>
      </c>
      <c r="AY416">
        <f t="shared" si="375"/>
        <v>302.68265762329099</v>
      </c>
      <c r="AZ416">
        <f t="shared" si="376"/>
        <v>2.3190509754631439E-2</v>
      </c>
      <c r="BA416">
        <f t="shared" si="377"/>
        <v>4.3692841710337764E-2</v>
      </c>
      <c r="BB416">
        <f t="shared" si="378"/>
        <v>3.9508944730396647</v>
      </c>
      <c r="BC416">
        <f t="shared" si="379"/>
        <v>39.618209765248025</v>
      </c>
      <c r="BD416">
        <f t="shared" si="380"/>
        <v>13.133251116566385</v>
      </c>
      <c r="BE416">
        <f t="shared" si="381"/>
        <v>29.11286449432373</v>
      </c>
      <c r="BF416">
        <f t="shared" si="382"/>
        <v>4.0481137161013523</v>
      </c>
      <c r="BG416">
        <f t="shared" si="383"/>
        <v>1.0270383228878951E-2</v>
      </c>
      <c r="BH416">
        <f t="shared" si="384"/>
        <v>2.6411914461502746</v>
      </c>
      <c r="BI416">
        <f t="shared" si="385"/>
        <v>1.4069222699510777</v>
      </c>
      <c r="BJ416">
        <f t="shared" si="386"/>
        <v>6.4223281508019141E-3</v>
      </c>
      <c r="BK416">
        <f t="shared" si="387"/>
        <v>58.981678295159924</v>
      </c>
      <c r="BL416">
        <f t="shared" si="388"/>
        <v>1.408288543859527</v>
      </c>
      <c r="BM416">
        <f t="shared" si="389"/>
        <v>65.841350245864589</v>
      </c>
      <c r="BN416">
        <f t="shared" si="390"/>
        <v>420.53342296349081</v>
      </c>
      <c r="BO416">
        <f t="shared" si="391"/>
        <v>-1.8346285954762211E-3</v>
      </c>
    </row>
    <row r="417" spans="1:67" x14ac:dyDescent="0.25">
      <c r="A417" s="1">
        <v>397</v>
      </c>
      <c r="B417" s="1" t="s">
        <v>493</v>
      </c>
      <c r="C417" s="1" t="s">
        <v>83</v>
      </c>
      <c r="D417" s="1" t="s">
        <v>84</v>
      </c>
      <c r="E417" s="1" t="s">
        <v>85</v>
      </c>
      <c r="F417" s="1" t="s">
        <v>86</v>
      </c>
      <c r="G417" s="1" t="s">
        <v>87</v>
      </c>
      <c r="H417" s="1" t="s">
        <v>88</v>
      </c>
      <c r="I417" s="1">
        <v>2145.5000309236348</v>
      </c>
      <c r="J417" s="1">
        <v>0</v>
      </c>
      <c r="K417">
        <f t="shared" si="364"/>
        <v>-1.1628785642594037</v>
      </c>
      <c r="L417">
        <f t="shared" si="365"/>
        <v>1.0333587432048222E-2</v>
      </c>
      <c r="M417">
        <f t="shared" si="366"/>
        <v>589.58849473391263</v>
      </c>
      <c r="N417">
        <f t="shared" si="367"/>
        <v>0.14044163889663283</v>
      </c>
      <c r="O417">
        <f t="shared" si="368"/>
        <v>1.3152685621392024</v>
      </c>
      <c r="P417">
        <f t="shared" si="369"/>
        <v>28.717111587524414</v>
      </c>
      <c r="Q417" s="1">
        <v>6</v>
      </c>
      <c r="R417">
        <f t="shared" si="370"/>
        <v>1.4200000166893005</v>
      </c>
      <c r="S417" s="1">
        <v>1</v>
      </c>
      <c r="T417">
        <f t="shared" si="371"/>
        <v>2.8400000333786011</v>
      </c>
      <c r="U417" s="1">
        <v>29.532735824584961</v>
      </c>
      <c r="V417" s="1">
        <v>28.717111587524414</v>
      </c>
      <c r="W417" s="1">
        <v>30.119781494140625</v>
      </c>
      <c r="X417" s="1">
        <v>417.77349853515625</v>
      </c>
      <c r="Y417" s="1">
        <v>419.9842529296875</v>
      </c>
      <c r="Z417" s="1">
        <v>26.210567474365234</v>
      </c>
      <c r="AA417" s="1">
        <v>26.484378814697266</v>
      </c>
      <c r="AB417" s="1">
        <v>63.024101257324219</v>
      </c>
      <c r="AC417" s="1">
        <v>63.681880950927734</v>
      </c>
      <c r="AD417" s="1">
        <v>299.59780883789063</v>
      </c>
      <c r="AE417" s="1">
        <v>0.15378257632255554</v>
      </c>
      <c r="AF417" s="1">
        <v>0.17113314568996429</v>
      </c>
      <c r="AG417" s="1">
        <v>99.724365234375</v>
      </c>
      <c r="AH417" s="1">
        <v>8.9926633834838867</v>
      </c>
      <c r="AI417" s="1">
        <v>-1.1110063791275024</v>
      </c>
      <c r="AJ417" s="1">
        <v>3.2557766884565353E-2</v>
      </c>
      <c r="AK417" s="1">
        <v>2.6404201053082943E-3</v>
      </c>
      <c r="AL417" s="1">
        <v>2.3427706211805344E-2</v>
      </c>
      <c r="AM417" s="1">
        <v>3.168134018778801E-3</v>
      </c>
      <c r="AN417" s="1">
        <v>1</v>
      </c>
      <c r="AO417" s="1">
        <v>-0.21956524252891541</v>
      </c>
      <c r="AP417" s="1">
        <v>2.737391471862793</v>
      </c>
      <c r="AQ417" s="1">
        <v>1</v>
      </c>
      <c r="AR417" s="1">
        <v>0</v>
      </c>
      <c r="AS417" s="1">
        <v>0.15999999642372131</v>
      </c>
      <c r="AT417" s="1">
        <v>111115</v>
      </c>
      <c r="AU417" s="1" t="s">
        <v>89</v>
      </c>
      <c r="AV417">
        <f t="shared" si="372"/>
        <v>0.49932968139648432</v>
      </c>
      <c r="AW417">
        <f t="shared" si="373"/>
        <v>1.4044163889663283E-4</v>
      </c>
      <c r="AX417">
        <f t="shared" si="374"/>
        <v>301.86711158752439</v>
      </c>
      <c r="AY417">
        <f t="shared" si="375"/>
        <v>302.68273582458494</v>
      </c>
      <c r="AZ417">
        <f t="shared" si="376"/>
        <v>2.4605211661639537E-2</v>
      </c>
      <c r="BA417">
        <f t="shared" si="377"/>
        <v>4.0022496904933973E-2</v>
      </c>
      <c r="BB417">
        <f t="shared" si="378"/>
        <v>3.9564064280616162</v>
      </c>
      <c r="BC417">
        <f t="shared" si="379"/>
        <v>39.673418013372746</v>
      </c>
      <c r="BD417">
        <f t="shared" si="380"/>
        <v>13.189039198675481</v>
      </c>
      <c r="BE417">
        <f t="shared" si="381"/>
        <v>29.124923706054688</v>
      </c>
      <c r="BF417">
        <f t="shared" si="382"/>
        <v>4.0509370369280191</v>
      </c>
      <c r="BG417">
        <f t="shared" si="383"/>
        <v>1.0296124087955393E-2</v>
      </c>
      <c r="BH417">
        <f t="shared" si="384"/>
        <v>2.6411378659224138</v>
      </c>
      <c r="BI417">
        <f t="shared" si="385"/>
        <v>1.4097991710056053</v>
      </c>
      <c r="BJ417">
        <f t="shared" si="386"/>
        <v>6.4384329484297956E-3</v>
      </c>
      <c r="BK417">
        <f t="shared" si="387"/>
        <v>58.79633838683008</v>
      </c>
      <c r="BL417">
        <f t="shared" si="388"/>
        <v>1.4038347643301279</v>
      </c>
      <c r="BM417">
        <f t="shared" si="389"/>
        <v>65.743329349687883</v>
      </c>
      <c r="BN417">
        <f t="shared" si="390"/>
        <v>420.5370297054971</v>
      </c>
      <c r="BO417">
        <f t="shared" si="391"/>
        <v>-1.8179495036938199E-3</v>
      </c>
    </row>
    <row r="418" spans="1:67" x14ac:dyDescent="0.25">
      <c r="A418" s="1">
        <v>398</v>
      </c>
      <c r="B418" s="1" t="s">
        <v>494</v>
      </c>
      <c r="C418" s="1" t="s">
        <v>83</v>
      </c>
      <c r="D418" s="1" t="s">
        <v>84</v>
      </c>
      <c r="E418" s="1" t="s">
        <v>85</v>
      </c>
      <c r="F418" s="1" t="s">
        <v>86</v>
      </c>
      <c r="G418" s="1" t="s">
        <v>87</v>
      </c>
      <c r="H418" s="1" t="s">
        <v>88</v>
      </c>
      <c r="I418" s="1">
        <v>2150.5000308118761</v>
      </c>
      <c r="J418" s="1">
        <v>0</v>
      </c>
      <c r="K418">
        <f t="shared" si="364"/>
        <v>-1.167843349064408</v>
      </c>
      <c r="L418">
        <f t="shared" si="365"/>
        <v>1.0375921989926385E-2</v>
      </c>
      <c r="M418">
        <f t="shared" si="366"/>
        <v>589.60236015473265</v>
      </c>
      <c r="N418">
        <f t="shared" si="367"/>
        <v>0.14106327713889719</v>
      </c>
      <c r="O418">
        <f t="shared" si="368"/>
        <v>1.3157234138771479</v>
      </c>
      <c r="P418">
        <f t="shared" si="369"/>
        <v>28.718425750732422</v>
      </c>
      <c r="Q418" s="1">
        <v>6</v>
      </c>
      <c r="R418">
        <f t="shared" si="370"/>
        <v>1.4200000166893005</v>
      </c>
      <c r="S418" s="1">
        <v>1</v>
      </c>
      <c r="T418">
        <f t="shared" si="371"/>
        <v>2.8400000333786011</v>
      </c>
      <c r="U418" s="1">
        <v>29.532278060913086</v>
      </c>
      <c r="V418" s="1">
        <v>28.718425750732422</v>
      </c>
      <c r="W418" s="1">
        <v>30.119560241699219</v>
      </c>
      <c r="X418" s="1">
        <v>417.748291015625</v>
      </c>
      <c r="Y418" s="1">
        <v>419.968505859375</v>
      </c>
      <c r="Z418" s="1">
        <v>26.207721710205078</v>
      </c>
      <c r="AA418" s="1">
        <v>26.482749938964844</v>
      </c>
      <c r="AB418" s="1">
        <v>63.019092559814453</v>
      </c>
      <c r="AC418" s="1">
        <v>63.679607391357422</v>
      </c>
      <c r="AD418" s="1">
        <v>299.59295654296875</v>
      </c>
      <c r="AE418" s="1">
        <v>0.19586513936519623</v>
      </c>
      <c r="AF418" s="1">
        <v>0.21107222139835358</v>
      </c>
      <c r="AG418" s="1">
        <v>99.724708557128906</v>
      </c>
      <c r="AH418" s="1">
        <v>8.9926633834838867</v>
      </c>
      <c r="AI418" s="1">
        <v>-1.1110063791275024</v>
      </c>
      <c r="AJ418" s="1">
        <v>3.2557766884565353E-2</v>
      </c>
      <c r="AK418" s="1">
        <v>2.6404201053082943E-3</v>
      </c>
      <c r="AL418" s="1">
        <v>2.3427706211805344E-2</v>
      </c>
      <c r="AM418" s="1">
        <v>3.168134018778801E-3</v>
      </c>
      <c r="AN418" s="1">
        <v>1</v>
      </c>
      <c r="AO418" s="1">
        <v>-0.21956524252891541</v>
      </c>
      <c r="AP418" s="1">
        <v>2.737391471862793</v>
      </c>
      <c r="AQ418" s="1">
        <v>1</v>
      </c>
      <c r="AR418" s="1">
        <v>0</v>
      </c>
      <c r="AS418" s="1">
        <v>0.15999999642372131</v>
      </c>
      <c r="AT418" s="1">
        <v>111115</v>
      </c>
      <c r="AU418" s="1" t="s">
        <v>89</v>
      </c>
      <c r="AV418">
        <f t="shared" si="372"/>
        <v>0.49932159423828121</v>
      </c>
      <c r="AW418">
        <f t="shared" si="373"/>
        <v>1.4106327713889717E-4</v>
      </c>
      <c r="AX418">
        <f t="shared" si="374"/>
        <v>301.8684257507324</v>
      </c>
      <c r="AY418">
        <f t="shared" si="375"/>
        <v>302.68227806091306</v>
      </c>
      <c r="AZ418">
        <f t="shared" si="376"/>
        <v>3.1338421597963073E-2</v>
      </c>
      <c r="BA418">
        <f t="shared" si="377"/>
        <v>3.9550429450459466E-2</v>
      </c>
      <c r="BB418">
        <f t="shared" si="378"/>
        <v>3.9567079333317401</v>
      </c>
      <c r="BC418">
        <f t="shared" si="379"/>
        <v>39.676304805293825</v>
      </c>
      <c r="BD418">
        <f t="shared" si="380"/>
        <v>13.193554866328981</v>
      </c>
      <c r="BE418">
        <f t="shared" si="381"/>
        <v>29.125351905822754</v>
      </c>
      <c r="BF418">
        <f t="shared" si="382"/>
        <v>4.0510373192591995</v>
      </c>
      <c r="BG418">
        <f t="shared" si="383"/>
        <v>1.0338151618990486E-2</v>
      </c>
      <c r="BH418">
        <f t="shared" si="384"/>
        <v>2.6409845194545922</v>
      </c>
      <c r="BI418">
        <f t="shared" si="385"/>
        <v>1.4100527998046073</v>
      </c>
      <c r="BJ418">
        <f t="shared" si="386"/>
        <v>6.4647276110525037E-3</v>
      </c>
      <c r="BK418">
        <f t="shared" si="387"/>
        <v>58.797923531026065</v>
      </c>
      <c r="BL418">
        <f t="shared" si="388"/>
        <v>1.4039204176709359</v>
      </c>
      <c r="BM418">
        <f t="shared" si="389"/>
        <v>65.734580497435644</v>
      </c>
      <c r="BN418">
        <f t="shared" si="390"/>
        <v>420.52364265610294</v>
      </c>
      <c r="BO418">
        <f t="shared" si="391"/>
        <v>-1.8255261975900004E-3</v>
      </c>
    </row>
    <row r="419" spans="1:67" x14ac:dyDescent="0.25">
      <c r="A419" s="1">
        <v>399</v>
      </c>
      <c r="B419" s="1" t="s">
        <v>495</v>
      </c>
      <c r="C419" s="1" t="s">
        <v>83</v>
      </c>
      <c r="D419" s="1" t="s">
        <v>84</v>
      </c>
      <c r="E419" s="1" t="s">
        <v>85</v>
      </c>
      <c r="F419" s="1" t="s">
        <v>86</v>
      </c>
      <c r="G419" s="1" t="s">
        <v>87</v>
      </c>
      <c r="H419" s="1" t="s">
        <v>88</v>
      </c>
      <c r="I419" s="1">
        <v>2156.0000306889415</v>
      </c>
      <c r="J419" s="1">
        <v>0</v>
      </c>
      <c r="K419">
        <f t="shared" si="364"/>
        <v>-1.1644180085414035</v>
      </c>
      <c r="L419">
        <f t="shared" si="365"/>
        <v>1.0354039686006882E-2</v>
      </c>
      <c r="M419">
        <f t="shared" si="366"/>
        <v>589.43327260361013</v>
      </c>
      <c r="N419">
        <f t="shared" si="367"/>
        <v>0.14082770501565595</v>
      </c>
      <c r="O419">
        <f t="shared" si="368"/>
        <v>1.3162979918158713</v>
      </c>
      <c r="P419">
        <f t="shared" si="369"/>
        <v>28.719625473022461</v>
      </c>
      <c r="Q419" s="1">
        <v>6</v>
      </c>
      <c r="R419">
        <f t="shared" si="370"/>
        <v>1.4200000166893005</v>
      </c>
      <c r="S419" s="1">
        <v>1</v>
      </c>
      <c r="T419">
        <f t="shared" si="371"/>
        <v>2.8400000333786011</v>
      </c>
      <c r="U419" s="1">
        <v>29.531871795654297</v>
      </c>
      <c r="V419" s="1">
        <v>28.719625473022461</v>
      </c>
      <c r="W419" s="1">
        <v>30.119407653808594</v>
      </c>
      <c r="X419" s="1">
        <v>417.73907470703125</v>
      </c>
      <c r="Y419" s="1">
        <v>419.95254516601563</v>
      </c>
      <c r="Z419" s="1">
        <v>26.205078125</v>
      </c>
      <c r="AA419" s="1">
        <v>26.479637145996094</v>
      </c>
      <c r="AB419" s="1">
        <v>63.014411926269531</v>
      </c>
      <c r="AC419" s="1">
        <v>63.674259185791016</v>
      </c>
      <c r="AD419" s="1">
        <v>299.604736328125</v>
      </c>
      <c r="AE419" s="1">
        <v>0.19942030310630798</v>
      </c>
      <c r="AF419" s="1">
        <v>0.21278092265129089</v>
      </c>
      <c r="AG419" s="1">
        <v>99.725128173828125</v>
      </c>
      <c r="AH419" s="1">
        <v>8.9926633834838867</v>
      </c>
      <c r="AI419" s="1">
        <v>-1.1110063791275024</v>
      </c>
      <c r="AJ419" s="1">
        <v>3.2557766884565353E-2</v>
      </c>
      <c r="AK419" s="1">
        <v>2.6404201053082943E-3</v>
      </c>
      <c r="AL419" s="1">
        <v>2.3427706211805344E-2</v>
      </c>
      <c r="AM419" s="1">
        <v>3.168134018778801E-3</v>
      </c>
      <c r="AN419" s="1">
        <v>1</v>
      </c>
      <c r="AO419" s="1">
        <v>-0.21956524252891541</v>
      </c>
      <c r="AP419" s="1">
        <v>2.737391471862793</v>
      </c>
      <c r="AQ419" s="1">
        <v>1</v>
      </c>
      <c r="AR419" s="1">
        <v>0</v>
      </c>
      <c r="AS419" s="1">
        <v>0.15999999642372131</v>
      </c>
      <c r="AT419" s="1">
        <v>111115</v>
      </c>
      <c r="AU419" s="1" t="s">
        <v>89</v>
      </c>
      <c r="AV419">
        <f t="shared" si="372"/>
        <v>0.49934122721354157</v>
      </c>
      <c r="AW419">
        <f t="shared" si="373"/>
        <v>1.4082770501565593E-4</v>
      </c>
      <c r="AX419">
        <f t="shared" si="374"/>
        <v>301.86962547302244</v>
      </c>
      <c r="AY419">
        <f t="shared" si="375"/>
        <v>302.68187179565427</v>
      </c>
      <c r="AZ419">
        <f t="shared" si="376"/>
        <v>3.1907247783826698E-2</v>
      </c>
      <c r="BA419">
        <f t="shared" si="377"/>
        <v>3.9458539546900442E-2</v>
      </c>
      <c r="BB419">
        <f t="shared" si="378"/>
        <v>3.9569832001967922</v>
      </c>
      <c r="BC419">
        <f t="shared" si="379"/>
        <v>39.678898113818249</v>
      </c>
      <c r="BD419">
        <f t="shared" si="380"/>
        <v>13.199260967822156</v>
      </c>
      <c r="BE419">
        <f t="shared" si="381"/>
        <v>29.125748634338379</v>
      </c>
      <c r="BF419">
        <f t="shared" si="382"/>
        <v>4.0511302331058152</v>
      </c>
      <c r="BG419">
        <f t="shared" si="383"/>
        <v>1.0316428170008751E-2</v>
      </c>
      <c r="BH419">
        <f t="shared" si="384"/>
        <v>2.6406852083809209</v>
      </c>
      <c r="BI419">
        <f t="shared" si="385"/>
        <v>1.4104450247248943</v>
      </c>
      <c r="BJ419">
        <f t="shared" si="386"/>
        <v>6.4511362499790172E-3</v>
      </c>
      <c r="BK419">
        <f t="shared" si="387"/>
        <v>58.781308660313996</v>
      </c>
      <c r="BL419">
        <f t="shared" si="388"/>
        <v>1.4035711400929727</v>
      </c>
      <c r="BM419">
        <f t="shared" si="389"/>
        <v>65.721747512380475</v>
      </c>
      <c r="BN419">
        <f t="shared" si="390"/>
        <v>420.50605371990844</v>
      </c>
      <c r="BO419">
        <f t="shared" si="391"/>
        <v>-1.8198926193628755E-3</v>
      </c>
    </row>
    <row r="420" spans="1:67" x14ac:dyDescent="0.25">
      <c r="A420" s="1">
        <v>400</v>
      </c>
      <c r="B420" s="1" t="s">
        <v>496</v>
      </c>
      <c r="C420" s="1" t="s">
        <v>83</v>
      </c>
      <c r="D420" s="1" t="s">
        <v>84</v>
      </c>
      <c r="E420" s="1" t="s">
        <v>85</v>
      </c>
      <c r="F420" s="1" t="s">
        <v>86</v>
      </c>
      <c r="G420" s="1" t="s">
        <v>87</v>
      </c>
      <c r="H420" s="1" t="s">
        <v>88</v>
      </c>
      <c r="I420" s="1">
        <v>2161.0000305771828</v>
      </c>
      <c r="J420" s="1">
        <v>0</v>
      </c>
      <c r="K420">
        <f t="shared" si="364"/>
        <v>-1.167991422028468</v>
      </c>
      <c r="L420">
        <f t="shared" si="365"/>
        <v>1.0327473176833597E-2</v>
      </c>
      <c r="M420">
        <f t="shared" si="366"/>
        <v>590.42276829019784</v>
      </c>
      <c r="N420">
        <f t="shared" si="367"/>
        <v>0.14053150966236164</v>
      </c>
      <c r="O420">
        <f t="shared" si="368"/>
        <v>1.3168928590619893</v>
      </c>
      <c r="P420">
        <f t="shared" si="369"/>
        <v>28.721408843994141</v>
      </c>
      <c r="Q420" s="1">
        <v>6</v>
      </c>
      <c r="R420">
        <f t="shared" si="370"/>
        <v>1.4200000166893005</v>
      </c>
      <c r="S420" s="1">
        <v>1</v>
      </c>
      <c r="T420">
        <f t="shared" si="371"/>
        <v>2.8400000333786011</v>
      </c>
      <c r="U420" s="1">
        <v>29.53199577331543</v>
      </c>
      <c r="V420" s="1">
        <v>28.721408843994141</v>
      </c>
      <c r="W420" s="1">
        <v>30.119495391845703</v>
      </c>
      <c r="X420" s="1">
        <v>417.71868896484375</v>
      </c>
      <c r="Y420" s="1">
        <v>419.93951416015625</v>
      </c>
      <c r="Z420" s="1">
        <v>26.203834533691406</v>
      </c>
      <c r="AA420" s="1">
        <v>26.477809906005859</v>
      </c>
      <c r="AB420" s="1">
        <v>63.010520935058594</v>
      </c>
      <c r="AC420" s="1">
        <v>63.669685363769531</v>
      </c>
      <c r="AD420" s="1">
        <v>299.612060546875</v>
      </c>
      <c r="AE420" s="1">
        <v>0.14830844104290009</v>
      </c>
      <c r="AF420" s="1">
        <v>0.17303919792175293</v>
      </c>
      <c r="AG420" s="1">
        <v>99.724998474121094</v>
      </c>
      <c r="AH420" s="1">
        <v>8.9926633834838867</v>
      </c>
      <c r="AI420" s="1">
        <v>-1.1110063791275024</v>
      </c>
      <c r="AJ420" s="1">
        <v>3.2557766884565353E-2</v>
      </c>
      <c r="AK420" s="1">
        <v>2.6404201053082943E-3</v>
      </c>
      <c r="AL420" s="1">
        <v>2.3427706211805344E-2</v>
      </c>
      <c r="AM420" s="1">
        <v>3.168134018778801E-3</v>
      </c>
      <c r="AN420" s="1">
        <v>1</v>
      </c>
      <c r="AO420" s="1">
        <v>-0.21956524252891541</v>
      </c>
      <c r="AP420" s="1">
        <v>2.737391471862793</v>
      </c>
      <c r="AQ420" s="1">
        <v>1</v>
      </c>
      <c r="AR420" s="1">
        <v>0</v>
      </c>
      <c r="AS420" s="1">
        <v>0.15999999642372131</v>
      </c>
      <c r="AT420" s="1">
        <v>111115</v>
      </c>
      <c r="AU420" s="1" t="s">
        <v>89</v>
      </c>
      <c r="AV420">
        <f t="shared" si="372"/>
        <v>0.49935343424479162</v>
      </c>
      <c r="AW420">
        <f t="shared" si="373"/>
        <v>1.4053150966236163E-4</v>
      </c>
      <c r="AX420">
        <f t="shared" si="374"/>
        <v>301.87140884399412</v>
      </c>
      <c r="AY420">
        <f t="shared" si="375"/>
        <v>302.68199577331541</v>
      </c>
      <c r="AZ420">
        <f t="shared" si="376"/>
        <v>2.3729350036471697E-2</v>
      </c>
      <c r="BA420">
        <f t="shared" si="377"/>
        <v>3.9291336409690104E-2</v>
      </c>
      <c r="BB420">
        <f t="shared" si="378"/>
        <v>3.957392411536492</v>
      </c>
      <c r="BC420">
        <f t="shared" si="379"/>
        <v>39.683053116951875</v>
      </c>
      <c r="BD420">
        <f t="shared" si="380"/>
        <v>13.205243210946016</v>
      </c>
      <c r="BE420">
        <f t="shared" si="381"/>
        <v>29.126702308654785</v>
      </c>
      <c r="BF420">
        <f t="shared" si="382"/>
        <v>4.0513535913004644</v>
      </c>
      <c r="BG420">
        <f t="shared" si="383"/>
        <v>1.0290054072547187E-2</v>
      </c>
      <c r="BH420">
        <f t="shared" si="384"/>
        <v>2.6404995524745027</v>
      </c>
      <c r="BI420">
        <f t="shared" si="385"/>
        <v>1.4108540388259616</v>
      </c>
      <c r="BJ420">
        <f t="shared" si="386"/>
        <v>6.4346352326332826E-3</v>
      </c>
      <c r="BK420">
        <f t="shared" si="387"/>
        <v>58.879909666826329</v>
      </c>
      <c r="BL420">
        <f t="shared" si="388"/>
        <v>1.405970975298654</v>
      </c>
      <c r="BM420">
        <f t="shared" si="389"/>
        <v>65.709441574398824</v>
      </c>
      <c r="BN420">
        <f t="shared" si="390"/>
        <v>420.4947213436796</v>
      </c>
      <c r="BO420">
        <f t="shared" si="391"/>
        <v>-1.825184959752461E-3</v>
      </c>
    </row>
    <row r="421" spans="1:67" x14ac:dyDescent="0.25">
      <c r="A421" s="1">
        <v>401</v>
      </c>
      <c r="B421" s="1" t="s">
        <v>497</v>
      </c>
      <c r="C421" s="1" t="s">
        <v>83</v>
      </c>
      <c r="D421" s="1" t="s">
        <v>84</v>
      </c>
      <c r="E421" s="1" t="s">
        <v>85</v>
      </c>
      <c r="F421" s="1" t="s">
        <v>86</v>
      </c>
      <c r="G421" s="1" t="s">
        <v>87</v>
      </c>
      <c r="H421" s="1" t="s">
        <v>88</v>
      </c>
      <c r="I421" s="1">
        <v>2166.0000304654241</v>
      </c>
      <c r="J421" s="1">
        <v>0</v>
      </c>
      <c r="K421">
        <f t="shared" si="364"/>
        <v>-1.1599125656963241</v>
      </c>
      <c r="L421">
        <f t="shared" si="365"/>
        <v>1.0314363333143273E-2</v>
      </c>
      <c r="M421">
        <f t="shared" si="366"/>
        <v>589.41467735687456</v>
      </c>
      <c r="N421">
        <f t="shared" si="367"/>
        <v>0.14039334660268737</v>
      </c>
      <c r="O421">
        <f t="shared" si="368"/>
        <v>1.317266154410861</v>
      </c>
      <c r="P421">
        <f t="shared" si="369"/>
        <v>28.722217559814453</v>
      </c>
      <c r="Q421" s="1">
        <v>6</v>
      </c>
      <c r="R421">
        <f t="shared" si="370"/>
        <v>1.4200000166893005</v>
      </c>
      <c r="S421" s="1">
        <v>1</v>
      </c>
      <c r="T421">
        <f t="shared" si="371"/>
        <v>2.8400000333786011</v>
      </c>
      <c r="U421" s="1">
        <v>29.532207489013672</v>
      </c>
      <c r="V421" s="1">
        <v>28.722217559814453</v>
      </c>
      <c r="W421" s="1">
        <v>30.120084762573242</v>
      </c>
      <c r="X421" s="1">
        <v>417.74615478515625</v>
      </c>
      <c r="Y421" s="1">
        <v>419.95077514648438</v>
      </c>
      <c r="Z421" s="1">
        <v>26.202201843261719</v>
      </c>
      <c r="AA421" s="1">
        <v>26.47589111328125</v>
      </c>
      <c r="AB421" s="1">
        <v>63.006595611572266</v>
      </c>
      <c r="AC421" s="1">
        <v>63.664318084716797</v>
      </c>
      <c r="AD421" s="1">
        <v>299.6309814453125</v>
      </c>
      <c r="AE421" s="1">
        <v>0.11890522390604019</v>
      </c>
      <c r="AF421" s="1">
        <v>0.1535475105047226</v>
      </c>
      <c r="AG421" s="1">
        <v>99.725135803222656</v>
      </c>
      <c r="AH421" s="1">
        <v>8.9926633834838867</v>
      </c>
      <c r="AI421" s="1">
        <v>-1.1110063791275024</v>
      </c>
      <c r="AJ421" s="1">
        <v>3.2557766884565353E-2</v>
      </c>
      <c r="AK421" s="1">
        <v>2.6404201053082943E-3</v>
      </c>
      <c r="AL421" s="1">
        <v>2.3427706211805344E-2</v>
      </c>
      <c r="AM421" s="1">
        <v>3.168134018778801E-3</v>
      </c>
      <c r="AN421" s="1">
        <v>1</v>
      </c>
      <c r="AO421" s="1">
        <v>-0.21956524252891541</v>
      </c>
      <c r="AP421" s="1">
        <v>2.737391471862793</v>
      </c>
      <c r="AQ421" s="1">
        <v>1</v>
      </c>
      <c r="AR421" s="1">
        <v>0</v>
      </c>
      <c r="AS421" s="1">
        <v>0.15999999642372131</v>
      </c>
      <c r="AT421" s="1">
        <v>111115</v>
      </c>
      <c r="AU421" s="1" t="s">
        <v>89</v>
      </c>
      <c r="AV421">
        <f t="shared" si="372"/>
        <v>0.49938496907552077</v>
      </c>
      <c r="AW421">
        <f t="shared" si="373"/>
        <v>1.4039334660268738E-4</v>
      </c>
      <c r="AX421">
        <f t="shared" si="374"/>
        <v>301.87221755981443</v>
      </c>
      <c r="AY421">
        <f t="shared" si="375"/>
        <v>302.68220748901365</v>
      </c>
      <c r="AZ421">
        <f t="shared" si="376"/>
        <v>1.9024835399728213E-2</v>
      </c>
      <c r="BA421">
        <f t="shared" si="377"/>
        <v>3.9227181985140108E-2</v>
      </c>
      <c r="BB421">
        <f t="shared" si="378"/>
        <v>3.9575779911941695</v>
      </c>
      <c r="BC421">
        <f t="shared" si="379"/>
        <v>39.684859381924042</v>
      </c>
      <c r="BD421">
        <f t="shared" si="380"/>
        <v>13.208968268642792</v>
      </c>
      <c r="BE421">
        <f t="shared" si="381"/>
        <v>29.127212524414063</v>
      </c>
      <c r="BF421">
        <f t="shared" si="382"/>
        <v>4.0514730923434783</v>
      </c>
      <c r="BG421">
        <f t="shared" si="383"/>
        <v>1.0277038997592492E-2</v>
      </c>
      <c r="BH421">
        <f t="shared" si="384"/>
        <v>2.6403118367833085</v>
      </c>
      <c r="BI421">
        <f t="shared" si="385"/>
        <v>1.4111612555601698</v>
      </c>
      <c r="BJ421">
        <f t="shared" si="386"/>
        <v>6.4264923360091916E-3</v>
      </c>
      <c r="BK421">
        <f t="shared" si="387"/>
        <v>58.779458743826979</v>
      </c>
      <c r="BL421">
        <f t="shared" si="388"/>
        <v>1.4035327763147454</v>
      </c>
      <c r="BM421">
        <f t="shared" si="389"/>
        <v>65.701173998751443</v>
      </c>
      <c r="BN421">
        <f t="shared" si="390"/>
        <v>420.50214202862742</v>
      </c>
      <c r="BO421">
        <f t="shared" si="391"/>
        <v>-1.8123003353681907E-3</v>
      </c>
    </row>
    <row r="422" spans="1:67" x14ac:dyDescent="0.25">
      <c r="A422" s="1">
        <v>402</v>
      </c>
      <c r="B422" s="1" t="s">
        <v>498</v>
      </c>
      <c r="C422" s="1" t="s">
        <v>83</v>
      </c>
      <c r="D422" s="1" t="s">
        <v>84</v>
      </c>
      <c r="E422" s="1" t="s">
        <v>85</v>
      </c>
      <c r="F422" s="1" t="s">
        <v>86</v>
      </c>
      <c r="G422" s="1" t="s">
        <v>87</v>
      </c>
      <c r="H422" s="1" t="s">
        <v>88</v>
      </c>
      <c r="I422" s="1">
        <v>2171.5000303424895</v>
      </c>
      <c r="J422" s="1">
        <v>0</v>
      </c>
      <c r="K422">
        <f t="shared" si="364"/>
        <v>-1.1687392981952782</v>
      </c>
      <c r="L422">
        <f t="shared" si="365"/>
        <v>1.0322380234421089E-2</v>
      </c>
      <c r="M422">
        <f t="shared" si="366"/>
        <v>590.65129188715775</v>
      </c>
      <c r="N422">
        <f t="shared" si="367"/>
        <v>0.14050186823690905</v>
      </c>
      <c r="O422">
        <f t="shared" si="368"/>
        <v>1.3172670907990627</v>
      </c>
      <c r="P422">
        <f t="shared" si="369"/>
        <v>28.72174072265625</v>
      </c>
      <c r="Q422" s="1">
        <v>6</v>
      </c>
      <c r="R422">
        <f t="shared" si="370"/>
        <v>1.4200000166893005</v>
      </c>
      <c r="S422" s="1">
        <v>1</v>
      </c>
      <c r="T422">
        <f t="shared" si="371"/>
        <v>2.8400000333786011</v>
      </c>
      <c r="U422" s="1">
        <v>29.532691955566406</v>
      </c>
      <c r="V422" s="1">
        <v>28.72174072265625</v>
      </c>
      <c r="W422" s="1">
        <v>30.120571136474609</v>
      </c>
      <c r="X422" s="1">
        <v>417.74615478515625</v>
      </c>
      <c r="Y422" s="1">
        <v>419.9683837890625</v>
      </c>
      <c r="Z422" s="1">
        <v>26.20085334777832</v>
      </c>
      <c r="AA422" s="1">
        <v>26.474758148193359</v>
      </c>
      <c r="AB422" s="1">
        <v>63.001350402832031</v>
      </c>
      <c r="AC422" s="1">
        <v>63.660213470458984</v>
      </c>
      <c r="AD422" s="1">
        <v>299.62698364257813</v>
      </c>
      <c r="AE422" s="1">
        <v>0.11396965384483337</v>
      </c>
      <c r="AF422" s="1">
        <v>0.11071468144655228</v>
      </c>
      <c r="AG422" s="1">
        <v>99.725234985351563</v>
      </c>
      <c r="AH422" s="1">
        <v>8.9926633834838867</v>
      </c>
      <c r="AI422" s="1">
        <v>-1.1110063791275024</v>
      </c>
      <c r="AJ422" s="1">
        <v>3.2557766884565353E-2</v>
      </c>
      <c r="AK422" s="1">
        <v>2.6404201053082943E-3</v>
      </c>
      <c r="AL422" s="1">
        <v>2.3427706211805344E-2</v>
      </c>
      <c r="AM422" s="1">
        <v>3.168134018778801E-3</v>
      </c>
      <c r="AN422" s="1">
        <v>1</v>
      </c>
      <c r="AO422" s="1">
        <v>-0.21956524252891541</v>
      </c>
      <c r="AP422" s="1">
        <v>2.737391471862793</v>
      </c>
      <c r="AQ422" s="1">
        <v>1</v>
      </c>
      <c r="AR422" s="1">
        <v>0</v>
      </c>
      <c r="AS422" s="1">
        <v>0.15999999642372131</v>
      </c>
      <c r="AT422" s="1">
        <v>111115</v>
      </c>
      <c r="AU422" s="1" t="s">
        <v>89</v>
      </c>
      <c r="AV422">
        <f t="shared" si="372"/>
        <v>0.49937830607096351</v>
      </c>
      <c r="AW422">
        <f t="shared" si="373"/>
        <v>1.4050186823690906E-4</v>
      </c>
      <c r="AX422">
        <f t="shared" si="374"/>
        <v>301.87174072265623</v>
      </c>
      <c r="AY422">
        <f t="shared" si="375"/>
        <v>302.68269195556638</v>
      </c>
      <c r="AZ422">
        <f t="shared" si="376"/>
        <v>1.8235144207586096E-2</v>
      </c>
      <c r="BA422">
        <f t="shared" si="377"/>
        <v>3.9293559670993836E-2</v>
      </c>
      <c r="BB422">
        <f t="shared" si="378"/>
        <v>3.9574685683079966</v>
      </c>
      <c r="BC422">
        <f t="shared" si="379"/>
        <v>39.683722669485824</v>
      </c>
      <c r="BD422">
        <f t="shared" si="380"/>
        <v>13.208964521292465</v>
      </c>
      <c r="BE422">
        <f t="shared" si="381"/>
        <v>29.127216339111328</v>
      </c>
      <c r="BF422">
        <f t="shared" si="382"/>
        <v>4.0514739858207962</v>
      </c>
      <c r="BG422">
        <f t="shared" si="383"/>
        <v>1.02849979603334E-2</v>
      </c>
      <c r="BH422">
        <f t="shared" si="384"/>
        <v>2.640201477508934</v>
      </c>
      <c r="BI422">
        <f t="shared" si="385"/>
        <v>1.4112725083118622</v>
      </c>
      <c r="BJ422">
        <f t="shared" si="386"/>
        <v>6.4314718689327558E-3</v>
      </c>
      <c r="BK422">
        <f t="shared" si="387"/>
        <v>58.902838877848282</v>
      </c>
      <c r="BL422">
        <f t="shared" si="388"/>
        <v>1.4064184702623332</v>
      </c>
      <c r="BM422">
        <f t="shared" si="389"/>
        <v>65.700337992582789</v>
      </c>
      <c r="BN422">
        <f t="shared" si="390"/>
        <v>420.52394647709764</v>
      </c>
      <c r="BO422">
        <f t="shared" si="391"/>
        <v>-1.8259737063707428E-3</v>
      </c>
    </row>
    <row r="423" spans="1:67" x14ac:dyDescent="0.25">
      <c r="A423" s="1">
        <v>403</v>
      </c>
      <c r="B423" s="1" t="s">
        <v>499</v>
      </c>
      <c r="C423" s="1" t="s">
        <v>83</v>
      </c>
      <c r="D423" s="1" t="s">
        <v>84</v>
      </c>
      <c r="E423" s="1" t="s">
        <v>85</v>
      </c>
      <c r="F423" s="1" t="s">
        <v>86</v>
      </c>
      <c r="G423" s="1" t="s">
        <v>87</v>
      </c>
      <c r="H423" s="1" t="s">
        <v>88</v>
      </c>
      <c r="I423" s="1">
        <v>2176.5000302307308</v>
      </c>
      <c r="J423" s="1">
        <v>0</v>
      </c>
      <c r="K423">
        <f t="shared" si="364"/>
        <v>-1.17941217839813</v>
      </c>
      <c r="L423">
        <f t="shared" si="365"/>
        <v>1.0314947508571138E-2</v>
      </c>
      <c r="M423">
        <f t="shared" si="366"/>
        <v>592.44856377979534</v>
      </c>
      <c r="N423">
        <f t="shared" si="367"/>
        <v>0.14041009546125152</v>
      </c>
      <c r="O423">
        <f t="shared" si="368"/>
        <v>1.317358629806948</v>
      </c>
      <c r="P423">
        <f t="shared" si="369"/>
        <v>28.72149658203125</v>
      </c>
      <c r="Q423" s="1">
        <v>6</v>
      </c>
      <c r="R423">
        <f t="shared" si="370"/>
        <v>1.4200000166893005</v>
      </c>
      <c r="S423" s="1">
        <v>1</v>
      </c>
      <c r="T423">
        <f t="shared" si="371"/>
        <v>2.8400000333786011</v>
      </c>
      <c r="U423" s="1">
        <v>29.533283233642578</v>
      </c>
      <c r="V423" s="1">
        <v>28.72149658203125</v>
      </c>
      <c r="W423" s="1">
        <v>30.120649337768555</v>
      </c>
      <c r="X423" s="1">
        <v>417.75128173828125</v>
      </c>
      <c r="Y423" s="1">
        <v>419.99508666992188</v>
      </c>
      <c r="Z423" s="1">
        <v>26.199430465698242</v>
      </c>
      <c r="AA423" s="1">
        <v>26.473173141479492</v>
      </c>
      <c r="AB423" s="1">
        <v>62.996185302734375</v>
      </c>
      <c r="AC423" s="1">
        <v>63.654262542724609</v>
      </c>
      <c r="AD423" s="1">
        <v>299.60910034179688</v>
      </c>
      <c r="AE423" s="1">
        <v>0.13387680053710938</v>
      </c>
      <c r="AF423" s="1">
        <v>9.8716259002685547E-2</v>
      </c>
      <c r="AG423" s="1">
        <v>99.725631713867188</v>
      </c>
      <c r="AH423" s="1">
        <v>8.9926633834838867</v>
      </c>
      <c r="AI423" s="1">
        <v>-1.1110063791275024</v>
      </c>
      <c r="AJ423" s="1">
        <v>3.2557766884565353E-2</v>
      </c>
      <c r="AK423" s="1">
        <v>2.6404201053082943E-3</v>
      </c>
      <c r="AL423" s="1">
        <v>2.3427706211805344E-2</v>
      </c>
      <c r="AM423" s="1">
        <v>3.168134018778801E-3</v>
      </c>
      <c r="AN423" s="1">
        <v>1</v>
      </c>
      <c r="AO423" s="1">
        <v>-0.21956524252891541</v>
      </c>
      <c r="AP423" s="1">
        <v>2.737391471862793</v>
      </c>
      <c r="AQ423" s="1">
        <v>1</v>
      </c>
      <c r="AR423" s="1">
        <v>0</v>
      </c>
      <c r="AS423" s="1">
        <v>0.15999999642372131</v>
      </c>
      <c r="AT423" s="1">
        <v>111115</v>
      </c>
      <c r="AU423" s="1" t="s">
        <v>89</v>
      </c>
      <c r="AV423">
        <f t="shared" si="372"/>
        <v>0.4993485005696614</v>
      </c>
      <c r="AW423">
        <f t="shared" si="373"/>
        <v>1.4041009546125153E-4</v>
      </c>
      <c r="AX423">
        <f t="shared" si="374"/>
        <v>301.87149658203123</v>
      </c>
      <c r="AY423">
        <f t="shared" si="375"/>
        <v>302.68328323364256</v>
      </c>
      <c r="AZ423">
        <f t="shared" si="376"/>
        <v>2.1420287607156752E-2</v>
      </c>
      <c r="BA423">
        <f t="shared" si="377"/>
        <v>3.948803245524591E-2</v>
      </c>
      <c r="BB423">
        <f t="shared" si="378"/>
        <v>3.9574125448115725</v>
      </c>
      <c r="BC423">
        <f t="shared" si="379"/>
        <v>39.683003023397049</v>
      </c>
      <c r="BD423">
        <f t="shared" si="380"/>
        <v>13.209829881917557</v>
      </c>
      <c r="BE423">
        <f t="shared" si="381"/>
        <v>29.127389907836914</v>
      </c>
      <c r="BF423">
        <f t="shared" si="382"/>
        <v>4.0515146392204748</v>
      </c>
      <c r="BG423">
        <f t="shared" si="383"/>
        <v>1.0277618952668358E-2</v>
      </c>
      <c r="BH423">
        <f t="shared" si="384"/>
        <v>2.6400539150046245</v>
      </c>
      <c r="BI423">
        <f t="shared" si="385"/>
        <v>1.4114607242158503</v>
      </c>
      <c r="BJ423">
        <f t="shared" si="386"/>
        <v>6.426855185341359E-3</v>
      </c>
      <c r="BK423">
        <f t="shared" si="387"/>
        <v>59.082307280913426</v>
      </c>
      <c r="BL423">
        <f t="shared" si="388"/>
        <v>1.410608320390677</v>
      </c>
      <c r="BM423">
        <f t="shared" si="389"/>
        <v>65.697420283502211</v>
      </c>
      <c r="BN423">
        <f t="shared" si="390"/>
        <v>420.55572273405011</v>
      </c>
      <c r="BO423">
        <f t="shared" si="391"/>
        <v>-1.8424273736658238E-3</v>
      </c>
    </row>
    <row r="424" spans="1:67" x14ac:dyDescent="0.25">
      <c r="A424" s="1">
        <v>404</v>
      </c>
      <c r="B424" s="1" t="s">
        <v>500</v>
      </c>
      <c r="C424" s="1" t="s">
        <v>83</v>
      </c>
      <c r="D424" s="1" t="s">
        <v>84</v>
      </c>
      <c r="E424" s="1" t="s">
        <v>85</v>
      </c>
      <c r="F424" s="1" t="s">
        <v>86</v>
      </c>
      <c r="G424" s="1" t="s">
        <v>87</v>
      </c>
      <c r="H424" s="1" t="s">
        <v>88</v>
      </c>
      <c r="I424" s="1">
        <v>2181.5000301189721</v>
      </c>
      <c r="J424" s="1">
        <v>0</v>
      </c>
      <c r="K424">
        <f t="shared" si="364"/>
        <v>-1.1723200615160789</v>
      </c>
      <c r="L424">
        <f t="shared" si="365"/>
        <v>1.0363755622346215E-2</v>
      </c>
      <c r="M424">
        <f t="shared" si="366"/>
        <v>590.51485154477007</v>
      </c>
      <c r="N424">
        <f t="shared" si="367"/>
        <v>0.14113219368182214</v>
      </c>
      <c r="O424">
        <f t="shared" si="368"/>
        <v>1.3179228520026931</v>
      </c>
      <c r="P424">
        <f t="shared" si="369"/>
        <v>28.72343635559082</v>
      </c>
      <c r="Q424" s="1">
        <v>6</v>
      </c>
      <c r="R424">
        <f t="shared" si="370"/>
        <v>1.4200000166893005</v>
      </c>
      <c r="S424" s="1">
        <v>1</v>
      </c>
      <c r="T424">
        <f t="shared" si="371"/>
        <v>2.8400000333786011</v>
      </c>
      <c r="U424" s="1">
        <v>29.533933639526367</v>
      </c>
      <c r="V424" s="1">
        <v>28.72343635559082</v>
      </c>
      <c r="W424" s="1">
        <v>30.120449066162109</v>
      </c>
      <c r="X424" s="1">
        <v>417.77587890625</v>
      </c>
      <c r="Y424" s="1">
        <v>420.00494384765625</v>
      </c>
      <c r="Z424" s="1">
        <v>26.196722030639648</v>
      </c>
      <c r="AA424" s="1">
        <v>26.471881866455078</v>
      </c>
      <c r="AB424" s="1">
        <v>62.987747192382813</v>
      </c>
      <c r="AC424" s="1">
        <v>63.649017333984375</v>
      </c>
      <c r="AD424" s="1">
        <v>299.59930419921875</v>
      </c>
      <c r="AE424" s="1">
        <v>0.13801692426204681</v>
      </c>
      <c r="AF424" s="1">
        <v>6.9295071065425873E-2</v>
      </c>
      <c r="AG424" s="1">
        <v>99.725997924804688</v>
      </c>
      <c r="AH424" s="1">
        <v>8.9926633834838867</v>
      </c>
      <c r="AI424" s="1">
        <v>-1.1110063791275024</v>
      </c>
      <c r="AJ424" s="1">
        <v>3.2557766884565353E-2</v>
      </c>
      <c r="AK424" s="1">
        <v>2.6404201053082943E-3</v>
      </c>
      <c r="AL424" s="1">
        <v>2.3427706211805344E-2</v>
      </c>
      <c r="AM424" s="1">
        <v>3.168134018778801E-3</v>
      </c>
      <c r="AN424" s="1">
        <v>1</v>
      </c>
      <c r="AO424" s="1">
        <v>-0.21956524252891541</v>
      </c>
      <c r="AP424" s="1">
        <v>2.737391471862793</v>
      </c>
      <c r="AQ424" s="1">
        <v>1</v>
      </c>
      <c r="AR424" s="1">
        <v>0</v>
      </c>
      <c r="AS424" s="1">
        <v>0.15999999642372131</v>
      </c>
      <c r="AT424" s="1">
        <v>111115</v>
      </c>
      <c r="AU424" s="1" t="s">
        <v>89</v>
      </c>
      <c r="AV424">
        <f t="shared" si="372"/>
        <v>0.49933217366536448</v>
      </c>
      <c r="AW424">
        <f t="shared" si="373"/>
        <v>1.4113219368182216E-4</v>
      </c>
      <c r="AX424">
        <f t="shared" si="374"/>
        <v>301.8734363555908</v>
      </c>
      <c r="AY424">
        <f t="shared" si="375"/>
        <v>302.68393363952634</v>
      </c>
      <c r="AZ424">
        <f t="shared" si="376"/>
        <v>2.2082707388340506E-2</v>
      </c>
      <c r="BA424">
        <f t="shared" si="377"/>
        <v>3.8963052564490917E-2</v>
      </c>
      <c r="BB424">
        <f t="shared" si="378"/>
        <v>3.9578576880824672</v>
      </c>
      <c r="BC424">
        <f t="shared" si="379"/>
        <v>39.687320963855058</v>
      </c>
      <c r="BD424">
        <f t="shared" si="380"/>
        <v>13.21543909739998</v>
      </c>
      <c r="BE424">
        <f t="shared" si="381"/>
        <v>29.128684997558594</v>
      </c>
      <c r="BF424">
        <f t="shared" si="382"/>
        <v>4.0518179873539397</v>
      </c>
      <c r="BG424">
        <f t="shared" si="383"/>
        <v>1.0326073614521748E-2</v>
      </c>
      <c r="BH424">
        <f t="shared" si="384"/>
        <v>2.6399348360797741</v>
      </c>
      <c r="BI424">
        <f t="shared" si="385"/>
        <v>1.4118831512741656</v>
      </c>
      <c r="BJ424">
        <f t="shared" si="386"/>
        <v>6.4571709564851037E-3</v>
      </c>
      <c r="BK424">
        <f t="shared" si="387"/>
        <v>58.889682859720089</v>
      </c>
      <c r="BL424">
        <f t="shared" si="388"/>
        <v>1.4059711919937805</v>
      </c>
      <c r="BM424">
        <f t="shared" si="389"/>
        <v>65.687122104940087</v>
      </c>
      <c r="BN424">
        <f t="shared" si="390"/>
        <v>420.56220865908091</v>
      </c>
      <c r="BO424">
        <f t="shared" si="391"/>
        <v>-1.8310330657717504E-3</v>
      </c>
    </row>
    <row r="425" spans="1:67" x14ac:dyDescent="0.25">
      <c r="A425" s="1">
        <v>405</v>
      </c>
      <c r="B425" s="1" t="s">
        <v>501</v>
      </c>
      <c r="C425" s="1" t="s">
        <v>83</v>
      </c>
      <c r="D425" s="1" t="s">
        <v>84</v>
      </c>
      <c r="E425" s="1" t="s">
        <v>85</v>
      </c>
      <c r="F425" s="1" t="s">
        <v>86</v>
      </c>
      <c r="G425" s="1" t="s">
        <v>87</v>
      </c>
      <c r="H425" s="1" t="s">
        <v>88</v>
      </c>
      <c r="I425" s="1">
        <v>2187.0000299960375</v>
      </c>
      <c r="J425" s="1">
        <v>0</v>
      </c>
      <c r="K425">
        <f t="shared" si="364"/>
        <v>-1.1681908495639917</v>
      </c>
      <c r="L425">
        <f t="shared" si="365"/>
        <v>1.0387410937313747E-2</v>
      </c>
      <c r="M425">
        <f t="shared" si="366"/>
        <v>589.48485886169976</v>
      </c>
      <c r="N425">
        <f t="shared" si="367"/>
        <v>0.14150316730221113</v>
      </c>
      <c r="O425">
        <f t="shared" si="368"/>
        <v>1.3183940044031179</v>
      </c>
      <c r="P425">
        <f t="shared" si="369"/>
        <v>28.725038528442383</v>
      </c>
      <c r="Q425" s="1">
        <v>6</v>
      </c>
      <c r="R425">
        <f t="shared" si="370"/>
        <v>1.4200000166893005</v>
      </c>
      <c r="S425" s="1">
        <v>1</v>
      </c>
      <c r="T425">
        <f t="shared" si="371"/>
        <v>2.8400000333786011</v>
      </c>
      <c r="U425" s="1">
        <v>29.534273147583008</v>
      </c>
      <c r="V425" s="1">
        <v>28.725038528442383</v>
      </c>
      <c r="W425" s="1">
        <v>30.11992073059082</v>
      </c>
      <c r="X425" s="1">
        <v>417.79739379882813</v>
      </c>
      <c r="Y425" s="1">
        <v>420.01791381835938</v>
      </c>
      <c r="Z425" s="1">
        <v>26.194820404052734</v>
      </c>
      <c r="AA425" s="1">
        <v>26.470708847045898</v>
      </c>
      <c r="AB425" s="1">
        <v>62.982036590576172</v>
      </c>
      <c r="AC425" s="1">
        <v>63.644687652587891</v>
      </c>
      <c r="AD425" s="1">
        <v>299.5938720703125</v>
      </c>
      <c r="AE425" s="1">
        <v>0.134719118475914</v>
      </c>
      <c r="AF425" s="1">
        <v>5.7559579610824585E-2</v>
      </c>
      <c r="AG425" s="1">
        <v>99.726509094238281</v>
      </c>
      <c r="AH425" s="1">
        <v>8.9926633834838867</v>
      </c>
      <c r="AI425" s="1">
        <v>-1.1110063791275024</v>
      </c>
      <c r="AJ425" s="1">
        <v>3.2557766884565353E-2</v>
      </c>
      <c r="AK425" s="1">
        <v>2.6404201053082943E-3</v>
      </c>
      <c r="AL425" s="1">
        <v>2.3427706211805344E-2</v>
      </c>
      <c r="AM425" s="1">
        <v>3.168134018778801E-3</v>
      </c>
      <c r="AN425" s="1">
        <v>1</v>
      </c>
      <c r="AO425" s="1">
        <v>-0.21956524252891541</v>
      </c>
      <c r="AP425" s="1">
        <v>2.737391471862793</v>
      </c>
      <c r="AQ425" s="1">
        <v>1</v>
      </c>
      <c r="AR425" s="1">
        <v>0</v>
      </c>
      <c r="AS425" s="1">
        <v>0.15999999642372131</v>
      </c>
      <c r="AT425" s="1">
        <v>111115</v>
      </c>
      <c r="AU425" s="1" t="s">
        <v>89</v>
      </c>
      <c r="AV425">
        <f t="shared" si="372"/>
        <v>0.49932312011718738</v>
      </c>
      <c r="AW425">
        <f t="shared" si="373"/>
        <v>1.4150316730221114E-4</v>
      </c>
      <c r="AX425">
        <f t="shared" si="374"/>
        <v>301.87503852844236</v>
      </c>
      <c r="AY425">
        <f t="shared" si="375"/>
        <v>302.68427314758299</v>
      </c>
      <c r="AZ425">
        <f t="shared" si="376"/>
        <v>2.1555058474353128E-2</v>
      </c>
      <c r="BA425">
        <f t="shared" si="377"/>
        <v>3.86030181301147E-2</v>
      </c>
      <c r="BB425">
        <f t="shared" si="378"/>
        <v>3.9582253909689746</v>
      </c>
      <c r="BC425">
        <f t="shared" si="379"/>
        <v>39.690804650833428</v>
      </c>
      <c r="BD425">
        <f t="shared" si="380"/>
        <v>13.22009580378753</v>
      </c>
      <c r="BE425">
        <f t="shared" si="381"/>
        <v>29.129655838012695</v>
      </c>
      <c r="BF425">
        <f t="shared" si="382"/>
        <v>4.052045399751397</v>
      </c>
      <c r="BG425">
        <f t="shared" si="383"/>
        <v>1.0349557028647474E-2</v>
      </c>
      <c r="BH425">
        <f t="shared" si="384"/>
        <v>2.6398313865658567</v>
      </c>
      <c r="BI425">
        <f t="shared" si="385"/>
        <v>1.4122140131855403</v>
      </c>
      <c r="BJ425">
        <f t="shared" si="386"/>
        <v>6.4718634623182848E-3</v>
      </c>
      <c r="BK425">
        <f t="shared" si="387"/>
        <v>58.787267138187069</v>
      </c>
      <c r="BL425">
        <f t="shared" si="388"/>
        <v>1.403475517276694</v>
      </c>
      <c r="BM425">
        <f t="shared" si="389"/>
        <v>65.678287874456728</v>
      </c>
      <c r="BN425">
        <f t="shared" si="390"/>
        <v>420.57321580018197</v>
      </c>
      <c r="BO425">
        <f t="shared" si="391"/>
        <v>-1.8242905641053149E-3</v>
      </c>
    </row>
    <row r="426" spans="1:67" x14ac:dyDescent="0.25">
      <c r="A426" s="1">
        <v>406</v>
      </c>
      <c r="B426" s="1" t="s">
        <v>502</v>
      </c>
      <c r="C426" s="1" t="s">
        <v>83</v>
      </c>
      <c r="D426" s="1" t="s">
        <v>84</v>
      </c>
      <c r="E426" s="1" t="s">
        <v>85</v>
      </c>
      <c r="F426" s="1" t="s">
        <v>86</v>
      </c>
      <c r="G426" s="1" t="s">
        <v>87</v>
      </c>
      <c r="H426" s="1" t="s">
        <v>88</v>
      </c>
      <c r="I426" s="1">
        <v>2192.0000298842788</v>
      </c>
      <c r="J426" s="1">
        <v>0</v>
      </c>
      <c r="K426">
        <f t="shared" si="364"/>
        <v>-1.1650677766356712</v>
      </c>
      <c r="L426">
        <f t="shared" si="365"/>
        <v>1.040370494181134E-2</v>
      </c>
      <c r="M426">
        <f t="shared" si="366"/>
        <v>588.72742093673776</v>
      </c>
      <c r="N426">
        <f t="shared" si="367"/>
        <v>0.14177035505753979</v>
      </c>
      <c r="O426">
        <f t="shared" si="368"/>
        <v>1.3188272606853717</v>
      </c>
      <c r="P426">
        <f t="shared" si="369"/>
        <v>28.726369857788086</v>
      </c>
      <c r="Q426" s="1">
        <v>6</v>
      </c>
      <c r="R426">
        <f t="shared" si="370"/>
        <v>1.4200000166893005</v>
      </c>
      <c r="S426" s="1">
        <v>1</v>
      </c>
      <c r="T426">
        <f t="shared" si="371"/>
        <v>2.8400000333786011</v>
      </c>
      <c r="U426" s="1">
        <v>29.534311294555664</v>
      </c>
      <c r="V426" s="1">
        <v>28.726369857788086</v>
      </c>
      <c r="W426" s="1">
        <v>30.119794845581055</v>
      </c>
      <c r="X426" s="1">
        <v>417.80551147460938</v>
      </c>
      <c r="Y426" s="1">
        <v>420.0194091796875</v>
      </c>
      <c r="Z426" s="1">
        <v>26.192914962768555</v>
      </c>
      <c r="AA426" s="1">
        <v>26.469306945800781</v>
      </c>
      <c r="AB426" s="1">
        <v>62.977291107177734</v>
      </c>
      <c r="AC426" s="1">
        <v>63.641544342041016</v>
      </c>
      <c r="AD426" s="1">
        <v>299.6131591796875</v>
      </c>
      <c r="AE426" s="1">
        <v>0.12019220739603043</v>
      </c>
      <c r="AF426" s="1">
        <v>6.1800125986337662E-2</v>
      </c>
      <c r="AG426" s="1">
        <v>99.726966857910156</v>
      </c>
      <c r="AH426" s="1">
        <v>8.9926633834838867</v>
      </c>
      <c r="AI426" s="1">
        <v>-1.1110063791275024</v>
      </c>
      <c r="AJ426" s="1">
        <v>3.2557766884565353E-2</v>
      </c>
      <c r="AK426" s="1">
        <v>2.6404201053082943E-3</v>
      </c>
      <c r="AL426" s="1">
        <v>2.3427706211805344E-2</v>
      </c>
      <c r="AM426" s="1">
        <v>3.168134018778801E-3</v>
      </c>
      <c r="AN426" s="1">
        <v>1</v>
      </c>
      <c r="AO426" s="1">
        <v>-0.21956524252891541</v>
      </c>
      <c r="AP426" s="1">
        <v>2.737391471862793</v>
      </c>
      <c r="AQ426" s="1">
        <v>1</v>
      </c>
      <c r="AR426" s="1">
        <v>0</v>
      </c>
      <c r="AS426" s="1">
        <v>0.15999999642372131</v>
      </c>
      <c r="AT426" s="1">
        <v>111115</v>
      </c>
      <c r="AU426" s="1" t="s">
        <v>89</v>
      </c>
      <c r="AV426">
        <f t="shared" si="372"/>
        <v>0.4993552652994791</v>
      </c>
      <c r="AW426">
        <f t="shared" si="373"/>
        <v>1.4177035505753979E-4</v>
      </c>
      <c r="AX426">
        <f t="shared" si="374"/>
        <v>301.87636985778806</v>
      </c>
      <c r="AY426">
        <f t="shared" si="375"/>
        <v>302.68431129455564</v>
      </c>
      <c r="AZ426">
        <f t="shared" si="376"/>
        <v>1.9230752753524039E-2</v>
      </c>
      <c r="BA426">
        <f t="shared" si="377"/>
        <v>3.8270026401548377E-2</v>
      </c>
      <c r="BB426">
        <f t="shared" si="378"/>
        <v>3.9585309572210972</v>
      </c>
      <c r="BC426">
        <f t="shared" si="379"/>
        <v>39.693686491650418</v>
      </c>
      <c r="BD426">
        <f t="shared" si="380"/>
        <v>13.224379545849636</v>
      </c>
      <c r="BE426">
        <f t="shared" si="381"/>
        <v>29.130340576171875</v>
      </c>
      <c r="BF426">
        <f t="shared" si="382"/>
        <v>4.0522058014355338</v>
      </c>
      <c r="BG426">
        <f t="shared" si="383"/>
        <v>1.0365732399514561E-2</v>
      </c>
      <c r="BH426">
        <f t="shared" si="384"/>
        <v>2.6397036965357255</v>
      </c>
      <c r="BI426">
        <f t="shared" si="385"/>
        <v>1.4125021048998083</v>
      </c>
      <c r="BJ426">
        <f t="shared" si="386"/>
        <v>6.4819836776695621E-3</v>
      </c>
      <c r="BK426">
        <f t="shared" si="387"/>
        <v>58.711999996100971</v>
      </c>
      <c r="BL426">
        <f t="shared" si="388"/>
        <v>1.4016671803013647</v>
      </c>
      <c r="BM426">
        <f t="shared" si="389"/>
        <v>65.669829125951537</v>
      </c>
      <c r="BN426">
        <f t="shared" si="390"/>
        <v>420.57322660221303</v>
      </c>
      <c r="BO426">
        <f t="shared" si="391"/>
        <v>-1.8191790863611339E-3</v>
      </c>
    </row>
    <row r="427" spans="1:67" x14ac:dyDescent="0.25">
      <c r="A427" s="1">
        <v>407</v>
      </c>
      <c r="B427" s="1" t="s">
        <v>503</v>
      </c>
      <c r="C427" s="1" t="s">
        <v>83</v>
      </c>
      <c r="D427" s="1" t="s">
        <v>84</v>
      </c>
      <c r="E427" s="1" t="s">
        <v>85</v>
      </c>
      <c r="F427" s="1" t="s">
        <v>86</v>
      </c>
      <c r="G427" s="1" t="s">
        <v>87</v>
      </c>
      <c r="H427" s="1" t="s">
        <v>88</v>
      </c>
      <c r="I427" s="1">
        <v>2197.0000297725201</v>
      </c>
      <c r="J427" s="1">
        <v>0</v>
      </c>
      <c r="K427">
        <f t="shared" si="364"/>
        <v>-1.1649461490325947</v>
      </c>
      <c r="L427">
        <f t="shared" si="365"/>
        <v>1.0412809992890805E-2</v>
      </c>
      <c r="M427">
        <f t="shared" si="366"/>
        <v>588.54043671416559</v>
      </c>
      <c r="N427">
        <f t="shared" si="367"/>
        <v>0.14193474097336631</v>
      </c>
      <c r="O427">
        <f t="shared" si="368"/>
        <v>1.3192093586438478</v>
      </c>
      <c r="P427">
        <f t="shared" si="369"/>
        <v>28.727643966674805</v>
      </c>
      <c r="Q427" s="1">
        <v>6</v>
      </c>
      <c r="R427">
        <f t="shared" si="370"/>
        <v>1.4200000166893005</v>
      </c>
      <c r="S427" s="1">
        <v>1</v>
      </c>
      <c r="T427">
        <f t="shared" si="371"/>
        <v>2.8400000333786011</v>
      </c>
      <c r="U427" s="1">
        <v>29.534494400024414</v>
      </c>
      <c r="V427" s="1">
        <v>28.727643966674805</v>
      </c>
      <c r="W427" s="1">
        <v>30.119869232177734</v>
      </c>
      <c r="X427" s="1">
        <v>417.79531860351563</v>
      </c>
      <c r="Y427" s="1">
        <v>420.00885009765625</v>
      </c>
      <c r="Z427" s="1">
        <v>26.191604614257813</v>
      </c>
      <c r="AA427" s="1">
        <v>26.468318939208984</v>
      </c>
      <c r="AB427" s="1">
        <v>62.973556518554688</v>
      </c>
      <c r="AC427" s="1">
        <v>63.639068603515625</v>
      </c>
      <c r="AD427" s="1">
        <v>299.6114501953125</v>
      </c>
      <c r="AE427" s="1">
        <v>0.10152538865804672</v>
      </c>
      <c r="AF427" s="1">
        <v>5.9433829039335251E-2</v>
      </c>
      <c r="AG427" s="1">
        <v>99.727302551269531</v>
      </c>
      <c r="AH427" s="1">
        <v>8.9926633834838867</v>
      </c>
      <c r="AI427" s="1">
        <v>-1.1110063791275024</v>
      </c>
      <c r="AJ427" s="1">
        <v>3.2557766884565353E-2</v>
      </c>
      <c r="AK427" s="1">
        <v>2.6404201053082943E-3</v>
      </c>
      <c r="AL427" s="1">
        <v>2.3427706211805344E-2</v>
      </c>
      <c r="AM427" s="1">
        <v>3.168134018778801E-3</v>
      </c>
      <c r="AN427" s="1">
        <v>1</v>
      </c>
      <c r="AO427" s="1">
        <v>-0.21956524252891541</v>
      </c>
      <c r="AP427" s="1">
        <v>2.737391471862793</v>
      </c>
      <c r="AQ427" s="1">
        <v>1</v>
      </c>
      <c r="AR427" s="1">
        <v>0</v>
      </c>
      <c r="AS427" s="1">
        <v>0.15999999642372131</v>
      </c>
      <c r="AT427" s="1">
        <v>111115</v>
      </c>
      <c r="AU427" s="1" t="s">
        <v>89</v>
      </c>
      <c r="AV427">
        <f t="shared" si="372"/>
        <v>0.49935241699218741</v>
      </c>
      <c r="AW427">
        <f t="shared" si="373"/>
        <v>1.419347409733663E-4</v>
      </c>
      <c r="AX427">
        <f t="shared" si="374"/>
        <v>301.87764396667478</v>
      </c>
      <c r="AY427">
        <f t="shared" si="375"/>
        <v>302.68449440002439</v>
      </c>
      <c r="AZ427">
        <f t="shared" si="376"/>
        <v>1.6244061822204392E-2</v>
      </c>
      <c r="BA427">
        <f t="shared" si="377"/>
        <v>3.8008089165197149E-2</v>
      </c>
      <c r="BB427">
        <f t="shared" si="378"/>
        <v>3.9588234095178394</v>
      </c>
      <c r="BC427">
        <f t="shared" si="379"/>
        <v>39.696485398094666</v>
      </c>
      <c r="BD427">
        <f t="shared" si="380"/>
        <v>13.228166458885681</v>
      </c>
      <c r="BE427">
        <f t="shared" si="381"/>
        <v>29.131069183349609</v>
      </c>
      <c r="BF427">
        <f t="shared" si="382"/>
        <v>4.0523764856303233</v>
      </c>
      <c r="BG427">
        <f t="shared" si="383"/>
        <v>1.037477107786129E-2</v>
      </c>
      <c r="BH427">
        <f t="shared" si="384"/>
        <v>2.6396140508739916</v>
      </c>
      <c r="BI427">
        <f t="shared" si="385"/>
        <v>1.4127624347563317</v>
      </c>
      <c r="BJ427">
        <f t="shared" si="386"/>
        <v>6.4876387868423114E-3</v>
      </c>
      <c r="BK427">
        <f t="shared" si="387"/>
        <v>58.693550195849895</v>
      </c>
      <c r="BL427">
        <f t="shared" si="388"/>
        <v>1.401257227263959</v>
      </c>
      <c r="BM427">
        <f t="shared" si="389"/>
        <v>65.662497153828454</v>
      </c>
      <c r="BN427">
        <f t="shared" si="390"/>
        <v>420.56260970424438</v>
      </c>
      <c r="BO427">
        <f t="shared" si="391"/>
        <v>-1.8188319986174983E-3</v>
      </c>
    </row>
    <row r="428" spans="1:67" x14ac:dyDescent="0.25">
      <c r="A428" s="1">
        <v>408</v>
      </c>
      <c r="B428" s="1" t="s">
        <v>504</v>
      </c>
      <c r="C428" s="1" t="s">
        <v>83</v>
      </c>
      <c r="D428" s="1" t="s">
        <v>84</v>
      </c>
      <c r="E428" s="1" t="s">
        <v>85</v>
      </c>
      <c r="F428" s="1" t="s">
        <v>86</v>
      </c>
      <c r="G428" s="1" t="s">
        <v>87</v>
      </c>
      <c r="H428" s="1" t="s">
        <v>88</v>
      </c>
      <c r="I428" s="1">
        <v>2202.5000296495855</v>
      </c>
      <c r="J428" s="1">
        <v>0</v>
      </c>
      <c r="K428">
        <f t="shared" si="364"/>
        <v>-1.1764365205630289</v>
      </c>
      <c r="L428">
        <f t="shared" si="365"/>
        <v>1.042762617466699E-2</v>
      </c>
      <c r="M428">
        <f t="shared" si="366"/>
        <v>590.04319371667339</v>
      </c>
      <c r="N428">
        <f t="shared" si="367"/>
        <v>0.14210612681191043</v>
      </c>
      <c r="O428">
        <f t="shared" si="368"/>
        <v>1.3189436172443654</v>
      </c>
      <c r="P428">
        <f t="shared" si="369"/>
        <v>28.725612640380859</v>
      </c>
      <c r="Q428" s="1">
        <v>6</v>
      </c>
      <c r="R428">
        <f t="shared" si="370"/>
        <v>1.4200000166893005</v>
      </c>
      <c r="S428" s="1">
        <v>1</v>
      </c>
      <c r="T428">
        <f t="shared" si="371"/>
        <v>2.8400000333786011</v>
      </c>
      <c r="U428" s="1">
        <v>29.534570693969727</v>
      </c>
      <c r="V428" s="1">
        <v>28.725612640380859</v>
      </c>
      <c r="W428" s="1">
        <v>30.120040893554688</v>
      </c>
      <c r="X428" s="1">
        <v>417.77511596679688</v>
      </c>
      <c r="Y428" s="1">
        <v>420.011474609375</v>
      </c>
      <c r="Z428" s="1">
        <v>26.189136505126953</v>
      </c>
      <c r="AA428" s="1">
        <v>26.466180801391602</v>
      </c>
      <c r="AB428" s="1">
        <v>62.968235015869141</v>
      </c>
      <c r="AC428" s="1">
        <v>63.634395599365234</v>
      </c>
      <c r="AD428" s="1">
        <v>299.61660766601563</v>
      </c>
      <c r="AE428" s="1">
        <v>5.5861875414848328E-2</v>
      </c>
      <c r="AF428" s="1">
        <v>7.2845503687858582E-2</v>
      </c>
      <c r="AG428" s="1">
        <v>99.727783203125</v>
      </c>
      <c r="AH428" s="1">
        <v>8.9926633834838867</v>
      </c>
      <c r="AI428" s="1">
        <v>-1.1110063791275024</v>
      </c>
      <c r="AJ428" s="1">
        <v>3.2557766884565353E-2</v>
      </c>
      <c r="AK428" s="1">
        <v>2.6404201053082943E-3</v>
      </c>
      <c r="AL428" s="1">
        <v>2.3427706211805344E-2</v>
      </c>
      <c r="AM428" s="1">
        <v>3.168134018778801E-3</v>
      </c>
      <c r="AN428" s="1">
        <v>1</v>
      </c>
      <c r="AO428" s="1">
        <v>-0.21956524252891541</v>
      </c>
      <c r="AP428" s="1">
        <v>2.737391471862793</v>
      </c>
      <c r="AQ428" s="1">
        <v>1</v>
      </c>
      <c r="AR428" s="1">
        <v>0</v>
      </c>
      <c r="AS428" s="1">
        <v>0.15999999642372131</v>
      </c>
      <c r="AT428" s="1">
        <v>111115</v>
      </c>
      <c r="AU428" s="1" t="s">
        <v>89</v>
      </c>
      <c r="AV428">
        <f t="shared" si="372"/>
        <v>0.49936101277669259</v>
      </c>
      <c r="AW428">
        <f t="shared" si="373"/>
        <v>1.4210612681191042E-4</v>
      </c>
      <c r="AX428">
        <f t="shared" si="374"/>
        <v>301.87561264038084</v>
      </c>
      <c r="AY428">
        <f t="shared" si="375"/>
        <v>302.6845706939697</v>
      </c>
      <c r="AZ428">
        <f t="shared" si="376"/>
        <v>8.937899866598098E-3</v>
      </c>
      <c r="BA428">
        <f t="shared" si="377"/>
        <v>3.8122748728892451E-2</v>
      </c>
      <c r="BB428">
        <f t="shared" si="378"/>
        <v>3.9583571584202559</v>
      </c>
      <c r="BC428">
        <f t="shared" si="379"/>
        <v>39.691618837630187</v>
      </c>
      <c r="BD428">
        <f t="shared" si="380"/>
        <v>13.225438036238586</v>
      </c>
      <c r="BE428">
        <f t="shared" si="381"/>
        <v>29.130091667175293</v>
      </c>
      <c r="BF428">
        <f t="shared" si="382"/>
        <v>4.0521474932190928</v>
      </c>
      <c r="BG428">
        <f t="shared" si="383"/>
        <v>1.0389479131266617E-2</v>
      </c>
      <c r="BH428">
        <f t="shared" si="384"/>
        <v>2.6394135411758906</v>
      </c>
      <c r="BI428">
        <f t="shared" si="385"/>
        <v>1.4127339520432023</v>
      </c>
      <c r="BJ428">
        <f t="shared" si="386"/>
        <v>6.4968409892619851E-3</v>
      </c>
      <c r="BK428">
        <f t="shared" si="387"/>
        <v>58.84369970345589</v>
      </c>
      <c r="BL428">
        <f t="shared" si="388"/>
        <v>1.404826366387808</v>
      </c>
      <c r="BM428">
        <f t="shared" si="389"/>
        <v>65.665673162487721</v>
      </c>
      <c r="BN428">
        <f t="shared" si="390"/>
        <v>420.57069618828137</v>
      </c>
      <c r="BO428">
        <f t="shared" si="391"/>
        <v>-1.8368254554074334E-3</v>
      </c>
    </row>
    <row r="429" spans="1:67" x14ac:dyDescent="0.25">
      <c r="A429" s="1">
        <v>409</v>
      </c>
      <c r="B429" s="1" t="s">
        <v>505</v>
      </c>
      <c r="C429" s="1" t="s">
        <v>83</v>
      </c>
      <c r="D429" s="1" t="s">
        <v>84</v>
      </c>
      <c r="E429" s="1" t="s">
        <v>85</v>
      </c>
      <c r="F429" s="1" t="s">
        <v>86</v>
      </c>
      <c r="G429" s="1" t="s">
        <v>87</v>
      </c>
      <c r="H429" s="1" t="s">
        <v>88</v>
      </c>
      <c r="I429" s="1">
        <v>2207.5000295378268</v>
      </c>
      <c r="J429" s="1">
        <v>0</v>
      </c>
      <c r="K429">
        <f t="shared" si="364"/>
        <v>-1.1786534540728906</v>
      </c>
      <c r="L429">
        <f t="shared" si="365"/>
        <v>1.0418512997169277E-2</v>
      </c>
      <c r="M429">
        <f t="shared" si="366"/>
        <v>590.53953379208201</v>
      </c>
      <c r="N429">
        <f t="shared" si="367"/>
        <v>0.1419739284241924</v>
      </c>
      <c r="O429">
        <f t="shared" si="368"/>
        <v>1.3188742001622735</v>
      </c>
      <c r="P429">
        <f t="shared" si="369"/>
        <v>28.724336624145508</v>
      </c>
      <c r="Q429" s="1">
        <v>6</v>
      </c>
      <c r="R429">
        <f t="shared" si="370"/>
        <v>1.4200000166893005</v>
      </c>
      <c r="S429" s="1">
        <v>1</v>
      </c>
      <c r="T429">
        <f t="shared" si="371"/>
        <v>2.8400000333786011</v>
      </c>
      <c r="U429" s="1">
        <v>29.534912109375</v>
      </c>
      <c r="V429" s="1">
        <v>28.724336624145508</v>
      </c>
      <c r="W429" s="1">
        <v>30.119953155517578</v>
      </c>
      <c r="X429" s="1">
        <v>417.77224731445313</v>
      </c>
      <c r="Y429" s="1">
        <v>420.01318359375</v>
      </c>
      <c r="Z429" s="1">
        <v>26.187040328979492</v>
      </c>
      <c r="AA429" s="1">
        <v>26.463830947875977</v>
      </c>
      <c r="AB429" s="1">
        <v>62.962226867675781</v>
      </c>
      <c r="AC429" s="1">
        <v>63.627758026123047</v>
      </c>
      <c r="AD429" s="1">
        <v>299.61294555664063</v>
      </c>
      <c r="AE429" s="1">
        <v>8.1524260342121124E-2</v>
      </c>
      <c r="AF429" s="1">
        <v>0.11462696641683578</v>
      </c>
      <c r="AG429" s="1">
        <v>99.728195190429688</v>
      </c>
      <c r="AH429" s="1">
        <v>8.9926633834838867</v>
      </c>
      <c r="AI429" s="1">
        <v>-1.1110063791275024</v>
      </c>
      <c r="AJ429" s="1">
        <v>3.2557766884565353E-2</v>
      </c>
      <c r="AK429" s="1">
        <v>2.6404201053082943E-3</v>
      </c>
      <c r="AL429" s="1">
        <v>2.3427706211805344E-2</v>
      </c>
      <c r="AM429" s="1">
        <v>3.168134018778801E-3</v>
      </c>
      <c r="AN429" s="1">
        <v>1</v>
      </c>
      <c r="AO429" s="1">
        <v>-0.21956524252891541</v>
      </c>
      <c r="AP429" s="1">
        <v>2.737391471862793</v>
      </c>
      <c r="AQ429" s="1">
        <v>1</v>
      </c>
      <c r="AR429" s="1">
        <v>0</v>
      </c>
      <c r="AS429" s="1">
        <v>0.15999999642372131</v>
      </c>
      <c r="AT429" s="1">
        <v>111115</v>
      </c>
      <c r="AU429" s="1" t="s">
        <v>89</v>
      </c>
      <c r="AV429">
        <f t="shared" si="372"/>
        <v>0.49935490926106768</v>
      </c>
      <c r="AW429">
        <f t="shared" si="373"/>
        <v>1.4197392842419242E-4</v>
      </c>
      <c r="AX429">
        <f t="shared" si="374"/>
        <v>301.87433662414549</v>
      </c>
      <c r="AY429">
        <f t="shared" si="375"/>
        <v>302.68491210937498</v>
      </c>
      <c r="AZ429">
        <f t="shared" si="376"/>
        <v>1.3043881363185905E-2</v>
      </c>
      <c r="BA429">
        <f t="shared" si="377"/>
        <v>3.8452441673409651E-2</v>
      </c>
      <c r="BB429">
        <f t="shared" si="378"/>
        <v>3.958064298418583</v>
      </c>
      <c r="BC429">
        <f t="shared" si="379"/>
        <v>39.688518285733643</v>
      </c>
      <c r="BD429">
        <f t="shared" si="380"/>
        <v>13.224687337857667</v>
      </c>
      <c r="BE429">
        <f t="shared" si="381"/>
        <v>29.129624366760254</v>
      </c>
      <c r="BF429">
        <f t="shared" si="382"/>
        <v>4.0520380276622161</v>
      </c>
      <c r="BG429">
        <f t="shared" si="383"/>
        <v>1.0380432479762386E-2</v>
      </c>
      <c r="BH429">
        <f t="shared" si="384"/>
        <v>2.6391900982563095</v>
      </c>
      <c r="BI429">
        <f t="shared" si="385"/>
        <v>1.4128479294059066</v>
      </c>
      <c r="BJ429">
        <f t="shared" si="386"/>
        <v>6.4911808832006134E-3</v>
      </c>
      <c r="BK429">
        <f t="shared" si="387"/>
        <v>58.893441893682102</v>
      </c>
      <c r="BL429">
        <f t="shared" si="388"/>
        <v>1.4060023753046536</v>
      </c>
      <c r="BM429">
        <f t="shared" si="389"/>
        <v>65.664926915812089</v>
      </c>
      <c r="BN429">
        <f t="shared" si="390"/>
        <v>420.57345899667155</v>
      </c>
      <c r="BO429">
        <f t="shared" si="391"/>
        <v>-1.8402538549485206E-3</v>
      </c>
    </row>
    <row r="430" spans="1:67" x14ac:dyDescent="0.25">
      <c r="A430" s="1">
        <v>410</v>
      </c>
      <c r="B430" s="1" t="s">
        <v>506</v>
      </c>
      <c r="C430" s="1" t="s">
        <v>83</v>
      </c>
      <c r="D430" s="1" t="s">
        <v>84</v>
      </c>
      <c r="E430" s="1" t="s">
        <v>85</v>
      </c>
      <c r="F430" s="1" t="s">
        <v>86</v>
      </c>
      <c r="G430" s="1" t="s">
        <v>87</v>
      </c>
      <c r="H430" s="1" t="s">
        <v>88</v>
      </c>
      <c r="I430" s="1">
        <v>2212.5000294260681</v>
      </c>
      <c r="J430" s="1">
        <v>0</v>
      </c>
      <c r="K430">
        <f t="shared" si="364"/>
        <v>-1.1793473967001353</v>
      </c>
      <c r="L430">
        <f t="shared" si="365"/>
        <v>1.0372335983769954E-2</v>
      </c>
      <c r="M430">
        <f t="shared" si="366"/>
        <v>591.44965530002969</v>
      </c>
      <c r="N430">
        <f t="shared" si="367"/>
        <v>0.14133118670268086</v>
      </c>
      <c r="O430">
        <f t="shared" si="368"/>
        <v>1.3187358172491175</v>
      </c>
      <c r="P430">
        <f t="shared" si="369"/>
        <v>28.72259521484375</v>
      </c>
      <c r="Q430" s="1">
        <v>6</v>
      </c>
      <c r="R430">
        <f t="shared" si="370"/>
        <v>1.4200000166893005</v>
      </c>
      <c r="S430" s="1">
        <v>1</v>
      </c>
      <c r="T430">
        <f t="shared" si="371"/>
        <v>2.8400000333786011</v>
      </c>
      <c r="U430" s="1">
        <v>29.53502082824707</v>
      </c>
      <c r="V430" s="1">
        <v>28.72259521484375</v>
      </c>
      <c r="W430" s="1">
        <v>30.11998176574707</v>
      </c>
      <c r="X430" s="1">
        <v>417.7760009765625</v>
      </c>
      <c r="Y430" s="1">
        <v>420.01889038085938</v>
      </c>
      <c r="Z430" s="1">
        <v>26.185586929321289</v>
      </c>
      <c r="AA430" s="1">
        <v>26.461128234863281</v>
      </c>
      <c r="AB430" s="1">
        <v>62.958400726318359</v>
      </c>
      <c r="AC430" s="1">
        <v>63.621166229248047</v>
      </c>
      <c r="AD430" s="1">
        <v>299.60968017578125</v>
      </c>
      <c r="AE430" s="1">
        <v>0.11829723417758942</v>
      </c>
      <c r="AF430" s="1">
        <v>0.14730174839496613</v>
      </c>
      <c r="AG430" s="1">
        <v>99.728507995605469</v>
      </c>
      <c r="AH430" s="1">
        <v>8.9926633834838867</v>
      </c>
      <c r="AI430" s="1">
        <v>-1.1110063791275024</v>
      </c>
      <c r="AJ430" s="1">
        <v>3.2557766884565353E-2</v>
      </c>
      <c r="AK430" s="1">
        <v>2.6404201053082943E-3</v>
      </c>
      <c r="AL430" s="1">
        <v>2.3427706211805344E-2</v>
      </c>
      <c r="AM430" s="1">
        <v>3.168134018778801E-3</v>
      </c>
      <c r="AN430" s="1">
        <v>1</v>
      </c>
      <c r="AO430" s="1">
        <v>-0.21956524252891541</v>
      </c>
      <c r="AP430" s="1">
        <v>2.737391471862793</v>
      </c>
      <c r="AQ430" s="1">
        <v>1</v>
      </c>
      <c r="AR430" s="1">
        <v>0</v>
      </c>
      <c r="AS430" s="1">
        <v>0.15999999642372131</v>
      </c>
      <c r="AT430" s="1">
        <v>111115</v>
      </c>
      <c r="AU430" s="1" t="s">
        <v>89</v>
      </c>
      <c r="AV430">
        <f t="shared" si="372"/>
        <v>0.49934946695963539</v>
      </c>
      <c r="AW430">
        <f t="shared" si="373"/>
        <v>1.4133118670268087E-4</v>
      </c>
      <c r="AX430">
        <f t="shared" si="374"/>
        <v>301.87259521484373</v>
      </c>
      <c r="AY430">
        <f t="shared" si="375"/>
        <v>302.68502082824705</v>
      </c>
      <c r="AZ430">
        <f t="shared" si="376"/>
        <v>1.8927557045350429E-2</v>
      </c>
      <c r="BA430">
        <f t="shared" si="377"/>
        <v>3.9087881179602962E-2</v>
      </c>
      <c r="BB430">
        <f t="shared" si="378"/>
        <v>3.957664655992422</v>
      </c>
      <c r="BC430">
        <f t="shared" si="379"/>
        <v>39.684386496254575</v>
      </c>
      <c r="BD430">
        <f t="shared" si="380"/>
        <v>13.223258261391294</v>
      </c>
      <c r="BE430">
        <f t="shared" si="381"/>
        <v>29.12880802154541</v>
      </c>
      <c r="BF430">
        <f t="shared" si="382"/>
        <v>4.051846804222742</v>
      </c>
      <c r="BG430">
        <f t="shared" si="383"/>
        <v>1.0334591668354676E-2</v>
      </c>
      <c r="BH430">
        <f t="shared" si="384"/>
        <v>2.6389288387433045</v>
      </c>
      <c r="BI430">
        <f t="shared" si="385"/>
        <v>1.4129179654794375</v>
      </c>
      <c r="BJ430">
        <f t="shared" si="386"/>
        <v>6.4625003119232428E-3</v>
      </c>
      <c r="BK430">
        <f t="shared" si="387"/>
        <v>58.984391677587112</v>
      </c>
      <c r="BL430">
        <f t="shared" si="388"/>
        <v>1.4081501304946606</v>
      </c>
      <c r="BM430">
        <f t="shared" si="389"/>
        <v>65.664627863038703</v>
      </c>
      <c r="BN430">
        <f t="shared" si="390"/>
        <v>420.57949565087097</v>
      </c>
      <c r="BO430">
        <f t="shared" si="391"/>
        <v>-1.8413025058607014E-3</v>
      </c>
    </row>
    <row r="431" spans="1:67" x14ac:dyDescent="0.25">
      <c r="A431" s="1">
        <v>411</v>
      </c>
      <c r="B431" s="1" t="s">
        <v>507</v>
      </c>
      <c r="C431" s="1" t="s">
        <v>83</v>
      </c>
      <c r="D431" s="1" t="s">
        <v>84</v>
      </c>
      <c r="E431" s="1" t="s">
        <v>85</v>
      </c>
      <c r="F431" s="1" t="s">
        <v>86</v>
      </c>
      <c r="G431" s="1" t="s">
        <v>87</v>
      </c>
      <c r="H431" s="1" t="s">
        <v>88</v>
      </c>
      <c r="I431" s="1">
        <v>2218.0000293031335</v>
      </c>
      <c r="J431" s="1">
        <v>0</v>
      </c>
      <c r="K431">
        <f t="shared" si="364"/>
        <v>-1.1707743605856993</v>
      </c>
      <c r="L431">
        <f t="shared" si="365"/>
        <v>1.0388490180569922E-2</v>
      </c>
      <c r="M431">
        <f t="shared" si="366"/>
        <v>589.86176289050263</v>
      </c>
      <c r="N431">
        <f t="shared" si="367"/>
        <v>0.14160455922154749</v>
      </c>
      <c r="O431">
        <f t="shared" si="368"/>
        <v>1.3192430021007948</v>
      </c>
      <c r="P431">
        <f t="shared" si="369"/>
        <v>28.724071502685547</v>
      </c>
      <c r="Q431" s="1">
        <v>6</v>
      </c>
      <c r="R431">
        <f t="shared" si="370"/>
        <v>1.4200000166893005</v>
      </c>
      <c r="S431" s="1">
        <v>1</v>
      </c>
      <c r="T431">
        <f t="shared" si="371"/>
        <v>2.8400000333786011</v>
      </c>
      <c r="U431" s="1">
        <v>29.535739898681641</v>
      </c>
      <c r="V431" s="1">
        <v>28.724071502685547</v>
      </c>
      <c r="W431" s="1">
        <v>30.120021820068359</v>
      </c>
      <c r="X431" s="1">
        <v>417.79977416992188</v>
      </c>
      <c r="Y431" s="1">
        <v>420.02532958984375</v>
      </c>
      <c r="Z431" s="1">
        <v>26.183265686035156</v>
      </c>
      <c r="AA431" s="1">
        <v>26.459348678588867</v>
      </c>
      <c r="AB431" s="1">
        <v>62.950645446777344</v>
      </c>
      <c r="AC431" s="1">
        <v>63.614261627197266</v>
      </c>
      <c r="AD431" s="1">
        <v>299.60076904296875</v>
      </c>
      <c r="AE431" s="1">
        <v>0.16208943724632263</v>
      </c>
      <c r="AF431" s="1">
        <v>0.16163523495197296</v>
      </c>
      <c r="AG431" s="1">
        <v>99.728851318359375</v>
      </c>
      <c r="AH431" s="1">
        <v>8.9926633834838867</v>
      </c>
      <c r="AI431" s="1">
        <v>-1.1110063791275024</v>
      </c>
      <c r="AJ431" s="1">
        <v>3.2557766884565353E-2</v>
      </c>
      <c r="AK431" s="1">
        <v>2.6404201053082943E-3</v>
      </c>
      <c r="AL431" s="1">
        <v>2.3427706211805344E-2</v>
      </c>
      <c r="AM431" s="1">
        <v>3.168134018778801E-3</v>
      </c>
      <c r="AN431" s="1">
        <v>1</v>
      </c>
      <c r="AO431" s="1">
        <v>-0.21956524252891541</v>
      </c>
      <c r="AP431" s="1">
        <v>2.737391471862793</v>
      </c>
      <c r="AQ431" s="1">
        <v>1</v>
      </c>
      <c r="AR431" s="1">
        <v>0</v>
      </c>
      <c r="AS431" s="1">
        <v>0.15999999642372131</v>
      </c>
      <c r="AT431" s="1">
        <v>111115</v>
      </c>
      <c r="AU431" s="1" t="s">
        <v>89</v>
      </c>
      <c r="AV431">
        <f t="shared" si="372"/>
        <v>0.49933461507161453</v>
      </c>
      <c r="AW431">
        <f t="shared" si="373"/>
        <v>1.416045592215475E-4</v>
      </c>
      <c r="AX431">
        <f t="shared" si="374"/>
        <v>301.87407150268552</v>
      </c>
      <c r="AY431">
        <f t="shared" si="375"/>
        <v>302.68573989868162</v>
      </c>
      <c r="AZ431">
        <f t="shared" si="376"/>
        <v>2.5934309379734621E-2</v>
      </c>
      <c r="BA431">
        <f t="shared" si="377"/>
        <v>3.8929945538130166E-2</v>
      </c>
      <c r="BB431">
        <f t="shared" si="378"/>
        <v>3.9580034524484127</v>
      </c>
      <c r="BC431">
        <f t="shared" si="379"/>
        <v>39.687647056251336</v>
      </c>
      <c r="BD431">
        <f t="shared" si="380"/>
        <v>13.228298377662469</v>
      </c>
      <c r="BE431">
        <f t="shared" si="381"/>
        <v>29.129905700683594</v>
      </c>
      <c r="BF431">
        <f t="shared" si="382"/>
        <v>4.0521039300865622</v>
      </c>
      <c r="BG431">
        <f t="shared" si="383"/>
        <v>1.0350628419852109E-2</v>
      </c>
      <c r="BH431">
        <f t="shared" si="384"/>
        <v>2.6387604503476179</v>
      </c>
      <c r="BI431">
        <f t="shared" si="385"/>
        <v>1.4133434797389444</v>
      </c>
      <c r="BJ431">
        <f t="shared" si="386"/>
        <v>6.4725337839765511E-3</v>
      </c>
      <c r="BK431">
        <f t="shared" si="387"/>
        <v>58.826236049692291</v>
      </c>
      <c r="BL431">
        <f t="shared" si="388"/>
        <v>1.404348074594703</v>
      </c>
      <c r="BM431">
        <f t="shared" si="389"/>
        <v>65.654531013270883</v>
      </c>
      <c r="BN431">
        <f t="shared" si="390"/>
        <v>420.5818596490742</v>
      </c>
      <c r="BO431">
        <f t="shared" si="391"/>
        <v>-1.827626175573818E-3</v>
      </c>
    </row>
    <row r="432" spans="1:67" x14ac:dyDescent="0.25">
      <c r="A432" s="1">
        <v>412</v>
      </c>
      <c r="B432" s="1" t="s">
        <v>508</v>
      </c>
      <c r="C432" s="1" t="s">
        <v>83</v>
      </c>
      <c r="D432" s="1" t="s">
        <v>84</v>
      </c>
      <c r="E432" s="1" t="s">
        <v>85</v>
      </c>
      <c r="F432" s="1" t="s">
        <v>86</v>
      </c>
      <c r="G432" s="1" t="s">
        <v>87</v>
      </c>
      <c r="H432" s="1" t="s">
        <v>88</v>
      </c>
      <c r="I432" s="1">
        <v>2223.0000291913748</v>
      </c>
      <c r="J432" s="1">
        <v>0</v>
      </c>
      <c r="K432">
        <f t="shared" si="364"/>
        <v>-1.1928120623359844</v>
      </c>
      <c r="L432">
        <f t="shared" si="365"/>
        <v>1.0394458964632198E-2</v>
      </c>
      <c r="M432">
        <f t="shared" si="366"/>
        <v>593.14577736955414</v>
      </c>
      <c r="N432">
        <f t="shared" si="367"/>
        <v>0.14174724307155681</v>
      </c>
      <c r="O432">
        <f t="shared" si="368"/>
        <v>1.3198168784873396</v>
      </c>
      <c r="P432">
        <f t="shared" si="369"/>
        <v>28.725914001464844</v>
      </c>
      <c r="Q432" s="1">
        <v>6</v>
      </c>
      <c r="R432">
        <f t="shared" si="370"/>
        <v>1.4200000166893005</v>
      </c>
      <c r="S432" s="1">
        <v>1</v>
      </c>
      <c r="T432">
        <f t="shared" si="371"/>
        <v>2.8400000333786011</v>
      </c>
      <c r="U432" s="1">
        <v>29.535833358764648</v>
      </c>
      <c r="V432" s="1">
        <v>28.725914001464844</v>
      </c>
      <c r="W432" s="1">
        <v>30.119409561157227</v>
      </c>
      <c r="X432" s="1">
        <v>417.78146362304688</v>
      </c>
      <c r="Y432" s="1">
        <v>420.05105590820313</v>
      </c>
      <c r="Z432" s="1">
        <v>26.181430816650391</v>
      </c>
      <c r="AA432" s="1">
        <v>26.457796096801758</v>
      </c>
      <c r="AB432" s="1">
        <v>62.945823669433594</v>
      </c>
      <c r="AC432" s="1">
        <v>63.609794616699219</v>
      </c>
      <c r="AD432" s="1">
        <v>299.5968017578125</v>
      </c>
      <c r="AE432" s="1">
        <v>0.13221615552902222</v>
      </c>
      <c r="AF432" s="1">
        <v>0.11867011338472366</v>
      </c>
      <c r="AG432" s="1">
        <v>99.728996276855469</v>
      </c>
      <c r="AH432" s="1">
        <v>8.9926633834838867</v>
      </c>
      <c r="AI432" s="1">
        <v>-1.1110063791275024</v>
      </c>
      <c r="AJ432" s="1">
        <v>3.2557766884565353E-2</v>
      </c>
      <c r="AK432" s="1">
        <v>2.6404201053082943E-3</v>
      </c>
      <c r="AL432" s="1">
        <v>2.3427706211805344E-2</v>
      </c>
      <c r="AM432" s="1">
        <v>3.168134018778801E-3</v>
      </c>
      <c r="AN432" s="1">
        <v>1</v>
      </c>
      <c r="AO432" s="1">
        <v>-0.21956524252891541</v>
      </c>
      <c r="AP432" s="1">
        <v>2.737391471862793</v>
      </c>
      <c r="AQ432" s="1">
        <v>1</v>
      </c>
      <c r="AR432" s="1">
        <v>0</v>
      </c>
      <c r="AS432" s="1">
        <v>0.15999999642372131</v>
      </c>
      <c r="AT432" s="1">
        <v>111115</v>
      </c>
      <c r="AU432" s="1" t="s">
        <v>89</v>
      </c>
      <c r="AV432">
        <f t="shared" si="372"/>
        <v>0.49932800292968743</v>
      </c>
      <c r="AW432">
        <f t="shared" si="373"/>
        <v>1.4174724307155682E-4</v>
      </c>
      <c r="AX432">
        <f t="shared" si="374"/>
        <v>301.87591400146482</v>
      </c>
      <c r="AY432">
        <f t="shared" si="375"/>
        <v>302.68583335876463</v>
      </c>
      <c r="AZ432">
        <f t="shared" si="376"/>
        <v>2.1154584411801736E-2</v>
      </c>
      <c r="BA432">
        <f t="shared" si="377"/>
        <v>3.8570195613435179E-2</v>
      </c>
      <c r="BB432">
        <f t="shared" si="378"/>
        <v>3.9584263269190831</v>
      </c>
      <c r="BC432">
        <f t="shared" si="379"/>
        <v>39.691829605205122</v>
      </c>
      <c r="BD432">
        <f t="shared" si="380"/>
        <v>13.234033508403364</v>
      </c>
      <c r="BE432">
        <f t="shared" si="381"/>
        <v>29.130873680114746</v>
      </c>
      <c r="BF432">
        <f t="shared" si="382"/>
        <v>4.0523306862454476</v>
      </c>
      <c r="BG432">
        <f t="shared" si="383"/>
        <v>1.0356553763279312E-2</v>
      </c>
      <c r="BH432">
        <f t="shared" si="384"/>
        <v>2.6386094484317435</v>
      </c>
      <c r="BI432">
        <f t="shared" si="385"/>
        <v>1.4137212378137041</v>
      </c>
      <c r="BJ432">
        <f t="shared" si="386"/>
        <v>6.4762410082118416E-3</v>
      </c>
      <c r="BK432">
        <f t="shared" si="387"/>
        <v>59.153833022920807</v>
      </c>
      <c r="BL432">
        <f t="shared" si="388"/>
        <v>1.4120801960302147</v>
      </c>
      <c r="BM432">
        <f t="shared" si="389"/>
        <v>65.643286492206101</v>
      </c>
      <c r="BN432">
        <f t="shared" si="390"/>
        <v>420.61806163539597</v>
      </c>
      <c r="BO432">
        <f t="shared" si="391"/>
        <v>-1.8615487797847595E-3</v>
      </c>
    </row>
    <row r="433" spans="1:67" x14ac:dyDescent="0.25">
      <c r="A433" s="1">
        <v>413</v>
      </c>
      <c r="B433" s="1" t="s">
        <v>509</v>
      </c>
      <c r="C433" s="1" t="s">
        <v>83</v>
      </c>
      <c r="D433" s="1" t="s">
        <v>84</v>
      </c>
      <c r="E433" s="1" t="s">
        <v>85</v>
      </c>
      <c r="F433" s="1" t="s">
        <v>86</v>
      </c>
      <c r="G433" s="1" t="s">
        <v>87</v>
      </c>
      <c r="H433" s="1" t="s">
        <v>88</v>
      </c>
      <c r="I433" s="1">
        <v>2228.0000290796161</v>
      </c>
      <c r="J433" s="1">
        <v>0</v>
      </c>
      <c r="K433">
        <f t="shared" si="364"/>
        <v>-1.2160762037425701</v>
      </c>
      <c r="L433">
        <f t="shared" si="365"/>
        <v>1.0432607415245163E-2</v>
      </c>
      <c r="M433">
        <f t="shared" si="366"/>
        <v>596.03111055007003</v>
      </c>
      <c r="N433">
        <f t="shared" si="367"/>
        <v>0.14235133507612785</v>
      </c>
      <c r="O433">
        <f t="shared" si="368"/>
        <v>1.3206096940285836</v>
      </c>
      <c r="P433">
        <f t="shared" si="369"/>
        <v>28.728799819946289</v>
      </c>
      <c r="Q433" s="1">
        <v>6</v>
      </c>
      <c r="R433">
        <f t="shared" si="370"/>
        <v>1.4200000166893005</v>
      </c>
      <c r="S433" s="1">
        <v>1</v>
      </c>
      <c r="T433">
        <f t="shared" si="371"/>
        <v>2.8400000333786011</v>
      </c>
      <c r="U433" s="1">
        <v>29.53624153137207</v>
      </c>
      <c r="V433" s="1">
        <v>28.728799819946289</v>
      </c>
      <c r="W433" s="1">
        <v>30.118711471557617</v>
      </c>
      <c r="X433" s="1">
        <v>417.75143432617188</v>
      </c>
      <c r="Y433" s="1">
        <v>420.06707763671875</v>
      </c>
      <c r="Z433" s="1">
        <v>26.178934097290039</v>
      </c>
      <c r="AA433" s="1">
        <v>26.456474304199219</v>
      </c>
      <c r="AB433" s="1">
        <v>62.938499450683594</v>
      </c>
      <c r="AC433" s="1">
        <v>63.605392456054688</v>
      </c>
      <c r="AD433" s="1">
        <v>299.60031127929688</v>
      </c>
      <c r="AE433" s="1">
        <v>0.15451012551784515</v>
      </c>
      <c r="AF433" s="1">
        <v>0.13592885434627533</v>
      </c>
      <c r="AG433" s="1">
        <v>99.729049682617188</v>
      </c>
      <c r="AH433" s="1">
        <v>8.9926633834838867</v>
      </c>
      <c r="AI433" s="1">
        <v>-1.1110063791275024</v>
      </c>
      <c r="AJ433" s="1">
        <v>3.2557766884565353E-2</v>
      </c>
      <c r="AK433" s="1">
        <v>2.6404201053082943E-3</v>
      </c>
      <c r="AL433" s="1">
        <v>2.3427706211805344E-2</v>
      </c>
      <c r="AM433" s="1">
        <v>3.168134018778801E-3</v>
      </c>
      <c r="AN433" s="1">
        <v>1</v>
      </c>
      <c r="AO433" s="1">
        <v>-0.21956524252891541</v>
      </c>
      <c r="AP433" s="1">
        <v>2.737391471862793</v>
      </c>
      <c r="AQ433" s="1">
        <v>1</v>
      </c>
      <c r="AR433" s="1">
        <v>0</v>
      </c>
      <c r="AS433" s="1">
        <v>0.15999999642372131</v>
      </c>
      <c r="AT433" s="1">
        <v>111115</v>
      </c>
      <c r="AU433" s="1" t="s">
        <v>89</v>
      </c>
      <c r="AV433">
        <f t="shared" si="372"/>
        <v>0.49933385213216136</v>
      </c>
      <c r="AW433">
        <f t="shared" si="373"/>
        <v>1.4235133507612785E-4</v>
      </c>
      <c r="AX433">
        <f t="shared" si="374"/>
        <v>301.87879981994627</v>
      </c>
      <c r="AY433">
        <f t="shared" si="375"/>
        <v>302.68624153137205</v>
      </c>
      <c r="AZ433">
        <f t="shared" si="376"/>
        <v>2.4721619530283956E-2</v>
      </c>
      <c r="BA433">
        <f t="shared" si="377"/>
        <v>3.7977284999198446E-2</v>
      </c>
      <c r="BB433">
        <f t="shared" si="378"/>
        <v>3.9590887343389527</v>
      </c>
      <c r="BC433">
        <f t="shared" si="379"/>
        <v>39.698450420800746</v>
      </c>
      <c r="BD433">
        <f t="shared" si="380"/>
        <v>13.241976116601528</v>
      </c>
      <c r="BE433">
        <f t="shared" si="381"/>
        <v>29.13252067565918</v>
      </c>
      <c r="BF433">
        <f t="shared" si="382"/>
        <v>4.0527165322510159</v>
      </c>
      <c r="BG433">
        <f t="shared" si="383"/>
        <v>1.0394423984448384E-2</v>
      </c>
      <c r="BH433">
        <f t="shared" si="384"/>
        <v>2.6384790403103691</v>
      </c>
      <c r="BI433">
        <f t="shared" si="385"/>
        <v>1.4142374919406469</v>
      </c>
      <c r="BJ433">
        <f t="shared" si="386"/>
        <v>6.4999347763151673E-3</v>
      </c>
      <c r="BK433">
        <f t="shared" si="387"/>
        <v>59.441616236433433</v>
      </c>
      <c r="BL433">
        <f t="shared" si="388"/>
        <v>1.4188950819552872</v>
      </c>
      <c r="BM433">
        <f t="shared" si="389"/>
        <v>65.628765982094393</v>
      </c>
      <c r="BN433">
        <f t="shared" si="390"/>
        <v>420.64514202254884</v>
      </c>
      <c r="BO433">
        <f t="shared" si="391"/>
        <v>-1.8973137359455505E-3</v>
      </c>
    </row>
    <row r="434" spans="1:67" x14ac:dyDescent="0.25">
      <c r="A434" s="1">
        <v>414</v>
      </c>
      <c r="B434" s="1" t="s">
        <v>510</v>
      </c>
      <c r="C434" s="1" t="s">
        <v>83</v>
      </c>
      <c r="D434" s="1" t="s">
        <v>84</v>
      </c>
      <c r="E434" s="1" t="s">
        <v>85</v>
      </c>
      <c r="F434" s="1" t="s">
        <v>86</v>
      </c>
      <c r="G434" s="1" t="s">
        <v>87</v>
      </c>
      <c r="H434" s="1" t="s">
        <v>88</v>
      </c>
      <c r="I434" s="1">
        <v>2233.5000289566815</v>
      </c>
      <c r="J434" s="1">
        <v>0</v>
      </c>
      <c r="K434">
        <f t="shared" si="364"/>
        <v>-1.2159414172799781</v>
      </c>
      <c r="L434">
        <f t="shared" si="365"/>
        <v>1.0427629089732608E-2</v>
      </c>
      <c r="M434">
        <f t="shared" si="366"/>
        <v>596.06844395350879</v>
      </c>
      <c r="N434">
        <f t="shared" si="367"/>
        <v>0.14237594193859998</v>
      </c>
      <c r="O434">
        <f t="shared" si="368"/>
        <v>1.3214630100516853</v>
      </c>
      <c r="P434">
        <f t="shared" si="369"/>
        <v>28.731258392333984</v>
      </c>
      <c r="Q434" s="1">
        <v>6</v>
      </c>
      <c r="R434">
        <f t="shared" si="370"/>
        <v>1.4200000166893005</v>
      </c>
      <c r="S434" s="1">
        <v>1</v>
      </c>
      <c r="T434">
        <f t="shared" si="371"/>
        <v>2.8400000333786011</v>
      </c>
      <c r="U434" s="1">
        <v>29.535604476928711</v>
      </c>
      <c r="V434" s="1">
        <v>28.731258392333984</v>
      </c>
      <c r="W434" s="1">
        <v>30.117815017700195</v>
      </c>
      <c r="X434" s="1">
        <v>417.72805786132813</v>
      </c>
      <c r="Y434" s="1">
        <v>420.04348754882813</v>
      </c>
      <c r="Z434" s="1">
        <v>26.176006317138672</v>
      </c>
      <c r="AA434" s="1">
        <v>26.453603744506836</v>
      </c>
      <c r="AB434" s="1">
        <v>62.933429718017578</v>
      </c>
      <c r="AC434" s="1">
        <v>63.600749969482422</v>
      </c>
      <c r="AD434" s="1">
        <v>299.59121704101563</v>
      </c>
      <c r="AE434" s="1">
        <v>0.15013429522514343</v>
      </c>
      <c r="AF434" s="1">
        <v>0.15528926253318787</v>
      </c>
      <c r="AG434" s="1">
        <v>99.728950500488281</v>
      </c>
      <c r="AH434" s="1">
        <v>8.9926633834838867</v>
      </c>
      <c r="AI434" s="1">
        <v>-1.1110063791275024</v>
      </c>
      <c r="AJ434" s="1">
        <v>3.2557766884565353E-2</v>
      </c>
      <c r="AK434" s="1">
        <v>2.6404201053082943E-3</v>
      </c>
      <c r="AL434" s="1">
        <v>2.3427706211805344E-2</v>
      </c>
      <c r="AM434" s="1">
        <v>3.168134018778801E-3</v>
      </c>
      <c r="AN434" s="1">
        <v>1</v>
      </c>
      <c r="AO434" s="1">
        <v>-0.21956524252891541</v>
      </c>
      <c r="AP434" s="1">
        <v>2.737391471862793</v>
      </c>
      <c r="AQ434" s="1">
        <v>1</v>
      </c>
      <c r="AR434" s="1">
        <v>0</v>
      </c>
      <c r="AS434" s="1">
        <v>0.15999999642372131</v>
      </c>
      <c r="AT434" s="1">
        <v>111115</v>
      </c>
      <c r="AU434" s="1" t="s">
        <v>89</v>
      </c>
      <c r="AV434">
        <f t="shared" si="372"/>
        <v>0.49931869506835935</v>
      </c>
      <c r="AW434">
        <f t="shared" si="373"/>
        <v>1.4237594193859999E-4</v>
      </c>
      <c r="AX434">
        <f t="shared" si="374"/>
        <v>301.88125839233396</v>
      </c>
      <c r="AY434">
        <f t="shared" si="375"/>
        <v>302.68560447692869</v>
      </c>
      <c r="AZ434">
        <f t="shared" si="376"/>
        <v>2.4021486699100869E-2</v>
      </c>
      <c r="BA434">
        <f t="shared" si="377"/>
        <v>3.754118740078731E-2</v>
      </c>
      <c r="BB434">
        <f t="shared" si="378"/>
        <v>3.9596531484471389</v>
      </c>
      <c r="BC434">
        <f t="shared" si="379"/>
        <v>39.704149382658471</v>
      </c>
      <c r="BD434">
        <f t="shared" si="380"/>
        <v>13.250545638151635</v>
      </c>
      <c r="BE434">
        <f t="shared" si="381"/>
        <v>29.133431434631348</v>
      </c>
      <c r="BF434">
        <f t="shared" si="382"/>
        <v>4.0529299119202253</v>
      </c>
      <c r="BG434">
        <f t="shared" si="383"/>
        <v>1.0389482025043067E-2</v>
      </c>
      <c r="BH434">
        <f t="shared" si="384"/>
        <v>2.6381901383954536</v>
      </c>
      <c r="BI434">
        <f t="shared" si="385"/>
        <v>1.4147397735247718</v>
      </c>
      <c r="BJ434">
        <f t="shared" si="386"/>
        <v>6.4968427997759764E-3</v>
      </c>
      <c r="BK434">
        <f t="shared" si="387"/>
        <v>59.445280341942556</v>
      </c>
      <c r="BL434">
        <f t="shared" si="388"/>
        <v>1.4190636484614432</v>
      </c>
      <c r="BM434">
        <f t="shared" si="389"/>
        <v>65.61134903305188</v>
      </c>
      <c r="BN434">
        <f t="shared" si="390"/>
        <v>420.62148786362923</v>
      </c>
      <c r="BO434">
        <f t="shared" si="391"/>
        <v>-1.8967066361280608E-3</v>
      </c>
    </row>
    <row r="435" spans="1:67" x14ac:dyDescent="0.25">
      <c r="A435" s="1">
        <v>415</v>
      </c>
      <c r="B435" s="1" t="s">
        <v>511</v>
      </c>
      <c r="C435" s="1" t="s">
        <v>83</v>
      </c>
      <c r="D435" s="1" t="s">
        <v>84</v>
      </c>
      <c r="E435" s="1" t="s">
        <v>85</v>
      </c>
      <c r="F435" s="1" t="s">
        <v>86</v>
      </c>
      <c r="G435" s="1" t="s">
        <v>87</v>
      </c>
      <c r="H435" s="1" t="s">
        <v>88</v>
      </c>
      <c r="I435" s="1">
        <v>2238.5000288449228</v>
      </c>
      <c r="J435" s="1">
        <v>0</v>
      </c>
      <c r="K435">
        <f t="shared" ref="K435:K466" si="392">(X435-Y435*(1000-Z435)/(1000-AA435))*AV435</f>
        <v>-1.1932280076484378</v>
      </c>
      <c r="L435">
        <f t="shared" ref="L435:L466" si="393">IF(BG435&lt;&gt;0,1/(1/BG435-1/T435),0)</f>
        <v>1.0404259493764922E-2</v>
      </c>
      <c r="M435">
        <f t="shared" ref="M435:M466" si="394">((BJ435-AW435/2)*Y435-K435)/(BJ435+AW435/2)</f>
        <v>592.97749425811287</v>
      </c>
      <c r="N435">
        <f t="shared" ref="N435:N466" si="395">AW435*1000</f>
        <v>0.14211888071779116</v>
      </c>
      <c r="O435">
        <f t="shared" ref="O435:O466" si="396">(BB435-BH435)</f>
        <v>1.322031389297361</v>
      </c>
      <c r="P435">
        <f t="shared" ref="P435:P466" si="397">(V435+BA435*J435)</f>
        <v>28.732536315917969</v>
      </c>
      <c r="Q435" s="1">
        <v>6</v>
      </c>
      <c r="R435">
        <f t="shared" ref="R435:R466" si="398">(Q435*AO435+AP435)</f>
        <v>1.4200000166893005</v>
      </c>
      <c r="S435" s="1">
        <v>1</v>
      </c>
      <c r="T435">
        <f t="shared" ref="T435:T466" si="399">R435*(S435+1)*(S435+1)/(S435*S435+1)</f>
        <v>2.8400000333786011</v>
      </c>
      <c r="U435" s="1">
        <v>29.535202026367188</v>
      </c>
      <c r="V435" s="1">
        <v>28.732536315917969</v>
      </c>
      <c r="W435" s="1">
        <v>30.117725372314453</v>
      </c>
      <c r="X435" s="1">
        <v>417.73773193359375</v>
      </c>
      <c r="Y435" s="1">
        <v>420.00787353515625</v>
      </c>
      <c r="Z435" s="1">
        <v>26.1737060546875</v>
      </c>
      <c r="AA435" s="1">
        <v>26.450799942016602</v>
      </c>
      <c r="AB435" s="1">
        <v>62.929344177246094</v>
      </c>
      <c r="AC435" s="1">
        <v>63.595787048339844</v>
      </c>
      <c r="AD435" s="1">
        <v>299.5946044921875</v>
      </c>
      <c r="AE435" s="1">
        <v>0.15114010870456696</v>
      </c>
      <c r="AF435" s="1">
        <v>0.16787964105606079</v>
      </c>
      <c r="AG435" s="1">
        <v>99.7291259765625</v>
      </c>
      <c r="AH435" s="1">
        <v>8.9926633834838867</v>
      </c>
      <c r="AI435" s="1">
        <v>-1.1110063791275024</v>
      </c>
      <c r="AJ435" s="1">
        <v>3.2557766884565353E-2</v>
      </c>
      <c r="AK435" s="1">
        <v>2.6404201053082943E-3</v>
      </c>
      <c r="AL435" s="1">
        <v>2.3427706211805344E-2</v>
      </c>
      <c r="AM435" s="1">
        <v>3.168134018778801E-3</v>
      </c>
      <c r="AN435" s="1">
        <v>1</v>
      </c>
      <c r="AO435" s="1">
        <v>-0.21956524252891541</v>
      </c>
      <c r="AP435" s="1">
        <v>2.737391471862793</v>
      </c>
      <c r="AQ435" s="1">
        <v>1</v>
      </c>
      <c r="AR435" s="1">
        <v>0</v>
      </c>
      <c r="AS435" s="1">
        <v>0.15999999642372131</v>
      </c>
      <c r="AT435" s="1">
        <v>111115</v>
      </c>
      <c r="AU435" s="1" t="s">
        <v>89</v>
      </c>
      <c r="AV435">
        <f t="shared" ref="AV435:AV466" si="400">AD435*0.000001/(Q435*0.0001)</f>
        <v>0.49932434082031246</v>
      </c>
      <c r="AW435">
        <f t="shared" ref="AW435:AW466" si="401">(AA435-Z435)/(1000-AA435)*AV435</f>
        <v>1.4211888071779117E-4</v>
      </c>
      <c r="AX435">
        <f t="shared" ref="AX435:AX466" si="402">(V435+273.15)</f>
        <v>301.88253631591795</v>
      </c>
      <c r="AY435">
        <f t="shared" ref="AY435:AY466" si="403">(U435+273.15)</f>
        <v>302.68520202636716</v>
      </c>
      <c r="AZ435">
        <f t="shared" ref="AZ435:AZ466" si="404">(AE435*AQ435+AF435*AR435)*AS435</f>
        <v>2.4182416852211563E-2</v>
      </c>
      <c r="BA435">
        <f t="shared" ref="BA435:BA466" si="405">((AZ435+0.00000010773*(AY435^4-AX435^4))-AW435*44100)/(R435*0.92*2*29.3+0.00000043092*AX435^3)</f>
        <v>3.7445410702368377E-2</v>
      </c>
      <c r="BB435">
        <f t="shared" ref="BB435:BB466" si="406">0.61365*EXP(17.502*P435/(240.97+P435))</f>
        <v>3.9599465488955867</v>
      </c>
      <c r="BC435">
        <f t="shared" ref="BC435:BC466" si="407">BB435*1000/AG435</f>
        <v>39.707021495668378</v>
      </c>
      <c r="BD435">
        <f t="shared" ref="BD435:BD466" si="408">(BC435-AA435)</f>
        <v>13.256221553651777</v>
      </c>
      <c r="BE435">
        <f t="shared" ref="BE435:BE466" si="409">IF(J435,V435,(U435+V435)/2)</f>
        <v>29.133869171142578</v>
      </c>
      <c r="BF435">
        <f t="shared" ref="BF435:BF466" si="410">0.61365*EXP(17.502*BE435/(240.97+BE435))</f>
        <v>4.0530324717073638</v>
      </c>
      <c r="BG435">
        <f t="shared" ref="BG435:BG466" si="411">IF(BD435&lt;&gt;0,(1000-(BC435+AA435)/2)/BD435*AW435,0)</f>
        <v>1.0366282910623968E-2</v>
      </c>
      <c r="BH435">
        <f t="shared" ref="BH435:BH466" si="412">AA435*AG435/1000</f>
        <v>2.6379151595982258</v>
      </c>
      <c r="BI435">
        <f t="shared" ref="BI435:BI466" si="413">(BF435-BH435)</f>
        <v>1.415117312109138</v>
      </c>
      <c r="BJ435">
        <f t="shared" ref="BJ435:BJ466" si="414">1/(1.6/L435+1.37/T435)</f>
        <v>6.4823281084554407E-3</v>
      </c>
      <c r="BK435">
        <f t="shared" ref="BK435:BK466" si="415">M435*AG435*0.001</f>
        <v>59.137127226133707</v>
      </c>
      <c r="BL435">
        <f t="shared" ref="BL435:BL466" si="416">M435/Y435</f>
        <v>1.4118247100157717</v>
      </c>
      <c r="BM435">
        <f t="shared" ref="BM435:BM466" si="417">(1-AW435*AG435/BB435/L435)*100</f>
        <v>65.598823768704179</v>
      </c>
      <c r="BN435">
        <f t="shared" ref="BN435:BN466" si="418">(Y435-K435/(T435/1.35))</f>
        <v>420.57507698282984</v>
      </c>
      <c r="BO435">
        <f t="shared" ref="BO435:BO466" si="419">K435*BM435/100/BN435</f>
        <v>-1.8611267779143144E-3</v>
      </c>
    </row>
    <row r="436" spans="1:67" x14ac:dyDescent="0.25">
      <c r="A436" s="1">
        <v>416</v>
      </c>
      <c r="B436" s="1" t="s">
        <v>512</v>
      </c>
      <c r="C436" s="1" t="s">
        <v>83</v>
      </c>
      <c r="D436" s="1" t="s">
        <v>84</v>
      </c>
      <c r="E436" s="1" t="s">
        <v>85</v>
      </c>
      <c r="F436" s="1" t="s">
        <v>86</v>
      </c>
      <c r="G436" s="1" t="s">
        <v>87</v>
      </c>
      <c r="H436" s="1" t="s">
        <v>88</v>
      </c>
      <c r="I436" s="1">
        <v>2243.5000287331641</v>
      </c>
      <c r="J436" s="1">
        <v>0</v>
      </c>
      <c r="K436">
        <f t="shared" si="392"/>
        <v>-1.1791380045432942</v>
      </c>
      <c r="L436">
        <f t="shared" si="393"/>
        <v>1.032967743539503E-2</v>
      </c>
      <c r="M436">
        <f t="shared" si="394"/>
        <v>592.11395655867648</v>
      </c>
      <c r="N436">
        <f t="shared" si="395"/>
        <v>0.14111574555107259</v>
      </c>
      <c r="O436">
        <f t="shared" si="396"/>
        <v>1.3221506735863624</v>
      </c>
      <c r="P436">
        <f t="shared" si="397"/>
        <v>28.731769561767578</v>
      </c>
      <c r="Q436" s="1">
        <v>6</v>
      </c>
      <c r="R436">
        <f t="shared" si="398"/>
        <v>1.4200000166893005</v>
      </c>
      <c r="S436" s="1">
        <v>1</v>
      </c>
      <c r="T436">
        <f t="shared" si="399"/>
        <v>2.8400000333786011</v>
      </c>
      <c r="U436" s="1">
        <v>29.534616470336914</v>
      </c>
      <c r="V436" s="1">
        <v>28.731769561767578</v>
      </c>
      <c r="W436" s="1">
        <v>30.118158340454102</v>
      </c>
      <c r="X436" s="1">
        <v>417.7574462890625</v>
      </c>
      <c r="Y436" s="1">
        <v>420.0001220703125</v>
      </c>
      <c r="Z436" s="1">
        <v>26.172630310058594</v>
      </c>
      <c r="AA436" s="1">
        <v>26.447757720947266</v>
      </c>
      <c r="AB436" s="1">
        <v>62.928337097167969</v>
      </c>
      <c r="AC436" s="1">
        <v>63.590618133544922</v>
      </c>
      <c r="AD436" s="1">
        <v>299.60711669921875</v>
      </c>
      <c r="AE436" s="1">
        <v>0.10355907678604126</v>
      </c>
      <c r="AF436" s="1">
        <v>0.12659163773059845</v>
      </c>
      <c r="AG436" s="1">
        <v>99.72943115234375</v>
      </c>
      <c r="AH436" s="1">
        <v>8.9926633834838867</v>
      </c>
      <c r="AI436" s="1">
        <v>-1.1110063791275024</v>
      </c>
      <c r="AJ436" s="1">
        <v>3.2557766884565353E-2</v>
      </c>
      <c r="AK436" s="1">
        <v>2.6404201053082943E-3</v>
      </c>
      <c r="AL436" s="1">
        <v>2.3427706211805344E-2</v>
      </c>
      <c r="AM436" s="1">
        <v>3.168134018778801E-3</v>
      </c>
      <c r="AN436" s="1">
        <v>1</v>
      </c>
      <c r="AO436" s="1">
        <v>-0.21956524252891541</v>
      </c>
      <c r="AP436" s="1">
        <v>2.737391471862793</v>
      </c>
      <c r="AQ436" s="1">
        <v>1</v>
      </c>
      <c r="AR436" s="1">
        <v>0</v>
      </c>
      <c r="AS436" s="1">
        <v>0.15999999642372131</v>
      </c>
      <c r="AT436" s="1">
        <v>111115</v>
      </c>
      <c r="AU436" s="1" t="s">
        <v>89</v>
      </c>
      <c r="AV436">
        <f t="shared" si="400"/>
        <v>0.4993451944986978</v>
      </c>
      <c r="AW436">
        <f t="shared" si="401"/>
        <v>1.411157455510726E-4</v>
      </c>
      <c r="AX436">
        <f t="shared" si="402"/>
        <v>301.88176956176756</v>
      </c>
      <c r="AY436">
        <f t="shared" si="403"/>
        <v>302.68461647033689</v>
      </c>
      <c r="AZ436">
        <f t="shared" si="404"/>
        <v>1.6569451915410482E-2</v>
      </c>
      <c r="BA436">
        <f t="shared" si="405"/>
        <v>3.7883383847597513E-2</v>
      </c>
      <c r="BB436">
        <f t="shared" si="406"/>
        <v>3.9597705063514406</v>
      </c>
      <c r="BC436">
        <f t="shared" si="407"/>
        <v>39.705134789173833</v>
      </c>
      <c r="BD436">
        <f t="shared" si="408"/>
        <v>13.257377068226567</v>
      </c>
      <c r="BE436">
        <f t="shared" si="409"/>
        <v>29.133193016052246</v>
      </c>
      <c r="BF436">
        <f t="shared" si="410"/>
        <v>4.0528740524215889</v>
      </c>
      <c r="BG436">
        <f t="shared" si="411"/>
        <v>1.0292242385156986E-2</v>
      </c>
      <c r="BH436">
        <f t="shared" si="412"/>
        <v>2.6376198327650782</v>
      </c>
      <c r="BI436">
        <f t="shared" si="413"/>
        <v>1.4152542196565108</v>
      </c>
      <c r="BJ436">
        <f t="shared" si="414"/>
        <v>6.4360043539902091E-3</v>
      </c>
      <c r="BK436">
        <f t="shared" si="415"/>
        <v>59.051188064960385</v>
      </c>
      <c r="BL436">
        <f t="shared" si="416"/>
        <v>1.4097947249156997</v>
      </c>
      <c r="BM436">
        <f t="shared" si="417"/>
        <v>65.593377709237416</v>
      </c>
      <c r="BN436">
        <f t="shared" si="418"/>
        <v>420.56062780532113</v>
      </c>
      <c r="BO436">
        <f t="shared" si="419"/>
        <v>-1.8390605156488262E-3</v>
      </c>
    </row>
    <row r="437" spans="1:67" x14ac:dyDescent="0.25">
      <c r="A437" s="1">
        <v>417</v>
      </c>
      <c r="B437" s="1" t="s">
        <v>513</v>
      </c>
      <c r="C437" s="1" t="s">
        <v>83</v>
      </c>
      <c r="D437" s="1" t="s">
        <v>84</v>
      </c>
      <c r="E437" s="1" t="s">
        <v>85</v>
      </c>
      <c r="F437" s="1" t="s">
        <v>86</v>
      </c>
      <c r="G437" s="1" t="s">
        <v>87</v>
      </c>
      <c r="H437" s="1" t="s">
        <v>88</v>
      </c>
      <c r="I437" s="1">
        <v>2249.0000286102295</v>
      </c>
      <c r="J437" s="1">
        <v>0</v>
      </c>
      <c r="K437">
        <f t="shared" si="392"/>
        <v>-1.1771409774344137</v>
      </c>
      <c r="L437">
        <f t="shared" si="393"/>
        <v>1.0303005697428013E-2</v>
      </c>
      <c r="M437">
        <f t="shared" si="394"/>
        <v>592.2784477058691</v>
      </c>
      <c r="N437">
        <f t="shared" si="395"/>
        <v>0.14075762410235421</v>
      </c>
      <c r="O437">
        <f t="shared" si="396"/>
        <v>1.3222045539730831</v>
      </c>
      <c r="P437">
        <f t="shared" si="397"/>
        <v>28.730775833129883</v>
      </c>
      <c r="Q437" s="1">
        <v>6</v>
      </c>
      <c r="R437">
        <f t="shared" si="398"/>
        <v>1.4200000166893005</v>
      </c>
      <c r="S437" s="1">
        <v>1</v>
      </c>
      <c r="T437">
        <f t="shared" si="399"/>
        <v>2.8400000333786011</v>
      </c>
      <c r="U437" s="1">
        <v>29.534793853759766</v>
      </c>
      <c r="V437" s="1">
        <v>28.730775833129883</v>
      </c>
      <c r="W437" s="1">
        <v>30.118780136108398</v>
      </c>
      <c r="X437" s="1">
        <v>417.76632690429688</v>
      </c>
      <c r="Y437" s="1">
        <v>420.00515747070313</v>
      </c>
      <c r="Z437" s="1">
        <v>26.170438766479492</v>
      </c>
      <c r="AA437" s="1">
        <v>26.444850921630859</v>
      </c>
      <c r="AB437" s="1">
        <v>62.923366546630859</v>
      </c>
      <c r="AC437" s="1">
        <v>63.583404541015625</v>
      </c>
      <c r="AD437" s="1">
        <v>299.62661743164063</v>
      </c>
      <c r="AE437" s="1">
        <v>0.10281074792146683</v>
      </c>
      <c r="AF437" s="1">
        <v>0.13500714302062988</v>
      </c>
      <c r="AG437" s="1">
        <v>99.729728698730469</v>
      </c>
      <c r="AH437" s="1">
        <v>8.9926633834838867</v>
      </c>
      <c r="AI437" s="1">
        <v>-1.1110063791275024</v>
      </c>
      <c r="AJ437" s="1">
        <v>3.2557766884565353E-2</v>
      </c>
      <c r="AK437" s="1">
        <v>2.6404201053082943E-3</v>
      </c>
      <c r="AL437" s="1">
        <v>2.3427706211805344E-2</v>
      </c>
      <c r="AM437" s="1">
        <v>3.168134018778801E-3</v>
      </c>
      <c r="AN437" s="1">
        <v>1</v>
      </c>
      <c r="AO437" s="1">
        <v>-0.21956524252891541</v>
      </c>
      <c r="AP437" s="1">
        <v>2.737391471862793</v>
      </c>
      <c r="AQ437" s="1">
        <v>1</v>
      </c>
      <c r="AR437" s="1">
        <v>0</v>
      </c>
      <c r="AS437" s="1">
        <v>0.15999999642372131</v>
      </c>
      <c r="AT437" s="1">
        <v>111115</v>
      </c>
      <c r="AU437" s="1" t="s">
        <v>89</v>
      </c>
      <c r="AV437">
        <f t="shared" si="400"/>
        <v>0.49937769571940094</v>
      </c>
      <c r="AW437">
        <f t="shared" si="401"/>
        <v>1.407576241023542E-4</v>
      </c>
      <c r="AX437">
        <f t="shared" si="402"/>
        <v>301.88077583312986</v>
      </c>
      <c r="AY437">
        <f t="shared" si="403"/>
        <v>302.68479385375974</v>
      </c>
      <c r="AZ437">
        <f t="shared" si="404"/>
        <v>1.6449719299754806E-2</v>
      </c>
      <c r="BA437">
        <f t="shared" si="405"/>
        <v>3.8217942325317132E-2</v>
      </c>
      <c r="BB437">
        <f t="shared" si="406"/>
        <v>3.9595423618657013</v>
      </c>
      <c r="BC437">
        <f t="shared" si="407"/>
        <v>39.702728700154431</v>
      </c>
      <c r="BD437">
        <f t="shared" si="408"/>
        <v>13.257877778523572</v>
      </c>
      <c r="BE437">
        <f t="shared" si="409"/>
        <v>29.132784843444824</v>
      </c>
      <c r="BF437">
        <f t="shared" si="410"/>
        <v>4.0527784225182586</v>
      </c>
      <c r="BG437">
        <f t="shared" si="411"/>
        <v>1.0265763367421009E-2</v>
      </c>
      <c r="BH437">
        <f t="shared" si="412"/>
        <v>2.6373378078926182</v>
      </c>
      <c r="BI437">
        <f t="shared" si="413"/>
        <v>1.4154406146256404</v>
      </c>
      <c r="BJ437">
        <f t="shared" si="414"/>
        <v>6.4194377336937733E-3</v>
      </c>
      <c r="BK437">
        <f t="shared" si="415"/>
        <v>59.067768903811547</v>
      </c>
      <c r="BL437">
        <f t="shared" si="416"/>
        <v>1.4101694638051741</v>
      </c>
      <c r="BM437">
        <f t="shared" si="417"/>
        <v>65.589765559094729</v>
      </c>
      <c r="BN437">
        <f t="shared" si="418"/>
        <v>420.56471391466766</v>
      </c>
      <c r="BO437">
        <f t="shared" si="419"/>
        <v>-1.8358268819383731E-3</v>
      </c>
    </row>
    <row r="438" spans="1:67" x14ac:dyDescent="0.25">
      <c r="A438" s="1">
        <v>418</v>
      </c>
      <c r="B438" s="1" t="s">
        <v>514</v>
      </c>
      <c r="C438" s="1" t="s">
        <v>83</v>
      </c>
      <c r="D438" s="1" t="s">
        <v>84</v>
      </c>
      <c r="E438" s="1" t="s">
        <v>85</v>
      </c>
      <c r="F438" s="1" t="s">
        <v>86</v>
      </c>
      <c r="G438" s="1" t="s">
        <v>87</v>
      </c>
      <c r="H438" s="1" t="s">
        <v>88</v>
      </c>
      <c r="I438" s="1">
        <v>2254.0000284984708</v>
      </c>
      <c r="J438" s="1">
        <v>0</v>
      </c>
      <c r="K438">
        <f t="shared" si="392"/>
        <v>-1.1902372058083182</v>
      </c>
      <c r="L438">
        <f t="shared" si="393"/>
        <v>1.0297632274069879E-2</v>
      </c>
      <c r="M438">
        <f t="shared" si="394"/>
        <v>594.41044946679335</v>
      </c>
      <c r="N438">
        <f t="shared" si="395"/>
        <v>0.14067869236398345</v>
      </c>
      <c r="O438">
        <f t="shared" si="396"/>
        <v>1.3221538736032032</v>
      </c>
      <c r="P438">
        <f t="shared" si="397"/>
        <v>28.729522705078125</v>
      </c>
      <c r="Q438" s="1">
        <v>6</v>
      </c>
      <c r="R438">
        <f t="shared" si="398"/>
        <v>1.4200000166893005</v>
      </c>
      <c r="S438" s="1">
        <v>1</v>
      </c>
      <c r="T438">
        <f t="shared" si="399"/>
        <v>2.8400000333786011</v>
      </c>
      <c r="U438" s="1">
        <v>29.534860610961914</v>
      </c>
      <c r="V438" s="1">
        <v>28.729522705078125</v>
      </c>
      <c r="W438" s="1">
        <v>30.119182586669922</v>
      </c>
      <c r="X438" s="1">
        <v>417.75863647460938</v>
      </c>
      <c r="Y438" s="1">
        <v>420.02374267578125</v>
      </c>
      <c r="Z438" s="1">
        <v>26.168214797973633</v>
      </c>
      <c r="AA438" s="1">
        <v>26.442472457885742</v>
      </c>
      <c r="AB438" s="1">
        <v>62.918251037597656</v>
      </c>
      <c r="AC438" s="1">
        <v>63.577682495117188</v>
      </c>
      <c r="AD438" s="1">
        <v>299.62802124023438</v>
      </c>
      <c r="AE438" s="1">
        <v>0.12877652049064636</v>
      </c>
      <c r="AF438" s="1">
        <v>0.14960190653800964</v>
      </c>
      <c r="AG438" s="1">
        <v>99.729736328125</v>
      </c>
      <c r="AH438" s="1">
        <v>8.9926633834838867</v>
      </c>
      <c r="AI438" s="1">
        <v>-1.1110063791275024</v>
      </c>
      <c r="AJ438" s="1">
        <v>3.2557766884565353E-2</v>
      </c>
      <c r="AK438" s="1">
        <v>2.6404201053082943E-3</v>
      </c>
      <c r="AL438" s="1">
        <v>2.3427706211805344E-2</v>
      </c>
      <c r="AM438" s="1">
        <v>3.168134018778801E-3</v>
      </c>
      <c r="AN438" s="1">
        <v>1</v>
      </c>
      <c r="AO438" s="1">
        <v>-0.21956524252891541</v>
      </c>
      <c r="AP438" s="1">
        <v>2.737391471862793</v>
      </c>
      <c r="AQ438" s="1">
        <v>1</v>
      </c>
      <c r="AR438" s="1">
        <v>0</v>
      </c>
      <c r="AS438" s="1">
        <v>0.15999999642372131</v>
      </c>
      <c r="AT438" s="1">
        <v>111115</v>
      </c>
      <c r="AU438" s="1" t="s">
        <v>89</v>
      </c>
      <c r="AV438">
        <f t="shared" si="400"/>
        <v>0.49938003540039055</v>
      </c>
      <c r="AW438">
        <f t="shared" si="401"/>
        <v>1.4067869236398346E-4</v>
      </c>
      <c r="AX438">
        <f t="shared" si="402"/>
        <v>301.8795227050781</v>
      </c>
      <c r="AY438">
        <f t="shared" si="403"/>
        <v>302.68486061096189</v>
      </c>
      <c r="AZ438">
        <f t="shared" si="404"/>
        <v>2.0604242817962692E-2</v>
      </c>
      <c r="BA438">
        <f t="shared" si="405"/>
        <v>3.8481426246893435E-2</v>
      </c>
      <c r="BB438">
        <f t="shared" si="406"/>
        <v>3.9592546796918557</v>
      </c>
      <c r="BC438">
        <f t="shared" si="407"/>
        <v>39.699841045055464</v>
      </c>
      <c r="BD438">
        <f t="shared" si="408"/>
        <v>13.257368587169722</v>
      </c>
      <c r="BE438">
        <f t="shared" si="409"/>
        <v>29.13219165802002</v>
      </c>
      <c r="BF438">
        <f t="shared" si="410"/>
        <v>4.0526394498575256</v>
      </c>
      <c r="BG438">
        <f t="shared" si="411"/>
        <v>1.026042871048078E-2</v>
      </c>
      <c r="BH438">
        <f t="shared" si="412"/>
        <v>2.6371008060886525</v>
      </c>
      <c r="BI438">
        <f t="shared" si="413"/>
        <v>1.4155386437688731</v>
      </c>
      <c r="BJ438">
        <f t="shared" si="414"/>
        <v>6.4161001063529448E-3</v>
      </c>
      <c r="BK438">
        <f t="shared" si="415"/>
        <v>59.280397396005576</v>
      </c>
      <c r="BL438">
        <f t="shared" si="416"/>
        <v>1.4151829743720516</v>
      </c>
      <c r="BM438">
        <f t="shared" si="417"/>
        <v>65.588613168418647</v>
      </c>
      <c r="BN438">
        <f t="shared" si="418"/>
        <v>420.58952443949823</v>
      </c>
      <c r="BO438">
        <f t="shared" si="419"/>
        <v>-1.8561091785264151E-3</v>
      </c>
    </row>
    <row r="439" spans="1:67" x14ac:dyDescent="0.25">
      <c r="A439" s="1">
        <v>419</v>
      </c>
      <c r="B439" s="1" t="s">
        <v>515</v>
      </c>
      <c r="C439" s="1" t="s">
        <v>83</v>
      </c>
      <c r="D439" s="1" t="s">
        <v>84</v>
      </c>
      <c r="E439" s="1" t="s">
        <v>85</v>
      </c>
      <c r="F439" s="1" t="s">
        <v>86</v>
      </c>
      <c r="G439" s="1" t="s">
        <v>87</v>
      </c>
      <c r="H439" s="1" t="s">
        <v>88</v>
      </c>
      <c r="I439" s="1">
        <v>2259.0000283867121</v>
      </c>
      <c r="J439" s="1">
        <v>0</v>
      </c>
      <c r="K439">
        <f t="shared" si="392"/>
        <v>-1.1857059022278695</v>
      </c>
      <c r="L439">
        <f t="shared" si="393"/>
        <v>1.0294488878287723E-2</v>
      </c>
      <c r="M439">
        <f t="shared" si="394"/>
        <v>593.7664106756439</v>
      </c>
      <c r="N439">
        <f t="shared" si="395"/>
        <v>0.1406324084094516</v>
      </c>
      <c r="O439">
        <f t="shared" si="396"/>
        <v>1.322126941381327</v>
      </c>
      <c r="P439">
        <f t="shared" si="397"/>
        <v>28.728109359741211</v>
      </c>
      <c r="Q439" s="1">
        <v>6</v>
      </c>
      <c r="R439">
        <f t="shared" si="398"/>
        <v>1.4200000166893005</v>
      </c>
      <c r="S439" s="1">
        <v>1</v>
      </c>
      <c r="T439">
        <f t="shared" si="399"/>
        <v>2.8400000333786011</v>
      </c>
      <c r="U439" s="1">
        <v>29.53510856628418</v>
      </c>
      <c r="V439" s="1">
        <v>28.728109359741211</v>
      </c>
      <c r="W439" s="1">
        <v>30.119062423706055</v>
      </c>
      <c r="X439" s="1">
        <v>417.76614379882813</v>
      </c>
      <c r="Y439" s="1">
        <v>420.0223388671875</v>
      </c>
      <c r="Z439" s="1">
        <v>26.165273666381836</v>
      </c>
      <c r="AA439" s="1">
        <v>26.439456939697266</v>
      </c>
      <c r="AB439" s="1">
        <v>62.910331726074219</v>
      </c>
      <c r="AC439" s="1">
        <v>63.569740295410156</v>
      </c>
      <c r="AD439" s="1">
        <v>299.61163330078125</v>
      </c>
      <c r="AE439" s="1">
        <v>0.16171354055404663</v>
      </c>
      <c r="AF439" s="1">
        <v>0.15742550790309906</v>
      </c>
      <c r="AG439" s="1">
        <v>99.7298583984375</v>
      </c>
      <c r="AH439" s="1">
        <v>8.9926633834838867</v>
      </c>
      <c r="AI439" s="1">
        <v>-1.1110063791275024</v>
      </c>
      <c r="AJ439" s="1">
        <v>3.2557766884565353E-2</v>
      </c>
      <c r="AK439" s="1">
        <v>2.6404201053082943E-3</v>
      </c>
      <c r="AL439" s="1">
        <v>2.3427706211805344E-2</v>
      </c>
      <c r="AM439" s="1">
        <v>3.168134018778801E-3</v>
      </c>
      <c r="AN439" s="1">
        <v>1</v>
      </c>
      <c r="AO439" s="1">
        <v>-0.21956524252891541</v>
      </c>
      <c r="AP439" s="1">
        <v>2.737391471862793</v>
      </c>
      <c r="AQ439" s="1">
        <v>1</v>
      </c>
      <c r="AR439" s="1">
        <v>0</v>
      </c>
      <c r="AS439" s="1">
        <v>0.15999999642372131</v>
      </c>
      <c r="AT439" s="1">
        <v>111115</v>
      </c>
      <c r="AU439" s="1" t="s">
        <v>89</v>
      </c>
      <c r="AV439">
        <f t="shared" si="400"/>
        <v>0.49935272216796872</v>
      </c>
      <c r="AW439">
        <f t="shared" si="401"/>
        <v>1.4063240840945159E-4</v>
      </c>
      <c r="AX439">
        <f t="shared" si="402"/>
        <v>301.87810935974119</v>
      </c>
      <c r="AY439">
        <f t="shared" si="403"/>
        <v>302.68510856628416</v>
      </c>
      <c r="AZ439">
        <f t="shared" si="404"/>
        <v>2.5874165910314773E-2</v>
      </c>
      <c r="BA439">
        <f t="shared" si="405"/>
        <v>3.8787223542460489E-2</v>
      </c>
      <c r="BB439">
        <f t="shared" si="406"/>
        <v>3.9589302381089211</v>
      </c>
      <c r="BC439">
        <f t="shared" si="407"/>
        <v>39.696539247978585</v>
      </c>
      <c r="BD439">
        <f t="shared" si="408"/>
        <v>13.257082308281319</v>
      </c>
      <c r="BE439">
        <f t="shared" si="409"/>
        <v>29.131608963012695</v>
      </c>
      <c r="BF439">
        <f t="shared" si="410"/>
        <v>4.0525029389581739</v>
      </c>
      <c r="BG439">
        <f t="shared" si="411"/>
        <v>1.0257307983317867E-2</v>
      </c>
      <c r="BH439">
        <f t="shared" si="412"/>
        <v>2.6368032967275941</v>
      </c>
      <c r="BI439">
        <f t="shared" si="413"/>
        <v>1.4156996422305799</v>
      </c>
      <c r="BJ439">
        <f t="shared" si="414"/>
        <v>6.4141476246922062E-3</v>
      </c>
      <c r="BK439">
        <f t="shared" si="415"/>
        <v>59.216240058430458</v>
      </c>
      <c r="BL439">
        <f t="shared" si="416"/>
        <v>1.4136543600920113</v>
      </c>
      <c r="BM439">
        <f t="shared" si="417"/>
        <v>65.586568574008027</v>
      </c>
      <c r="BN439">
        <f t="shared" si="418"/>
        <v>420.58596666619968</v>
      </c>
      <c r="BO439">
        <f t="shared" si="419"/>
        <v>-1.8490008613814243E-3</v>
      </c>
    </row>
    <row r="440" spans="1:67" x14ac:dyDescent="0.25">
      <c r="A440" s="1">
        <v>420</v>
      </c>
      <c r="B440" s="1" t="s">
        <v>516</v>
      </c>
      <c r="C440" s="1" t="s">
        <v>83</v>
      </c>
      <c r="D440" s="1" t="s">
        <v>84</v>
      </c>
      <c r="E440" s="1" t="s">
        <v>85</v>
      </c>
      <c r="F440" s="1" t="s">
        <v>86</v>
      </c>
      <c r="G440" s="1" t="s">
        <v>87</v>
      </c>
      <c r="H440" s="1" t="s">
        <v>88</v>
      </c>
      <c r="I440" s="1">
        <v>2264.5000282637775</v>
      </c>
      <c r="J440" s="1">
        <v>0</v>
      </c>
      <c r="K440">
        <f t="shared" si="392"/>
        <v>-1.1847801213244165</v>
      </c>
      <c r="L440">
        <f t="shared" si="393"/>
        <v>1.0236958568380453E-2</v>
      </c>
      <c r="M440">
        <f t="shared" si="394"/>
        <v>594.65702249021467</v>
      </c>
      <c r="N440">
        <f t="shared" si="395"/>
        <v>0.1398266893860392</v>
      </c>
      <c r="O440">
        <f t="shared" si="396"/>
        <v>1.3219241953878815</v>
      </c>
      <c r="P440">
        <f t="shared" si="397"/>
        <v>28.725923538208008</v>
      </c>
      <c r="Q440" s="1">
        <v>6</v>
      </c>
      <c r="R440">
        <f t="shared" si="398"/>
        <v>1.4200000166893005</v>
      </c>
      <c r="S440" s="1">
        <v>1</v>
      </c>
      <c r="T440">
        <f t="shared" si="399"/>
        <v>2.8400000333786011</v>
      </c>
      <c r="U440" s="1">
        <v>29.534917831420898</v>
      </c>
      <c r="V440" s="1">
        <v>28.725923538208008</v>
      </c>
      <c r="W440" s="1">
        <v>30.118686676025391</v>
      </c>
      <c r="X440" s="1">
        <v>417.77545166015625</v>
      </c>
      <c r="Y440" s="1">
        <v>420.030517578125</v>
      </c>
      <c r="Z440" s="1">
        <v>26.163730621337891</v>
      </c>
      <c r="AA440" s="1">
        <v>26.436349868774414</v>
      </c>
      <c r="AB440" s="1">
        <v>62.90753173828125</v>
      </c>
      <c r="AC440" s="1">
        <v>63.563404083251953</v>
      </c>
      <c r="AD440" s="1">
        <v>299.60507202148438</v>
      </c>
      <c r="AE440" s="1">
        <v>0.17476797103881836</v>
      </c>
      <c r="AF440" s="1">
        <v>0.10581666231155396</v>
      </c>
      <c r="AG440" s="1">
        <v>99.730270385742188</v>
      </c>
      <c r="AH440" s="1">
        <v>8.9926633834838867</v>
      </c>
      <c r="AI440" s="1">
        <v>-1.1110063791275024</v>
      </c>
      <c r="AJ440" s="1">
        <v>3.2557766884565353E-2</v>
      </c>
      <c r="AK440" s="1">
        <v>2.6404201053082943E-3</v>
      </c>
      <c r="AL440" s="1">
        <v>2.3427706211805344E-2</v>
      </c>
      <c r="AM440" s="1">
        <v>3.168134018778801E-3</v>
      </c>
      <c r="AN440" s="1">
        <v>1</v>
      </c>
      <c r="AO440" s="1">
        <v>-0.21956524252891541</v>
      </c>
      <c r="AP440" s="1">
        <v>2.737391471862793</v>
      </c>
      <c r="AQ440" s="1">
        <v>1</v>
      </c>
      <c r="AR440" s="1">
        <v>0</v>
      </c>
      <c r="AS440" s="1">
        <v>0.15999999642372131</v>
      </c>
      <c r="AT440" s="1">
        <v>111115</v>
      </c>
      <c r="AU440" s="1" t="s">
        <v>89</v>
      </c>
      <c r="AV440">
        <f t="shared" si="400"/>
        <v>0.49934178670247387</v>
      </c>
      <c r="AW440">
        <f t="shared" si="401"/>
        <v>1.3982668938603921E-4</v>
      </c>
      <c r="AX440">
        <f t="shared" si="402"/>
        <v>301.87592353820799</v>
      </c>
      <c r="AY440">
        <f t="shared" si="403"/>
        <v>302.68491783142088</v>
      </c>
      <c r="AZ440">
        <f t="shared" si="404"/>
        <v>2.7962874741191968E-2</v>
      </c>
      <c r="BA440">
        <f t="shared" si="405"/>
        <v>3.9480176715388164E-2</v>
      </c>
      <c r="BB440">
        <f t="shared" si="406"/>
        <v>3.9584285158128338</v>
      </c>
      <c r="BC440">
        <f t="shared" si="407"/>
        <v>39.691344468456847</v>
      </c>
      <c r="BD440">
        <f t="shared" si="408"/>
        <v>13.254994599682433</v>
      </c>
      <c r="BE440">
        <f t="shared" si="409"/>
        <v>29.130420684814453</v>
      </c>
      <c r="BF440">
        <f t="shared" si="410"/>
        <v>4.052224567453905</v>
      </c>
      <c r="BG440">
        <f t="shared" si="411"/>
        <v>1.0200191337786357E-2</v>
      </c>
      <c r="BH440">
        <f t="shared" si="412"/>
        <v>2.6365043204249523</v>
      </c>
      <c r="BI440">
        <f t="shared" si="413"/>
        <v>1.4157202470289527</v>
      </c>
      <c r="BJ440">
        <f t="shared" si="414"/>
        <v>6.3784127280141975E-3</v>
      </c>
      <c r="BK440">
        <f t="shared" si="415"/>
        <v>59.30530563972949</v>
      </c>
      <c r="BL440">
        <f t="shared" si="416"/>
        <v>1.4157471840831408</v>
      </c>
      <c r="BM440">
        <f t="shared" si="417"/>
        <v>65.586937793071272</v>
      </c>
      <c r="BN440">
        <f t="shared" si="418"/>
        <v>420.59370530523398</v>
      </c>
      <c r="BO440">
        <f t="shared" si="419"/>
        <v>-1.8475335968087998E-3</v>
      </c>
    </row>
    <row r="441" spans="1:67" x14ac:dyDescent="0.25">
      <c r="A441" s="1">
        <v>421</v>
      </c>
      <c r="B441" s="1" t="s">
        <v>517</v>
      </c>
      <c r="C441" s="1" t="s">
        <v>83</v>
      </c>
      <c r="D441" s="1" t="s">
        <v>84</v>
      </c>
      <c r="E441" s="1" t="s">
        <v>85</v>
      </c>
      <c r="F441" s="1" t="s">
        <v>86</v>
      </c>
      <c r="G441" s="1" t="s">
        <v>87</v>
      </c>
      <c r="H441" s="1" t="s">
        <v>88</v>
      </c>
      <c r="I441" s="1">
        <v>2269.5000281520188</v>
      </c>
      <c r="J441" s="1">
        <v>0</v>
      </c>
      <c r="K441">
        <f t="shared" si="392"/>
        <v>-1.1754846567574941</v>
      </c>
      <c r="L441">
        <f t="shared" si="393"/>
        <v>1.0251533269071128E-2</v>
      </c>
      <c r="M441">
        <f t="shared" si="394"/>
        <v>592.95181309438362</v>
      </c>
      <c r="N441">
        <f t="shared" si="395"/>
        <v>0.14005019085773485</v>
      </c>
      <c r="O441">
        <f t="shared" si="396"/>
        <v>1.3221690227076515</v>
      </c>
      <c r="P441">
        <f t="shared" si="397"/>
        <v>28.726009368896484</v>
      </c>
      <c r="Q441" s="1">
        <v>6</v>
      </c>
      <c r="R441">
        <f t="shared" si="398"/>
        <v>1.4200000166893005</v>
      </c>
      <c r="S441" s="1">
        <v>1</v>
      </c>
      <c r="T441">
        <f t="shared" si="399"/>
        <v>2.8400000333786011</v>
      </c>
      <c r="U441" s="1">
        <v>29.534523010253906</v>
      </c>
      <c r="V441" s="1">
        <v>28.726009368896484</v>
      </c>
      <c r="W441" s="1">
        <v>30.118558883666992</v>
      </c>
      <c r="X441" s="1">
        <v>417.79080200195313</v>
      </c>
      <c r="Y441" s="1">
        <v>420.027099609375</v>
      </c>
      <c r="Z441" s="1">
        <v>26.160915374755859</v>
      </c>
      <c r="AA441" s="1">
        <v>26.433975219726563</v>
      </c>
      <c r="AB441" s="1">
        <v>62.902076721191406</v>
      </c>
      <c r="AC441" s="1">
        <v>63.558891296386719</v>
      </c>
      <c r="AD441" s="1">
        <v>299.60049438476563</v>
      </c>
      <c r="AE441" s="1">
        <v>0.16941119730472565</v>
      </c>
      <c r="AF441" s="1">
        <v>8.5666008293628693E-2</v>
      </c>
      <c r="AG441" s="1">
        <v>99.730712890625</v>
      </c>
      <c r="AH441" s="1">
        <v>8.9926633834838867</v>
      </c>
      <c r="AI441" s="1">
        <v>-1.1110063791275024</v>
      </c>
      <c r="AJ441" s="1">
        <v>3.2557766884565353E-2</v>
      </c>
      <c r="AK441" s="1">
        <v>2.6404201053082943E-3</v>
      </c>
      <c r="AL441" s="1">
        <v>2.3427706211805344E-2</v>
      </c>
      <c r="AM441" s="1">
        <v>3.168134018778801E-3</v>
      </c>
      <c r="AN441" s="1">
        <v>1</v>
      </c>
      <c r="AO441" s="1">
        <v>-0.21956524252891541</v>
      </c>
      <c r="AP441" s="1">
        <v>2.737391471862793</v>
      </c>
      <c r="AQ441" s="1">
        <v>1</v>
      </c>
      <c r="AR441" s="1">
        <v>0</v>
      </c>
      <c r="AS441" s="1">
        <v>0.15999999642372131</v>
      </c>
      <c r="AT441" s="1">
        <v>111115</v>
      </c>
      <c r="AU441" s="1" t="s">
        <v>89</v>
      </c>
      <c r="AV441">
        <f t="shared" si="400"/>
        <v>0.49933415730794267</v>
      </c>
      <c r="AW441">
        <f t="shared" si="401"/>
        <v>1.4005019085773485E-4</v>
      </c>
      <c r="AX441">
        <f t="shared" si="402"/>
        <v>301.87600936889646</v>
      </c>
      <c r="AY441">
        <f t="shared" si="403"/>
        <v>302.68452301025388</v>
      </c>
      <c r="AZ441">
        <f t="shared" si="404"/>
        <v>2.7105790962894449E-2</v>
      </c>
      <c r="BA441">
        <f t="shared" si="405"/>
        <v>3.9294116535689247E-2</v>
      </c>
      <c r="BB441">
        <f t="shared" si="406"/>
        <v>3.958448215904097</v>
      </c>
      <c r="BC441">
        <f t="shared" si="407"/>
        <v>39.691365890920082</v>
      </c>
      <c r="BD441">
        <f t="shared" si="408"/>
        <v>13.257390671193519</v>
      </c>
      <c r="BE441">
        <f t="shared" si="409"/>
        <v>29.130266189575195</v>
      </c>
      <c r="BF441">
        <f t="shared" si="410"/>
        <v>4.0521883759148958</v>
      </c>
      <c r="BG441">
        <f t="shared" si="411"/>
        <v>1.0214661459018769E-2</v>
      </c>
      <c r="BH441">
        <f t="shared" si="412"/>
        <v>2.6362791931964455</v>
      </c>
      <c r="BI441">
        <f t="shared" si="413"/>
        <v>1.4159091827184502</v>
      </c>
      <c r="BJ441">
        <f t="shared" si="414"/>
        <v>6.3874659062178535E-3</v>
      </c>
      <c r="BK441">
        <f t="shared" si="415"/>
        <v>59.13550702969151</v>
      </c>
      <c r="BL441">
        <f t="shared" si="416"/>
        <v>1.4116989442962813</v>
      </c>
      <c r="BM441">
        <f t="shared" si="417"/>
        <v>65.580953493601186</v>
      </c>
      <c r="BN441">
        <f t="shared" si="418"/>
        <v>420.58586871781574</v>
      </c>
      <c r="BO441">
        <f t="shared" si="419"/>
        <v>-1.8329052481546087E-3</v>
      </c>
    </row>
    <row r="442" spans="1:67" x14ac:dyDescent="0.25">
      <c r="A442" s="1">
        <v>422</v>
      </c>
      <c r="B442" s="1" t="s">
        <v>518</v>
      </c>
      <c r="C442" s="1" t="s">
        <v>83</v>
      </c>
      <c r="D442" s="1" t="s">
        <v>84</v>
      </c>
      <c r="E442" s="1" t="s">
        <v>85</v>
      </c>
      <c r="F442" s="1" t="s">
        <v>86</v>
      </c>
      <c r="G442" s="1" t="s">
        <v>87</v>
      </c>
      <c r="H442" s="1" t="s">
        <v>88</v>
      </c>
      <c r="I442" s="1">
        <v>2274.5000280402601</v>
      </c>
      <c r="J442" s="1">
        <v>0</v>
      </c>
      <c r="K442">
        <f t="shared" si="392"/>
        <v>-1.1810916872941464</v>
      </c>
      <c r="L442">
        <f t="shared" si="393"/>
        <v>1.0286614046723323E-2</v>
      </c>
      <c r="M442">
        <f t="shared" si="394"/>
        <v>593.20873088761982</v>
      </c>
      <c r="N442">
        <f t="shared" si="395"/>
        <v>0.14057026476192003</v>
      </c>
      <c r="O442">
        <f t="shared" si="396"/>
        <v>1.322572516001002</v>
      </c>
      <c r="P442">
        <f t="shared" si="397"/>
        <v>28.727285385131836</v>
      </c>
      <c r="Q442" s="1">
        <v>6</v>
      </c>
      <c r="R442">
        <f t="shared" si="398"/>
        <v>1.4200000166893005</v>
      </c>
      <c r="S442" s="1">
        <v>1</v>
      </c>
      <c r="T442">
        <f t="shared" si="399"/>
        <v>2.8400000333786011</v>
      </c>
      <c r="U442" s="1">
        <v>29.534408569335938</v>
      </c>
      <c r="V442" s="1">
        <v>28.727285385131836</v>
      </c>
      <c r="W442" s="1">
        <v>30.119333267211914</v>
      </c>
      <c r="X442" s="1">
        <v>417.794189453125</v>
      </c>
      <c r="Y442" s="1">
        <v>420.04116821289063</v>
      </c>
      <c r="Z442" s="1">
        <v>26.158720016479492</v>
      </c>
      <c r="AA442" s="1">
        <v>26.432781219482422</v>
      </c>
      <c r="AB442" s="1">
        <v>62.897590637207031</v>
      </c>
      <c r="AC442" s="1">
        <v>63.556102752685547</v>
      </c>
      <c r="AD442" s="1">
        <v>299.61468505859375</v>
      </c>
      <c r="AE442" s="1">
        <v>0.13149145245552063</v>
      </c>
      <c r="AF442" s="1">
        <v>6.7158780992031097E-2</v>
      </c>
      <c r="AG442" s="1">
        <v>99.731033325195313</v>
      </c>
      <c r="AH442" s="1">
        <v>8.9926633834838867</v>
      </c>
      <c r="AI442" s="1">
        <v>-1.1110063791275024</v>
      </c>
      <c r="AJ442" s="1">
        <v>3.2557766884565353E-2</v>
      </c>
      <c r="AK442" s="1">
        <v>2.6404201053082943E-3</v>
      </c>
      <c r="AL442" s="1">
        <v>2.3427706211805344E-2</v>
      </c>
      <c r="AM442" s="1">
        <v>3.168134018778801E-3</v>
      </c>
      <c r="AN442" s="1">
        <v>1</v>
      </c>
      <c r="AO442" s="1">
        <v>-0.21956524252891541</v>
      </c>
      <c r="AP442" s="1">
        <v>2.737391471862793</v>
      </c>
      <c r="AQ442" s="1">
        <v>1</v>
      </c>
      <c r="AR442" s="1">
        <v>0</v>
      </c>
      <c r="AS442" s="1">
        <v>0.15999999642372131</v>
      </c>
      <c r="AT442" s="1">
        <v>111115</v>
      </c>
      <c r="AU442" s="1" t="s">
        <v>89</v>
      </c>
      <c r="AV442">
        <f t="shared" si="400"/>
        <v>0.49935780843098954</v>
      </c>
      <c r="AW442">
        <f t="shared" si="401"/>
        <v>1.4057026476192003E-4</v>
      </c>
      <c r="AX442">
        <f t="shared" si="402"/>
        <v>301.87728538513181</v>
      </c>
      <c r="AY442">
        <f t="shared" si="403"/>
        <v>302.68440856933591</v>
      </c>
      <c r="AZ442">
        <f t="shared" si="404"/>
        <v>2.1038631922633222E-2</v>
      </c>
      <c r="BA442">
        <f t="shared" si="405"/>
        <v>3.8779438735709743E-2</v>
      </c>
      <c r="BB442">
        <f t="shared" si="406"/>
        <v>3.9587411006788003</v>
      </c>
      <c r="BC442">
        <f t="shared" si="407"/>
        <v>39.694175109671633</v>
      </c>
      <c r="BD442">
        <f t="shared" si="408"/>
        <v>13.261393890189211</v>
      </c>
      <c r="BE442">
        <f t="shared" si="409"/>
        <v>29.130846977233887</v>
      </c>
      <c r="BF442">
        <f t="shared" si="410"/>
        <v>4.0523244307547399</v>
      </c>
      <c r="BG442">
        <f t="shared" si="411"/>
        <v>1.0249489910930935E-2</v>
      </c>
      <c r="BH442">
        <f t="shared" si="412"/>
        <v>2.6361685846777982</v>
      </c>
      <c r="BI442">
        <f t="shared" si="413"/>
        <v>1.4161558460769417</v>
      </c>
      <c r="BJ442">
        <f t="shared" si="414"/>
        <v>6.4092562536415447E-3</v>
      </c>
      <c r="BK442">
        <f t="shared" si="415"/>
        <v>59.161319708950032</v>
      </c>
      <c r="BL442">
        <f t="shared" si="416"/>
        <v>1.4122633107880564</v>
      </c>
      <c r="BM442">
        <f t="shared" si="417"/>
        <v>65.573391865566435</v>
      </c>
      <c r="BN442">
        <f t="shared" si="418"/>
        <v>420.60260263511145</v>
      </c>
      <c r="BO442">
        <f t="shared" si="419"/>
        <v>-1.8413625487546333E-3</v>
      </c>
    </row>
    <row r="443" spans="1:67" x14ac:dyDescent="0.25">
      <c r="A443" s="1">
        <v>423</v>
      </c>
      <c r="B443" s="1" t="s">
        <v>519</v>
      </c>
      <c r="C443" s="1" t="s">
        <v>83</v>
      </c>
      <c r="D443" s="1" t="s">
        <v>84</v>
      </c>
      <c r="E443" s="1" t="s">
        <v>85</v>
      </c>
      <c r="F443" s="1" t="s">
        <v>86</v>
      </c>
      <c r="G443" s="1" t="s">
        <v>87</v>
      </c>
      <c r="H443" s="1" t="s">
        <v>88</v>
      </c>
      <c r="I443" s="1">
        <v>2280.0000279173255</v>
      </c>
      <c r="J443" s="1">
        <v>0</v>
      </c>
      <c r="K443">
        <f t="shared" si="392"/>
        <v>-1.1997604960970192</v>
      </c>
      <c r="L443">
        <f t="shared" si="393"/>
        <v>1.030720449228323E-2</v>
      </c>
      <c r="M443">
        <f t="shared" si="394"/>
        <v>595.71794935688729</v>
      </c>
      <c r="N443">
        <f t="shared" si="395"/>
        <v>0.14092177640272674</v>
      </c>
      <c r="O443">
        <f t="shared" si="396"/>
        <v>1.3232432852162179</v>
      </c>
      <c r="P443">
        <f t="shared" si="397"/>
        <v>28.729434967041016</v>
      </c>
      <c r="Q443" s="1">
        <v>6</v>
      </c>
      <c r="R443">
        <f t="shared" si="398"/>
        <v>1.4200000166893005</v>
      </c>
      <c r="S443" s="1">
        <v>1</v>
      </c>
      <c r="T443">
        <f t="shared" si="399"/>
        <v>2.8400000333786011</v>
      </c>
      <c r="U443" s="1">
        <v>29.534461975097656</v>
      </c>
      <c r="V443" s="1">
        <v>28.729434967041016</v>
      </c>
      <c r="W443" s="1">
        <v>30.120492935180664</v>
      </c>
      <c r="X443" s="1">
        <v>417.759521484375</v>
      </c>
      <c r="Y443" s="1">
        <v>420.04354858398438</v>
      </c>
      <c r="Z443" s="1">
        <v>26.156167984008789</v>
      </c>
      <c r="AA443" s="1">
        <v>26.430910110473633</v>
      </c>
      <c r="AB443" s="1">
        <v>62.891300201416016</v>
      </c>
      <c r="AC443" s="1">
        <v>63.552051544189453</v>
      </c>
      <c r="AD443" s="1">
        <v>299.62005615234375</v>
      </c>
      <c r="AE443" s="1">
        <v>0.1272098571062088</v>
      </c>
      <c r="AF443" s="1">
        <v>5.8578845113515854E-2</v>
      </c>
      <c r="AG443" s="1">
        <v>99.73138427734375</v>
      </c>
      <c r="AH443" s="1">
        <v>8.9926633834838867</v>
      </c>
      <c r="AI443" s="1">
        <v>-1.1110063791275024</v>
      </c>
      <c r="AJ443" s="1">
        <v>3.2557766884565353E-2</v>
      </c>
      <c r="AK443" s="1">
        <v>2.6404201053082943E-3</v>
      </c>
      <c r="AL443" s="1">
        <v>2.3427706211805344E-2</v>
      </c>
      <c r="AM443" s="1">
        <v>3.168134018778801E-3</v>
      </c>
      <c r="AN443" s="1">
        <v>1</v>
      </c>
      <c r="AO443" s="1">
        <v>-0.21956524252891541</v>
      </c>
      <c r="AP443" s="1">
        <v>2.737391471862793</v>
      </c>
      <c r="AQ443" s="1">
        <v>1</v>
      </c>
      <c r="AR443" s="1">
        <v>0</v>
      </c>
      <c r="AS443" s="1">
        <v>0.15999999642372131</v>
      </c>
      <c r="AT443" s="1">
        <v>111115</v>
      </c>
      <c r="AU443" s="1" t="s">
        <v>89</v>
      </c>
      <c r="AV443">
        <f t="shared" si="400"/>
        <v>0.49936676025390619</v>
      </c>
      <c r="AW443">
        <f t="shared" si="401"/>
        <v>1.4092177640272674E-4</v>
      </c>
      <c r="AX443">
        <f t="shared" si="402"/>
        <v>301.87943496704099</v>
      </c>
      <c r="AY443">
        <f t="shared" si="403"/>
        <v>302.68446197509763</v>
      </c>
      <c r="AZ443">
        <f t="shared" si="404"/>
        <v>2.0353576682055508E-2</v>
      </c>
      <c r="BA443">
        <f t="shared" si="405"/>
        <v>3.8315224898805934E-2</v>
      </c>
      <c r="BB443">
        <f t="shared" si="406"/>
        <v>3.9592345382437939</v>
      </c>
      <c r="BC443">
        <f t="shared" si="407"/>
        <v>39.69898309275974</v>
      </c>
      <c r="BD443">
        <f t="shared" si="408"/>
        <v>13.268072982286107</v>
      </c>
      <c r="BE443">
        <f t="shared" si="409"/>
        <v>29.131948471069336</v>
      </c>
      <c r="BF443">
        <f t="shared" si="410"/>
        <v>4.052582476736112</v>
      </c>
      <c r="BG443">
        <f t="shared" si="411"/>
        <v>1.0269931856184848E-2</v>
      </c>
      <c r="BH443">
        <f t="shared" si="412"/>
        <v>2.635991253027576</v>
      </c>
      <c r="BI443">
        <f t="shared" si="413"/>
        <v>1.4165912237085361</v>
      </c>
      <c r="BJ443">
        <f t="shared" si="414"/>
        <v>6.4220457493393435E-3</v>
      </c>
      <c r="BK443">
        <f t="shared" si="415"/>
        <v>59.411775728222928</v>
      </c>
      <c r="BL443">
        <f t="shared" si="416"/>
        <v>1.4182290178366546</v>
      </c>
      <c r="BM443">
        <f t="shared" si="417"/>
        <v>65.560420957267482</v>
      </c>
      <c r="BN443">
        <f t="shared" si="418"/>
        <v>420.61385726380649</v>
      </c>
      <c r="BO443">
        <f t="shared" si="419"/>
        <v>-1.8700478316074015E-3</v>
      </c>
    </row>
    <row r="444" spans="1:67" x14ac:dyDescent="0.25">
      <c r="A444" s="1">
        <v>424</v>
      </c>
      <c r="B444" s="1" t="s">
        <v>520</v>
      </c>
      <c r="C444" s="1" t="s">
        <v>83</v>
      </c>
      <c r="D444" s="1" t="s">
        <v>84</v>
      </c>
      <c r="E444" s="1" t="s">
        <v>85</v>
      </c>
      <c r="F444" s="1" t="s">
        <v>86</v>
      </c>
      <c r="G444" s="1" t="s">
        <v>87</v>
      </c>
      <c r="H444" s="1" t="s">
        <v>88</v>
      </c>
      <c r="I444" s="1">
        <v>2285.0000278055668</v>
      </c>
      <c r="J444" s="1">
        <v>0</v>
      </c>
      <c r="K444">
        <f t="shared" si="392"/>
        <v>-1.1962676823058549</v>
      </c>
      <c r="L444">
        <f t="shared" si="393"/>
        <v>1.0280040091408111E-2</v>
      </c>
      <c r="M444">
        <f t="shared" si="394"/>
        <v>595.68788058212908</v>
      </c>
      <c r="N444">
        <f t="shared" si="395"/>
        <v>0.14011647875795086</v>
      </c>
      <c r="O444">
        <f t="shared" si="396"/>
        <v>1.3191763699189512</v>
      </c>
      <c r="P444">
        <f t="shared" si="397"/>
        <v>28.710918426513672</v>
      </c>
      <c r="Q444" s="1">
        <v>6</v>
      </c>
      <c r="R444">
        <f t="shared" si="398"/>
        <v>1.4200000166893005</v>
      </c>
      <c r="S444" s="1">
        <v>1</v>
      </c>
      <c r="T444">
        <f t="shared" si="399"/>
        <v>2.8400000333786011</v>
      </c>
      <c r="U444" s="1">
        <v>29.534698486328125</v>
      </c>
      <c r="V444" s="1">
        <v>28.710918426513672</v>
      </c>
      <c r="W444" s="1">
        <v>30.121616363525391</v>
      </c>
      <c r="X444" s="1">
        <v>417.7540283203125</v>
      </c>
      <c r="Y444" s="1">
        <v>420.03170776367188</v>
      </c>
      <c r="Z444" s="1">
        <v>26.155910491943359</v>
      </c>
      <c r="AA444" s="1">
        <v>26.429079055786133</v>
      </c>
      <c r="AB444" s="1">
        <v>62.889255523681641</v>
      </c>
      <c r="AC444" s="1">
        <v>63.546875</v>
      </c>
      <c r="AD444" s="1">
        <v>299.62451171875</v>
      </c>
      <c r="AE444" s="1">
        <v>0.11988812685012817</v>
      </c>
      <c r="AF444" s="1">
        <v>6.3937366008758545E-2</v>
      </c>
      <c r="AG444" s="1">
        <v>99.731414794921875</v>
      </c>
      <c r="AH444" s="1">
        <v>8.9926633834838867</v>
      </c>
      <c r="AI444" s="1">
        <v>-1.1110063791275024</v>
      </c>
      <c r="AJ444" s="1">
        <v>3.2557766884565353E-2</v>
      </c>
      <c r="AK444" s="1">
        <v>2.6404201053082943E-3</v>
      </c>
      <c r="AL444" s="1">
        <v>2.3427706211805344E-2</v>
      </c>
      <c r="AM444" s="1">
        <v>3.168134018778801E-3</v>
      </c>
      <c r="AN444" s="1">
        <v>1</v>
      </c>
      <c r="AO444" s="1">
        <v>-0.21956524252891541</v>
      </c>
      <c r="AP444" s="1">
        <v>2.737391471862793</v>
      </c>
      <c r="AQ444" s="1">
        <v>1</v>
      </c>
      <c r="AR444" s="1">
        <v>0</v>
      </c>
      <c r="AS444" s="1">
        <v>0.15999999642372131</v>
      </c>
      <c r="AT444" s="1">
        <v>111115</v>
      </c>
      <c r="AU444" s="1" t="s">
        <v>89</v>
      </c>
      <c r="AV444">
        <f t="shared" si="400"/>
        <v>0.49937418619791657</v>
      </c>
      <c r="AW444">
        <f t="shared" si="401"/>
        <v>1.4011647875795084E-4</v>
      </c>
      <c r="AX444">
        <f t="shared" si="402"/>
        <v>301.86091842651365</v>
      </c>
      <c r="AY444">
        <f t="shared" si="403"/>
        <v>302.6846984863281</v>
      </c>
      <c r="AZ444">
        <f t="shared" si="404"/>
        <v>1.9182099867267155E-2</v>
      </c>
      <c r="BA444">
        <f t="shared" si="405"/>
        <v>4.1219305886673462E-2</v>
      </c>
      <c r="BB444">
        <f t="shared" si="406"/>
        <v>3.9549858158793403</v>
      </c>
      <c r="BC444">
        <f t="shared" si="407"/>
        <v>39.656369299603284</v>
      </c>
      <c r="BD444">
        <f t="shared" si="408"/>
        <v>13.227290243817151</v>
      </c>
      <c r="BE444">
        <f t="shared" si="409"/>
        <v>29.122808456420898</v>
      </c>
      <c r="BF444">
        <f t="shared" si="410"/>
        <v>4.050441687367595</v>
      </c>
      <c r="BG444">
        <f t="shared" si="411"/>
        <v>1.024296330542325E-2</v>
      </c>
      <c r="BH444">
        <f t="shared" si="412"/>
        <v>2.6358094459603891</v>
      </c>
      <c r="BI444">
        <f t="shared" si="413"/>
        <v>1.4146322414072059</v>
      </c>
      <c r="BJ444">
        <f t="shared" si="414"/>
        <v>6.4051728908293094E-3</v>
      </c>
      <c r="BK444">
        <f t="shared" si="415"/>
        <v>59.408795106644206</v>
      </c>
      <c r="BL444">
        <f t="shared" si="416"/>
        <v>1.4181974112232714</v>
      </c>
      <c r="BM444">
        <f t="shared" si="417"/>
        <v>65.629847749632958</v>
      </c>
      <c r="BN444">
        <f t="shared" si="418"/>
        <v>420.60035612709873</v>
      </c>
      <c r="BO444">
        <f t="shared" si="419"/>
        <v>-1.8666381212909581E-3</v>
      </c>
    </row>
    <row r="445" spans="1:67" x14ac:dyDescent="0.25">
      <c r="A445" s="1">
        <v>425</v>
      </c>
      <c r="B445" s="1" t="s">
        <v>521</v>
      </c>
      <c r="C445" s="1" t="s">
        <v>83</v>
      </c>
      <c r="D445" s="1" t="s">
        <v>84</v>
      </c>
      <c r="E445" s="1" t="s">
        <v>85</v>
      </c>
      <c r="F445" s="1" t="s">
        <v>86</v>
      </c>
      <c r="G445" s="1" t="s">
        <v>87</v>
      </c>
      <c r="H445" s="1" t="s">
        <v>88</v>
      </c>
      <c r="I445" s="1">
        <v>2290.0000276938081</v>
      </c>
      <c r="J445" s="1">
        <v>0</v>
      </c>
      <c r="K445">
        <f t="shared" si="392"/>
        <v>-1.1910178447842499</v>
      </c>
      <c r="L445">
        <f t="shared" si="393"/>
        <v>1.0222697772357708E-2</v>
      </c>
      <c r="M445">
        <f t="shared" si="394"/>
        <v>595.92528413777006</v>
      </c>
      <c r="N445">
        <f t="shared" si="395"/>
        <v>0.1390729272950689</v>
      </c>
      <c r="O445">
        <f t="shared" si="396"/>
        <v>1.3166933533045442</v>
      </c>
      <c r="P445">
        <f t="shared" si="397"/>
        <v>28.698966979980469</v>
      </c>
      <c r="Q445" s="1">
        <v>6</v>
      </c>
      <c r="R445">
        <f t="shared" si="398"/>
        <v>1.4200000166893005</v>
      </c>
      <c r="S445" s="1">
        <v>1</v>
      </c>
      <c r="T445">
        <f t="shared" si="399"/>
        <v>2.8400000333786011</v>
      </c>
      <c r="U445" s="1">
        <v>29.534639358520508</v>
      </c>
      <c r="V445" s="1">
        <v>28.698966979980469</v>
      </c>
      <c r="W445" s="1">
        <v>30.12196159362793</v>
      </c>
      <c r="X445" s="1">
        <v>417.7623291015625</v>
      </c>
      <c r="Y445" s="1">
        <v>420.03042602539063</v>
      </c>
      <c r="Z445" s="1">
        <v>26.155294418334961</v>
      </c>
      <c r="AA445" s="1">
        <v>26.426435470581055</v>
      </c>
      <c r="AB445" s="1">
        <v>62.887928009033203</v>
      </c>
      <c r="AC445" s="1">
        <v>63.540973663330078</v>
      </c>
      <c r="AD445" s="1">
        <v>299.61761474609375</v>
      </c>
      <c r="AE445" s="1">
        <v>0.14566755294799805</v>
      </c>
      <c r="AF445" s="1">
        <v>7.7086649835109711E-2</v>
      </c>
      <c r="AG445" s="1">
        <v>99.731658935546875</v>
      </c>
      <c r="AH445" s="1">
        <v>8.9926633834838867</v>
      </c>
      <c r="AI445" s="1">
        <v>-1.1110063791275024</v>
      </c>
      <c r="AJ445" s="1">
        <v>3.2557766884565353E-2</v>
      </c>
      <c r="AK445" s="1">
        <v>2.6404201053082943E-3</v>
      </c>
      <c r="AL445" s="1">
        <v>2.3427706211805344E-2</v>
      </c>
      <c r="AM445" s="1">
        <v>3.168134018778801E-3</v>
      </c>
      <c r="AN445" s="1">
        <v>1</v>
      </c>
      <c r="AO445" s="1">
        <v>-0.21956524252891541</v>
      </c>
      <c r="AP445" s="1">
        <v>2.737391471862793</v>
      </c>
      <c r="AQ445" s="1">
        <v>1</v>
      </c>
      <c r="AR445" s="1">
        <v>0</v>
      </c>
      <c r="AS445" s="1">
        <v>0.15999999642372131</v>
      </c>
      <c r="AT445" s="1">
        <v>111115</v>
      </c>
      <c r="AU445" s="1" t="s">
        <v>89</v>
      </c>
      <c r="AV445">
        <f t="shared" si="400"/>
        <v>0.49936269124348948</v>
      </c>
      <c r="AW445">
        <f t="shared" si="401"/>
        <v>1.390729272950689E-4</v>
      </c>
      <c r="AX445">
        <f t="shared" si="402"/>
        <v>301.84896697998045</v>
      </c>
      <c r="AY445">
        <f t="shared" si="403"/>
        <v>302.68463935852049</v>
      </c>
      <c r="AZ445">
        <f t="shared" si="404"/>
        <v>2.3306807950731923E-2</v>
      </c>
      <c r="BA445">
        <f t="shared" si="405"/>
        <v>4.3381427942292987E-2</v>
      </c>
      <c r="BB445">
        <f t="shared" si="406"/>
        <v>3.9522456025387722</v>
      </c>
      <c r="BC445">
        <f t="shared" si="407"/>
        <v>39.628796359368415</v>
      </c>
      <c r="BD445">
        <f t="shared" si="408"/>
        <v>13.202360888787361</v>
      </c>
      <c r="BE445">
        <f t="shared" si="409"/>
        <v>29.116803169250488</v>
      </c>
      <c r="BF445">
        <f t="shared" si="410"/>
        <v>4.0490356558793534</v>
      </c>
      <c r="BG445">
        <f t="shared" si="411"/>
        <v>1.0186032725586866E-2</v>
      </c>
      <c r="BH445">
        <f t="shared" si="412"/>
        <v>2.635552249234228</v>
      </c>
      <c r="BI445">
        <f t="shared" si="413"/>
        <v>1.4134834066451254</v>
      </c>
      <c r="BJ445">
        <f t="shared" si="414"/>
        <v>6.3695544571358504E-3</v>
      </c>
      <c r="BK445">
        <f t="shared" si="415"/>
        <v>59.432617188696945</v>
      </c>
      <c r="BL445">
        <f t="shared" si="416"/>
        <v>1.418766944520697</v>
      </c>
      <c r="BM445">
        <f t="shared" si="417"/>
        <v>65.670601585423086</v>
      </c>
      <c r="BN445">
        <f t="shared" si="418"/>
        <v>420.59657886748971</v>
      </c>
      <c r="BO445">
        <f t="shared" si="419"/>
        <v>-1.8596170842986716E-3</v>
      </c>
    </row>
    <row r="446" spans="1:67" x14ac:dyDescent="0.25">
      <c r="A446" s="1">
        <v>426</v>
      </c>
      <c r="B446" s="1" t="s">
        <v>522</v>
      </c>
      <c r="C446" s="1" t="s">
        <v>83</v>
      </c>
      <c r="D446" s="1" t="s">
        <v>84</v>
      </c>
      <c r="E446" s="1" t="s">
        <v>85</v>
      </c>
      <c r="F446" s="1" t="s">
        <v>86</v>
      </c>
      <c r="G446" s="1" t="s">
        <v>87</v>
      </c>
      <c r="H446" s="1" t="s">
        <v>88</v>
      </c>
      <c r="I446" s="1">
        <v>2295.5000275708735</v>
      </c>
      <c r="J446" s="1">
        <v>0</v>
      </c>
      <c r="K446">
        <f t="shared" si="392"/>
        <v>-1.1748187455833012</v>
      </c>
      <c r="L446">
        <f t="shared" si="393"/>
        <v>1.0208288764271356E-2</v>
      </c>
      <c r="M446">
        <f t="shared" si="394"/>
        <v>593.66974291165775</v>
      </c>
      <c r="N446">
        <f t="shared" si="395"/>
        <v>0.13879871588051293</v>
      </c>
      <c r="O446">
        <f t="shared" si="396"/>
        <v>1.3159561790877032</v>
      </c>
      <c r="P446">
        <f t="shared" si="397"/>
        <v>28.694581985473633</v>
      </c>
      <c r="Q446" s="1">
        <v>6</v>
      </c>
      <c r="R446">
        <f t="shared" si="398"/>
        <v>1.4200000166893005</v>
      </c>
      <c r="S446" s="1">
        <v>1</v>
      </c>
      <c r="T446">
        <f t="shared" si="399"/>
        <v>2.8400000333786011</v>
      </c>
      <c r="U446" s="1">
        <v>29.534400939941406</v>
      </c>
      <c r="V446" s="1">
        <v>28.694581985473633</v>
      </c>
      <c r="W446" s="1">
        <v>30.12126350402832</v>
      </c>
      <c r="X446" s="1">
        <v>417.79177856445313</v>
      </c>
      <c r="Y446" s="1">
        <v>420.02761840820313</v>
      </c>
      <c r="Z446" s="1">
        <v>26.153108596801758</v>
      </c>
      <c r="AA446" s="1">
        <v>26.423709869384766</v>
      </c>
      <c r="AB446" s="1">
        <v>62.884223937988281</v>
      </c>
      <c r="AC446" s="1">
        <v>63.535202026367188</v>
      </c>
      <c r="AD446" s="1">
        <v>299.62417602539063</v>
      </c>
      <c r="AE446" s="1">
        <v>0.15149188041687012</v>
      </c>
      <c r="AF446" s="1">
        <v>7.9025827348232269E-2</v>
      </c>
      <c r="AG446" s="1">
        <v>99.7318115234375</v>
      </c>
      <c r="AH446" s="1">
        <v>8.9926633834838867</v>
      </c>
      <c r="AI446" s="1">
        <v>-1.1110063791275024</v>
      </c>
      <c r="AJ446" s="1">
        <v>3.2557766884565353E-2</v>
      </c>
      <c r="AK446" s="1">
        <v>2.6404201053082943E-3</v>
      </c>
      <c r="AL446" s="1">
        <v>2.3427706211805344E-2</v>
      </c>
      <c r="AM446" s="1">
        <v>3.168134018778801E-3</v>
      </c>
      <c r="AN446" s="1">
        <v>1</v>
      </c>
      <c r="AO446" s="1">
        <v>-0.21956524252891541</v>
      </c>
      <c r="AP446" s="1">
        <v>2.737391471862793</v>
      </c>
      <c r="AQ446" s="1">
        <v>1</v>
      </c>
      <c r="AR446" s="1">
        <v>0</v>
      </c>
      <c r="AS446" s="1">
        <v>0.15999999642372131</v>
      </c>
      <c r="AT446" s="1">
        <v>111115</v>
      </c>
      <c r="AU446" s="1" t="s">
        <v>89</v>
      </c>
      <c r="AV446">
        <f t="shared" si="400"/>
        <v>0.49937362670898433</v>
      </c>
      <c r="AW446">
        <f t="shared" si="401"/>
        <v>1.3879871588051292E-4</v>
      </c>
      <c r="AX446">
        <f t="shared" si="402"/>
        <v>301.84458198547361</v>
      </c>
      <c r="AY446">
        <f t="shared" si="403"/>
        <v>302.68440093994138</v>
      </c>
      <c r="AZ446">
        <f t="shared" si="404"/>
        <v>2.4238700324922036E-2</v>
      </c>
      <c r="BA446">
        <f t="shared" si="405"/>
        <v>4.4084601643560511E-2</v>
      </c>
      <c r="BB446">
        <f t="shared" si="406"/>
        <v>3.9512406315311801</v>
      </c>
      <c r="BC446">
        <f t="shared" si="407"/>
        <v>39.618658993300421</v>
      </c>
      <c r="BD446">
        <f t="shared" si="408"/>
        <v>13.194949123915656</v>
      </c>
      <c r="BE446">
        <f t="shared" si="409"/>
        <v>29.11449146270752</v>
      </c>
      <c r="BF446">
        <f t="shared" si="410"/>
        <v>4.0484945242408559</v>
      </c>
      <c r="BG446">
        <f t="shared" si="411"/>
        <v>1.0171726819418005E-2</v>
      </c>
      <c r="BH446">
        <f t="shared" si="412"/>
        <v>2.6352844524434769</v>
      </c>
      <c r="BI446">
        <f t="shared" si="413"/>
        <v>1.413210071797379</v>
      </c>
      <c r="BJ446">
        <f t="shared" si="414"/>
        <v>6.3606040453622571E-3</v>
      </c>
      <c r="BK446">
        <f t="shared" si="415"/>
        <v>59.207758907233043</v>
      </c>
      <c r="BL446">
        <f t="shared" si="416"/>
        <v>1.4134064449416772</v>
      </c>
      <c r="BM446">
        <f t="shared" si="417"/>
        <v>65.681149714735881</v>
      </c>
      <c r="BN446">
        <f t="shared" si="418"/>
        <v>420.58607097436408</v>
      </c>
      <c r="BO446">
        <f t="shared" si="419"/>
        <v>-1.8346647985172657E-3</v>
      </c>
    </row>
    <row r="447" spans="1:67" x14ac:dyDescent="0.25">
      <c r="A447" s="1">
        <v>427</v>
      </c>
      <c r="B447" s="1" t="s">
        <v>523</v>
      </c>
      <c r="C447" s="1" t="s">
        <v>83</v>
      </c>
      <c r="D447" s="1" t="s">
        <v>84</v>
      </c>
      <c r="E447" s="1" t="s">
        <v>85</v>
      </c>
      <c r="F447" s="1" t="s">
        <v>86</v>
      </c>
      <c r="G447" s="1" t="s">
        <v>87</v>
      </c>
      <c r="H447" s="1" t="s">
        <v>88</v>
      </c>
      <c r="I447" s="1">
        <v>2300.5000274591148</v>
      </c>
      <c r="J447" s="1">
        <v>0</v>
      </c>
      <c r="K447">
        <f t="shared" si="392"/>
        <v>1.3981938792977664</v>
      </c>
      <c r="L447">
        <f t="shared" si="393"/>
        <v>-3.4369552448802964E-3</v>
      </c>
      <c r="M447">
        <f t="shared" si="394"/>
        <v>1049.6349481907948</v>
      </c>
      <c r="N447">
        <f t="shared" si="395"/>
        <v>-4.8770744491705584E-2</v>
      </c>
      <c r="O447">
        <f t="shared" si="396"/>
        <v>1.3671272508431334</v>
      </c>
      <c r="P447">
        <f t="shared" si="397"/>
        <v>28.712869644165039</v>
      </c>
      <c r="Q447" s="1">
        <v>6</v>
      </c>
      <c r="R447">
        <f t="shared" si="398"/>
        <v>1.4200000166893005</v>
      </c>
      <c r="S447" s="1">
        <v>1</v>
      </c>
      <c r="T447">
        <f t="shared" si="399"/>
        <v>2.8400000333786011</v>
      </c>
      <c r="U447" s="1">
        <v>29.534074783325195</v>
      </c>
      <c r="V447" s="1">
        <v>28.712869644165039</v>
      </c>
      <c r="W447" s="1">
        <v>30.11993408203125</v>
      </c>
      <c r="X447" s="1">
        <v>418.79107666015625</v>
      </c>
      <c r="Y447" s="1">
        <v>416.03170776367188</v>
      </c>
      <c r="Z447" s="1">
        <v>26.047660827636719</v>
      </c>
      <c r="AA447" s="1">
        <v>25.95252799987793</v>
      </c>
      <c r="AB447" s="1">
        <v>62.686416625976563</v>
      </c>
      <c r="AC447" s="1">
        <v>62.6932373046875</v>
      </c>
      <c r="AD447" s="1">
        <v>299.61279296875</v>
      </c>
      <c r="AE447" s="1">
        <v>0.16983167827129364</v>
      </c>
      <c r="AF447" s="1">
        <v>0.13333126902580261</v>
      </c>
      <c r="AG447" s="1">
        <v>99.732330322265625</v>
      </c>
      <c r="AH447" s="1">
        <v>8.9926633834838867</v>
      </c>
      <c r="AI447" s="1">
        <v>-1.1110063791275024</v>
      </c>
      <c r="AJ447" s="1">
        <v>3.2557766884565353E-2</v>
      </c>
      <c r="AK447" s="1">
        <v>2.6404201053082943E-3</v>
      </c>
      <c r="AL447" s="1">
        <v>2.3427706211805344E-2</v>
      </c>
      <c r="AM447" s="1">
        <v>3.168134018778801E-3</v>
      </c>
      <c r="AN447" s="1">
        <v>0.66666668653488159</v>
      </c>
      <c r="AO447" s="1">
        <v>-0.21956524252891541</v>
      </c>
      <c r="AP447" s="1">
        <v>2.737391471862793</v>
      </c>
      <c r="AQ447" s="1">
        <v>1</v>
      </c>
      <c r="AR447" s="1">
        <v>0</v>
      </c>
      <c r="AS447" s="1">
        <v>0.15999999642372131</v>
      </c>
      <c r="AT447" s="1">
        <v>111115</v>
      </c>
      <c r="AU447" s="1" t="s">
        <v>89</v>
      </c>
      <c r="AV447">
        <f t="shared" si="400"/>
        <v>0.49935465494791664</v>
      </c>
      <c r="AW447">
        <f t="shared" si="401"/>
        <v>-4.8770744491705585E-5</v>
      </c>
      <c r="AX447">
        <f t="shared" si="402"/>
        <v>301.86286964416502</v>
      </c>
      <c r="AY447">
        <f t="shared" si="403"/>
        <v>302.68407478332517</v>
      </c>
      <c r="AZ447">
        <f t="shared" si="404"/>
        <v>2.7173067916041571E-2</v>
      </c>
      <c r="BA447">
        <f t="shared" si="405"/>
        <v>0.13518512422248982</v>
      </c>
      <c r="BB447">
        <f t="shared" si="406"/>
        <v>3.9554333460248068</v>
      </c>
      <c r="BC447">
        <f t="shared" si="407"/>
        <v>39.660492572905831</v>
      </c>
      <c r="BD447">
        <f t="shared" si="408"/>
        <v>13.707964573027901</v>
      </c>
      <c r="BE447">
        <f t="shared" si="409"/>
        <v>29.123472213745117</v>
      </c>
      <c r="BF447">
        <f t="shared" si="410"/>
        <v>4.0505971204972671</v>
      </c>
      <c r="BG447">
        <f t="shared" si="411"/>
        <v>-3.441119672404003E-3</v>
      </c>
      <c r="BH447">
        <f t="shared" si="412"/>
        <v>2.5883060951816734</v>
      </c>
      <c r="BI447">
        <f t="shared" si="413"/>
        <v>1.4622910253155936</v>
      </c>
      <c r="BJ447">
        <f t="shared" si="414"/>
        <v>-2.1503252593618829E-3</v>
      </c>
      <c r="BK447">
        <f t="shared" si="415"/>
        <v>104.68253937075852</v>
      </c>
      <c r="BL447">
        <f t="shared" si="416"/>
        <v>2.522968631004066</v>
      </c>
      <c r="BM447">
        <f t="shared" si="417"/>
        <v>64.221065378325861</v>
      </c>
      <c r="BN447">
        <f t="shared" si="418"/>
        <v>415.3670733570284</v>
      </c>
      <c r="BO447">
        <f t="shared" si="419"/>
        <v>2.1617866772211621E-3</v>
      </c>
    </row>
    <row r="448" spans="1:67" x14ac:dyDescent="0.25">
      <c r="A448" s="1">
        <v>428</v>
      </c>
      <c r="B448" s="1" t="s">
        <v>524</v>
      </c>
      <c r="C448" s="1" t="s">
        <v>83</v>
      </c>
      <c r="D448" s="1" t="s">
        <v>84</v>
      </c>
      <c r="E448" s="1" t="s">
        <v>85</v>
      </c>
      <c r="F448" s="1" t="s">
        <v>86</v>
      </c>
      <c r="G448" s="1" t="s">
        <v>87</v>
      </c>
      <c r="H448" s="1" t="s">
        <v>88</v>
      </c>
      <c r="I448" s="1">
        <v>2305.5000273473561</v>
      </c>
      <c r="J448" s="1">
        <v>0</v>
      </c>
      <c r="K448">
        <f t="shared" si="392"/>
        <v>3.9882309201563566</v>
      </c>
      <c r="L448">
        <f t="shared" si="393"/>
        <v>-1.5609131704759784E-2</v>
      </c>
      <c r="M448">
        <f t="shared" si="394"/>
        <v>804.55210355304462</v>
      </c>
      <c r="N448">
        <f t="shared" si="395"/>
        <v>-0.23027886547492366</v>
      </c>
      <c r="O448">
        <f t="shared" si="396"/>
        <v>1.4155818370711937</v>
      </c>
      <c r="P448">
        <f t="shared" si="397"/>
        <v>28.718446731567383</v>
      </c>
      <c r="Q448" s="1">
        <v>6</v>
      </c>
      <c r="R448">
        <f t="shared" si="398"/>
        <v>1.4200000166893005</v>
      </c>
      <c r="S448" s="1">
        <v>1</v>
      </c>
      <c r="T448">
        <f t="shared" si="399"/>
        <v>2.8400000333786011</v>
      </c>
      <c r="U448" s="1">
        <v>29.533706665039063</v>
      </c>
      <c r="V448" s="1">
        <v>28.718446731567383</v>
      </c>
      <c r="W448" s="1">
        <v>30.119136810302734</v>
      </c>
      <c r="X448" s="1">
        <v>419.75283813476563</v>
      </c>
      <c r="Y448" s="1">
        <v>411.95596313476563</v>
      </c>
      <c r="Z448" s="1">
        <v>25.928886413574219</v>
      </c>
      <c r="AA448" s="1">
        <v>25.47947883605957</v>
      </c>
      <c r="AB448" s="1">
        <v>62.408782958984375</v>
      </c>
      <c r="AC448" s="1">
        <v>61.521026611328125</v>
      </c>
      <c r="AD448" s="1">
        <v>299.6097412109375</v>
      </c>
      <c r="AE448" s="1">
        <v>0.16770312190055847</v>
      </c>
      <c r="AF448" s="1">
        <v>0.17491576075553894</v>
      </c>
      <c r="AG448" s="1">
        <v>99.732452392578125</v>
      </c>
      <c r="AH448" s="1">
        <v>8.9926633834838867</v>
      </c>
      <c r="AI448" s="1">
        <v>-1.1110063791275024</v>
      </c>
      <c r="AJ448" s="1">
        <v>3.2557766884565353E-2</v>
      </c>
      <c r="AK448" s="1">
        <v>2.6404201053082943E-3</v>
      </c>
      <c r="AL448" s="1">
        <v>2.3427706211805344E-2</v>
      </c>
      <c r="AM448" s="1">
        <v>3.168134018778801E-3</v>
      </c>
      <c r="AN448" s="1">
        <v>0.66666668653488159</v>
      </c>
      <c r="AO448" s="1">
        <v>-0.21956524252891541</v>
      </c>
      <c r="AP448" s="1">
        <v>2.737391471862793</v>
      </c>
      <c r="AQ448" s="1">
        <v>1</v>
      </c>
      <c r="AR448" s="1">
        <v>0</v>
      </c>
      <c r="AS448" s="1">
        <v>0.15999999642372131</v>
      </c>
      <c r="AT448" s="1">
        <v>111115</v>
      </c>
      <c r="AU448" s="1" t="s">
        <v>89</v>
      </c>
      <c r="AV448">
        <f t="shared" si="400"/>
        <v>0.49934956868489572</v>
      </c>
      <c r="AW448">
        <f t="shared" si="401"/>
        <v>-2.3027886547492365E-4</v>
      </c>
      <c r="AX448">
        <f t="shared" si="402"/>
        <v>301.86844673156736</v>
      </c>
      <c r="AY448">
        <f t="shared" si="403"/>
        <v>302.68370666503904</v>
      </c>
      <c r="AZ448">
        <f t="shared" si="404"/>
        <v>2.6832498904336255E-2</v>
      </c>
      <c r="BA448">
        <f t="shared" si="405"/>
        <v>0.22492266738545352</v>
      </c>
      <c r="BB448">
        <f t="shared" si="406"/>
        <v>3.9567127470762067</v>
      </c>
      <c r="BC448">
        <f t="shared" si="407"/>
        <v>39.673272361751899</v>
      </c>
      <c r="BD448">
        <f t="shared" si="408"/>
        <v>14.193793525692328</v>
      </c>
      <c r="BE448">
        <f t="shared" si="409"/>
        <v>29.126076698303223</v>
      </c>
      <c r="BF448">
        <f t="shared" si="410"/>
        <v>4.05120706711328</v>
      </c>
      <c r="BG448">
        <f t="shared" si="411"/>
        <v>-1.5695396319347001E-2</v>
      </c>
      <c r="BH448">
        <f t="shared" si="412"/>
        <v>2.541130910005013</v>
      </c>
      <c r="BI448">
        <f t="shared" si="413"/>
        <v>1.510076157108267</v>
      </c>
      <c r="BJ448">
        <f t="shared" si="414"/>
        <v>-9.8018357168195101E-3</v>
      </c>
      <c r="BK448">
        <f t="shared" si="415"/>
        <v>80.239954364952609</v>
      </c>
      <c r="BL448">
        <f t="shared" si="416"/>
        <v>1.9530051159615007</v>
      </c>
      <c r="BM448">
        <f t="shared" si="417"/>
        <v>62.814184318900622</v>
      </c>
      <c r="BN448">
        <f t="shared" si="418"/>
        <v>410.06014916331088</v>
      </c>
      <c r="BO448">
        <f t="shared" si="419"/>
        <v>6.1092859824637266E-3</v>
      </c>
    </row>
    <row r="449" spans="1:67" x14ac:dyDescent="0.25">
      <c r="A449" s="1">
        <v>429</v>
      </c>
      <c r="B449" s="1" t="s">
        <v>525</v>
      </c>
      <c r="C449" s="1" t="s">
        <v>83</v>
      </c>
      <c r="D449" s="1" t="s">
        <v>84</v>
      </c>
      <c r="E449" s="1" t="s">
        <v>85</v>
      </c>
      <c r="F449" s="1" t="s">
        <v>86</v>
      </c>
      <c r="G449" s="1" t="s">
        <v>87</v>
      </c>
      <c r="H449" s="1" t="s">
        <v>88</v>
      </c>
      <c r="I449" s="1">
        <v>2311.0000272244215</v>
      </c>
      <c r="J449" s="1">
        <v>0</v>
      </c>
      <c r="K449">
        <f t="shared" si="392"/>
        <v>3.894864469652155</v>
      </c>
      <c r="L449">
        <f t="shared" si="393"/>
        <v>-1.302911492688255E-2</v>
      </c>
      <c r="M449">
        <f t="shared" si="394"/>
        <v>873.41256563697709</v>
      </c>
      <c r="N449">
        <f t="shared" si="395"/>
        <v>-0.19162880952231057</v>
      </c>
      <c r="O449">
        <f t="shared" si="396"/>
        <v>1.4125318692772564</v>
      </c>
      <c r="P449">
        <f t="shared" si="397"/>
        <v>28.716524124145508</v>
      </c>
      <c r="Q449" s="1">
        <v>6</v>
      </c>
      <c r="R449">
        <f t="shared" si="398"/>
        <v>1.4200000166893005</v>
      </c>
      <c r="S449" s="1">
        <v>1</v>
      </c>
      <c r="T449">
        <f t="shared" si="399"/>
        <v>2.8400000333786011</v>
      </c>
      <c r="U449" s="1">
        <v>29.533317565917969</v>
      </c>
      <c r="V449" s="1">
        <v>28.716524124145508</v>
      </c>
      <c r="W449" s="1">
        <v>30.119354248046875</v>
      </c>
      <c r="X449" s="1">
        <v>419.70223999023438</v>
      </c>
      <c r="Y449" s="1">
        <v>412.06039428710938</v>
      </c>
      <c r="Z449" s="1">
        <v>25.879550933837891</v>
      </c>
      <c r="AA449" s="1">
        <v>25.505577087402344</v>
      </c>
      <c r="AB449" s="1">
        <v>62.283950805664063</v>
      </c>
      <c r="AC449" s="1">
        <v>61.513572692871094</v>
      </c>
      <c r="AD449" s="1">
        <v>299.60577392578125</v>
      </c>
      <c r="AE449" s="1">
        <v>0.18716605007648468</v>
      </c>
      <c r="AF449" s="1">
        <v>0.19030018150806427</v>
      </c>
      <c r="AG449" s="1">
        <v>99.732688903808594</v>
      </c>
      <c r="AH449" s="1">
        <v>8.9926633834838867</v>
      </c>
      <c r="AI449" s="1">
        <v>-1.1110063791275024</v>
      </c>
      <c r="AJ449" s="1">
        <v>3.2557766884565353E-2</v>
      </c>
      <c r="AK449" s="1">
        <v>2.6404201053082943E-3</v>
      </c>
      <c r="AL449" s="1">
        <v>2.3427706211805344E-2</v>
      </c>
      <c r="AM449" s="1">
        <v>3.168134018778801E-3</v>
      </c>
      <c r="AN449" s="1">
        <v>0.66666668653488159</v>
      </c>
      <c r="AO449" s="1">
        <v>-0.21956524252891541</v>
      </c>
      <c r="AP449" s="1">
        <v>2.737391471862793</v>
      </c>
      <c r="AQ449" s="1">
        <v>1</v>
      </c>
      <c r="AR449" s="1">
        <v>0</v>
      </c>
      <c r="AS449" s="1">
        <v>0.15999999642372131</v>
      </c>
      <c r="AT449" s="1">
        <v>111115</v>
      </c>
      <c r="AU449" s="1" t="s">
        <v>89</v>
      </c>
      <c r="AV449">
        <f t="shared" si="400"/>
        <v>0.49934295654296873</v>
      </c>
      <c r="AW449">
        <f t="shared" si="401"/>
        <v>-1.9162880952231057E-4</v>
      </c>
      <c r="AX449">
        <f t="shared" si="402"/>
        <v>301.86652412414549</v>
      </c>
      <c r="AY449">
        <f t="shared" si="403"/>
        <v>302.68331756591795</v>
      </c>
      <c r="AZ449">
        <f t="shared" si="404"/>
        <v>2.9946567342879593E-2</v>
      </c>
      <c r="BA449">
        <f t="shared" si="405"/>
        <v>0.20588417643049842</v>
      </c>
      <c r="BB449">
        <f t="shared" si="406"/>
        <v>3.9562716542472627</v>
      </c>
      <c r="BC449">
        <f t="shared" si="407"/>
        <v>39.668755527719263</v>
      </c>
      <c r="BD449">
        <f t="shared" si="408"/>
        <v>14.163178440316919</v>
      </c>
      <c r="BE449">
        <f t="shared" si="409"/>
        <v>29.124920845031738</v>
      </c>
      <c r="BF449">
        <f t="shared" si="410"/>
        <v>4.0509363668974512</v>
      </c>
      <c r="BG449">
        <f t="shared" si="411"/>
        <v>-1.3089164301522346E-2</v>
      </c>
      <c r="BH449">
        <f t="shared" si="412"/>
        <v>2.5437397849700063</v>
      </c>
      <c r="BI449">
        <f t="shared" si="413"/>
        <v>1.5071965819274449</v>
      </c>
      <c r="BJ449">
        <f t="shared" si="414"/>
        <v>-8.1753113508166216E-3</v>
      </c>
      <c r="BK449">
        <f t="shared" si="415"/>
        <v>87.10778369334993</v>
      </c>
      <c r="BL449">
        <f t="shared" si="416"/>
        <v>2.119622700327791</v>
      </c>
      <c r="BM449">
        <f t="shared" si="417"/>
        <v>62.923621207195858</v>
      </c>
      <c r="BN449">
        <f t="shared" si="418"/>
        <v>410.20896225463326</v>
      </c>
      <c r="BO449">
        <f t="shared" si="419"/>
        <v>5.9744910300040584E-3</v>
      </c>
    </row>
    <row r="450" spans="1:67" x14ac:dyDescent="0.25">
      <c r="A450" s="1">
        <v>430</v>
      </c>
      <c r="B450" s="1" t="s">
        <v>526</v>
      </c>
      <c r="C450" s="1" t="s">
        <v>83</v>
      </c>
      <c r="D450" s="1" t="s">
        <v>84</v>
      </c>
      <c r="E450" s="1" t="s">
        <v>85</v>
      </c>
      <c r="F450" s="1" t="s">
        <v>86</v>
      </c>
      <c r="G450" s="1" t="s">
        <v>87</v>
      </c>
      <c r="H450" s="1" t="s">
        <v>88</v>
      </c>
      <c r="I450" s="1">
        <v>2316.0000271126628</v>
      </c>
      <c r="J450" s="1">
        <v>0</v>
      </c>
      <c r="K450">
        <f t="shared" si="392"/>
        <v>0.61575643676152081</v>
      </c>
      <c r="L450">
        <f t="shared" si="393"/>
        <v>4.7814686436898277E-3</v>
      </c>
      <c r="M450">
        <f t="shared" si="394"/>
        <v>203.81514821770713</v>
      </c>
      <c r="N450">
        <f t="shared" si="395"/>
        <v>6.6935842230714165E-2</v>
      </c>
      <c r="O450">
        <f t="shared" si="396"/>
        <v>1.3525145932088773</v>
      </c>
      <c r="P450">
        <f t="shared" si="397"/>
        <v>28.716587066650391</v>
      </c>
      <c r="Q450" s="1">
        <v>6</v>
      </c>
      <c r="R450">
        <f t="shared" si="398"/>
        <v>1.4200000166893005</v>
      </c>
      <c r="S450" s="1">
        <v>1</v>
      </c>
      <c r="T450">
        <f t="shared" si="399"/>
        <v>2.8400000333786011</v>
      </c>
      <c r="U450" s="1">
        <v>29.532760620117188</v>
      </c>
      <c r="V450" s="1">
        <v>28.716587066650391</v>
      </c>
      <c r="W450" s="1">
        <v>30.1195068359375</v>
      </c>
      <c r="X450" s="1">
        <v>418.41290283203125</v>
      </c>
      <c r="Y450" s="1">
        <v>417.12387084960938</v>
      </c>
      <c r="Z450" s="1">
        <v>25.976970672607422</v>
      </c>
      <c r="AA450" s="1">
        <v>26.107517242431641</v>
      </c>
      <c r="AB450" s="1">
        <v>62.40240478515625</v>
      </c>
      <c r="AC450" s="1">
        <v>62.342502593994141</v>
      </c>
      <c r="AD450" s="1">
        <v>299.60946655273438</v>
      </c>
      <c r="AE450" s="1">
        <v>0.17925930023193359</v>
      </c>
      <c r="AF450" s="1">
        <v>0.12159641087055206</v>
      </c>
      <c r="AG450" s="1">
        <v>99.732635498046875</v>
      </c>
      <c r="AH450" s="1">
        <v>8.9926633834838867</v>
      </c>
      <c r="AI450" s="1">
        <v>-1.1110063791275024</v>
      </c>
      <c r="AJ450" s="1">
        <v>3.2557766884565353E-2</v>
      </c>
      <c r="AK450" s="1">
        <v>2.6404201053082943E-3</v>
      </c>
      <c r="AL450" s="1">
        <v>2.3427706211805344E-2</v>
      </c>
      <c r="AM450" s="1">
        <v>3.168134018778801E-3</v>
      </c>
      <c r="AN450" s="1">
        <v>0.66666668653488159</v>
      </c>
      <c r="AO450" s="1">
        <v>-0.21956524252891541</v>
      </c>
      <c r="AP450" s="1">
        <v>2.737391471862793</v>
      </c>
      <c r="AQ450" s="1">
        <v>1</v>
      </c>
      <c r="AR450" s="1">
        <v>0</v>
      </c>
      <c r="AS450" s="1">
        <v>0.15999999642372131</v>
      </c>
      <c r="AT450" s="1">
        <v>111115</v>
      </c>
      <c r="AU450" s="1" t="s">
        <v>89</v>
      </c>
      <c r="AV450">
        <f t="shared" si="400"/>
        <v>0.49934911092122392</v>
      </c>
      <c r="AW450">
        <f t="shared" si="401"/>
        <v>6.6935842230714162E-5</v>
      </c>
      <c r="AX450">
        <f t="shared" si="402"/>
        <v>301.86658706665037</v>
      </c>
      <c r="AY450">
        <f t="shared" si="403"/>
        <v>302.68276062011716</v>
      </c>
      <c r="AZ450">
        <f t="shared" si="404"/>
        <v>2.868148739602816E-2</v>
      </c>
      <c r="BA450">
        <f t="shared" si="405"/>
        <v>7.6808568062397164E-2</v>
      </c>
      <c r="BB450">
        <f t="shared" si="406"/>
        <v>3.9562860941072859</v>
      </c>
      <c r="BC450">
        <f t="shared" si="407"/>
        <v>39.668921555620216</v>
      </c>
      <c r="BD450">
        <f t="shared" si="408"/>
        <v>13.561404313188575</v>
      </c>
      <c r="BE450">
        <f t="shared" si="409"/>
        <v>29.124673843383789</v>
      </c>
      <c r="BF450">
        <f t="shared" si="410"/>
        <v>4.0508785212893539</v>
      </c>
      <c r="BG450">
        <f t="shared" si="411"/>
        <v>4.7734320186012796E-3</v>
      </c>
      <c r="BH450">
        <f t="shared" si="412"/>
        <v>2.6037715008984086</v>
      </c>
      <c r="BI450">
        <f t="shared" si="413"/>
        <v>1.4471070203909453</v>
      </c>
      <c r="BJ450">
        <f t="shared" si="414"/>
        <v>2.9841160127687767E-3</v>
      </c>
      <c r="BK450">
        <f t="shared" si="415"/>
        <v>20.327021886176983</v>
      </c>
      <c r="BL450">
        <f t="shared" si="416"/>
        <v>0.48862019764673459</v>
      </c>
      <c r="BM450">
        <f t="shared" si="417"/>
        <v>64.710376381356141</v>
      </c>
      <c r="BN450">
        <f t="shared" si="418"/>
        <v>416.83116972994105</v>
      </c>
      <c r="BO450">
        <f t="shared" si="419"/>
        <v>9.5592253352589436E-4</v>
      </c>
    </row>
    <row r="451" spans="1:67" x14ac:dyDescent="0.25">
      <c r="A451" s="1">
        <v>431</v>
      </c>
      <c r="B451" s="1" t="s">
        <v>527</v>
      </c>
      <c r="C451" s="1" t="s">
        <v>83</v>
      </c>
      <c r="D451" s="1" t="s">
        <v>84</v>
      </c>
      <c r="E451" s="1" t="s">
        <v>85</v>
      </c>
      <c r="F451" s="1" t="s">
        <v>86</v>
      </c>
      <c r="G451" s="1" t="s">
        <v>87</v>
      </c>
      <c r="H451" s="1" t="s">
        <v>88</v>
      </c>
      <c r="I451" s="1">
        <v>2321.0000270009041</v>
      </c>
      <c r="J451" s="1">
        <v>0</v>
      </c>
      <c r="K451">
        <f t="shared" si="392"/>
        <v>-1.3378946148136979</v>
      </c>
      <c r="L451">
        <f t="shared" si="393"/>
        <v>1.5360768748020108E-2</v>
      </c>
      <c r="M451">
        <f t="shared" si="394"/>
        <v>549.59573589181946</v>
      </c>
      <c r="N451">
        <f t="shared" si="395"/>
        <v>0.20873719434521115</v>
      </c>
      <c r="O451">
        <f t="shared" si="396"/>
        <v>1.317542482245404</v>
      </c>
      <c r="P451">
        <f t="shared" si="397"/>
        <v>28.718717575073242</v>
      </c>
      <c r="Q451" s="1">
        <v>6</v>
      </c>
      <c r="R451">
        <f t="shared" si="398"/>
        <v>1.4200000166893005</v>
      </c>
      <c r="S451" s="1">
        <v>1</v>
      </c>
      <c r="T451">
        <f t="shared" si="399"/>
        <v>2.8400000333786011</v>
      </c>
      <c r="U451" s="1">
        <v>29.532222747802734</v>
      </c>
      <c r="V451" s="1">
        <v>28.718717575073242</v>
      </c>
      <c r="W451" s="1">
        <v>30.119501113891602</v>
      </c>
      <c r="X451" s="1">
        <v>417.68112182617188</v>
      </c>
      <c r="Y451" s="1">
        <v>420.18478393554688</v>
      </c>
      <c r="Z451" s="1">
        <v>26.055994033813477</v>
      </c>
      <c r="AA451" s="1">
        <v>26.462955474853516</v>
      </c>
      <c r="AB451" s="1">
        <v>62.627796173095703</v>
      </c>
      <c r="AC451" s="1">
        <v>63.529933929443359</v>
      </c>
      <c r="AD451" s="1">
        <v>299.60586547851563</v>
      </c>
      <c r="AE451" s="1">
        <v>0.15095366537570953</v>
      </c>
      <c r="AF451" s="1">
        <v>7.0248745381832123E-2</v>
      </c>
      <c r="AG451" s="1">
        <v>99.73309326171875</v>
      </c>
      <c r="AH451" s="1">
        <v>8.9926633834838867</v>
      </c>
      <c r="AI451" s="1">
        <v>-1.1110063791275024</v>
      </c>
      <c r="AJ451" s="1">
        <v>3.2557766884565353E-2</v>
      </c>
      <c r="AK451" s="1">
        <v>2.6404201053082943E-3</v>
      </c>
      <c r="AL451" s="1">
        <v>2.3427706211805344E-2</v>
      </c>
      <c r="AM451" s="1">
        <v>3.168134018778801E-3</v>
      </c>
      <c r="AN451" s="1">
        <v>0.66666668653488159</v>
      </c>
      <c r="AO451" s="1">
        <v>-0.21956524252891541</v>
      </c>
      <c r="AP451" s="1">
        <v>2.737391471862793</v>
      </c>
      <c r="AQ451" s="1">
        <v>1</v>
      </c>
      <c r="AR451" s="1">
        <v>0</v>
      </c>
      <c r="AS451" s="1">
        <v>0.15999999642372131</v>
      </c>
      <c r="AT451" s="1">
        <v>111115</v>
      </c>
      <c r="AU451" s="1" t="s">
        <v>89</v>
      </c>
      <c r="AV451">
        <f t="shared" si="400"/>
        <v>0.49934310913085933</v>
      </c>
      <c r="AW451">
        <f t="shared" si="401"/>
        <v>2.0873719434521117E-4</v>
      </c>
      <c r="AX451">
        <f t="shared" si="402"/>
        <v>301.86871757507322</v>
      </c>
      <c r="AY451">
        <f t="shared" si="403"/>
        <v>302.68222274780271</v>
      </c>
      <c r="AZ451">
        <f t="shared" si="404"/>
        <v>2.4152585920261149E-2</v>
      </c>
      <c r="BA451">
        <f t="shared" si="405"/>
        <v>5.6654335931375869E-3</v>
      </c>
      <c r="BB451">
        <f t="shared" si="406"/>
        <v>3.9567748885996803</v>
      </c>
      <c r="BC451">
        <f t="shared" si="407"/>
        <v>39.673640505828338</v>
      </c>
      <c r="BD451">
        <f t="shared" si="408"/>
        <v>13.210685030974822</v>
      </c>
      <c r="BE451">
        <f t="shared" si="409"/>
        <v>29.125470161437988</v>
      </c>
      <c r="BF451">
        <f t="shared" si="410"/>
        <v>4.0510650145383291</v>
      </c>
      <c r="BG451">
        <f t="shared" si="411"/>
        <v>1.5278133581089743E-2</v>
      </c>
      <c r="BH451">
        <f t="shared" si="412"/>
        <v>2.6392324063542763</v>
      </c>
      <c r="BI451">
        <f t="shared" si="413"/>
        <v>1.4118326081840529</v>
      </c>
      <c r="BJ451">
        <f t="shared" si="414"/>
        <v>9.5562235166299064E-3</v>
      </c>
      <c r="BK451">
        <f t="shared" si="415"/>
        <v>54.812882783941781</v>
      </c>
      <c r="BL451">
        <f t="shared" si="416"/>
        <v>1.3079858122042878</v>
      </c>
      <c r="BM451">
        <f t="shared" si="417"/>
        <v>65.748086623497841</v>
      </c>
      <c r="BN451">
        <f t="shared" si="418"/>
        <v>420.82075495976187</v>
      </c>
      <c r="BO451">
        <f t="shared" si="419"/>
        <v>-2.0902964027117257E-3</v>
      </c>
    </row>
    <row r="452" spans="1:67" x14ac:dyDescent="0.25">
      <c r="A452" s="1">
        <v>432</v>
      </c>
      <c r="B452" s="1" t="s">
        <v>528</v>
      </c>
      <c r="C452" s="1" t="s">
        <v>83</v>
      </c>
      <c r="D452" s="1" t="s">
        <v>84</v>
      </c>
      <c r="E452" s="1" t="s">
        <v>85</v>
      </c>
      <c r="F452" s="1" t="s">
        <v>86</v>
      </c>
      <c r="G452" s="1" t="s">
        <v>87</v>
      </c>
      <c r="H452" s="1" t="s">
        <v>88</v>
      </c>
      <c r="I452" s="1">
        <v>2326.5000268779695</v>
      </c>
      <c r="J452" s="1">
        <v>0</v>
      </c>
      <c r="K452">
        <f t="shared" si="392"/>
        <v>-1.2623589653855503</v>
      </c>
      <c r="L452">
        <f t="shared" si="393"/>
        <v>1.3288479004193644E-2</v>
      </c>
      <c r="M452">
        <f t="shared" si="394"/>
        <v>561.95015421674429</v>
      </c>
      <c r="N452">
        <f t="shared" si="395"/>
        <v>0.1811144069404253</v>
      </c>
      <c r="O452">
        <f t="shared" si="396"/>
        <v>1.3205193238992337</v>
      </c>
      <c r="P452">
        <f t="shared" si="397"/>
        <v>28.721677780151367</v>
      </c>
      <c r="Q452" s="1">
        <v>6</v>
      </c>
      <c r="R452">
        <f t="shared" si="398"/>
        <v>1.4200000166893005</v>
      </c>
      <c r="S452" s="1">
        <v>1</v>
      </c>
      <c r="T452">
        <f t="shared" si="399"/>
        <v>2.8400000333786011</v>
      </c>
      <c r="U452" s="1">
        <v>29.531538009643555</v>
      </c>
      <c r="V452" s="1">
        <v>28.721677780151367</v>
      </c>
      <c r="W452" s="1">
        <v>30.119043350219727</v>
      </c>
      <c r="X452" s="1">
        <v>417.72171020507813</v>
      </c>
      <c r="Y452" s="1">
        <v>420.09750366210938</v>
      </c>
      <c r="Z452" s="1">
        <v>26.086727142333984</v>
      </c>
      <c r="AA452" s="1">
        <v>26.439861297607422</v>
      </c>
      <c r="AB452" s="1">
        <v>62.715354919433594</v>
      </c>
      <c r="AC452" s="1">
        <v>63.545017242431641</v>
      </c>
      <c r="AD452" s="1">
        <v>299.58999633789063</v>
      </c>
      <c r="AE452" s="1">
        <v>0.13057765364646912</v>
      </c>
      <c r="AF452" s="1">
        <v>5.9564799070358276E-2</v>
      </c>
      <c r="AG452" s="1">
        <v>99.733306884765625</v>
      </c>
      <c r="AH452" s="1">
        <v>8.9926633834838867</v>
      </c>
      <c r="AI452" s="1">
        <v>-1.1110063791275024</v>
      </c>
      <c r="AJ452" s="1">
        <v>3.2557766884565353E-2</v>
      </c>
      <c r="AK452" s="1">
        <v>2.6404201053082943E-3</v>
      </c>
      <c r="AL452" s="1">
        <v>2.3427706211805344E-2</v>
      </c>
      <c r="AM452" s="1">
        <v>3.168134018778801E-3</v>
      </c>
      <c r="AN452" s="1">
        <v>0.66666668653488159</v>
      </c>
      <c r="AO452" s="1">
        <v>-0.21956524252891541</v>
      </c>
      <c r="AP452" s="1">
        <v>2.737391471862793</v>
      </c>
      <c r="AQ452" s="1">
        <v>1</v>
      </c>
      <c r="AR452" s="1">
        <v>0</v>
      </c>
      <c r="AS452" s="1">
        <v>0.15999999642372131</v>
      </c>
      <c r="AT452" s="1">
        <v>111115</v>
      </c>
      <c r="AU452" s="1" t="s">
        <v>89</v>
      </c>
      <c r="AV452">
        <f t="shared" si="400"/>
        <v>0.49931666056315099</v>
      </c>
      <c r="AW452">
        <f t="shared" si="401"/>
        <v>1.811144069404253E-4</v>
      </c>
      <c r="AX452">
        <f t="shared" si="402"/>
        <v>301.87167778015134</v>
      </c>
      <c r="AY452">
        <f t="shared" si="403"/>
        <v>302.68153800964353</v>
      </c>
      <c r="AZ452">
        <f t="shared" si="404"/>
        <v>2.0892424116452979E-2</v>
      </c>
      <c r="BA452">
        <f t="shared" si="405"/>
        <v>1.8917824311690114E-2</v>
      </c>
      <c r="BB452">
        <f t="shared" si="406"/>
        <v>3.9574541246841521</v>
      </c>
      <c r="BC452">
        <f t="shared" si="407"/>
        <v>39.680366051199869</v>
      </c>
      <c r="BD452">
        <f t="shared" si="408"/>
        <v>13.240504753592447</v>
      </c>
      <c r="BE452">
        <f t="shared" si="409"/>
        <v>29.126607894897461</v>
      </c>
      <c r="BF452">
        <f t="shared" si="410"/>
        <v>4.0513314783603187</v>
      </c>
      <c r="BG452">
        <f t="shared" si="411"/>
        <v>1.3226591230322004E-2</v>
      </c>
      <c r="BH452">
        <f t="shared" si="412"/>
        <v>2.6369348007849185</v>
      </c>
      <c r="BI452">
        <f t="shared" si="413"/>
        <v>1.4143966775754002</v>
      </c>
      <c r="BJ452">
        <f t="shared" si="414"/>
        <v>8.2721575608601002E-3</v>
      </c>
      <c r="BK452">
        <f t="shared" si="415"/>
        <v>56.045147184439926</v>
      </c>
      <c r="BL452">
        <f t="shared" si="416"/>
        <v>1.3376660163844465</v>
      </c>
      <c r="BM452">
        <f t="shared" si="417"/>
        <v>65.651952588939324</v>
      </c>
      <c r="BN452">
        <f t="shared" si="418"/>
        <v>420.69756865620838</v>
      </c>
      <c r="BO452">
        <f t="shared" si="419"/>
        <v>-1.9699740887602016E-3</v>
      </c>
    </row>
    <row r="453" spans="1:67" x14ac:dyDescent="0.25">
      <c r="A453" s="1">
        <v>433</v>
      </c>
      <c r="B453" s="1" t="s">
        <v>529</v>
      </c>
      <c r="C453" s="1" t="s">
        <v>83</v>
      </c>
      <c r="D453" s="1" t="s">
        <v>84</v>
      </c>
      <c r="E453" s="1" t="s">
        <v>85</v>
      </c>
      <c r="F453" s="1" t="s">
        <v>86</v>
      </c>
      <c r="G453" s="1" t="s">
        <v>87</v>
      </c>
      <c r="H453" s="1" t="s">
        <v>88</v>
      </c>
      <c r="I453" s="1">
        <v>2331.5000267662108</v>
      </c>
      <c r="J453" s="1">
        <v>0</v>
      </c>
      <c r="K453">
        <f t="shared" si="392"/>
        <v>-1.2332825417179456</v>
      </c>
      <c r="L453">
        <f t="shared" si="393"/>
        <v>1.2144888267517815E-2</v>
      </c>
      <c r="M453">
        <f t="shared" si="394"/>
        <v>572.2583750121662</v>
      </c>
      <c r="N453">
        <f t="shared" si="395"/>
        <v>0.16577604935085233</v>
      </c>
      <c r="O453">
        <f t="shared" si="396"/>
        <v>1.3219800179498384</v>
      </c>
      <c r="P453">
        <f t="shared" si="397"/>
        <v>28.722187042236328</v>
      </c>
      <c r="Q453" s="1">
        <v>6</v>
      </c>
      <c r="R453">
        <f t="shared" si="398"/>
        <v>1.4200000166893005</v>
      </c>
      <c r="S453" s="1">
        <v>1</v>
      </c>
      <c r="T453">
        <f t="shared" si="399"/>
        <v>2.8400000333786011</v>
      </c>
      <c r="U453" s="1">
        <v>29.531330108642578</v>
      </c>
      <c r="V453" s="1">
        <v>28.722187042236328</v>
      </c>
      <c r="W453" s="1">
        <v>30.119123458862305</v>
      </c>
      <c r="X453" s="1">
        <v>417.73269653320313</v>
      </c>
      <c r="Y453" s="1">
        <v>420.063232421875</v>
      </c>
      <c r="Z453" s="1">
        <v>26.103092193603516</v>
      </c>
      <c r="AA453" s="1">
        <v>26.426332473754883</v>
      </c>
      <c r="AB453" s="1">
        <v>62.765106201171875</v>
      </c>
      <c r="AC453" s="1">
        <v>63.554611206054688</v>
      </c>
      <c r="AD453" s="1">
        <v>299.58245849609375</v>
      </c>
      <c r="AE453" s="1">
        <v>0.16515100002288818</v>
      </c>
      <c r="AF453" s="1">
        <v>5.9498615562915802E-2</v>
      </c>
      <c r="AG453" s="1">
        <v>99.733512878417969</v>
      </c>
      <c r="AH453" s="1">
        <v>8.9926633834838867</v>
      </c>
      <c r="AI453" s="1">
        <v>-1.1110063791275024</v>
      </c>
      <c r="AJ453" s="1">
        <v>3.2557766884565353E-2</v>
      </c>
      <c r="AK453" s="1">
        <v>2.6404201053082943E-3</v>
      </c>
      <c r="AL453" s="1">
        <v>2.3427706211805344E-2</v>
      </c>
      <c r="AM453" s="1">
        <v>3.168134018778801E-3</v>
      </c>
      <c r="AN453" s="1">
        <v>1</v>
      </c>
      <c r="AO453" s="1">
        <v>-0.21956524252891541</v>
      </c>
      <c r="AP453" s="1">
        <v>2.737391471862793</v>
      </c>
      <c r="AQ453" s="1">
        <v>1</v>
      </c>
      <c r="AR453" s="1">
        <v>0</v>
      </c>
      <c r="AS453" s="1">
        <v>0.15999999642372131</v>
      </c>
      <c r="AT453" s="1">
        <v>111115</v>
      </c>
      <c r="AU453" s="1" t="s">
        <v>89</v>
      </c>
      <c r="AV453">
        <f t="shared" si="400"/>
        <v>0.49930409749348953</v>
      </c>
      <c r="AW453">
        <f t="shared" si="401"/>
        <v>1.6577604935085234E-4</v>
      </c>
      <c r="AX453">
        <f t="shared" si="402"/>
        <v>301.87218704223631</v>
      </c>
      <c r="AY453">
        <f t="shared" si="403"/>
        <v>302.68133010864256</v>
      </c>
      <c r="AZ453">
        <f t="shared" si="404"/>
        <v>2.6424159413036108E-2</v>
      </c>
      <c r="BA453">
        <f t="shared" si="405"/>
        <v>2.6535041051312602E-2</v>
      </c>
      <c r="BB453">
        <f t="shared" si="406"/>
        <v>3.957570988050426</v>
      </c>
      <c r="BC453">
        <f t="shared" si="407"/>
        <v>39.681455850000773</v>
      </c>
      <c r="BD453">
        <f t="shared" si="408"/>
        <v>13.255123376245891</v>
      </c>
      <c r="BE453">
        <f t="shared" si="409"/>
        <v>29.126758575439453</v>
      </c>
      <c r="BF453">
        <f t="shared" si="410"/>
        <v>4.0513667697693849</v>
      </c>
      <c r="BG453">
        <f t="shared" si="411"/>
        <v>1.2093173394998165E-2</v>
      </c>
      <c r="BH453">
        <f t="shared" si="412"/>
        <v>2.6355909701005875</v>
      </c>
      <c r="BI453">
        <f t="shared" si="413"/>
        <v>1.4157757996687974</v>
      </c>
      <c r="BJ453">
        <f t="shared" si="414"/>
        <v>7.562862679090657E-3</v>
      </c>
      <c r="BK453">
        <f t="shared" si="415"/>
        <v>57.073338014058422</v>
      </c>
      <c r="BL453">
        <f t="shared" si="416"/>
        <v>1.3623148393940834</v>
      </c>
      <c r="BM453">
        <f t="shared" si="417"/>
        <v>65.601408143244683</v>
      </c>
      <c r="BN453">
        <f t="shared" si="418"/>
        <v>420.64947587671696</v>
      </c>
      <c r="BO453">
        <f t="shared" si="419"/>
        <v>-1.9233370303518131E-3</v>
      </c>
    </row>
    <row r="454" spans="1:67" x14ac:dyDescent="0.25">
      <c r="A454" s="1">
        <v>434</v>
      </c>
      <c r="B454" s="1" t="s">
        <v>530</v>
      </c>
      <c r="C454" s="1" t="s">
        <v>83</v>
      </c>
      <c r="D454" s="1" t="s">
        <v>84</v>
      </c>
      <c r="E454" s="1" t="s">
        <v>85</v>
      </c>
      <c r="F454" s="1" t="s">
        <v>86</v>
      </c>
      <c r="G454" s="1" t="s">
        <v>87</v>
      </c>
      <c r="H454" s="1" t="s">
        <v>88</v>
      </c>
      <c r="I454" s="1">
        <v>2336.5000266544521</v>
      </c>
      <c r="J454" s="1">
        <v>0</v>
      </c>
      <c r="K454">
        <f t="shared" si="392"/>
        <v>-1.2095569759662894</v>
      </c>
      <c r="L454">
        <f t="shared" si="393"/>
        <v>1.1417346033588058E-2</v>
      </c>
      <c r="M454">
        <f t="shared" si="394"/>
        <v>579.16259811300461</v>
      </c>
      <c r="N454">
        <f t="shared" si="395"/>
        <v>0.15601732380692873</v>
      </c>
      <c r="O454">
        <f t="shared" si="396"/>
        <v>1.3231086095401166</v>
      </c>
      <c r="P454">
        <f t="shared" si="397"/>
        <v>28.723007202148438</v>
      </c>
      <c r="Q454" s="1">
        <v>6</v>
      </c>
      <c r="R454">
        <f t="shared" si="398"/>
        <v>1.4200000166893005</v>
      </c>
      <c r="S454" s="1">
        <v>1</v>
      </c>
      <c r="T454">
        <f t="shared" si="399"/>
        <v>2.8400000333786011</v>
      </c>
      <c r="U454" s="1">
        <v>29.531110763549805</v>
      </c>
      <c r="V454" s="1">
        <v>28.723007202148438</v>
      </c>
      <c r="W454" s="1">
        <v>30.11909294128418</v>
      </c>
      <c r="X454" s="1">
        <v>417.744140625</v>
      </c>
      <c r="Y454" s="1">
        <v>420.03543090820313</v>
      </c>
      <c r="Z454" s="1">
        <v>26.112663269042969</v>
      </c>
      <c r="AA454" s="1">
        <v>26.416885375976563</v>
      </c>
      <c r="AB454" s="1">
        <v>62.793460845947266</v>
      </c>
      <c r="AC454" s="1">
        <v>63.533973693847656</v>
      </c>
      <c r="AD454" s="1">
        <v>299.57553100585938</v>
      </c>
      <c r="AE454" s="1">
        <v>0.18381790816783905</v>
      </c>
      <c r="AF454" s="1">
        <v>9.5262855291366577E-2</v>
      </c>
      <c r="AG454" s="1">
        <v>99.73358154296875</v>
      </c>
      <c r="AH454" s="1">
        <v>8.9926633834838867</v>
      </c>
      <c r="AI454" s="1">
        <v>-1.1110063791275024</v>
      </c>
      <c r="AJ454" s="1">
        <v>3.2557766884565353E-2</v>
      </c>
      <c r="AK454" s="1">
        <v>2.6404201053082943E-3</v>
      </c>
      <c r="AL454" s="1">
        <v>2.3427706211805344E-2</v>
      </c>
      <c r="AM454" s="1">
        <v>3.168134018778801E-3</v>
      </c>
      <c r="AN454" s="1">
        <v>1</v>
      </c>
      <c r="AO454" s="1">
        <v>-0.21956524252891541</v>
      </c>
      <c r="AP454" s="1">
        <v>2.737391471862793</v>
      </c>
      <c r="AQ454" s="1">
        <v>1</v>
      </c>
      <c r="AR454" s="1">
        <v>0</v>
      </c>
      <c r="AS454" s="1">
        <v>0.15999999642372131</v>
      </c>
      <c r="AT454" s="1">
        <v>111115</v>
      </c>
      <c r="AU454" s="1" t="s">
        <v>89</v>
      </c>
      <c r="AV454">
        <f t="shared" si="400"/>
        <v>0.49929255167643222</v>
      </c>
      <c r="AW454">
        <f t="shared" si="401"/>
        <v>1.5601732380692872E-4</v>
      </c>
      <c r="AX454">
        <f t="shared" si="402"/>
        <v>301.87300720214841</v>
      </c>
      <c r="AY454">
        <f t="shared" si="403"/>
        <v>302.68111076354978</v>
      </c>
      <c r="AZ454">
        <f t="shared" si="404"/>
        <v>2.9410864649470181E-2</v>
      </c>
      <c r="BA454">
        <f t="shared" si="405"/>
        <v>3.1296997710078933E-2</v>
      </c>
      <c r="BB454">
        <f t="shared" si="406"/>
        <v>3.9577592012963336</v>
      </c>
      <c r="BC454">
        <f t="shared" si="407"/>
        <v>39.683315690324342</v>
      </c>
      <c r="BD454">
        <f t="shared" si="408"/>
        <v>13.26643031434778</v>
      </c>
      <c r="BE454">
        <f t="shared" si="409"/>
        <v>29.127058982849121</v>
      </c>
      <c r="BF454">
        <f t="shared" si="410"/>
        <v>4.0514371300240812</v>
      </c>
      <c r="BG454">
        <f t="shared" si="411"/>
        <v>1.1371629895574772E-2</v>
      </c>
      <c r="BH454">
        <f t="shared" si="412"/>
        <v>2.6346505917562171</v>
      </c>
      <c r="BI454">
        <f t="shared" si="413"/>
        <v>1.4167865382678642</v>
      </c>
      <c r="BJ454">
        <f t="shared" si="414"/>
        <v>7.1113619039629367E-3</v>
      </c>
      <c r="BK454">
        <f t="shared" si="415"/>
        <v>57.761960205540987</v>
      </c>
      <c r="BL454">
        <f t="shared" si="416"/>
        <v>1.3788422487615766</v>
      </c>
      <c r="BM454">
        <f t="shared" si="417"/>
        <v>65.565030041469271</v>
      </c>
      <c r="BN454">
        <f t="shared" si="418"/>
        <v>420.61039636537316</v>
      </c>
      <c r="BO454">
        <f t="shared" si="419"/>
        <v>-1.8854655080186996E-3</v>
      </c>
    </row>
    <row r="455" spans="1:67" x14ac:dyDescent="0.25">
      <c r="A455" s="1">
        <v>435</v>
      </c>
      <c r="B455" s="1" t="s">
        <v>531</v>
      </c>
      <c r="C455" s="1" t="s">
        <v>83</v>
      </c>
      <c r="D455" s="1" t="s">
        <v>84</v>
      </c>
      <c r="E455" s="1" t="s">
        <v>85</v>
      </c>
      <c r="F455" s="1" t="s">
        <v>86</v>
      </c>
      <c r="G455" s="1" t="s">
        <v>87</v>
      </c>
      <c r="H455" s="1" t="s">
        <v>88</v>
      </c>
      <c r="I455" s="1">
        <v>2342.0000265315175</v>
      </c>
      <c r="J455" s="1">
        <v>0</v>
      </c>
      <c r="K455">
        <f t="shared" si="392"/>
        <v>-1.2026967716054615</v>
      </c>
      <c r="L455">
        <f t="shared" si="393"/>
        <v>1.0939424891710101E-2</v>
      </c>
      <c r="M455">
        <f t="shared" si="394"/>
        <v>585.47297473048434</v>
      </c>
      <c r="N455">
        <f t="shared" si="395"/>
        <v>0.14958627500098048</v>
      </c>
      <c r="O455">
        <f t="shared" si="396"/>
        <v>1.3237781763059657</v>
      </c>
      <c r="P455">
        <f t="shared" si="397"/>
        <v>28.722867965698242</v>
      </c>
      <c r="Q455" s="1">
        <v>6</v>
      </c>
      <c r="R455">
        <f t="shared" si="398"/>
        <v>1.4200000166893005</v>
      </c>
      <c r="S455" s="1">
        <v>1</v>
      </c>
      <c r="T455">
        <f t="shared" si="399"/>
        <v>2.8400000333786011</v>
      </c>
      <c r="U455" s="1">
        <v>29.531589508056641</v>
      </c>
      <c r="V455" s="1">
        <v>28.722867965698242</v>
      </c>
      <c r="W455" s="1">
        <v>30.119424819946289</v>
      </c>
      <c r="X455" s="1">
        <v>417.73916625976563</v>
      </c>
      <c r="Y455" s="1">
        <v>420.02203369140625</v>
      </c>
      <c r="Z455" s="1">
        <v>26.118104934692383</v>
      </c>
      <c r="AA455" s="1">
        <v>26.40977668762207</v>
      </c>
      <c r="AB455" s="1">
        <v>62.808109283447266</v>
      </c>
      <c r="AC455" s="1">
        <v>63.515689849853516</v>
      </c>
      <c r="AD455" s="1">
        <v>299.58828735351563</v>
      </c>
      <c r="AE455" s="1">
        <v>0.17883642017841339</v>
      </c>
      <c r="AF455" s="1">
        <v>0.11337608098983765</v>
      </c>
      <c r="AG455" s="1">
        <v>99.733863830566406</v>
      </c>
      <c r="AH455" s="1">
        <v>8.9926633834838867</v>
      </c>
      <c r="AI455" s="1">
        <v>-1.1110063791275024</v>
      </c>
      <c r="AJ455" s="1">
        <v>3.2557766884565353E-2</v>
      </c>
      <c r="AK455" s="1">
        <v>2.6404201053082943E-3</v>
      </c>
      <c r="AL455" s="1">
        <v>2.3427706211805344E-2</v>
      </c>
      <c r="AM455" s="1">
        <v>3.168134018778801E-3</v>
      </c>
      <c r="AN455" s="1">
        <v>1</v>
      </c>
      <c r="AO455" s="1">
        <v>-0.21956524252891541</v>
      </c>
      <c r="AP455" s="1">
        <v>2.737391471862793</v>
      </c>
      <c r="AQ455" s="1">
        <v>1</v>
      </c>
      <c r="AR455" s="1">
        <v>0</v>
      </c>
      <c r="AS455" s="1">
        <v>0.15999999642372131</v>
      </c>
      <c r="AT455" s="1">
        <v>111115</v>
      </c>
      <c r="AU455" s="1" t="s">
        <v>89</v>
      </c>
      <c r="AV455">
        <f t="shared" si="400"/>
        <v>0.4993138122558593</v>
      </c>
      <c r="AW455">
        <f t="shared" si="401"/>
        <v>1.4958627500098048E-4</v>
      </c>
      <c r="AX455">
        <f t="shared" si="402"/>
        <v>301.87286796569822</v>
      </c>
      <c r="AY455">
        <f t="shared" si="403"/>
        <v>302.68158950805662</v>
      </c>
      <c r="AZ455">
        <f t="shared" si="404"/>
        <v>2.8613826588977265E-2</v>
      </c>
      <c r="BA455">
        <f t="shared" si="405"/>
        <v>3.4579283130093952E-2</v>
      </c>
      <c r="BB455">
        <f t="shared" si="406"/>
        <v>3.9577272482649324</v>
      </c>
      <c r="BC455">
        <f t="shared" si="407"/>
        <v>39.682882987352677</v>
      </c>
      <c r="BD455">
        <f t="shared" si="408"/>
        <v>13.273106299730607</v>
      </c>
      <c r="BE455">
        <f t="shared" si="409"/>
        <v>29.127228736877441</v>
      </c>
      <c r="BF455">
        <f t="shared" si="410"/>
        <v>4.0514768896232622</v>
      </c>
      <c r="BG455">
        <f t="shared" si="411"/>
        <v>1.0897448897932257E-2</v>
      </c>
      <c r="BH455">
        <f t="shared" si="412"/>
        <v>2.6339490719589667</v>
      </c>
      <c r="BI455">
        <f t="shared" si="413"/>
        <v>1.4175278176642956</v>
      </c>
      <c r="BJ455">
        <f t="shared" si="414"/>
        <v>6.814664444357574E-3</v>
      </c>
      <c r="BK455">
        <f t="shared" si="415"/>
        <v>58.39148193824677</v>
      </c>
      <c r="BL455">
        <f t="shared" si="416"/>
        <v>1.3939101470106121</v>
      </c>
      <c r="BM455">
        <f t="shared" si="417"/>
        <v>65.541684723140577</v>
      </c>
      <c r="BN455">
        <f t="shared" si="418"/>
        <v>420.5937381359783</v>
      </c>
      <c r="BO455">
        <f t="shared" si="419"/>
        <v>-1.874178464269466E-3</v>
      </c>
    </row>
    <row r="456" spans="1:67" x14ac:dyDescent="0.25">
      <c r="A456" s="1">
        <v>436</v>
      </c>
      <c r="B456" s="1" t="s">
        <v>532</v>
      </c>
      <c r="C456" s="1" t="s">
        <v>83</v>
      </c>
      <c r="D456" s="1" t="s">
        <v>84</v>
      </c>
      <c r="E456" s="1" t="s">
        <v>85</v>
      </c>
      <c r="F456" s="1" t="s">
        <v>86</v>
      </c>
      <c r="G456" s="1" t="s">
        <v>87</v>
      </c>
      <c r="H456" s="1" t="s">
        <v>88</v>
      </c>
      <c r="I456" s="1">
        <v>2347.0000264197588</v>
      </c>
      <c r="J456" s="1">
        <v>0</v>
      </c>
      <c r="K456">
        <f t="shared" si="392"/>
        <v>-1.1891997922744375</v>
      </c>
      <c r="L456">
        <f t="shared" si="393"/>
        <v>1.06702949870758E-2</v>
      </c>
      <c r="M456">
        <f t="shared" si="394"/>
        <v>587.84441143161519</v>
      </c>
      <c r="N456">
        <f t="shared" si="395"/>
        <v>0.1459367612874658</v>
      </c>
      <c r="O456">
        <f t="shared" si="396"/>
        <v>1.3239413887432652</v>
      </c>
      <c r="P456">
        <f t="shared" si="397"/>
        <v>28.721479415893555</v>
      </c>
      <c r="Q456" s="1">
        <v>6</v>
      </c>
      <c r="R456">
        <f t="shared" si="398"/>
        <v>1.4200000166893005</v>
      </c>
      <c r="S456" s="1">
        <v>1</v>
      </c>
      <c r="T456">
        <f t="shared" si="399"/>
        <v>2.8400000333786011</v>
      </c>
      <c r="U456" s="1">
        <v>29.531448364257813</v>
      </c>
      <c r="V456" s="1">
        <v>28.721479415893555</v>
      </c>
      <c r="W456" s="1">
        <v>30.119575500488281</v>
      </c>
      <c r="X456" s="1">
        <v>417.75567626953125</v>
      </c>
      <c r="Y456" s="1">
        <v>420.01443481445313</v>
      </c>
      <c r="Z456" s="1">
        <v>26.120306015014648</v>
      </c>
      <c r="AA456" s="1">
        <v>26.404844284057617</v>
      </c>
      <c r="AB456" s="1">
        <v>62.815383911132813</v>
      </c>
      <c r="AC456" s="1">
        <v>63.503452301025391</v>
      </c>
      <c r="AD456" s="1">
        <v>299.60818481445313</v>
      </c>
      <c r="AE456" s="1">
        <v>0.13055419921875</v>
      </c>
      <c r="AF456" s="1">
        <v>0.1324421763420105</v>
      </c>
      <c r="AG456" s="1">
        <v>99.734245300292969</v>
      </c>
      <c r="AH456" s="1">
        <v>8.9926633834838867</v>
      </c>
      <c r="AI456" s="1">
        <v>-1.1110063791275024</v>
      </c>
      <c r="AJ456" s="1">
        <v>3.2557766884565353E-2</v>
      </c>
      <c r="AK456" s="1">
        <v>2.6404201053082943E-3</v>
      </c>
      <c r="AL456" s="1">
        <v>2.3427706211805344E-2</v>
      </c>
      <c r="AM456" s="1">
        <v>3.168134018778801E-3</v>
      </c>
      <c r="AN456" s="1">
        <v>1</v>
      </c>
      <c r="AO456" s="1">
        <v>-0.21956524252891541</v>
      </c>
      <c r="AP456" s="1">
        <v>2.737391471862793</v>
      </c>
      <c r="AQ456" s="1">
        <v>1</v>
      </c>
      <c r="AR456" s="1">
        <v>0</v>
      </c>
      <c r="AS456" s="1">
        <v>0.15999999642372131</v>
      </c>
      <c r="AT456" s="1">
        <v>111115</v>
      </c>
      <c r="AU456" s="1" t="s">
        <v>89</v>
      </c>
      <c r="AV456">
        <f t="shared" si="400"/>
        <v>0.49934697469075512</v>
      </c>
      <c r="AW456">
        <f t="shared" si="401"/>
        <v>1.4593676128746581E-4</v>
      </c>
      <c r="AX456">
        <f t="shared" si="402"/>
        <v>301.87147941589353</v>
      </c>
      <c r="AY456">
        <f t="shared" si="403"/>
        <v>302.68144836425779</v>
      </c>
      <c r="AZ456">
        <f t="shared" si="404"/>
        <v>2.08886714081018E-2</v>
      </c>
      <c r="BA456">
        <f t="shared" si="405"/>
        <v>3.6479512446895297E-2</v>
      </c>
      <c r="BB456">
        <f t="shared" si="406"/>
        <v>3.9574086056855062</v>
      </c>
      <c r="BC456">
        <f t="shared" si="407"/>
        <v>39.679536289366013</v>
      </c>
      <c r="BD456">
        <f t="shared" si="408"/>
        <v>13.274692005308395</v>
      </c>
      <c r="BE456">
        <f t="shared" si="409"/>
        <v>29.126463890075684</v>
      </c>
      <c r="BF456">
        <f t="shared" si="410"/>
        <v>4.0512977507451886</v>
      </c>
      <c r="BG456">
        <f t="shared" si="411"/>
        <v>1.0630355189766271E-2</v>
      </c>
      <c r="BH456">
        <f t="shared" si="412"/>
        <v>2.6334672169422411</v>
      </c>
      <c r="BI456">
        <f t="shared" si="413"/>
        <v>1.4178305338029475</v>
      </c>
      <c r="BJ456">
        <f t="shared" si="414"/>
        <v>6.6475488278910644E-3</v>
      </c>
      <c r="BK456">
        <f t="shared" si="415"/>
        <v>58.628218728127052</v>
      </c>
      <c r="BL456">
        <f t="shared" si="416"/>
        <v>1.39958144936448</v>
      </c>
      <c r="BM456">
        <f t="shared" si="417"/>
        <v>65.531555111885226</v>
      </c>
      <c r="BN456">
        <f t="shared" si="418"/>
        <v>420.57972344146083</v>
      </c>
      <c r="BO456">
        <f t="shared" si="419"/>
        <v>-1.8529212746824588E-3</v>
      </c>
    </row>
    <row r="457" spans="1:67" x14ac:dyDescent="0.25">
      <c r="A457" s="1">
        <v>437</v>
      </c>
      <c r="B457" s="1" t="s">
        <v>533</v>
      </c>
      <c r="C457" s="1" t="s">
        <v>83</v>
      </c>
      <c r="D457" s="1" t="s">
        <v>84</v>
      </c>
      <c r="E457" s="1" t="s">
        <v>85</v>
      </c>
      <c r="F457" s="1" t="s">
        <v>86</v>
      </c>
      <c r="G457" s="1" t="s">
        <v>87</v>
      </c>
      <c r="H457" s="1" t="s">
        <v>88</v>
      </c>
      <c r="I457" s="1">
        <v>2352.0000263080001</v>
      </c>
      <c r="J457" s="1">
        <v>0</v>
      </c>
      <c r="K457">
        <f t="shared" si="392"/>
        <v>-1.1903982172269876</v>
      </c>
      <c r="L457">
        <f t="shared" si="393"/>
        <v>1.0475526096758846E-2</v>
      </c>
      <c r="M457">
        <f t="shared" si="394"/>
        <v>591.29826809465794</v>
      </c>
      <c r="N457">
        <f t="shared" si="395"/>
        <v>0.1432734700925225</v>
      </c>
      <c r="O457">
        <f t="shared" si="396"/>
        <v>1.3238674885751585</v>
      </c>
      <c r="P457">
        <f t="shared" si="397"/>
        <v>28.719030380249023</v>
      </c>
      <c r="Q457" s="1">
        <v>6</v>
      </c>
      <c r="R457">
        <f t="shared" si="398"/>
        <v>1.4200000166893005</v>
      </c>
      <c r="S457" s="1">
        <v>1</v>
      </c>
      <c r="T457">
        <f t="shared" si="399"/>
        <v>2.8400000333786011</v>
      </c>
      <c r="U457" s="1">
        <v>29.531343460083008</v>
      </c>
      <c r="V457" s="1">
        <v>28.719030380249023</v>
      </c>
      <c r="W457" s="1">
        <v>30.119514465332031</v>
      </c>
      <c r="X457" s="1">
        <v>417.74301147460938</v>
      </c>
      <c r="Y457" s="1">
        <v>420.00643920898438</v>
      </c>
      <c r="Z457" s="1">
        <v>26.120517730712891</v>
      </c>
      <c r="AA457" s="1">
        <v>26.399868011474609</v>
      </c>
      <c r="AB457" s="1">
        <v>62.817337036132813</v>
      </c>
      <c r="AC457" s="1">
        <v>63.492317199707031</v>
      </c>
      <c r="AD457" s="1">
        <v>299.60464477539063</v>
      </c>
      <c r="AE457" s="1">
        <v>0.15319868922233582</v>
      </c>
      <c r="AF457" s="1">
        <v>0.13086515665054321</v>
      </c>
      <c r="AG457" s="1">
        <v>99.73455810546875</v>
      </c>
      <c r="AH457" s="1">
        <v>8.9926633834838867</v>
      </c>
      <c r="AI457" s="1">
        <v>-1.1110063791275024</v>
      </c>
      <c r="AJ457" s="1">
        <v>3.2557766884565353E-2</v>
      </c>
      <c r="AK457" s="1">
        <v>2.6404201053082943E-3</v>
      </c>
      <c r="AL457" s="1">
        <v>2.3427706211805344E-2</v>
      </c>
      <c r="AM457" s="1">
        <v>3.168134018778801E-3</v>
      </c>
      <c r="AN457" s="1">
        <v>1</v>
      </c>
      <c r="AO457" s="1">
        <v>-0.21956524252891541</v>
      </c>
      <c r="AP457" s="1">
        <v>2.737391471862793</v>
      </c>
      <c r="AQ457" s="1">
        <v>1</v>
      </c>
      <c r="AR457" s="1">
        <v>0</v>
      </c>
      <c r="AS457" s="1">
        <v>0.15999999642372131</v>
      </c>
      <c r="AT457" s="1">
        <v>111115</v>
      </c>
      <c r="AU457" s="1" t="s">
        <v>89</v>
      </c>
      <c r="AV457">
        <f t="shared" si="400"/>
        <v>0.49934107462565097</v>
      </c>
      <c r="AW457">
        <f t="shared" si="401"/>
        <v>1.4327347009252249E-4</v>
      </c>
      <c r="AX457">
        <f t="shared" si="402"/>
        <v>301.869030380249</v>
      </c>
      <c r="AY457">
        <f t="shared" si="403"/>
        <v>302.68134346008299</v>
      </c>
      <c r="AZ457">
        <f t="shared" si="404"/>
        <v>2.4511789727692523E-2</v>
      </c>
      <c r="BA457">
        <f t="shared" si="405"/>
        <v>3.8163301542958154E-2</v>
      </c>
      <c r="BB457">
        <f t="shared" si="406"/>
        <v>3.9568466587422786</v>
      </c>
      <c r="BC457">
        <f t="shared" si="407"/>
        <v>39.673777413822144</v>
      </c>
      <c r="BD457">
        <f t="shared" si="408"/>
        <v>13.273909402347535</v>
      </c>
      <c r="BE457">
        <f t="shared" si="409"/>
        <v>29.125186920166016</v>
      </c>
      <c r="BF457">
        <f t="shared" si="410"/>
        <v>4.0509986801536639</v>
      </c>
      <c r="BG457">
        <f t="shared" si="411"/>
        <v>1.0437028433925324E-2</v>
      </c>
      <c r="BH457">
        <f t="shared" si="412"/>
        <v>2.6329791701671201</v>
      </c>
      <c r="BI457">
        <f t="shared" si="413"/>
        <v>1.4180195099865438</v>
      </c>
      <c r="BJ457">
        <f t="shared" si="414"/>
        <v>6.5265906560259893E-3</v>
      </c>
      <c r="BK457">
        <f t="shared" si="415"/>
        <v>58.972871476949706</v>
      </c>
      <c r="BL457">
        <f t="shared" si="416"/>
        <v>1.4078314351757906</v>
      </c>
      <c r="BM457">
        <f t="shared" si="417"/>
        <v>65.526420165675219</v>
      </c>
      <c r="BN457">
        <f t="shared" si="418"/>
        <v>420.5722975098185</v>
      </c>
      <c r="BO457">
        <f t="shared" si="419"/>
        <v>-1.8546759786209003E-3</v>
      </c>
    </row>
    <row r="458" spans="1:67" x14ac:dyDescent="0.25">
      <c r="A458" s="1">
        <v>438</v>
      </c>
      <c r="B458" s="1" t="s">
        <v>534</v>
      </c>
      <c r="C458" s="1" t="s">
        <v>83</v>
      </c>
      <c r="D458" s="1" t="s">
        <v>84</v>
      </c>
      <c r="E458" s="1" t="s">
        <v>85</v>
      </c>
      <c r="F458" s="1" t="s">
        <v>86</v>
      </c>
      <c r="G458" s="1" t="s">
        <v>87</v>
      </c>
      <c r="H458" s="1" t="s">
        <v>88</v>
      </c>
      <c r="I458" s="1">
        <v>2357.5000261850655</v>
      </c>
      <c r="J458" s="1">
        <v>0</v>
      </c>
      <c r="K458">
        <f t="shared" si="392"/>
        <v>-1.1973810563020315</v>
      </c>
      <c r="L458">
        <f t="shared" si="393"/>
        <v>1.038245847826192E-2</v>
      </c>
      <c r="M458">
        <f t="shared" si="394"/>
        <v>593.96318889584188</v>
      </c>
      <c r="N458">
        <f t="shared" si="395"/>
        <v>0.14202812327780276</v>
      </c>
      <c r="O458">
        <f t="shared" si="396"/>
        <v>1.3240889388548398</v>
      </c>
      <c r="P458">
        <f t="shared" si="397"/>
        <v>28.718149185180664</v>
      </c>
      <c r="Q458" s="1">
        <v>6</v>
      </c>
      <c r="R458">
        <f t="shared" si="398"/>
        <v>1.4200000166893005</v>
      </c>
      <c r="S458" s="1">
        <v>1</v>
      </c>
      <c r="T458">
        <f t="shared" si="399"/>
        <v>2.8400000333786011</v>
      </c>
      <c r="U458" s="1">
        <v>29.530637741088867</v>
      </c>
      <c r="V458" s="1">
        <v>28.718149185180664</v>
      </c>
      <c r="W458" s="1">
        <v>30.119207382202148</v>
      </c>
      <c r="X458" s="1">
        <v>417.71444702148438</v>
      </c>
      <c r="Y458" s="1">
        <v>419.9930419921875</v>
      </c>
      <c r="Z458" s="1">
        <v>26.118610382080078</v>
      </c>
      <c r="AA458" s="1">
        <v>26.395549774169922</v>
      </c>
      <c r="AB458" s="1">
        <v>62.816383361816406</v>
      </c>
      <c r="AC458" s="1">
        <v>63.483486175537109</v>
      </c>
      <c r="AD458" s="1">
        <v>299.58731079101563</v>
      </c>
      <c r="AE458" s="1">
        <v>0.16723275184631348</v>
      </c>
      <c r="AF458" s="1">
        <v>0.15610992908477783</v>
      </c>
      <c r="AG458" s="1">
        <v>99.734825134277344</v>
      </c>
      <c r="AH458" s="1">
        <v>8.9926633834838867</v>
      </c>
      <c r="AI458" s="1">
        <v>-1.1110063791275024</v>
      </c>
      <c r="AJ458" s="1">
        <v>3.2557766884565353E-2</v>
      </c>
      <c r="AK458" s="1">
        <v>2.6404201053082943E-3</v>
      </c>
      <c r="AL458" s="1">
        <v>2.3427706211805344E-2</v>
      </c>
      <c r="AM458" s="1">
        <v>3.168134018778801E-3</v>
      </c>
      <c r="AN458" s="1">
        <v>1</v>
      </c>
      <c r="AO458" s="1">
        <v>-0.21956524252891541</v>
      </c>
      <c r="AP458" s="1">
        <v>2.737391471862793</v>
      </c>
      <c r="AQ458" s="1">
        <v>1</v>
      </c>
      <c r="AR458" s="1">
        <v>0</v>
      </c>
      <c r="AS458" s="1">
        <v>0.15999999642372131</v>
      </c>
      <c r="AT458" s="1">
        <v>111115</v>
      </c>
      <c r="AU458" s="1" t="s">
        <v>89</v>
      </c>
      <c r="AV458">
        <f t="shared" si="400"/>
        <v>0.49931218465169264</v>
      </c>
      <c r="AW458">
        <f t="shared" si="401"/>
        <v>1.4202812327780275E-4</v>
      </c>
      <c r="AX458">
        <f t="shared" si="402"/>
        <v>301.86814918518064</v>
      </c>
      <c r="AY458">
        <f t="shared" si="403"/>
        <v>302.68063774108884</v>
      </c>
      <c r="AZ458">
        <f t="shared" si="404"/>
        <v>2.675723969733923E-2</v>
      </c>
      <c r="BA458">
        <f t="shared" si="405"/>
        <v>3.8832710552604774E-2</v>
      </c>
      <c r="BB458">
        <f t="shared" si="406"/>
        <v>3.9566444799047908</v>
      </c>
      <c r="BC458">
        <f t="shared" si="407"/>
        <v>39.671644027828677</v>
      </c>
      <c r="BD458">
        <f t="shared" si="408"/>
        <v>13.276094253658755</v>
      </c>
      <c r="BE458">
        <f t="shared" si="409"/>
        <v>29.124393463134766</v>
      </c>
      <c r="BF458">
        <f t="shared" si="410"/>
        <v>4.0508128595799668</v>
      </c>
      <c r="BG458">
        <f t="shared" si="411"/>
        <v>1.0344640590886878E-2</v>
      </c>
      <c r="BH458">
        <f t="shared" si="412"/>
        <v>2.632555541049951</v>
      </c>
      <c r="BI458">
        <f t="shared" si="413"/>
        <v>1.4182573185300158</v>
      </c>
      <c r="BJ458">
        <f t="shared" si="414"/>
        <v>6.4687874675753406E-3</v>
      </c>
      <c r="BK458">
        <f t="shared" si="415"/>
        <v>59.238814780724532</v>
      </c>
      <c r="BL458">
        <f t="shared" si="416"/>
        <v>1.414221497762076</v>
      </c>
      <c r="BM458">
        <f t="shared" si="417"/>
        <v>65.517880936790647</v>
      </c>
      <c r="BN458">
        <f t="shared" si="418"/>
        <v>420.56221960028938</v>
      </c>
      <c r="BO458">
        <f t="shared" si="419"/>
        <v>-1.8653570346220216E-3</v>
      </c>
    </row>
    <row r="459" spans="1:67" x14ac:dyDescent="0.25">
      <c r="A459" s="1">
        <v>439</v>
      </c>
      <c r="B459" s="1" t="s">
        <v>535</v>
      </c>
      <c r="C459" s="1" t="s">
        <v>83</v>
      </c>
      <c r="D459" s="1" t="s">
        <v>84</v>
      </c>
      <c r="E459" s="1" t="s">
        <v>85</v>
      </c>
      <c r="F459" s="1" t="s">
        <v>86</v>
      </c>
      <c r="G459" s="1" t="s">
        <v>87</v>
      </c>
      <c r="H459" s="1" t="s">
        <v>88</v>
      </c>
      <c r="I459" s="1">
        <v>2362.5000260733068</v>
      </c>
      <c r="J459" s="1">
        <v>0</v>
      </c>
      <c r="K459">
        <f t="shared" si="392"/>
        <v>-1.1874535317772694</v>
      </c>
      <c r="L459">
        <f t="shared" si="393"/>
        <v>1.0337131741319847E-2</v>
      </c>
      <c r="M459">
        <f t="shared" si="394"/>
        <v>593.22327163761952</v>
      </c>
      <c r="N459">
        <f t="shared" si="395"/>
        <v>0.14145992730276846</v>
      </c>
      <c r="O459">
        <f t="shared" si="396"/>
        <v>1.3245553884919494</v>
      </c>
      <c r="P459">
        <f t="shared" si="397"/>
        <v>28.718780517578125</v>
      </c>
      <c r="Q459" s="1">
        <v>6</v>
      </c>
      <c r="R459">
        <f t="shared" si="398"/>
        <v>1.4200000166893005</v>
      </c>
      <c r="S459" s="1">
        <v>1</v>
      </c>
      <c r="T459">
        <f t="shared" si="399"/>
        <v>2.8400000333786011</v>
      </c>
      <c r="U459" s="1">
        <v>29.530553817749023</v>
      </c>
      <c r="V459" s="1">
        <v>28.718780517578125</v>
      </c>
      <c r="W459" s="1">
        <v>30.119266510009766</v>
      </c>
      <c r="X459" s="1">
        <v>417.72183227539063</v>
      </c>
      <c r="Y459" s="1">
        <v>419.9810791015625</v>
      </c>
      <c r="Z459" s="1">
        <v>26.116472244262695</v>
      </c>
      <c r="AA459" s="1">
        <v>26.392311096191406</v>
      </c>
      <c r="AB459" s="1">
        <v>62.812343597412109</v>
      </c>
      <c r="AC459" s="1">
        <v>63.475849151611328</v>
      </c>
      <c r="AD459" s="1">
        <v>299.58029174804688</v>
      </c>
      <c r="AE459" s="1">
        <v>0.17577093839645386</v>
      </c>
      <c r="AF459" s="1">
        <v>0.15772072970867157</v>
      </c>
      <c r="AG459" s="1">
        <v>99.734878540039063</v>
      </c>
      <c r="AH459" s="1">
        <v>8.9926633834838867</v>
      </c>
      <c r="AI459" s="1">
        <v>-1.1110063791275024</v>
      </c>
      <c r="AJ459" s="1">
        <v>3.2557766884565353E-2</v>
      </c>
      <c r="AK459" s="1">
        <v>2.6404201053082943E-3</v>
      </c>
      <c r="AL459" s="1">
        <v>2.3427706211805344E-2</v>
      </c>
      <c r="AM459" s="1">
        <v>3.168134018778801E-3</v>
      </c>
      <c r="AN459" s="1">
        <v>1</v>
      </c>
      <c r="AO459" s="1">
        <v>-0.21956524252891541</v>
      </c>
      <c r="AP459" s="1">
        <v>2.737391471862793</v>
      </c>
      <c r="AQ459" s="1">
        <v>1</v>
      </c>
      <c r="AR459" s="1">
        <v>0</v>
      </c>
      <c r="AS459" s="1">
        <v>0.15999999642372131</v>
      </c>
      <c r="AT459" s="1">
        <v>111115</v>
      </c>
      <c r="AU459" s="1" t="s">
        <v>89</v>
      </c>
      <c r="AV459">
        <f t="shared" si="400"/>
        <v>0.49930048624674472</v>
      </c>
      <c r="AW459">
        <f t="shared" si="401"/>
        <v>1.4145992730276846E-4</v>
      </c>
      <c r="AX459">
        <f t="shared" si="402"/>
        <v>301.8687805175781</v>
      </c>
      <c r="AY459">
        <f t="shared" si="403"/>
        <v>302.680553817749</v>
      </c>
      <c r="AZ459">
        <f t="shared" si="404"/>
        <v>2.8123349514826756E-2</v>
      </c>
      <c r="BA459">
        <f t="shared" si="405"/>
        <v>3.903556696965596E-2</v>
      </c>
      <c r="BB459">
        <f t="shared" si="406"/>
        <v>3.9567893300615244</v>
      </c>
      <c r="BC459">
        <f t="shared" si="407"/>
        <v>39.673075136628874</v>
      </c>
      <c r="BD459">
        <f t="shared" si="408"/>
        <v>13.280764040437468</v>
      </c>
      <c r="BE459">
        <f t="shared" si="409"/>
        <v>29.124667167663574</v>
      </c>
      <c r="BF459">
        <f t="shared" si="410"/>
        <v>4.0508769579045358</v>
      </c>
      <c r="BG459">
        <f t="shared" si="411"/>
        <v>1.0299642740388651E-2</v>
      </c>
      <c r="BH459">
        <f t="shared" si="412"/>
        <v>2.632233941569575</v>
      </c>
      <c r="BI459">
        <f t="shared" si="413"/>
        <v>1.4186430163349608</v>
      </c>
      <c r="BJ459">
        <f t="shared" si="414"/>
        <v>6.4406344005709364E-3</v>
      </c>
      <c r="BK459">
        <f t="shared" si="415"/>
        <v>59.165050943902585</v>
      </c>
      <c r="BL459">
        <f t="shared" si="416"/>
        <v>1.4124999938251086</v>
      </c>
      <c r="BM459">
        <f t="shared" si="417"/>
        <v>65.506480076681797</v>
      </c>
      <c r="BN459">
        <f t="shared" si="418"/>
        <v>420.54553763996336</v>
      </c>
      <c r="BO459">
        <f t="shared" si="419"/>
        <v>-1.8496427653917243E-3</v>
      </c>
    </row>
    <row r="460" spans="1:67" x14ac:dyDescent="0.25">
      <c r="A460" s="1">
        <v>440</v>
      </c>
      <c r="B460" s="1" t="s">
        <v>536</v>
      </c>
      <c r="C460" s="1" t="s">
        <v>83</v>
      </c>
      <c r="D460" s="1" t="s">
        <v>84</v>
      </c>
      <c r="E460" s="1" t="s">
        <v>85</v>
      </c>
      <c r="F460" s="1" t="s">
        <v>86</v>
      </c>
      <c r="G460" s="1" t="s">
        <v>87</v>
      </c>
      <c r="H460" s="1" t="s">
        <v>88</v>
      </c>
      <c r="I460" s="1">
        <v>2367.5000259615481</v>
      </c>
      <c r="J460" s="1">
        <v>0</v>
      </c>
      <c r="K460">
        <f t="shared" si="392"/>
        <v>-1.1729232441514963</v>
      </c>
      <c r="L460">
        <f t="shared" si="393"/>
        <v>1.0360624434497126E-2</v>
      </c>
      <c r="M460">
        <f t="shared" si="394"/>
        <v>590.57609226830459</v>
      </c>
      <c r="N460">
        <f t="shared" si="395"/>
        <v>0.14178449058140841</v>
      </c>
      <c r="O460">
        <f t="shared" si="396"/>
        <v>1.3245986163060111</v>
      </c>
      <c r="P460">
        <f t="shared" si="397"/>
        <v>28.718267440795898</v>
      </c>
      <c r="Q460" s="1">
        <v>6</v>
      </c>
      <c r="R460">
        <f t="shared" si="398"/>
        <v>1.4200000166893005</v>
      </c>
      <c r="S460" s="1">
        <v>1</v>
      </c>
      <c r="T460">
        <f t="shared" si="399"/>
        <v>2.8400000333786011</v>
      </c>
      <c r="U460" s="1">
        <v>29.530231475830078</v>
      </c>
      <c r="V460" s="1">
        <v>28.718267440795898</v>
      </c>
      <c r="W460" s="1">
        <v>30.119710922241211</v>
      </c>
      <c r="X460" s="1">
        <v>417.742919921875</v>
      </c>
      <c r="Y460" s="1">
        <v>419.97274780273438</v>
      </c>
      <c r="Z460" s="1">
        <v>26.114198684692383</v>
      </c>
      <c r="AA460" s="1">
        <v>26.390665054321289</v>
      </c>
      <c r="AB460" s="1">
        <v>62.807582855224609</v>
      </c>
      <c r="AC460" s="1">
        <v>63.472366333007813</v>
      </c>
      <c r="AD460" s="1">
        <v>299.58660888671875</v>
      </c>
      <c r="AE460" s="1">
        <v>0.17654275894165039</v>
      </c>
      <c r="AF460" s="1">
        <v>0.16958753764629364</v>
      </c>
      <c r="AG460" s="1">
        <v>99.735000610351563</v>
      </c>
      <c r="AH460" s="1">
        <v>8.9926633834838867</v>
      </c>
      <c r="AI460" s="1">
        <v>-1.1110063791275024</v>
      </c>
      <c r="AJ460" s="1">
        <v>3.2557766884565353E-2</v>
      </c>
      <c r="AK460" s="1">
        <v>2.6404201053082943E-3</v>
      </c>
      <c r="AL460" s="1">
        <v>2.3427706211805344E-2</v>
      </c>
      <c r="AM460" s="1">
        <v>3.168134018778801E-3</v>
      </c>
      <c r="AN460" s="1">
        <v>1</v>
      </c>
      <c r="AO460" s="1">
        <v>-0.21956524252891541</v>
      </c>
      <c r="AP460" s="1">
        <v>2.737391471862793</v>
      </c>
      <c r="AQ460" s="1">
        <v>1</v>
      </c>
      <c r="AR460" s="1">
        <v>0</v>
      </c>
      <c r="AS460" s="1">
        <v>0.15999999642372131</v>
      </c>
      <c r="AT460" s="1">
        <v>111115</v>
      </c>
      <c r="AU460" s="1" t="s">
        <v>89</v>
      </c>
      <c r="AV460">
        <f t="shared" si="400"/>
        <v>0.49931101481119783</v>
      </c>
      <c r="AW460">
        <f t="shared" si="401"/>
        <v>1.4178449058140842E-4</v>
      </c>
      <c r="AX460">
        <f t="shared" si="402"/>
        <v>301.86826744079588</v>
      </c>
      <c r="AY460">
        <f t="shared" si="403"/>
        <v>302.68023147583006</v>
      </c>
      <c r="AZ460">
        <f t="shared" si="404"/>
        <v>2.8246840799297956E-2</v>
      </c>
      <c r="BA460">
        <f t="shared" si="405"/>
        <v>3.8900315347534485E-2</v>
      </c>
      <c r="BB460">
        <f t="shared" si="406"/>
        <v>3.9566716116063283</v>
      </c>
      <c r="BC460">
        <f t="shared" si="407"/>
        <v>39.671846266531858</v>
      </c>
      <c r="BD460">
        <f t="shared" si="408"/>
        <v>13.281181212210569</v>
      </c>
      <c r="BE460">
        <f t="shared" si="409"/>
        <v>29.124249458312988</v>
      </c>
      <c r="BF460">
        <f t="shared" si="410"/>
        <v>4.050779135729397</v>
      </c>
      <c r="BG460">
        <f t="shared" si="411"/>
        <v>1.0322965151494301E-2</v>
      </c>
      <c r="BH460">
        <f t="shared" si="412"/>
        <v>2.6320729953003172</v>
      </c>
      <c r="BI460">
        <f t="shared" si="413"/>
        <v>1.4187061404290797</v>
      </c>
      <c r="BJ460">
        <f t="shared" si="414"/>
        <v>6.4552261349436566E-3</v>
      </c>
      <c r="BK460">
        <f t="shared" si="415"/>
        <v>58.901106922838402</v>
      </c>
      <c r="BL460">
        <f t="shared" si="416"/>
        <v>1.4062247975806859</v>
      </c>
      <c r="BM460">
        <f t="shared" si="417"/>
        <v>65.504663668076077</v>
      </c>
      <c r="BN460">
        <f t="shared" si="418"/>
        <v>420.53029933829572</v>
      </c>
      <c r="BO460">
        <f t="shared" si="419"/>
        <v>-1.8270251332069885E-3</v>
      </c>
    </row>
    <row r="461" spans="1:67" x14ac:dyDescent="0.25">
      <c r="A461" s="1">
        <v>441</v>
      </c>
      <c r="B461" s="1" t="s">
        <v>537</v>
      </c>
      <c r="C461" s="1" t="s">
        <v>83</v>
      </c>
      <c r="D461" s="1" t="s">
        <v>84</v>
      </c>
      <c r="E461" s="1" t="s">
        <v>85</v>
      </c>
      <c r="F461" s="1" t="s">
        <v>86</v>
      </c>
      <c r="G461" s="1" t="s">
        <v>87</v>
      </c>
      <c r="H461" s="1" t="s">
        <v>88</v>
      </c>
      <c r="I461" s="1">
        <v>2373.0000258386135</v>
      </c>
      <c r="J461" s="1">
        <v>0</v>
      </c>
      <c r="K461">
        <f t="shared" si="392"/>
        <v>-1.1684872464343201</v>
      </c>
      <c r="L461">
        <f t="shared" si="393"/>
        <v>1.0327486933007826E-2</v>
      </c>
      <c r="M461">
        <f t="shared" si="394"/>
        <v>590.47507780115654</v>
      </c>
      <c r="N461">
        <f t="shared" si="395"/>
        <v>0.14131782904634033</v>
      </c>
      <c r="O461">
        <f t="shared" si="396"/>
        <v>1.3244678972593058</v>
      </c>
      <c r="P461">
        <f t="shared" si="397"/>
        <v>28.716384887695313</v>
      </c>
      <c r="Q461" s="1">
        <v>6</v>
      </c>
      <c r="R461">
        <f t="shared" si="398"/>
        <v>1.4200000166893005</v>
      </c>
      <c r="S461" s="1">
        <v>1</v>
      </c>
      <c r="T461">
        <f t="shared" si="399"/>
        <v>2.8400000333786011</v>
      </c>
      <c r="U461" s="1">
        <v>29.529579162597656</v>
      </c>
      <c r="V461" s="1">
        <v>28.716384887695313</v>
      </c>
      <c r="W461" s="1">
        <v>30.119766235351563</v>
      </c>
      <c r="X461" s="1">
        <v>417.75640869140625</v>
      </c>
      <c r="Y461" s="1">
        <v>419.97772216796875</v>
      </c>
      <c r="Z461" s="1">
        <v>26.112030029296875</v>
      </c>
      <c r="AA461" s="1">
        <v>26.387584686279297</v>
      </c>
      <c r="AB461" s="1">
        <v>62.805046081542969</v>
      </c>
      <c r="AC461" s="1">
        <v>63.4677734375</v>
      </c>
      <c r="AD461" s="1">
        <v>299.5894775390625</v>
      </c>
      <c r="AE461" s="1">
        <v>0.16559621691703796</v>
      </c>
      <c r="AF461" s="1">
        <v>0.20022551715373993</v>
      </c>
      <c r="AG461" s="1">
        <v>99.7352294921875</v>
      </c>
      <c r="AH461" s="1">
        <v>8.9926633834838867</v>
      </c>
      <c r="AI461" s="1">
        <v>-1.1110063791275024</v>
      </c>
      <c r="AJ461" s="1">
        <v>3.2557766884565353E-2</v>
      </c>
      <c r="AK461" s="1">
        <v>2.6404201053082943E-3</v>
      </c>
      <c r="AL461" s="1">
        <v>2.3427706211805344E-2</v>
      </c>
      <c r="AM461" s="1">
        <v>3.168134018778801E-3</v>
      </c>
      <c r="AN461" s="1">
        <v>1</v>
      </c>
      <c r="AO461" s="1">
        <v>-0.21956524252891541</v>
      </c>
      <c r="AP461" s="1">
        <v>2.737391471862793</v>
      </c>
      <c r="AQ461" s="1">
        <v>1</v>
      </c>
      <c r="AR461" s="1">
        <v>0</v>
      </c>
      <c r="AS461" s="1">
        <v>0.15999999642372131</v>
      </c>
      <c r="AT461" s="1">
        <v>111115</v>
      </c>
      <c r="AU461" s="1" t="s">
        <v>89</v>
      </c>
      <c r="AV461">
        <f t="shared" si="400"/>
        <v>0.49931579589843744</v>
      </c>
      <c r="AW461">
        <f t="shared" si="401"/>
        <v>1.4131782904634033E-4</v>
      </c>
      <c r="AX461">
        <f t="shared" si="402"/>
        <v>301.86638488769529</v>
      </c>
      <c r="AY461">
        <f t="shared" si="403"/>
        <v>302.67957916259763</v>
      </c>
      <c r="AZ461">
        <f t="shared" si="404"/>
        <v>2.6495394114507853E-2</v>
      </c>
      <c r="BA461">
        <f t="shared" si="405"/>
        <v>3.9277620482728488E-2</v>
      </c>
      <c r="BB461">
        <f t="shared" si="406"/>
        <v>3.956239711689904</v>
      </c>
      <c r="BC461">
        <f t="shared" si="407"/>
        <v>39.667424758869238</v>
      </c>
      <c r="BD461">
        <f t="shared" si="408"/>
        <v>13.279840072589941</v>
      </c>
      <c r="BE461">
        <f t="shared" si="409"/>
        <v>29.122982025146484</v>
      </c>
      <c r="BF461">
        <f t="shared" si="410"/>
        <v>4.0504823317355569</v>
      </c>
      <c r="BG461">
        <f t="shared" si="411"/>
        <v>1.0290067729217593E-2</v>
      </c>
      <c r="BH461">
        <f t="shared" si="412"/>
        <v>2.6317718144305982</v>
      </c>
      <c r="BI461">
        <f t="shared" si="413"/>
        <v>1.4187105173049588</v>
      </c>
      <c r="BJ461">
        <f t="shared" si="414"/>
        <v>6.4346437769504765E-3</v>
      </c>
      <c r="BK461">
        <f t="shared" si="415"/>
        <v>58.891167393915616</v>
      </c>
      <c r="BL461">
        <f t="shared" si="416"/>
        <v>1.4059676183609517</v>
      </c>
      <c r="BM461">
        <f t="shared" si="417"/>
        <v>65.5040351773102</v>
      </c>
      <c r="BN461">
        <f t="shared" si="418"/>
        <v>420.5331650426682</v>
      </c>
      <c r="BO461">
        <f t="shared" si="419"/>
        <v>-1.8200854547799116E-3</v>
      </c>
    </row>
    <row r="462" spans="1:67" x14ac:dyDescent="0.25">
      <c r="A462" s="1">
        <v>442</v>
      </c>
      <c r="B462" s="1" t="s">
        <v>538</v>
      </c>
      <c r="C462" s="1" t="s">
        <v>83</v>
      </c>
      <c r="D462" s="1" t="s">
        <v>84</v>
      </c>
      <c r="E462" s="1" t="s">
        <v>85</v>
      </c>
      <c r="F462" s="1" t="s">
        <v>86</v>
      </c>
      <c r="G462" s="1" t="s">
        <v>87</v>
      </c>
      <c r="H462" s="1" t="s">
        <v>88</v>
      </c>
      <c r="I462" s="1">
        <v>2378.0000257268548</v>
      </c>
      <c r="J462" s="1">
        <v>0</v>
      </c>
      <c r="K462">
        <f t="shared" si="392"/>
        <v>-1.1788172954966452</v>
      </c>
      <c r="L462">
        <f t="shared" si="393"/>
        <v>1.0328417779170368E-2</v>
      </c>
      <c r="M462">
        <f t="shared" si="394"/>
        <v>592.05519098779882</v>
      </c>
      <c r="N462">
        <f t="shared" si="395"/>
        <v>0.14134316599599647</v>
      </c>
      <c r="O462">
        <f t="shared" si="396"/>
        <v>1.3245929931722</v>
      </c>
      <c r="P462">
        <f t="shared" si="397"/>
        <v>28.716030120849609</v>
      </c>
      <c r="Q462" s="1">
        <v>6</v>
      </c>
      <c r="R462">
        <f t="shared" si="398"/>
        <v>1.4200000166893005</v>
      </c>
      <c r="S462" s="1">
        <v>1</v>
      </c>
      <c r="T462">
        <f t="shared" si="399"/>
        <v>2.8400000333786011</v>
      </c>
      <c r="U462" s="1">
        <v>29.528728485107422</v>
      </c>
      <c r="V462" s="1">
        <v>28.716030120849609</v>
      </c>
      <c r="W462" s="1">
        <v>30.119165420532227</v>
      </c>
      <c r="X462" s="1">
        <v>417.74542236328125</v>
      </c>
      <c r="Y462" s="1">
        <v>419.98736572265625</v>
      </c>
      <c r="Z462" s="1">
        <v>26.109825134277344</v>
      </c>
      <c r="AA462" s="1">
        <v>26.385425567626953</v>
      </c>
      <c r="AB462" s="1">
        <v>62.802822113037109</v>
      </c>
      <c r="AC462" s="1">
        <v>63.466159820556641</v>
      </c>
      <c r="AD462" s="1">
        <v>299.59408569335938</v>
      </c>
      <c r="AE462" s="1">
        <v>0.156356081366539</v>
      </c>
      <c r="AF462" s="1">
        <v>0.20209896564483643</v>
      </c>
      <c r="AG462" s="1">
        <v>99.735565185546875</v>
      </c>
      <c r="AH462" s="1">
        <v>8.9926633834838867</v>
      </c>
      <c r="AI462" s="1">
        <v>-1.1110063791275024</v>
      </c>
      <c r="AJ462" s="1">
        <v>3.2557766884565353E-2</v>
      </c>
      <c r="AK462" s="1">
        <v>2.6404201053082943E-3</v>
      </c>
      <c r="AL462" s="1">
        <v>2.3427706211805344E-2</v>
      </c>
      <c r="AM462" s="1">
        <v>3.168134018778801E-3</v>
      </c>
      <c r="AN462" s="1">
        <v>1</v>
      </c>
      <c r="AO462" s="1">
        <v>-0.21956524252891541</v>
      </c>
      <c r="AP462" s="1">
        <v>2.737391471862793</v>
      </c>
      <c r="AQ462" s="1">
        <v>1</v>
      </c>
      <c r="AR462" s="1">
        <v>0</v>
      </c>
      <c r="AS462" s="1">
        <v>0.15999999642372131</v>
      </c>
      <c r="AT462" s="1">
        <v>111115</v>
      </c>
      <c r="AU462" s="1" t="s">
        <v>89</v>
      </c>
      <c r="AV462">
        <f t="shared" si="400"/>
        <v>0.49932347615559886</v>
      </c>
      <c r="AW462">
        <f t="shared" si="401"/>
        <v>1.4134316599599648E-4</v>
      </c>
      <c r="AX462">
        <f t="shared" si="402"/>
        <v>301.86603012084959</v>
      </c>
      <c r="AY462">
        <f t="shared" si="403"/>
        <v>302.6787284851074</v>
      </c>
      <c r="AZ462">
        <f t="shared" si="404"/>
        <v>2.5016972459473319E-2</v>
      </c>
      <c r="BA462">
        <f t="shared" si="405"/>
        <v>3.9180864749008656E-2</v>
      </c>
      <c r="BB462">
        <f t="shared" si="406"/>
        <v>3.9561583248206533</v>
      </c>
      <c r="BC462">
        <f t="shared" si="407"/>
        <v>39.666475218350271</v>
      </c>
      <c r="BD462">
        <f t="shared" si="408"/>
        <v>13.281049650723318</v>
      </c>
      <c r="BE462">
        <f t="shared" si="409"/>
        <v>29.122379302978516</v>
      </c>
      <c r="BF462">
        <f t="shared" si="410"/>
        <v>4.0503411945778058</v>
      </c>
      <c r="BG462">
        <f t="shared" si="411"/>
        <v>1.0290991841897155E-2</v>
      </c>
      <c r="BH462">
        <f t="shared" si="412"/>
        <v>2.6315653316484533</v>
      </c>
      <c r="BI462">
        <f t="shared" si="413"/>
        <v>1.4187758629293525</v>
      </c>
      <c r="BJ462">
        <f t="shared" si="414"/>
        <v>6.4352219495209207E-3</v>
      </c>
      <c r="BK462">
        <f t="shared" si="415"/>
        <v>59.048959094205017</v>
      </c>
      <c r="BL462">
        <f t="shared" si="416"/>
        <v>1.4096976226155566</v>
      </c>
      <c r="BM462">
        <f t="shared" si="417"/>
        <v>65.500134033241906</v>
      </c>
      <c r="BN462">
        <f t="shared" si="418"/>
        <v>420.54771900794378</v>
      </c>
      <c r="BO462">
        <f t="shared" si="419"/>
        <v>-1.8360030827863198E-3</v>
      </c>
    </row>
    <row r="463" spans="1:67" x14ac:dyDescent="0.25">
      <c r="A463" s="1">
        <v>443</v>
      </c>
      <c r="B463" s="1" t="s">
        <v>539</v>
      </c>
      <c r="C463" s="1" t="s">
        <v>83</v>
      </c>
      <c r="D463" s="1" t="s">
        <v>84</v>
      </c>
      <c r="E463" s="1" t="s">
        <v>85</v>
      </c>
      <c r="F463" s="1" t="s">
        <v>86</v>
      </c>
      <c r="G463" s="1" t="s">
        <v>87</v>
      </c>
      <c r="H463" s="1" t="s">
        <v>88</v>
      </c>
      <c r="I463" s="1">
        <v>2383.0000256150961</v>
      </c>
      <c r="J463" s="1">
        <v>0</v>
      </c>
      <c r="K463">
        <f t="shared" si="392"/>
        <v>1.3617279055542741</v>
      </c>
      <c r="L463">
        <f t="shared" si="393"/>
        <v>6.6911119095012569E-3</v>
      </c>
      <c r="M463">
        <f t="shared" si="394"/>
        <v>83.675327568058194</v>
      </c>
      <c r="N463">
        <f t="shared" si="395"/>
        <v>9.4446970708424116E-2</v>
      </c>
      <c r="O463">
        <f t="shared" si="396"/>
        <v>1.3647917042615205</v>
      </c>
      <c r="P463">
        <f t="shared" si="397"/>
        <v>28.716983795166016</v>
      </c>
      <c r="Q463" s="1">
        <v>6</v>
      </c>
      <c r="R463">
        <f t="shared" si="398"/>
        <v>1.4200000166893005</v>
      </c>
      <c r="S463" s="1">
        <v>1</v>
      </c>
      <c r="T463">
        <f t="shared" si="399"/>
        <v>2.8400000333786011</v>
      </c>
      <c r="U463" s="1">
        <v>29.528411865234375</v>
      </c>
      <c r="V463" s="1">
        <v>28.716983795166016</v>
      </c>
      <c r="W463" s="1">
        <v>30.119401931762695</v>
      </c>
      <c r="X463" s="1">
        <v>418.407958984375</v>
      </c>
      <c r="Y463" s="1">
        <v>415.60226440429688</v>
      </c>
      <c r="Z463" s="1">
        <v>25.800321578979492</v>
      </c>
      <c r="AA463" s="1">
        <v>25.984552383422852</v>
      </c>
      <c r="AB463" s="1">
        <v>62.206745147705078</v>
      </c>
      <c r="AC463" s="1">
        <v>62.708003997802734</v>
      </c>
      <c r="AD463" s="1">
        <v>299.60073852539063</v>
      </c>
      <c r="AE463" s="1">
        <v>0.13312771916389465</v>
      </c>
      <c r="AF463" s="1">
        <v>0.19036407768726349</v>
      </c>
      <c r="AG463" s="1">
        <v>99.735618591308594</v>
      </c>
      <c r="AH463" s="1">
        <v>8.9926633834838867</v>
      </c>
      <c r="AI463" s="1">
        <v>-1.1110063791275024</v>
      </c>
      <c r="AJ463" s="1">
        <v>3.2557766884565353E-2</v>
      </c>
      <c r="AK463" s="1">
        <v>2.6404201053082943E-3</v>
      </c>
      <c r="AL463" s="1">
        <v>2.3427706211805344E-2</v>
      </c>
      <c r="AM463" s="1">
        <v>3.168134018778801E-3</v>
      </c>
      <c r="AN463" s="1">
        <v>0.66666668653488159</v>
      </c>
      <c r="AO463" s="1">
        <v>-0.21956524252891541</v>
      </c>
      <c r="AP463" s="1">
        <v>2.737391471862793</v>
      </c>
      <c r="AQ463" s="1">
        <v>1</v>
      </c>
      <c r="AR463" s="1">
        <v>0</v>
      </c>
      <c r="AS463" s="1">
        <v>0.15999999642372131</v>
      </c>
      <c r="AT463" s="1">
        <v>111115</v>
      </c>
      <c r="AU463" s="1" t="s">
        <v>89</v>
      </c>
      <c r="AV463">
        <f t="shared" si="400"/>
        <v>0.49933456420898431</v>
      </c>
      <c r="AW463">
        <f t="shared" si="401"/>
        <v>9.444697070842412E-5</v>
      </c>
      <c r="AX463">
        <f t="shared" si="402"/>
        <v>301.86698379516599</v>
      </c>
      <c r="AY463">
        <f t="shared" si="403"/>
        <v>302.67841186523435</v>
      </c>
      <c r="AZ463">
        <f t="shared" si="404"/>
        <v>2.130043459012132E-2</v>
      </c>
      <c r="BA463">
        <f t="shared" si="405"/>
        <v>6.2360928510402015E-2</v>
      </c>
      <c r="BB463">
        <f t="shared" si="406"/>
        <v>3.9563771100404606</v>
      </c>
      <c r="BC463">
        <f t="shared" si="407"/>
        <v>39.668647629817144</v>
      </c>
      <c r="BD463">
        <f t="shared" si="408"/>
        <v>13.684095246394293</v>
      </c>
      <c r="BE463">
        <f t="shared" si="409"/>
        <v>29.122697830200195</v>
      </c>
      <c r="BF463">
        <f t="shared" si="410"/>
        <v>4.0504157823515916</v>
      </c>
      <c r="BG463">
        <f t="shared" si="411"/>
        <v>6.6753845346999626E-3</v>
      </c>
      <c r="BH463">
        <f t="shared" si="412"/>
        <v>2.59158540577894</v>
      </c>
      <c r="BI463">
        <f t="shared" si="413"/>
        <v>1.4588303765726516</v>
      </c>
      <c r="BJ463">
        <f t="shared" si="414"/>
        <v>4.1735254957326016E-3</v>
      </c>
      <c r="BK463">
        <f t="shared" si="415"/>
        <v>8.3454105558306626</v>
      </c>
      <c r="BL463">
        <f t="shared" si="416"/>
        <v>0.20133510987480818</v>
      </c>
      <c r="BM463">
        <f t="shared" si="417"/>
        <v>64.417017711136111</v>
      </c>
      <c r="BN463">
        <f t="shared" si="418"/>
        <v>414.95496417510947</v>
      </c>
      <c r="BO463">
        <f t="shared" si="419"/>
        <v>2.1139270085420909E-3</v>
      </c>
    </row>
    <row r="464" spans="1:67" x14ac:dyDescent="0.25">
      <c r="A464" s="1">
        <v>444</v>
      </c>
      <c r="B464" s="1" t="s">
        <v>540</v>
      </c>
      <c r="C464" s="1" t="s">
        <v>83</v>
      </c>
      <c r="D464" s="1" t="s">
        <v>84</v>
      </c>
      <c r="E464" s="1" t="s">
        <v>85</v>
      </c>
      <c r="F464" s="1" t="s">
        <v>86</v>
      </c>
      <c r="G464" s="1" t="s">
        <v>87</v>
      </c>
      <c r="H464" s="1" t="s">
        <v>88</v>
      </c>
      <c r="I464" s="1">
        <v>2388.5000254921615</v>
      </c>
      <c r="J464" s="1">
        <v>0</v>
      </c>
      <c r="K464">
        <f t="shared" si="392"/>
        <v>3.0028856485465671</v>
      </c>
      <c r="L464">
        <f t="shared" si="393"/>
        <v>4.8913241578220539E-3</v>
      </c>
      <c r="M464">
        <f t="shared" si="394"/>
        <v>-569.19501317378854</v>
      </c>
      <c r="N464">
        <f t="shared" si="395"/>
        <v>7.0433667385814594E-2</v>
      </c>
      <c r="O464">
        <f t="shared" si="396"/>
        <v>1.3916052253394202</v>
      </c>
      <c r="P464">
        <f t="shared" si="397"/>
        <v>28.718009948730469</v>
      </c>
      <c r="Q464" s="1">
        <v>6</v>
      </c>
      <c r="R464">
        <f t="shared" si="398"/>
        <v>1.4200000166893005</v>
      </c>
      <c r="S464" s="1">
        <v>1</v>
      </c>
      <c r="T464">
        <f t="shared" si="399"/>
        <v>2.8400000333786011</v>
      </c>
      <c r="U464" s="1">
        <v>29.528331756591797</v>
      </c>
      <c r="V464" s="1">
        <v>28.718009948730469</v>
      </c>
      <c r="W464" s="1">
        <v>30.119735717773438</v>
      </c>
      <c r="X464" s="1">
        <v>418.79342651367188</v>
      </c>
      <c r="Y464" s="1">
        <v>412.72164916992188</v>
      </c>
      <c r="Z464" s="1">
        <v>25.580591201782227</v>
      </c>
      <c r="AA464" s="1">
        <v>25.718013763427734</v>
      </c>
      <c r="AB464" s="1">
        <v>61.669353485107422</v>
      </c>
      <c r="AC464" s="1">
        <v>62.037193298339844</v>
      </c>
      <c r="AD464" s="1">
        <v>299.61129760742188</v>
      </c>
      <c r="AE464" s="1">
        <v>8.166377991437912E-2</v>
      </c>
      <c r="AF464" s="1">
        <v>9.8189868032932281E-2</v>
      </c>
      <c r="AG464" s="1">
        <v>99.735824584960938</v>
      </c>
      <c r="AH464" s="1">
        <v>8.9926633834838867</v>
      </c>
      <c r="AI464" s="1">
        <v>-1.1110063791275024</v>
      </c>
      <c r="AJ464" s="1">
        <v>3.2557766884565353E-2</v>
      </c>
      <c r="AK464" s="1">
        <v>2.6404201053082943E-3</v>
      </c>
      <c r="AL464" s="1">
        <v>2.3427706211805344E-2</v>
      </c>
      <c r="AM464" s="1">
        <v>3.168134018778801E-3</v>
      </c>
      <c r="AN464" s="1">
        <v>0.66666668653488159</v>
      </c>
      <c r="AO464" s="1">
        <v>-0.21956524252891541</v>
      </c>
      <c r="AP464" s="1">
        <v>2.737391471862793</v>
      </c>
      <c r="AQ464" s="1">
        <v>1</v>
      </c>
      <c r="AR464" s="1">
        <v>0</v>
      </c>
      <c r="AS464" s="1">
        <v>0.15999999642372131</v>
      </c>
      <c r="AT464" s="1">
        <v>111115</v>
      </c>
      <c r="AU464" s="1" t="s">
        <v>89</v>
      </c>
      <c r="AV464">
        <f t="shared" si="400"/>
        <v>0.49935216267903637</v>
      </c>
      <c r="AW464">
        <f t="shared" si="401"/>
        <v>7.0433667385814589E-5</v>
      </c>
      <c r="AX464">
        <f t="shared" si="402"/>
        <v>301.86800994873045</v>
      </c>
      <c r="AY464">
        <f t="shared" si="403"/>
        <v>302.67833175659177</v>
      </c>
      <c r="AZ464">
        <f t="shared" si="404"/>
        <v>1.3066204494248224E-2</v>
      </c>
      <c r="BA464">
        <f t="shared" si="405"/>
        <v>7.4097619887902325E-2</v>
      </c>
      <c r="BB464">
        <f t="shared" si="406"/>
        <v>3.9566125347222596</v>
      </c>
      <c r="BC464">
        <f t="shared" si="407"/>
        <v>39.67092618111139</v>
      </c>
      <c r="BD464">
        <f t="shared" si="408"/>
        <v>13.952912417683656</v>
      </c>
      <c r="BE464">
        <f t="shared" si="409"/>
        <v>29.123170852661133</v>
      </c>
      <c r="BF464">
        <f t="shared" si="410"/>
        <v>4.0505265496386444</v>
      </c>
      <c r="BG464">
        <f t="shared" si="411"/>
        <v>4.8829143280570211E-3</v>
      </c>
      <c r="BH464">
        <f t="shared" si="412"/>
        <v>2.5650073093828394</v>
      </c>
      <c r="BI464">
        <f t="shared" si="413"/>
        <v>1.4855192402558051</v>
      </c>
      <c r="BJ464">
        <f t="shared" si="414"/>
        <v>3.0525759130665114E-3</v>
      </c>
      <c r="BK464">
        <f t="shared" si="415"/>
        <v>-56.769133988535508</v>
      </c>
      <c r="BL464">
        <f t="shared" si="416"/>
        <v>-1.3791256511951107</v>
      </c>
      <c r="BM464">
        <f t="shared" si="417"/>
        <v>63.702098575492037</v>
      </c>
      <c r="BN464">
        <f t="shared" si="418"/>
        <v>411.29422114953724</v>
      </c>
      <c r="BO464">
        <f t="shared" si="419"/>
        <v>4.6509313225943675E-3</v>
      </c>
    </row>
    <row r="465" spans="1:67" x14ac:dyDescent="0.25">
      <c r="A465" s="1">
        <v>445</v>
      </c>
      <c r="B465" s="1" t="s">
        <v>541</v>
      </c>
      <c r="C465" s="1" t="s">
        <v>83</v>
      </c>
      <c r="D465" s="1" t="s">
        <v>84</v>
      </c>
      <c r="E465" s="1" t="s">
        <v>85</v>
      </c>
      <c r="F465" s="1" t="s">
        <v>86</v>
      </c>
      <c r="G465" s="1" t="s">
        <v>87</v>
      </c>
      <c r="H465" s="1" t="s">
        <v>88</v>
      </c>
      <c r="I465" s="1">
        <v>2393.5000253804028</v>
      </c>
      <c r="J465" s="1">
        <v>0</v>
      </c>
      <c r="K465">
        <f t="shared" si="392"/>
        <v>2.9464212917636066</v>
      </c>
      <c r="L465">
        <f t="shared" si="393"/>
        <v>6.7026449091896513E-3</v>
      </c>
      <c r="M465">
        <f t="shared" si="394"/>
        <v>-293.3624070520894</v>
      </c>
      <c r="N465">
        <f t="shared" si="395"/>
        <v>9.6326061294722251E-2</v>
      </c>
      <c r="O465">
        <f t="shared" si="396"/>
        <v>1.3897447024391454</v>
      </c>
      <c r="P465">
        <f t="shared" si="397"/>
        <v>28.716562271118164</v>
      </c>
      <c r="Q465" s="1">
        <v>6</v>
      </c>
      <c r="R465">
        <f t="shared" si="398"/>
        <v>1.4200000166893005</v>
      </c>
      <c r="S465" s="1">
        <v>1</v>
      </c>
      <c r="T465">
        <f t="shared" si="399"/>
        <v>2.8400000333786011</v>
      </c>
      <c r="U465" s="1">
        <v>29.528360366821289</v>
      </c>
      <c r="V465" s="1">
        <v>28.716562271118164</v>
      </c>
      <c r="W465" s="1">
        <v>30.119907379150391</v>
      </c>
      <c r="X465" s="1">
        <v>418.76025390625</v>
      </c>
      <c r="Y465" s="1">
        <v>412.77999877929688</v>
      </c>
      <c r="Z465" s="1">
        <v>25.545309066772461</v>
      </c>
      <c r="AA465" s="1">
        <v>25.733251571655273</v>
      </c>
      <c r="AB465" s="1">
        <v>61.553203582763672</v>
      </c>
      <c r="AC465" s="1">
        <v>62.022605895996094</v>
      </c>
      <c r="AD465" s="1">
        <v>299.60421752929688</v>
      </c>
      <c r="AE465" s="1">
        <v>7.1605212986469269E-2</v>
      </c>
      <c r="AF465" s="1">
        <v>0.12626396119594574</v>
      </c>
      <c r="AG465" s="1">
        <v>99.736160278320313</v>
      </c>
      <c r="AH465" s="1">
        <v>8.9926633834838867</v>
      </c>
      <c r="AI465" s="1">
        <v>-1.1110063791275024</v>
      </c>
      <c r="AJ465" s="1">
        <v>3.2557766884565353E-2</v>
      </c>
      <c r="AK465" s="1">
        <v>2.6404201053082943E-3</v>
      </c>
      <c r="AL465" s="1">
        <v>2.3427706211805344E-2</v>
      </c>
      <c r="AM465" s="1">
        <v>3.168134018778801E-3</v>
      </c>
      <c r="AN465" s="1">
        <v>0.66666668653488159</v>
      </c>
      <c r="AO465" s="1">
        <v>-0.21956524252891541</v>
      </c>
      <c r="AP465" s="1">
        <v>2.737391471862793</v>
      </c>
      <c r="AQ465" s="1">
        <v>1</v>
      </c>
      <c r="AR465" s="1">
        <v>0</v>
      </c>
      <c r="AS465" s="1">
        <v>0.15999999642372131</v>
      </c>
      <c r="AT465" s="1">
        <v>111115</v>
      </c>
      <c r="AU465" s="1" t="s">
        <v>89</v>
      </c>
      <c r="AV465">
        <f t="shared" si="400"/>
        <v>0.49934036254882802</v>
      </c>
      <c r="AW465">
        <f t="shared" si="401"/>
        <v>9.6326061294722254E-5</v>
      </c>
      <c r="AX465">
        <f t="shared" si="402"/>
        <v>301.86656227111814</v>
      </c>
      <c r="AY465">
        <f t="shared" si="403"/>
        <v>302.67836036682127</v>
      </c>
      <c r="AZ465">
        <f t="shared" si="404"/>
        <v>1.1456833821754886E-2</v>
      </c>
      <c r="BA465">
        <f t="shared" si="405"/>
        <v>6.1361846169341316E-2</v>
      </c>
      <c r="BB465">
        <f t="shared" si="406"/>
        <v>3.9562804056720937</v>
      </c>
      <c r="BC465">
        <f t="shared" si="407"/>
        <v>39.667462579588317</v>
      </c>
      <c r="BD465">
        <f t="shared" si="408"/>
        <v>13.934211007933044</v>
      </c>
      <c r="BE465">
        <f t="shared" si="409"/>
        <v>29.122461318969727</v>
      </c>
      <c r="BF465">
        <f t="shared" si="410"/>
        <v>4.0503603996984889</v>
      </c>
      <c r="BG465">
        <f t="shared" si="411"/>
        <v>6.6868633352580508E-3</v>
      </c>
      <c r="BH465">
        <f t="shared" si="412"/>
        <v>2.5665357032329483</v>
      </c>
      <c r="BI465">
        <f t="shared" si="413"/>
        <v>1.4838246964655406</v>
      </c>
      <c r="BJ465">
        <f t="shared" si="414"/>
        <v>4.1807046008205916E-3</v>
      </c>
      <c r="BK465">
        <f t="shared" si="415"/>
        <v>-29.258840049381035</v>
      </c>
      <c r="BL465">
        <f t="shared" si="416"/>
        <v>-0.71069918096720308</v>
      </c>
      <c r="BM465">
        <f t="shared" si="417"/>
        <v>63.77043080663298</v>
      </c>
      <c r="BN465">
        <f t="shared" si="418"/>
        <v>411.37941120988449</v>
      </c>
      <c r="BO465">
        <f t="shared" si="419"/>
        <v>4.5674272944529548E-3</v>
      </c>
    </row>
    <row r="466" spans="1:67" x14ac:dyDescent="0.25">
      <c r="A466" s="1">
        <v>446</v>
      </c>
      <c r="B466" s="1" t="s">
        <v>542</v>
      </c>
      <c r="C466" s="1" t="s">
        <v>83</v>
      </c>
      <c r="D466" s="1" t="s">
        <v>84</v>
      </c>
      <c r="E466" s="1" t="s">
        <v>85</v>
      </c>
      <c r="F466" s="1" t="s">
        <v>86</v>
      </c>
      <c r="G466" s="1" t="s">
        <v>87</v>
      </c>
      <c r="H466" s="1" t="s">
        <v>88</v>
      </c>
      <c r="I466" s="1">
        <v>2398.5000252686441</v>
      </c>
      <c r="J466" s="1">
        <v>0</v>
      </c>
      <c r="K466">
        <f t="shared" si="392"/>
        <v>-0.15803156065209625</v>
      </c>
      <c r="L466">
        <f t="shared" si="393"/>
        <v>1.2330726322447713E-2</v>
      </c>
      <c r="M466">
        <f t="shared" si="394"/>
        <v>429.28064082053908</v>
      </c>
      <c r="N466">
        <f t="shared" si="395"/>
        <v>0.17058888485412496</v>
      </c>
      <c r="O466">
        <f t="shared" si="396"/>
        <v>1.3401356917856448</v>
      </c>
      <c r="P466">
        <f t="shared" si="397"/>
        <v>28.713863372802734</v>
      </c>
      <c r="Q466" s="1">
        <v>6</v>
      </c>
      <c r="R466">
        <f t="shared" si="398"/>
        <v>1.4200000166893005</v>
      </c>
      <c r="S466" s="1">
        <v>1</v>
      </c>
      <c r="T466">
        <f t="shared" si="399"/>
        <v>2.8400000333786011</v>
      </c>
      <c r="U466" s="1">
        <v>29.528045654296875</v>
      </c>
      <c r="V466" s="1">
        <v>28.713863372802734</v>
      </c>
      <c r="W466" s="1">
        <v>30.119216918945313</v>
      </c>
      <c r="X466" s="1">
        <v>417.9384765625</v>
      </c>
      <c r="Y466" s="1">
        <v>418.11212158203125</v>
      </c>
      <c r="Z466" s="1">
        <v>25.891748428344727</v>
      </c>
      <c r="AA466" s="1">
        <v>26.224424362182617</v>
      </c>
      <c r="AB466" s="1">
        <v>62.074501037597656</v>
      </c>
      <c r="AC466" s="1">
        <v>62.771640777587891</v>
      </c>
      <c r="AD466" s="1">
        <v>299.598388671875</v>
      </c>
      <c r="AE466" s="1">
        <v>7.3874078691005707E-2</v>
      </c>
      <c r="AF466" s="1">
        <v>0.15436908602714539</v>
      </c>
      <c r="AG466" s="1">
        <v>99.736244201660156</v>
      </c>
      <c r="AH466" s="1">
        <v>8.9926633834838867</v>
      </c>
      <c r="AI466" s="1">
        <v>-1.1110063791275024</v>
      </c>
      <c r="AJ466" s="1">
        <v>3.2557766884565353E-2</v>
      </c>
      <c r="AK466" s="1">
        <v>2.6404201053082943E-3</v>
      </c>
      <c r="AL466" s="1">
        <v>2.3427706211805344E-2</v>
      </c>
      <c r="AM466" s="1">
        <v>3.168134018778801E-3</v>
      </c>
      <c r="AN466" s="1">
        <v>0.66666668653488159</v>
      </c>
      <c r="AO466" s="1">
        <v>-0.21956524252891541</v>
      </c>
      <c r="AP466" s="1">
        <v>2.737391471862793</v>
      </c>
      <c r="AQ466" s="1">
        <v>1</v>
      </c>
      <c r="AR466" s="1">
        <v>0</v>
      </c>
      <c r="AS466" s="1">
        <v>0.15999999642372131</v>
      </c>
      <c r="AT466" s="1">
        <v>111115</v>
      </c>
      <c r="AU466" s="1" t="s">
        <v>89</v>
      </c>
      <c r="AV466">
        <f t="shared" si="400"/>
        <v>0.4993306477864583</v>
      </c>
      <c r="AW466">
        <f t="shared" si="401"/>
        <v>1.7058888485412495E-4</v>
      </c>
      <c r="AX466">
        <f t="shared" si="402"/>
        <v>301.86386337280271</v>
      </c>
      <c r="AY466">
        <f t="shared" si="403"/>
        <v>302.67804565429685</v>
      </c>
      <c r="AZ466">
        <f t="shared" si="404"/>
        <v>1.181985232636662E-2</v>
      </c>
      <c r="BA466">
        <f t="shared" si="405"/>
        <v>2.46414734002912E-2</v>
      </c>
      <c r="BB466">
        <f t="shared" si="406"/>
        <v>3.9556612840202563</v>
      </c>
      <c r="BC466">
        <f t="shared" si="407"/>
        <v>39.661221611896359</v>
      </c>
      <c r="BD466">
        <f t="shared" si="408"/>
        <v>13.436797249713742</v>
      </c>
      <c r="BE466">
        <f t="shared" si="409"/>
        <v>29.120954513549805</v>
      </c>
      <c r="BF466">
        <f t="shared" si="410"/>
        <v>4.0500075741051109</v>
      </c>
      <c r="BG466">
        <f t="shared" si="411"/>
        <v>1.2277420158314406E-2</v>
      </c>
      <c r="BH466">
        <f t="shared" si="412"/>
        <v>2.6155255922346115</v>
      </c>
      <c r="BI466">
        <f t="shared" si="413"/>
        <v>1.4344819818704995</v>
      </c>
      <c r="BJ466">
        <f t="shared" si="414"/>
        <v>7.6781590858142684E-3</v>
      </c>
      <c r="BK466">
        <f t="shared" si="415"/>
        <v>42.814838823922443</v>
      </c>
      <c r="BL466">
        <f t="shared" si="416"/>
        <v>1.0267117805536203</v>
      </c>
      <c r="BM466">
        <f t="shared" si="417"/>
        <v>65.118433171954365</v>
      </c>
      <c r="BN466">
        <f t="shared" si="418"/>
        <v>418.18724221737381</v>
      </c>
      <c r="BO466">
        <f t="shared" si="419"/>
        <v>-2.4608038176434944E-4</v>
      </c>
    </row>
    <row r="467" spans="1:67" x14ac:dyDescent="0.25">
      <c r="A467" s="1">
        <v>447</v>
      </c>
      <c r="B467" s="1" t="s">
        <v>543</v>
      </c>
      <c r="C467" s="1" t="s">
        <v>83</v>
      </c>
      <c r="D467" s="1" t="s">
        <v>84</v>
      </c>
      <c r="E467" s="1" t="s">
        <v>85</v>
      </c>
      <c r="F467" s="1" t="s">
        <v>86</v>
      </c>
      <c r="G467" s="1" t="s">
        <v>87</v>
      </c>
      <c r="H467" s="1" t="s">
        <v>88</v>
      </c>
      <c r="I467" s="1">
        <v>2404.0000251457095</v>
      </c>
      <c r="J467" s="1">
        <v>0</v>
      </c>
      <c r="K467">
        <f t="shared" ref="K467:K487" si="420">(X467-Y467*(1000-Z467)/(1000-AA467))*AV467</f>
        <v>-1.2811257237348181</v>
      </c>
      <c r="L467">
        <f t="shared" ref="L467:L487" si="421">IF(BG467&lt;&gt;0,1/(1/BG467-1/T467),0)</f>
        <v>1.3970251088493479E-2</v>
      </c>
      <c r="M467">
        <f t="shared" ref="M467:M487" si="422">((BJ467-AW467/2)*Y467-K467)/(BJ467+AW467/2)</f>
        <v>556.73435553049012</v>
      </c>
      <c r="N467">
        <f t="shared" ref="N467:N487" si="423">AW467*1000</f>
        <v>0.19046379195941493</v>
      </c>
      <c r="O467">
        <f t="shared" ref="O467:O487" si="424">(BB467-BH467)</f>
        <v>1.3213083377911685</v>
      </c>
      <c r="P467">
        <f t="shared" ref="P467:P487" si="425">(V467+BA467*J467)</f>
        <v>28.710412979125977</v>
      </c>
      <c r="Q467" s="1">
        <v>6</v>
      </c>
      <c r="R467">
        <f t="shared" ref="R467:R498" si="426">(Q467*AO467+AP467)</f>
        <v>1.4200000166893005</v>
      </c>
      <c r="S467" s="1">
        <v>1</v>
      </c>
      <c r="T467">
        <f t="shared" ref="T467:T498" si="427">R467*(S467+1)*(S467+1)/(S467*S467+1)</f>
        <v>2.8400000333786011</v>
      </c>
      <c r="U467" s="1">
        <v>29.527772903442383</v>
      </c>
      <c r="V467" s="1">
        <v>28.710412979125977</v>
      </c>
      <c r="W467" s="1">
        <v>30.119009017944336</v>
      </c>
      <c r="X467" s="1">
        <v>417.68362426757813</v>
      </c>
      <c r="Y467" s="1">
        <v>420.089111328125</v>
      </c>
      <c r="Z467" s="1">
        <v>26.033975601196289</v>
      </c>
      <c r="AA467" s="1">
        <v>26.40534782409668</v>
      </c>
      <c r="AB467" s="1">
        <v>62.562911987304688</v>
      </c>
      <c r="AC467" s="1">
        <v>63.446521759033203</v>
      </c>
      <c r="AD467" s="1">
        <v>299.59353637695313</v>
      </c>
      <c r="AE467" s="1">
        <v>0.13322176039218903</v>
      </c>
      <c r="AF467" s="1">
        <v>0.23125821352005005</v>
      </c>
      <c r="AG467" s="1">
        <v>99.735916137695313</v>
      </c>
      <c r="AH467" s="1">
        <v>8.9926633834838867</v>
      </c>
      <c r="AI467" s="1">
        <v>-1.1110063791275024</v>
      </c>
      <c r="AJ467" s="1">
        <v>3.2557766884565353E-2</v>
      </c>
      <c r="AK467" s="1">
        <v>2.6404201053082943E-3</v>
      </c>
      <c r="AL467" s="1">
        <v>2.3427706211805344E-2</v>
      </c>
      <c r="AM467" s="1">
        <v>3.168134018778801E-3</v>
      </c>
      <c r="AN467" s="1">
        <v>0.66666668653488159</v>
      </c>
      <c r="AO467" s="1">
        <v>-0.21956524252891541</v>
      </c>
      <c r="AP467" s="1">
        <v>2.737391471862793</v>
      </c>
      <c r="AQ467" s="1">
        <v>1</v>
      </c>
      <c r="AR467" s="1">
        <v>0</v>
      </c>
      <c r="AS467" s="1">
        <v>0.15999999642372131</v>
      </c>
      <c r="AT467" s="1">
        <v>111115</v>
      </c>
      <c r="AU467" s="1" t="s">
        <v>89</v>
      </c>
      <c r="AV467">
        <f t="shared" ref="AV467:AV487" si="428">AD467*0.000001/(Q467*0.0001)</f>
        <v>0.49932256062825514</v>
      </c>
      <c r="AW467">
        <f t="shared" ref="AW467:AW498" si="429">(AA467-Z467)/(1000-AA467)*AV467</f>
        <v>1.9046379195941494E-4</v>
      </c>
      <c r="AX467">
        <f t="shared" ref="AX467:AX487" si="430">(V467+273.15)</f>
        <v>301.86041297912595</v>
      </c>
      <c r="AY467">
        <f t="shared" ref="AY467:AY487" si="431">(U467+273.15)</f>
        <v>302.67777290344236</v>
      </c>
      <c r="AZ467">
        <f t="shared" ref="AZ467:AZ487" si="432">(AE467*AQ467+AF467*AR467)*AS467</f>
        <v>2.1315481186312102E-2</v>
      </c>
      <c r="BA467">
        <f t="shared" ref="BA467:BA498" si="433">((AZ467+0.00000010773*(AY467^4-AX467^4))-AW467*44100)/(R467*0.92*2*29.3+0.00000043092*AX467^3)</f>
        <v>1.5260615145516826E-2</v>
      </c>
      <c r="BB467">
        <f t="shared" ref="BB467:BB487" si="434">0.61365*EXP(17.502*P467/(240.97+P467))</f>
        <v>3.9548698939619502</v>
      </c>
      <c r="BC467">
        <f t="shared" ref="BC467:BC498" si="435">BB467*1000/AG467</f>
        <v>39.653417215337555</v>
      </c>
      <c r="BD467">
        <f t="shared" ref="BD467:BD498" si="436">(BC467-AA467)</f>
        <v>13.248069391240875</v>
      </c>
      <c r="BE467">
        <f t="shared" ref="BE467:BE487" si="437">IF(J467,V467,(U467+V467)/2)</f>
        <v>29.11909294128418</v>
      </c>
      <c r="BF467">
        <f t="shared" ref="BF467:BF498" si="438">0.61365*EXP(17.502*BE467/(240.97+BE467))</f>
        <v>4.0495717151872004</v>
      </c>
      <c r="BG467">
        <f t="shared" ref="BG467:BG487" si="439">IF(BD467&lt;&gt;0,(1000-(BC467+AA467)/2)/BD467*AW467,0)</f>
        <v>1.390186638367095E-2</v>
      </c>
      <c r="BH467">
        <f t="shared" ref="BH467:BH487" si="440">AA467*AG467/1000</f>
        <v>2.6335615561707817</v>
      </c>
      <c r="BI467">
        <f t="shared" ref="BI467:BI498" si="441">(BF467-BH467)</f>
        <v>1.4160101590164187</v>
      </c>
      <c r="BJ467">
        <f t="shared" ref="BJ467:BJ487" si="442">1/(1.6/L467+1.37/T467)</f>
        <v>8.6947846585050462E-3</v>
      </c>
      <c r="BK467">
        <f t="shared" ref="BK467:BK487" si="443">M467*AG467*0.001</f>
        <v>55.526410994162816</v>
      </c>
      <c r="BL467">
        <f t="shared" ref="BL467:BL487" si="444">M467/Y467</f>
        <v>1.3252768056052604</v>
      </c>
      <c r="BM467">
        <f t="shared" ref="BM467:BM487" si="445">(1-AW467*AG467/BB467/L467)*100</f>
        <v>65.618280314046089</v>
      </c>
      <c r="BN467">
        <f t="shared" ref="BN467:BN487" si="446">(Y467-K467/(T467/1.35))</f>
        <v>420.69809714034858</v>
      </c>
      <c r="BO467">
        <f t="shared" ref="BO467:BO498" si="447">K467*BM467/100/BN467</f>
        <v>-1.9982326382978993E-3</v>
      </c>
    </row>
    <row r="468" spans="1:67" x14ac:dyDescent="0.25">
      <c r="A468" s="1">
        <v>448</v>
      </c>
      <c r="B468" s="1" t="s">
        <v>544</v>
      </c>
      <c r="C468" s="1" t="s">
        <v>83</v>
      </c>
      <c r="D468" s="1" t="s">
        <v>84</v>
      </c>
      <c r="E468" s="1" t="s">
        <v>85</v>
      </c>
      <c r="F468" s="1" t="s">
        <v>86</v>
      </c>
      <c r="G468" s="1" t="s">
        <v>87</v>
      </c>
      <c r="H468" s="1" t="s">
        <v>88</v>
      </c>
      <c r="I468" s="1">
        <v>2409.0000250339508</v>
      </c>
      <c r="J468" s="1">
        <v>0</v>
      </c>
      <c r="K468">
        <f t="shared" si="420"/>
        <v>-1.2425829041343914</v>
      </c>
      <c r="L468">
        <f t="shared" si="421"/>
        <v>1.2553221357511718E-2</v>
      </c>
      <c r="M468">
        <f t="shared" si="422"/>
        <v>568.19677683258578</v>
      </c>
      <c r="N468">
        <f t="shared" si="423"/>
        <v>0.17139986633726073</v>
      </c>
      <c r="O468">
        <f t="shared" si="424"/>
        <v>1.3226356143026616</v>
      </c>
      <c r="P468">
        <f t="shared" si="425"/>
        <v>28.709440231323242</v>
      </c>
      <c r="Q468" s="1">
        <v>6</v>
      </c>
      <c r="R468">
        <f t="shared" si="426"/>
        <v>1.4200000166893005</v>
      </c>
      <c r="S468" s="1">
        <v>1</v>
      </c>
      <c r="T468">
        <f t="shared" si="427"/>
        <v>2.8400000333786011</v>
      </c>
      <c r="U468" s="1">
        <v>29.527736663818359</v>
      </c>
      <c r="V468" s="1">
        <v>28.709440231323242</v>
      </c>
      <c r="W468" s="1">
        <v>30.119222640991211</v>
      </c>
      <c r="X468" s="1">
        <v>417.71237182617188</v>
      </c>
      <c r="Y468" s="1">
        <v>420.05670166015625</v>
      </c>
      <c r="Z468" s="1">
        <v>26.055561065673828</v>
      </c>
      <c r="AA468" s="1">
        <v>26.389764785766602</v>
      </c>
      <c r="AB468" s="1">
        <v>62.647495269775391</v>
      </c>
      <c r="AC468" s="1">
        <v>63.458122253417969</v>
      </c>
      <c r="AD468" s="1">
        <v>299.595703125</v>
      </c>
      <c r="AE468" s="1">
        <v>0.1304144412279129</v>
      </c>
      <c r="AF468" s="1">
        <v>0.20995667576789856</v>
      </c>
      <c r="AG468" s="1">
        <v>99.736061096191406</v>
      </c>
      <c r="AH468" s="1">
        <v>8.9926633834838867</v>
      </c>
      <c r="AI468" s="1">
        <v>-1.1110063791275024</v>
      </c>
      <c r="AJ468" s="1">
        <v>3.2557766884565353E-2</v>
      </c>
      <c r="AK468" s="1">
        <v>2.6404201053082943E-3</v>
      </c>
      <c r="AL468" s="1">
        <v>2.3427706211805344E-2</v>
      </c>
      <c r="AM468" s="1">
        <v>3.168134018778801E-3</v>
      </c>
      <c r="AN468" s="1">
        <v>1</v>
      </c>
      <c r="AO468" s="1">
        <v>-0.21956524252891541</v>
      </c>
      <c r="AP468" s="1">
        <v>2.737391471862793</v>
      </c>
      <c r="AQ468" s="1">
        <v>1</v>
      </c>
      <c r="AR468" s="1">
        <v>0</v>
      </c>
      <c r="AS468" s="1">
        <v>0.15999999642372131</v>
      </c>
      <c r="AT468" s="1">
        <v>111115</v>
      </c>
      <c r="AU468" s="1" t="s">
        <v>89</v>
      </c>
      <c r="AV468">
        <f t="shared" si="428"/>
        <v>0.49932617187499995</v>
      </c>
      <c r="AW468">
        <f t="shared" si="429"/>
        <v>1.7139986633726072E-4</v>
      </c>
      <c r="AX468">
        <f t="shared" si="430"/>
        <v>301.85944023132322</v>
      </c>
      <c r="AY468">
        <f t="shared" si="431"/>
        <v>302.67773666381834</v>
      </c>
      <c r="AZ468">
        <f t="shared" si="432"/>
        <v>2.0866310130067678E-2</v>
      </c>
      <c r="BA468">
        <f t="shared" si="433"/>
        <v>2.4890653193045717E-2</v>
      </c>
      <c r="BB468">
        <f t="shared" si="434"/>
        <v>3.9546468072900001</v>
      </c>
      <c r="BC468">
        <f t="shared" si="435"/>
        <v>39.651122811797258</v>
      </c>
      <c r="BD468">
        <f t="shared" si="436"/>
        <v>13.261358026030656</v>
      </c>
      <c r="BE468">
        <f t="shared" si="437"/>
        <v>29.118588447570801</v>
      </c>
      <c r="BF468">
        <f t="shared" si="438"/>
        <v>4.0494536026781356</v>
      </c>
      <c r="BG468">
        <f t="shared" si="439"/>
        <v>1.2497978439193173E-2</v>
      </c>
      <c r="BH468">
        <f t="shared" si="440"/>
        <v>2.6320111929873384</v>
      </c>
      <c r="BI468">
        <f t="shared" si="441"/>
        <v>1.4174424096907972</v>
      </c>
      <c r="BJ468">
        <f t="shared" si="442"/>
        <v>7.8161810416671924E-3</v>
      </c>
      <c r="BK468">
        <f t="shared" si="443"/>
        <v>56.669708448833809</v>
      </c>
      <c r="BL468">
        <f t="shared" si="444"/>
        <v>1.3526668532770634</v>
      </c>
      <c r="BM468">
        <f t="shared" si="445"/>
        <v>65.565022621948117</v>
      </c>
      <c r="BN468">
        <f t="shared" si="446"/>
        <v>420.6473660618696</v>
      </c>
      <c r="BO468">
        <f t="shared" si="447"/>
        <v>-1.9367760930478427E-3</v>
      </c>
    </row>
    <row r="469" spans="1:67" x14ac:dyDescent="0.25">
      <c r="A469" s="1">
        <v>449</v>
      </c>
      <c r="B469" s="1" t="s">
        <v>545</v>
      </c>
      <c r="C469" s="1" t="s">
        <v>83</v>
      </c>
      <c r="D469" s="1" t="s">
        <v>84</v>
      </c>
      <c r="E469" s="1" t="s">
        <v>85</v>
      </c>
      <c r="F469" s="1" t="s">
        <v>86</v>
      </c>
      <c r="G469" s="1" t="s">
        <v>87</v>
      </c>
      <c r="H469" s="1" t="s">
        <v>88</v>
      </c>
      <c r="I469" s="1">
        <v>2414.0000249221921</v>
      </c>
      <c r="J469" s="1">
        <v>0</v>
      </c>
      <c r="K469">
        <f t="shared" si="420"/>
        <v>-1.2233834173356208</v>
      </c>
      <c r="L469">
        <f t="shared" si="421"/>
        <v>1.1657797390249743E-2</v>
      </c>
      <c r="M469">
        <f t="shared" si="422"/>
        <v>577.6122598053056</v>
      </c>
      <c r="N469">
        <f t="shared" si="423"/>
        <v>0.15933416359883085</v>
      </c>
      <c r="O469">
        <f t="shared" si="424"/>
        <v>1.3235625693478017</v>
      </c>
      <c r="P469">
        <f t="shared" si="425"/>
        <v>28.708835601806641</v>
      </c>
      <c r="Q469" s="1">
        <v>6</v>
      </c>
      <c r="R469">
        <f t="shared" si="426"/>
        <v>1.4200000166893005</v>
      </c>
      <c r="S469" s="1">
        <v>1</v>
      </c>
      <c r="T469">
        <f t="shared" si="427"/>
        <v>2.8400000333786011</v>
      </c>
      <c r="U469" s="1">
        <v>29.527498245239258</v>
      </c>
      <c r="V469" s="1">
        <v>28.708835601806641</v>
      </c>
      <c r="W469" s="1">
        <v>30.11932373046875</v>
      </c>
      <c r="X469" s="1">
        <v>417.74716186523438</v>
      </c>
      <c r="Y469" s="1">
        <v>420.06317138671875</v>
      </c>
      <c r="Z469" s="1">
        <v>26.068355560302734</v>
      </c>
      <c r="AA469" s="1">
        <v>26.379034042358398</v>
      </c>
      <c r="AB469" s="1">
        <v>62.698040008544922</v>
      </c>
      <c r="AC469" s="1">
        <v>63.456748962402344</v>
      </c>
      <c r="AD469" s="1">
        <v>299.59799194335938</v>
      </c>
      <c r="AE469" s="1">
        <v>0.13202784955501556</v>
      </c>
      <c r="AF469" s="1">
        <v>0.14746652543544769</v>
      </c>
      <c r="AG469" s="1">
        <v>99.736236572265625</v>
      </c>
      <c r="AH469" s="1">
        <v>8.9926633834838867</v>
      </c>
      <c r="AI469" s="1">
        <v>-1.1110063791275024</v>
      </c>
      <c r="AJ469" s="1">
        <v>3.2557766884565353E-2</v>
      </c>
      <c r="AK469" s="1">
        <v>2.6404201053082943E-3</v>
      </c>
      <c r="AL469" s="1">
        <v>2.3427706211805344E-2</v>
      </c>
      <c r="AM469" s="1">
        <v>3.168134018778801E-3</v>
      </c>
      <c r="AN469" s="1">
        <v>1</v>
      </c>
      <c r="AO469" s="1">
        <v>-0.21956524252891541</v>
      </c>
      <c r="AP469" s="1">
        <v>2.737391471862793</v>
      </c>
      <c r="AQ469" s="1">
        <v>1</v>
      </c>
      <c r="AR469" s="1">
        <v>0</v>
      </c>
      <c r="AS469" s="1">
        <v>0.15999999642372131</v>
      </c>
      <c r="AT469" s="1">
        <v>111115</v>
      </c>
      <c r="AU469" s="1" t="s">
        <v>89</v>
      </c>
      <c r="AV469">
        <f t="shared" si="428"/>
        <v>0.49932998657226552</v>
      </c>
      <c r="AW469">
        <f t="shared" si="429"/>
        <v>1.5933416359883084E-4</v>
      </c>
      <c r="AX469">
        <f t="shared" si="430"/>
        <v>301.85883560180662</v>
      </c>
      <c r="AY469">
        <f t="shared" si="431"/>
        <v>302.67749824523924</v>
      </c>
      <c r="AZ469">
        <f t="shared" si="432"/>
        <v>2.1124455456634106E-2</v>
      </c>
      <c r="BA469">
        <f t="shared" si="433"/>
        <v>3.0961121132870802E-2</v>
      </c>
      <c r="BB469">
        <f t="shared" si="434"/>
        <v>3.9545081491443073</v>
      </c>
      <c r="BC469">
        <f t="shared" si="435"/>
        <v>39.649662801132465</v>
      </c>
      <c r="BD469">
        <f t="shared" si="436"/>
        <v>13.270628758774066</v>
      </c>
      <c r="BE469">
        <f t="shared" si="437"/>
        <v>29.118166923522949</v>
      </c>
      <c r="BF469">
        <f t="shared" si="438"/>
        <v>4.0493549174030274</v>
      </c>
      <c r="BG469">
        <f t="shared" si="439"/>
        <v>1.1610139414413466E-2</v>
      </c>
      <c r="BH469">
        <f t="shared" si="440"/>
        <v>2.6309455797965056</v>
      </c>
      <c r="BI469">
        <f t="shared" si="441"/>
        <v>1.4184093376065219</v>
      </c>
      <c r="BJ469">
        <f t="shared" si="442"/>
        <v>7.2606039084807958E-3</v>
      </c>
      <c r="BK469">
        <f t="shared" si="443"/>
        <v>57.608872990982917</v>
      </c>
      <c r="BL469">
        <f t="shared" si="444"/>
        <v>1.3750604650688216</v>
      </c>
      <c r="BM469">
        <f t="shared" si="445"/>
        <v>65.52907769217758</v>
      </c>
      <c r="BN469">
        <f t="shared" si="446"/>
        <v>420.64470927192724</v>
      </c>
      <c r="BO469">
        <f t="shared" si="447"/>
        <v>-1.9058170763793737E-3</v>
      </c>
    </row>
    <row r="470" spans="1:67" x14ac:dyDescent="0.25">
      <c r="A470" s="1">
        <v>450</v>
      </c>
      <c r="B470" s="1" t="s">
        <v>546</v>
      </c>
      <c r="C470" s="1" t="s">
        <v>83</v>
      </c>
      <c r="D470" s="1" t="s">
        <v>84</v>
      </c>
      <c r="E470" s="1" t="s">
        <v>85</v>
      </c>
      <c r="F470" s="1" t="s">
        <v>86</v>
      </c>
      <c r="G470" s="1" t="s">
        <v>87</v>
      </c>
      <c r="H470" s="1" t="s">
        <v>88</v>
      </c>
      <c r="I470" s="1">
        <v>2419.5000247992575</v>
      </c>
      <c r="J470" s="1">
        <v>0</v>
      </c>
      <c r="K470">
        <f t="shared" si="420"/>
        <v>-1.2134202696508827</v>
      </c>
      <c r="L470">
        <f t="shared" si="421"/>
        <v>1.1061525399235089E-2</v>
      </c>
      <c r="M470">
        <f t="shared" si="422"/>
        <v>585.12235572524344</v>
      </c>
      <c r="N470">
        <f t="shared" si="423"/>
        <v>0.15134391652531984</v>
      </c>
      <c r="O470">
        <f t="shared" si="424"/>
        <v>1.3246913695263438</v>
      </c>
      <c r="P470">
        <f t="shared" si="425"/>
        <v>28.710332870483398</v>
      </c>
      <c r="Q470" s="1">
        <v>6</v>
      </c>
      <c r="R470">
        <f t="shared" si="426"/>
        <v>1.4200000166893005</v>
      </c>
      <c r="S470" s="1">
        <v>1</v>
      </c>
      <c r="T470">
        <f t="shared" si="427"/>
        <v>2.8400000333786011</v>
      </c>
      <c r="U470" s="1">
        <v>29.527530670166016</v>
      </c>
      <c r="V470" s="1">
        <v>28.710332870483398</v>
      </c>
      <c r="W470" s="1">
        <v>30.119483947753906</v>
      </c>
      <c r="X470" s="1">
        <v>417.75747680664063</v>
      </c>
      <c r="Y470" s="1">
        <v>420.06024169921875</v>
      </c>
      <c r="Z470" s="1">
        <v>26.075912475585938</v>
      </c>
      <c r="AA470" s="1">
        <v>26.371011734008789</v>
      </c>
      <c r="AB470" s="1">
        <v>62.721046447753906</v>
      </c>
      <c r="AC470" s="1">
        <v>63.438514709472656</v>
      </c>
      <c r="AD470" s="1">
        <v>299.599853515625</v>
      </c>
      <c r="AE470" s="1">
        <v>0.11125563830137253</v>
      </c>
      <c r="AF470" s="1">
        <v>9.3292668461799622E-2</v>
      </c>
      <c r="AG470" s="1">
        <v>99.736793518066406</v>
      </c>
      <c r="AH470" s="1">
        <v>8.9926633834838867</v>
      </c>
      <c r="AI470" s="1">
        <v>-1.1110063791275024</v>
      </c>
      <c r="AJ470" s="1">
        <v>3.2557766884565353E-2</v>
      </c>
      <c r="AK470" s="1">
        <v>2.6404201053082943E-3</v>
      </c>
      <c r="AL470" s="1">
        <v>2.3427706211805344E-2</v>
      </c>
      <c r="AM470" s="1">
        <v>3.168134018778801E-3</v>
      </c>
      <c r="AN470" s="1">
        <v>1</v>
      </c>
      <c r="AO470" s="1">
        <v>-0.21956524252891541</v>
      </c>
      <c r="AP470" s="1">
        <v>2.737391471862793</v>
      </c>
      <c r="AQ470" s="1">
        <v>1</v>
      </c>
      <c r="AR470" s="1">
        <v>0</v>
      </c>
      <c r="AS470" s="1">
        <v>0.15999999642372131</v>
      </c>
      <c r="AT470" s="1">
        <v>111115</v>
      </c>
      <c r="AU470" s="1" t="s">
        <v>89</v>
      </c>
      <c r="AV470">
        <f t="shared" si="428"/>
        <v>0.49933308919270825</v>
      </c>
      <c r="AW470">
        <f t="shared" si="429"/>
        <v>1.5134391652531985E-4</v>
      </c>
      <c r="AX470">
        <f t="shared" si="430"/>
        <v>301.86033287048338</v>
      </c>
      <c r="AY470">
        <f t="shared" si="431"/>
        <v>302.67753067016599</v>
      </c>
      <c r="AZ470">
        <f t="shared" si="432"/>
        <v>1.7800901730338436E-2</v>
      </c>
      <c r="BA470">
        <f t="shared" si="433"/>
        <v>3.4712853079762525E-2</v>
      </c>
      <c r="BB470">
        <f t="shared" si="434"/>
        <v>3.9548515217036848</v>
      </c>
      <c r="BC470">
        <f t="shared" si="435"/>
        <v>39.652884178468199</v>
      </c>
      <c r="BD470">
        <f t="shared" si="436"/>
        <v>13.28187244445941</v>
      </c>
      <c r="BE470">
        <f t="shared" si="437"/>
        <v>29.118931770324707</v>
      </c>
      <c r="BF470">
        <f t="shared" si="438"/>
        <v>4.049533981374795</v>
      </c>
      <c r="BG470">
        <f t="shared" si="439"/>
        <v>1.1018608983143961E-2</v>
      </c>
      <c r="BH470">
        <f t="shared" si="440"/>
        <v>2.630160152177341</v>
      </c>
      <c r="BI470">
        <f t="shared" si="441"/>
        <v>1.419373829197454</v>
      </c>
      <c r="BJ470">
        <f t="shared" si="442"/>
        <v>6.8904735699247413E-3</v>
      </c>
      <c r="BK470">
        <f t="shared" si="443"/>
        <v>58.358227575773206</v>
      </c>
      <c r="BL470">
        <f t="shared" si="444"/>
        <v>1.392948671738889</v>
      </c>
      <c r="BM470">
        <f t="shared" si="445"/>
        <v>65.495545467945078</v>
      </c>
      <c r="BN470">
        <f t="shared" si="446"/>
        <v>420.63704358118207</v>
      </c>
      <c r="BO470">
        <f t="shared" si="447"/>
        <v>-1.889363375275514E-3</v>
      </c>
    </row>
    <row r="471" spans="1:67" x14ac:dyDescent="0.25">
      <c r="A471" s="1">
        <v>451</v>
      </c>
      <c r="B471" s="1" t="s">
        <v>547</v>
      </c>
      <c r="C471" s="1" t="s">
        <v>83</v>
      </c>
      <c r="D471" s="1" t="s">
        <v>84</v>
      </c>
      <c r="E471" s="1" t="s">
        <v>85</v>
      </c>
      <c r="F471" s="1" t="s">
        <v>86</v>
      </c>
      <c r="G471" s="1" t="s">
        <v>87</v>
      </c>
      <c r="H471" s="1" t="s">
        <v>88</v>
      </c>
      <c r="I471" s="1">
        <v>2424.5000246874988</v>
      </c>
      <c r="J471" s="1">
        <v>0</v>
      </c>
      <c r="K471">
        <f t="shared" si="420"/>
        <v>-1.1994132557002151</v>
      </c>
      <c r="L471">
        <f t="shared" si="421"/>
        <v>1.0766924809061655E-2</v>
      </c>
      <c r="M471">
        <f t="shared" si="422"/>
        <v>587.79269361524996</v>
      </c>
      <c r="N471">
        <f t="shared" si="423"/>
        <v>0.14738169557647918</v>
      </c>
      <c r="O471">
        <f t="shared" si="424"/>
        <v>1.3251743613630844</v>
      </c>
      <c r="P471">
        <f t="shared" si="425"/>
        <v>28.710250854492188</v>
      </c>
      <c r="Q471" s="1">
        <v>6</v>
      </c>
      <c r="R471">
        <f t="shared" si="426"/>
        <v>1.4200000166893005</v>
      </c>
      <c r="S471" s="1">
        <v>1</v>
      </c>
      <c r="T471">
        <f t="shared" si="427"/>
        <v>2.8400000333786011</v>
      </c>
      <c r="U471" s="1">
        <v>29.527444839477539</v>
      </c>
      <c r="V471" s="1">
        <v>28.710250854492188</v>
      </c>
      <c r="W471" s="1">
        <v>30.119562149047852</v>
      </c>
      <c r="X471" s="1">
        <v>417.771728515625</v>
      </c>
      <c r="Y471" s="1">
        <v>420.0498046875</v>
      </c>
      <c r="Z471" s="1">
        <v>26.078596115112305</v>
      </c>
      <c r="AA471" s="1">
        <v>26.365974426269531</v>
      </c>
      <c r="AB471" s="1">
        <v>62.730903625488281</v>
      </c>
      <c r="AC471" s="1">
        <v>63.426753997802734</v>
      </c>
      <c r="AD471" s="1">
        <v>299.59637451171875</v>
      </c>
      <c r="AE471" s="1">
        <v>0.12540923058986664</v>
      </c>
      <c r="AF471" s="1">
        <v>6.5581254661083221E-2</v>
      </c>
      <c r="AG471" s="1">
        <v>99.73681640625</v>
      </c>
      <c r="AH471" s="1">
        <v>8.9926633834838867</v>
      </c>
      <c r="AI471" s="1">
        <v>-1.1110063791275024</v>
      </c>
      <c r="AJ471" s="1">
        <v>3.2557766884565353E-2</v>
      </c>
      <c r="AK471" s="1">
        <v>2.6404201053082943E-3</v>
      </c>
      <c r="AL471" s="1">
        <v>2.3427706211805344E-2</v>
      </c>
      <c r="AM471" s="1">
        <v>3.168134018778801E-3</v>
      </c>
      <c r="AN471" s="1">
        <v>1</v>
      </c>
      <c r="AO471" s="1">
        <v>-0.21956524252891541</v>
      </c>
      <c r="AP471" s="1">
        <v>2.737391471862793</v>
      </c>
      <c r="AQ471" s="1">
        <v>1</v>
      </c>
      <c r="AR471" s="1">
        <v>0</v>
      </c>
      <c r="AS471" s="1">
        <v>0.15999999642372131</v>
      </c>
      <c r="AT471" s="1">
        <v>111115</v>
      </c>
      <c r="AU471" s="1" t="s">
        <v>89</v>
      </c>
      <c r="AV471">
        <f t="shared" si="428"/>
        <v>0.49932729085286454</v>
      </c>
      <c r="AW471">
        <f t="shared" si="429"/>
        <v>1.4738169557647918E-4</v>
      </c>
      <c r="AX471">
        <f t="shared" si="430"/>
        <v>301.86025085449216</v>
      </c>
      <c r="AY471">
        <f t="shared" si="431"/>
        <v>302.67744483947752</v>
      </c>
      <c r="AZ471">
        <f t="shared" si="432"/>
        <v>2.0065476445880304E-2</v>
      </c>
      <c r="BA471">
        <f t="shared" si="433"/>
        <v>3.6714323870205033E-2</v>
      </c>
      <c r="BB471">
        <f t="shared" si="434"/>
        <v>3.9548327120878115</v>
      </c>
      <c r="BC471">
        <f t="shared" si="435"/>
        <v>39.652686486190895</v>
      </c>
      <c r="BD471">
        <f t="shared" si="436"/>
        <v>13.286712059921364</v>
      </c>
      <c r="BE471">
        <f t="shared" si="437"/>
        <v>29.118847846984863</v>
      </c>
      <c r="BF471">
        <f t="shared" si="438"/>
        <v>4.0495143331204835</v>
      </c>
      <c r="BG471">
        <f t="shared" si="439"/>
        <v>1.0726259727859197E-2</v>
      </c>
      <c r="BH471">
        <f t="shared" si="440"/>
        <v>2.6296583507247271</v>
      </c>
      <c r="BI471">
        <f t="shared" si="441"/>
        <v>1.4198559823957564</v>
      </c>
      <c r="BJ471">
        <f t="shared" si="442"/>
        <v>6.7075540117106786E-3</v>
      </c>
      <c r="BK471">
        <f t="shared" si="443"/>
        <v>58.624571968039348</v>
      </c>
      <c r="BL471">
        <f t="shared" si="444"/>
        <v>1.3993404759527119</v>
      </c>
      <c r="BM471">
        <f t="shared" si="445"/>
        <v>65.479327140113782</v>
      </c>
      <c r="BN471">
        <f t="shared" si="446"/>
        <v>420.61994830586787</v>
      </c>
      <c r="BO471">
        <f t="shared" si="447"/>
        <v>-1.8671671009067947E-3</v>
      </c>
    </row>
    <row r="472" spans="1:67" x14ac:dyDescent="0.25">
      <c r="A472" s="1">
        <v>452</v>
      </c>
      <c r="B472" s="1" t="s">
        <v>548</v>
      </c>
      <c r="C472" s="1" t="s">
        <v>83</v>
      </c>
      <c r="D472" s="1" t="s">
        <v>84</v>
      </c>
      <c r="E472" s="1" t="s">
        <v>85</v>
      </c>
      <c r="F472" s="1" t="s">
        <v>86</v>
      </c>
      <c r="G472" s="1" t="s">
        <v>87</v>
      </c>
      <c r="H472" s="1" t="s">
        <v>88</v>
      </c>
      <c r="I472" s="1">
        <v>2429.5000245757401</v>
      </c>
      <c r="J472" s="1">
        <v>0</v>
      </c>
      <c r="K472">
        <f t="shared" si="420"/>
        <v>-1.1968744363353978</v>
      </c>
      <c r="L472">
        <f t="shared" si="421"/>
        <v>1.0603786521920362E-2</v>
      </c>
      <c r="M472">
        <f t="shared" si="422"/>
        <v>590.11568064788582</v>
      </c>
      <c r="N472">
        <f t="shared" si="423"/>
        <v>0.14519539125885111</v>
      </c>
      <c r="O472">
        <f t="shared" si="424"/>
        <v>1.325531420365329</v>
      </c>
      <c r="P472">
        <f t="shared" si="425"/>
        <v>28.710384368896484</v>
      </c>
      <c r="Q472" s="1">
        <v>6</v>
      </c>
      <c r="R472">
        <f t="shared" si="426"/>
        <v>1.4200000166893005</v>
      </c>
      <c r="S472" s="1">
        <v>1</v>
      </c>
      <c r="T472">
        <f t="shared" si="427"/>
        <v>2.8400000333786011</v>
      </c>
      <c r="U472" s="1">
        <v>29.527210235595703</v>
      </c>
      <c r="V472" s="1">
        <v>28.710384368896484</v>
      </c>
      <c r="W472" s="1">
        <v>30.119575500488281</v>
      </c>
      <c r="X472" s="1">
        <v>417.76858520507813</v>
      </c>
      <c r="Y472" s="1">
        <v>420.04342651367188</v>
      </c>
      <c r="Z472" s="1">
        <v>26.079513549804688</v>
      </c>
      <c r="AA472" s="1">
        <v>26.362630844116211</v>
      </c>
      <c r="AB472" s="1">
        <v>62.734851837158203</v>
      </c>
      <c r="AC472" s="1">
        <v>63.418582916259766</v>
      </c>
      <c r="AD472" s="1">
        <v>299.59524536132813</v>
      </c>
      <c r="AE472" s="1">
        <v>0.11839234828948975</v>
      </c>
      <c r="AF472" s="1">
        <v>6.952638179063797E-2</v>
      </c>
      <c r="AG472" s="1">
        <v>99.737083435058594</v>
      </c>
      <c r="AH472" s="1">
        <v>8.9926633834838867</v>
      </c>
      <c r="AI472" s="1">
        <v>-1.1110063791275024</v>
      </c>
      <c r="AJ472" s="1">
        <v>3.2557766884565353E-2</v>
      </c>
      <c r="AK472" s="1">
        <v>2.6404201053082943E-3</v>
      </c>
      <c r="AL472" s="1">
        <v>2.3427706211805344E-2</v>
      </c>
      <c r="AM472" s="1">
        <v>3.168134018778801E-3</v>
      </c>
      <c r="AN472" s="1">
        <v>1</v>
      </c>
      <c r="AO472" s="1">
        <v>-0.21956524252891541</v>
      </c>
      <c r="AP472" s="1">
        <v>2.737391471862793</v>
      </c>
      <c r="AQ472" s="1">
        <v>1</v>
      </c>
      <c r="AR472" s="1">
        <v>0</v>
      </c>
      <c r="AS472" s="1">
        <v>0.15999999642372131</v>
      </c>
      <c r="AT472" s="1">
        <v>111115</v>
      </c>
      <c r="AU472" s="1" t="s">
        <v>89</v>
      </c>
      <c r="AV472">
        <f t="shared" si="428"/>
        <v>0.49932540893554678</v>
      </c>
      <c r="AW472">
        <f t="shared" si="429"/>
        <v>1.4519539125885112E-4</v>
      </c>
      <c r="AX472">
        <f t="shared" si="430"/>
        <v>301.86038436889646</v>
      </c>
      <c r="AY472">
        <f t="shared" si="431"/>
        <v>302.67721023559568</v>
      </c>
      <c r="AZ472">
        <f t="shared" si="432"/>
        <v>1.8942775302914328E-2</v>
      </c>
      <c r="BA472">
        <f t="shared" si="433"/>
        <v>3.7742593516300653E-2</v>
      </c>
      <c r="BB472">
        <f t="shared" si="434"/>
        <v>3.9548633324325966</v>
      </c>
      <c r="BC472">
        <f t="shared" si="435"/>
        <v>39.652887333603559</v>
      </c>
      <c r="BD472">
        <f t="shared" si="436"/>
        <v>13.290256489487348</v>
      </c>
      <c r="BE472">
        <f t="shared" si="437"/>
        <v>29.118797302246094</v>
      </c>
      <c r="BF472">
        <f t="shared" si="438"/>
        <v>4.0495024995528794</v>
      </c>
      <c r="BG472">
        <f t="shared" si="439"/>
        <v>1.0564342146024456E-2</v>
      </c>
      <c r="BH472">
        <f t="shared" si="440"/>
        <v>2.6293319120672676</v>
      </c>
      <c r="BI472">
        <f t="shared" si="441"/>
        <v>1.4201705874856119</v>
      </c>
      <c r="BJ472">
        <f t="shared" si="442"/>
        <v>6.6062463783759864E-3</v>
      </c>
      <c r="BK472">
        <f t="shared" si="443"/>
        <v>58.856416877114576</v>
      </c>
      <c r="BL472">
        <f t="shared" si="444"/>
        <v>1.4048920740072057</v>
      </c>
      <c r="BM472">
        <f t="shared" si="445"/>
        <v>65.468373132423707</v>
      </c>
      <c r="BN472">
        <f t="shared" si="446"/>
        <v>420.61236329890517</v>
      </c>
      <c r="BO472">
        <f t="shared" si="447"/>
        <v>-1.8629367329124607E-3</v>
      </c>
    </row>
    <row r="473" spans="1:67" x14ac:dyDescent="0.25">
      <c r="A473" s="1">
        <v>453</v>
      </c>
      <c r="B473" s="1" t="s">
        <v>549</v>
      </c>
      <c r="C473" s="1" t="s">
        <v>83</v>
      </c>
      <c r="D473" s="1" t="s">
        <v>84</v>
      </c>
      <c r="E473" s="1" t="s">
        <v>85</v>
      </c>
      <c r="F473" s="1" t="s">
        <v>86</v>
      </c>
      <c r="G473" s="1" t="s">
        <v>87</v>
      </c>
      <c r="H473" s="1" t="s">
        <v>88</v>
      </c>
      <c r="I473" s="1">
        <v>2435.0000244528055</v>
      </c>
      <c r="J473" s="1">
        <v>0</v>
      </c>
      <c r="K473">
        <f t="shared" si="420"/>
        <v>-1.1991322181501241</v>
      </c>
      <c r="L473">
        <f t="shared" si="421"/>
        <v>1.044138191661736E-2</v>
      </c>
      <c r="M473">
        <f t="shared" si="422"/>
        <v>593.22665625801551</v>
      </c>
      <c r="N473">
        <f t="shared" si="423"/>
        <v>0.14302252765557472</v>
      </c>
      <c r="O473">
        <f t="shared" si="424"/>
        <v>1.3259302060712388</v>
      </c>
      <c r="P473">
        <f t="shared" si="425"/>
        <v>28.710243225097656</v>
      </c>
      <c r="Q473" s="1">
        <v>6</v>
      </c>
      <c r="R473">
        <f t="shared" si="426"/>
        <v>1.4200000166893005</v>
      </c>
      <c r="S473" s="1">
        <v>1</v>
      </c>
      <c r="T473">
        <f t="shared" si="427"/>
        <v>2.8400000333786011</v>
      </c>
      <c r="U473" s="1">
        <v>29.526416778564453</v>
      </c>
      <c r="V473" s="1">
        <v>28.710243225097656</v>
      </c>
      <c r="W473" s="1">
        <v>30.119939804077148</v>
      </c>
      <c r="X473" s="1">
        <v>417.75466918945313</v>
      </c>
      <c r="Y473" s="1">
        <v>420.035888671875</v>
      </c>
      <c r="Z473" s="1">
        <v>26.079439163208008</v>
      </c>
      <c r="AA473" s="1">
        <v>26.35832405090332</v>
      </c>
      <c r="AB473" s="1">
        <v>62.73822021484375</v>
      </c>
      <c r="AC473" s="1">
        <v>63.410964965820313</v>
      </c>
      <c r="AD473" s="1">
        <v>299.59176635742188</v>
      </c>
      <c r="AE473" s="1">
        <v>0.13790284097194672</v>
      </c>
      <c r="AF473" s="1">
        <v>5.5522758513689041E-2</v>
      </c>
      <c r="AG473" s="1">
        <v>99.737022399902344</v>
      </c>
      <c r="AH473" s="1">
        <v>8.9926633834838867</v>
      </c>
      <c r="AI473" s="1">
        <v>-1.1110063791275024</v>
      </c>
      <c r="AJ473" s="1">
        <v>3.2557766884565353E-2</v>
      </c>
      <c r="AK473" s="1">
        <v>2.6404201053082943E-3</v>
      </c>
      <c r="AL473" s="1">
        <v>2.3427706211805344E-2</v>
      </c>
      <c r="AM473" s="1">
        <v>3.168134018778801E-3</v>
      </c>
      <c r="AN473" s="1">
        <v>1</v>
      </c>
      <c r="AO473" s="1">
        <v>-0.21956524252891541</v>
      </c>
      <c r="AP473" s="1">
        <v>2.737391471862793</v>
      </c>
      <c r="AQ473" s="1">
        <v>1</v>
      </c>
      <c r="AR473" s="1">
        <v>0</v>
      </c>
      <c r="AS473" s="1">
        <v>0.15999999642372131</v>
      </c>
      <c r="AT473" s="1">
        <v>111115</v>
      </c>
      <c r="AU473" s="1" t="s">
        <v>89</v>
      </c>
      <c r="AV473">
        <f t="shared" si="428"/>
        <v>0.49931961059570301</v>
      </c>
      <c r="AW473">
        <f t="shared" si="429"/>
        <v>1.4302252765557472E-4</v>
      </c>
      <c r="AX473">
        <f t="shared" si="430"/>
        <v>301.86024322509763</v>
      </c>
      <c r="AY473">
        <f t="shared" si="431"/>
        <v>302.67641677856443</v>
      </c>
      <c r="AZ473">
        <f t="shared" si="432"/>
        <v>2.2064454062332484E-2</v>
      </c>
      <c r="BA473">
        <f t="shared" si="433"/>
        <v>3.8773470710222677E-2</v>
      </c>
      <c r="BB473">
        <f t="shared" si="434"/>
        <v>3.9548309623600679</v>
      </c>
      <c r="BC473">
        <f t="shared" si="435"/>
        <v>39.652587045389282</v>
      </c>
      <c r="BD473">
        <f t="shared" si="436"/>
        <v>13.294262994485962</v>
      </c>
      <c r="BE473">
        <f t="shared" si="437"/>
        <v>29.118330001831055</v>
      </c>
      <c r="BF473">
        <f t="shared" si="438"/>
        <v>4.0493930962992195</v>
      </c>
      <c r="BG473">
        <f t="shared" si="439"/>
        <v>1.0403134347050183E-2</v>
      </c>
      <c r="BH473">
        <f t="shared" si="440"/>
        <v>2.6289007562888291</v>
      </c>
      <c r="BI473">
        <f t="shared" si="441"/>
        <v>1.4204923400103904</v>
      </c>
      <c r="BJ473">
        <f t="shared" si="442"/>
        <v>6.5053844883068051E-3</v>
      </c>
      <c r="BK473">
        <f t="shared" si="443"/>
        <v>59.166660303424862</v>
      </c>
      <c r="BL473">
        <f t="shared" si="444"/>
        <v>1.4123237377019329</v>
      </c>
      <c r="BM473">
        <f t="shared" si="445"/>
        <v>65.455815813129263</v>
      </c>
      <c r="BN473">
        <f t="shared" si="446"/>
        <v>420.60589869845126</v>
      </c>
      <c r="BO473">
        <f t="shared" si="447"/>
        <v>-1.8661216556807333E-3</v>
      </c>
    </row>
    <row r="474" spans="1:67" x14ac:dyDescent="0.25">
      <c r="A474" s="1">
        <v>454</v>
      </c>
      <c r="B474" s="1" t="s">
        <v>550</v>
      </c>
      <c r="C474" s="1" t="s">
        <v>83</v>
      </c>
      <c r="D474" s="1" t="s">
        <v>84</v>
      </c>
      <c r="E474" s="1" t="s">
        <v>85</v>
      </c>
      <c r="F474" s="1" t="s">
        <v>86</v>
      </c>
      <c r="G474" s="1" t="s">
        <v>87</v>
      </c>
      <c r="H474" s="1" t="s">
        <v>88</v>
      </c>
      <c r="I474" s="1">
        <v>2440.0000243410468</v>
      </c>
      <c r="J474" s="1">
        <v>0</v>
      </c>
      <c r="K474">
        <f t="shared" si="420"/>
        <v>-1.202981329009936</v>
      </c>
      <c r="L474">
        <f t="shared" si="421"/>
        <v>1.0345773342788651E-2</v>
      </c>
      <c r="M474">
        <f t="shared" si="422"/>
        <v>595.49684233820574</v>
      </c>
      <c r="N474">
        <f t="shared" si="423"/>
        <v>0.14178210152615525</v>
      </c>
      <c r="O474">
        <f t="shared" si="424"/>
        <v>1.3265361690452635</v>
      </c>
      <c r="P474">
        <f t="shared" si="425"/>
        <v>28.711677551269531</v>
      </c>
      <c r="Q474" s="1">
        <v>6</v>
      </c>
      <c r="R474">
        <f t="shared" si="426"/>
        <v>1.4200000166893005</v>
      </c>
      <c r="S474" s="1">
        <v>1</v>
      </c>
      <c r="T474">
        <f t="shared" si="427"/>
        <v>2.8400000333786011</v>
      </c>
      <c r="U474" s="1">
        <v>29.526910781860352</v>
      </c>
      <c r="V474" s="1">
        <v>28.711677551269531</v>
      </c>
      <c r="W474" s="1">
        <v>30.120786666870117</v>
      </c>
      <c r="X474" s="1">
        <v>417.7510986328125</v>
      </c>
      <c r="Y474" s="1">
        <v>420.04098510742188</v>
      </c>
      <c r="Z474" s="1">
        <v>26.079023361206055</v>
      </c>
      <c r="AA474" s="1">
        <v>26.355480194091797</v>
      </c>
      <c r="AB474" s="1">
        <v>62.736026763916016</v>
      </c>
      <c r="AC474" s="1">
        <v>63.402606964111328</v>
      </c>
      <c r="AD474" s="1">
        <v>299.60272216796875</v>
      </c>
      <c r="AE474" s="1">
        <v>0.15877164900302887</v>
      </c>
      <c r="AF474" s="1">
        <v>5.6246437132358551E-2</v>
      </c>
      <c r="AG474" s="1">
        <v>99.737274169921875</v>
      </c>
      <c r="AH474" s="1">
        <v>8.9926633834838867</v>
      </c>
      <c r="AI474" s="1">
        <v>-1.1110063791275024</v>
      </c>
      <c r="AJ474" s="1">
        <v>3.2557766884565353E-2</v>
      </c>
      <c r="AK474" s="1">
        <v>2.6404201053082943E-3</v>
      </c>
      <c r="AL474" s="1">
        <v>2.3427706211805344E-2</v>
      </c>
      <c r="AM474" s="1">
        <v>3.168134018778801E-3</v>
      </c>
      <c r="AN474" s="1">
        <v>1</v>
      </c>
      <c r="AO474" s="1">
        <v>-0.21956524252891541</v>
      </c>
      <c r="AP474" s="1">
        <v>2.737391471862793</v>
      </c>
      <c r="AQ474" s="1">
        <v>1</v>
      </c>
      <c r="AR474" s="1">
        <v>0</v>
      </c>
      <c r="AS474" s="1">
        <v>0.15999999642372131</v>
      </c>
      <c r="AT474" s="1">
        <v>111115</v>
      </c>
      <c r="AU474" s="1" t="s">
        <v>89</v>
      </c>
      <c r="AV474">
        <f t="shared" si="428"/>
        <v>0.49933787027994786</v>
      </c>
      <c r="AW474">
        <f t="shared" si="429"/>
        <v>1.4178210152615526E-4</v>
      </c>
      <c r="AX474">
        <f t="shared" si="430"/>
        <v>301.86167755126951</v>
      </c>
      <c r="AY474">
        <f t="shared" si="431"/>
        <v>302.67691078186033</v>
      </c>
      <c r="AZ474">
        <f t="shared" si="432"/>
        <v>2.5403463272672955E-2</v>
      </c>
      <c r="BA474">
        <f t="shared" si="433"/>
        <v>3.930439059832725E-2</v>
      </c>
      <c r="BB474">
        <f t="shared" si="434"/>
        <v>3.9551599230433427</v>
      </c>
      <c r="BC474">
        <f t="shared" si="435"/>
        <v>39.655785221330163</v>
      </c>
      <c r="BD474">
        <f t="shared" si="436"/>
        <v>13.300305027238366</v>
      </c>
      <c r="BE474">
        <f t="shared" si="437"/>
        <v>29.119294166564941</v>
      </c>
      <c r="BF474">
        <f t="shared" si="438"/>
        <v>4.0496188270637816</v>
      </c>
      <c r="BG474">
        <f t="shared" si="439"/>
        <v>1.0308221749642318E-2</v>
      </c>
      <c r="BH474">
        <f t="shared" si="440"/>
        <v>2.6286237539980792</v>
      </c>
      <c r="BI474">
        <f t="shared" si="441"/>
        <v>1.4209950730657024</v>
      </c>
      <c r="BJ474">
        <f t="shared" si="442"/>
        <v>6.4460018786664311E-3</v>
      </c>
      <c r="BK474">
        <f t="shared" si="443"/>
        <v>59.393231831608368</v>
      </c>
      <c r="BL474">
        <f t="shared" si="444"/>
        <v>1.4177112792598383</v>
      </c>
      <c r="BM474">
        <f t="shared" si="445"/>
        <v>65.441737753116499</v>
      </c>
      <c r="BN474">
        <f t="shared" si="446"/>
        <v>420.61282481695577</v>
      </c>
      <c r="BO474">
        <f t="shared" si="447"/>
        <v>-1.8716782753646129E-3</v>
      </c>
    </row>
    <row r="475" spans="1:67" x14ac:dyDescent="0.25">
      <c r="A475" s="1">
        <v>455</v>
      </c>
      <c r="B475" s="1" t="s">
        <v>551</v>
      </c>
      <c r="C475" s="1" t="s">
        <v>83</v>
      </c>
      <c r="D475" s="1" t="s">
        <v>84</v>
      </c>
      <c r="E475" s="1" t="s">
        <v>85</v>
      </c>
      <c r="F475" s="1" t="s">
        <v>86</v>
      </c>
      <c r="G475" s="1" t="s">
        <v>87</v>
      </c>
      <c r="H475" s="1" t="s">
        <v>88</v>
      </c>
      <c r="I475" s="1">
        <v>2445.0000242292881</v>
      </c>
      <c r="J475" s="1">
        <v>0</v>
      </c>
      <c r="K475">
        <f t="shared" si="420"/>
        <v>-1.1991767789515893</v>
      </c>
      <c r="L475">
        <f t="shared" si="421"/>
        <v>1.0270045365740266E-2</v>
      </c>
      <c r="M475">
        <f t="shared" si="422"/>
        <v>596.25969553866446</v>
      </c>
      <c r="N475">
        <f t="shared" si="423"/>
        <v>0.14076869107136392</v>
      </c>
      <c r="O475">
        <f t="shared" si="424"/>
        <v>1.3267346067742185</v>
      </c>
      <c r="P475">
        <f t="shared" si="425"/>
        <v>28.71124267578125</v>
      </c>
      <c r="Q475" s="1">
        <v>6</v>
      </c>
      <c r="R475">
        <f t="shared" si="426"/>
        <v>1.4200000166893005</v>
      </c>
      <c r="S475" s="1">
        <v>1</v>
      </c>
      <c r="T475">
        <f t="shared" si="427"/>
        <v>2.8400000333786011</v>
      </c>
      <c r="U475" s="1">
        <v>29.527374267578125</v>
      </c>
      <c r="V475" s="1">
        <v>28.71124267578125</v>
      </c>
      <c r="W475" s="1">
        <v>30.121442794799805</v>
      </c>
      <c r="X475" s="1">
        <v>417.7535400390625</v>
      </c>
      <c r="Y475" s="1">
        <v>420.03659057617188</v>
      </c>
      <c r="Z475" s="1">
        <v>26.077997207641602</v>
      </c>
      <c r="AA475" s="1">
        <v>26.352470397949219</v>
      </c>
      <c r="AB475" s="1">
        <v>62.733375549316406</v>
      </c>
      <c r="AC475" s="1">
        <v>63.394092559814453</v>
      </c>
      <c r="AD475" s="1">
        <v>299.61196899414063</v>
      </c>
      <c r="AE475" s="1">
        <v>0.17222312092781067</v>
      </c>
      <c r="AF475" s="1">
        <v>9.6844419836997986E-2</v>
      </c>
      <c r="AG475" s="1">
        <v>99.737350463867188</v>
      </c>
      <c r="AH475" s="1">
        <v>8.9926633834838867</v>
      </c>
      <c r="AI475" s="1">
        <v>-1.1110063791275024</v>
      </c>
      <c r="AJ475" s="1">
        <v>3.2557766884565353E-2</v>
      </c>
      <c r="AK475" s="1">
        <v>2.6404201053082943E-3</v>
      </c>
      <c r="AL475" s="1">
        <v>2.3427706211805344E-2</v>
      </c>
      <c r="AM475" s="1">
        <v>3.168134018778801E-3</v>
      </c>
      <c r="AN475" s="1">
        <v>1</v>
      </c>
      <c r="AO475" s="1">
        <v>-0.21956524252891541</v>
      </c>
      <c r="AP475" s="1">
        <v>2.737391471862793</v>
      </c>
      <c r="AQ475" s="1">
        <v>1</v>
      </c>
      <c r="AR475" s="1">
        <v>0</v>
      </c>
      <c r="AS475" s="1">
        <v>0.15999999642372131</v>
      </c>
      <c r="AT475" s="1">
        <v>111115</v>
      </c>
      <c r="AU475" s="1" t="s">
        <v>89</v>
      </c>
      <c r="AV475">
        <f t="shared" si="428"/>
        <v>0.49935328165690096</v>
      </c>
      <c r="AW475">
        <f t="shared" si="429"/>
        <v>1.4076869107136392E-4</v>
      </c>
      <c r="AX475">
        <f t="shared" si="430"/>
        <v>301.86124267578123</v>
      </c>
      <c r="AY475">
        <f t="shared" si="431"/>
        <v>302.6773742675781</v>
      </c>
      <c r="AZ475">
        <f t="shared" si="432"/>
        <v>2.755569873253183E-2</v>
      </c>
      <c r="BA475">
        <f t="shared" si="433"/>
        <v>3.9955219838220875E-2</v>
      </c>
      <c r="BB475">
        <f t="shared" si="434"/>
        <v>3.9550601824431655</v>
      </c>
      <c r="BC475">
        <f t="shared" si="435"/>
        <v>39.654754854110578</v>
      </c>
      <c r="BD475">
        <f t="shared" si="436"/>
        <v>13.30228445616136</v>
      </c>
      <c r="BE475">
        <f t="shared" si="437"/>
        <v>29.119308471679688</v>
      </c>
      <c r="BF475">
        <f t="shared" si="438"/>
        <v>4.0496221762675138</v>
      </c>
      <c r="BG475">
        <f t="shared" si="439"/>
        <v>1.02330405104457E-2</v>
      </c>
      <c r="BH475">
        <f t="shared" si="440"/>
        <v>2.628325575668947</v>
      </c>
      <c r="BI475">
        <f t="shared" si="441"/>
        <v>1.4212966005985668</v>
      </c>
      <c r="BJ475">
        <f t="shared" si="442"/>
        <v>6.3989647113700584E-3</v>
      </c>
      <c r="BK475">
        <f t="shared" si="443"/>
        <v>59.469362221418521</v>
      </c>
      <c r="BL475">
        <f t="shared" si="444"/>
        <v>1.41954227064067</v>
      </c>
      <c r="BM475">
        <f t="shared" si="445"/>
        <v>65.43485039367215</v>
      </c>
      <c r="BN475">
        <f t="shared" si="446"/>
        <v>420.60662178481897</v>
      </c>
      <c r="BO475">
        <f t="shared" si="447"/>
        <v>-1.8655900564115908E-3</v>
      </c>
    </row>
    <row r="476" spans="1:67" x14ac:dyDescent="0.25">
      <c r="A476" s="1">
        <v>456</v>
      </c>
      <c r="B476" s="1" t="s">
        <v>552</v>
      </c>
      <c r="C476" s="1" t="s">
        <v>83</v>
      </c>
      <c r="D476" s="1" t="s">
        <v>84</v>
      </c>
      <c r="E476" s="1" t="s">
        <v>85</v>
      </c>
      <c r="F476" s="1" t="s">
        <v>86</v>
      </c>
      <c r="G476" s="1" t="s">
        <v>87</v>
      </c>
      <c r="H476" s="1" t="s">
        <v>88</v>
      </c>
      <c r="I476" s="1">
        <v>2450.5000241063535</v>
      </c>
      <c r="J476" s="1">
        <v>0</v>
      </c>
      <c r="K476">
        <f t="shared" si="420"/>
        <v>-1.1903652579107249</v>
      </c>
      <c r="L476">
        <f t="shared" si="421"/>
        <v>1.0265156457115E-2</v>
      </c>
      <c r="M476">
        <f t="shared" si="422"/>
        <v>594.99179861545804</v>
      </c>
      <c r="N476">
        <f t="shared" si="423"/>
        <v>0.14068431959990094</v>
      </c>
      <c r="O476">
        <f t="shared" si="424"/>
        <v>1.3265750502150779</v>
      </c>
      <c r="P476">
        <f t="shared" si="425"/>
        <v>28.709325790405273</v>
      </c>
      <c r="Q476" s="1">
        <v>6</v>
      </c>
      <c r="R476">
        <f t="shared" si="426"/>
        <v>1.4200000166893005</v>
      </c>
      <c r="S476" s="1">
        <v>1</v>
      </c>
      <c r="T476">
        <f t="shared" si="427"/>
        <v>2.8400000333786011</v>
      </c>
      <c r="U476" s="1">
        <v>29.527463912963867</v>
      </c>
      <c r="V476" s="1">
        <v>28.709325790405273</v>
      </c>
      <c r="W476" s="1">
        <v>30.121200561523438</v>
      </c>
      <c r="X476" s="1">
        <v>417.776611328125</v>
      </c>
      <c r="Y476" s="1">
        <v>420.0421142578125</v>
      </c>
      <c r="Z476" s="1">
        <v>26.075321197509766</v>
      </c>
      <c r="AA476" s="1">
        <v>26.349634170532227</v>
      </c>
      <c r="AB476" s="1">
        <v>62.726066589355469</v>
      </c>
      <c r="AC476" s="1">
        <v>63.386428833007813</v>
      </c>
      <c r="AD476" s="1">
        <v>299.608154296875</v>
      </c>
      <c r="AE476" s="1">
        <v>0.17264080047607422</v>
      </c>
      <c r="AF476" s="1">
        <v>0.1358952522277832</v>
      </c>
      <c r="AG476" s="1">
        <v>99.737457275390625</v>
      </c>
      <c r="AH476" s="1">
        <v>8.9926633834838867</v>
      </c>
      <c r="AI476" s="1">
        <v>-1.1110063791275024</v>
      </c>
      <c r="AJ476" s="1">
        <v>3.2557766884565353E-2</v>
      </c>
      <c r="AK476" s="1">
        <v>2.6404201053082943E-3</v>
      </c>
      <c r="AL476" s="1">
        <v>2.3427706211805344E-2</v>
      </c>
      <c r="AM476" s="1">
        <v>3.168134018778801E-3</v>
      </c>
      <c r="AN476" s="1">
        <v>1</v>
      </c>
      <c r="AO476" s="1">
        <v>-0.21956524252891541</v>
      </c>
      <c r="AP476" s="1">
        <v>2.737391471862793</v>
      </c>
      <c r="AQ476" s="1">
        <v>1</v>
      </c>
      <c r="AR476" s="1">
        <v>0</v>
      </c>
      <c r="AS476" s="1">
        <v>0.15999999642372131</v>
      </c>
      <c r="AT476" s="1">
        <v>111115</v>
      </c>
      <c r="AU476" s="1" t="s">
        <v>89</v>
      </c>
      <c r="AV476">
        <f t="shared" si="428"/>
        <v>0.49934692382812496</v>
      </c>
      <c r="AW476">
        <f t="shared" si="429"/>
        <v>1.4068431959990093E-4</v>
      </c>
      <c r="AX476">
        <f t="shared" si="430"/>
        <v>301.85932579040525</v>
      </c>
      <c r="AY476">
        <f t="shared" si="431"/>
        <v>302.67746391296384</v>
      </c>
      <c r="AZ476">
        <f t="shared" si="432"/>
        <v>2.762252745876026E-2</v>
      </c>
      <c r="BA476">
        <f t="shared" si="433"/>
        <v>4.0267273980575946E-2</v>
      </c>
      <c r="BB476">
        <f t="shared" si="434"/>
        <v>3.9546205625207089</v>
      </c>
      <c r="BC476">
        <f t="shared" si="435"/>
        <v>39.650304615259913</v>
      </c>
      <c r="BD476">
        <f t="shared" si="436"/>
        <v>13.300670444727686</v>
      </c>
      <c r="BE476">
        <f t="shared" si="437"/>
        <v>29.11839485168457</v>
      </c>
      <c r="BF476">
        <f t="shared" si="438"/>
        <v>4.049408278637558</v>
      </c>
      <c r="BG476">
        <f t="shared" si="439"/>
        <v>1.0228186761289917E-2</v>
      </c>
      <c r="BH476">
        <f t="shared" si="440"/>
        <v>2.628045512305631</v>
      </c>
      <c r="BI476">
        <f t="shared" si="441"/>
        <v>1.421362766331927</v>
      </c>
      <c r="BJ476">
        <f t="shared" si="442"/>
        <v>6.3959279739056246E-3</v>
      </c>
      <c r="BK476">
        <f t="shared" si="443"/>
        <v>59.342969093617064</v>
      </c>
      <c r="BL476">
        <f t="shared" si="444"/>
        <v>1.4165051037007812</v>
      </c>
      <c r="BM476">
        <f t="shared" si="445"/>
        <v>65.435236214435974</v>
      </c>
      <c r="BN476">
        <f t="shared" si="446"/>
        <v>420.6079568913662</v>
      </c>
      <c r="BO476">
        <f t="shared" si="447"/>
        <v>-1.8518867880800466E-3</v>
      </c>
    </row>
    <row r="477" spans="1:67" x14ac:dyDescent="0.25">
      <c r="A477" s="1">
        <v>457</v>
      </c>
      <c r="B477" s="1" t="s">
        <v>553</v>
      </c>
      <c r="C477" s="1" t="s">
        <v>83</v>
      </c>
      <c r="D477" s="1" t="s">
        <v>84</v>
      </c>
      <c r="E477" s="1" t="s">
        <v>85</v>
      </c>
      <c r="F477" s="1" t="s">
        <v>86</v>
      </c>
      <c r="G477" s="1" t="s">
        <v>87</v>
      </c>
      <c r="H477" s="1" t="s">
        <v>88</v>
      </c>
      <c r="I477" s="1">
        <v>2455.5000239945948</v>
      </c>
      <c r="J477" s="1">
        <v>0</v>
      </c>
      <c r="K477">
        <f t="shared" si="420"/>
        <v>-1.2002948042230095</v>
      </c>
      <c r="L477">
        <f t="shared" si="421"/>
        <v>1.0243177080261916E-2</v>
      </c>
      <c r="M477">
        <f t="shared" si="422"/>
        <v>596.92118803225367</v>
      </c>
      <c r="N477">
        <f t="shared" si="423"/>
        <v>0.14037218479185623</v>
      </c>
      <c r="O477">
        <f t="shared" si="424"/>
        <v>1.3264668133312241</v>
      </c>
      <c r="P477">
        <f t="shared" si="425"/>
        <v>28.706987380981445</v>
      </c>
      <c r="Q477" s="1">
        <v>6</v>
      </c>
      <c r="R477">
        <f t="shared" si="426"/>
        <v>1.4200000166893005</v>
      </c>
      <c r="S477" s="1">
        <v>1</v>
      </c>
      <c r="T477">
        <f t="shared" si="427"/>
        <v>2.8400000333786011</v>
      </c>
      <c r="U477" s="1">
        <v>29.526220321655273</v>
      </c>
      <c r="V477" s="1">
        <v>28.706987380981445</v>
      </c>
      <c r="W477" s="1">
        <v>30.11992073059082</v>
      </c>
      <c r="X477" s="1">
        <v>417.75213623046875</v>
      </c>
      <c r="Y477" s="1">
        <v>420.03781127929688</v>
      </c>
      <c r="Z477" s="1">
        <v>26.071664810180664</v>
      </c>
      <c r="AA477" s="1">
        <v>26.345373153686523</v>
      </c>
      <c r="AB477" s="1">
        <v>62.72210693359375</v>
      </c>
      <c r="AC477" s="1">
        <v>63.380779266357422</v>
      </c>
      <c r="AD477" s="1">
        <v>299.6051025390625</v>
      </c>
      <c r="AE477" s="1">
        <v>0.13448344171047211</v>
      </c>
      <c r="AF477" s="1">
        <v>0.172414630651474</v>
      </c>
      <c r="AG477" s="1">
        <v>99.737342834472656</v>
      </c>
      <c r="AH477" s="1">
        <v>8.9926633834838867</v>
      </c>
      <c r="AI477" s="1">
        <v>-1.1110063791275024</v>
      </c>
      <c r="AJ477" s="1">
        <v>3.2557766884565353E-2</v>
      </c>
      <c r="AK477" s="1">
        <v>2.6404201053082943E-3</v>
      </c>
      <c r="AL477" s="1">
        <v>2.3427706211805344E-2</v>
      </c>
      <c r="AM477" s="1">
        <v>3.168134018778801E-3</v>
      </c>
      <c r="AN477" s="1">
        <v>1</v>
      </c>
      <c r="AO477" s="1">
        <v>-0.21956524252891541</v>
      </c>
      <c r="AP477" s="1">
        <v>2.737391471862793</v>
      </c>
      <c r="AQ477" s="1">
        <v>1</v>
      </c>
      <c r="AR477" s="1">
        <v>0</v>
      </c>
      <c r="AS477" s="1">
        <v>0.15999999642372131</v>
      </c>
      <c r="AT477" s="1">
        <v>111115</v>
      </c>
      <c r="AU477" s="1" t="s">
        <v>89</v>
      </c>
      <c r="AV477">
        <f t="shared" si="428"/>
        <v>0.49934183756510403</v>
      </c>
      <c r="AW477">
        <f t="shared" si="429"/>
        <v>1.4037218479185623E-4</v>
      </c>
      <c r="AX477">
        <f t="shared" si="430"/>
        <v>301.85698738098142</v>
      </c>
      <c r="AY477">
        <f t="shared" si="431"/>
        <v>302.67622032165525</v>
      </c>
      <c r="AZ477">
        <f t="shared" si="432"/>
        <v>2.1517350192725271E-2</v>
      </c>
      <c r="BA477">
        <f t="shared" si="433"/>
        <v>4.0499460764894066E-2</v>
      </c>
      <c r="BB477">
        <f t="shared" si="434"/>
        <v>3.954084327662569</v>
      </c>
      <c r="BC477">
        <f t="shared" si="435"/>
        <v>39.644973640664325</v>
      </c>
      <c r="BD477">
        <f t="shared" si="436"/>
        <v>13.299600486977802</v>
      </c>
      <c r="BE477">
        <f t="shared" si="437"/>
        <v>29.116603851318359</v>
      </c>
      <c r="BF477">
        <f t="shared" si="438"/>
        <v>4.0489889964180481</v>
      </c>
      <c r="BG477">
        <f t="shared" si="439"/>
        <v>1.020636524739355E-2</v>
      </c>
      <c r="BH477">
        <f t="shared" si="440"/>
        <v>2.6276175143313449</v>
      </c>
      <c r="BI477">
        <f t="shared" si="441"/>
        <v>1.4213714820867032</v>
      </c>
      <c r="BJ477">
        <f t="shared" si="442"/>
        <v>6.3822754102617323E-3</v>
      </c>
      <c r="BK477">
        <f t="shared" si="443"/>
        <v>59.535333175933602</v>
      </c>
      <c r="BL477">
        <f t="shared" si="444"/>
        <v>1.4211129855529632</v>
      </c>
      <c r="BM477">
        <f t="shared" si="445"/>
        <v>65.433274145029301</v>
      </c>
      <c r="BN477">
        <f t="shared" si="446"/>
        <v>420.60837394361255</v>
      </c>
      <c r="BO477">
        <f t="shared" si="447"/>
        <v>-1.8672766365347626E-3</v>
      </c>
    </row>
    <row r="478" spans="1:67" x14ac:dyDescent="0.25">
      <c r="A478" s="1">
        <v>458</v>
      </c>
      <c r="B478" s="1" t="s">
        <v>554</v>
      </c>
      <c r="C478" s="1" t="s">
        <v>83</v>
      </c>
      <c r="D478" s="1" t="s">
        <v>84</v>
      </c>
      <c r="E478" s="1" t="s">
        <v>85</v>
      </c>
      <c r="F478" s="1" t="s">
        <v>86</v>
      </c>
      <c r="G478" s="1" t="s">
        <v>87</v>
      </c>
      <c r="H478" s="1" t="s">
        <v>88</v>
      </c>
      <c r="I478" s="1">
        <v>2460.5000238828361</v>
      </c>
      <c r="J478" s="1">
        <v>0</v>
      </c>
      <c r="K478">
        <f t="shared" si="420"/>
        <v>-1.1956999126277439</v>
      </c>
      <c r="L478">
        <f t="shared" si="421"/>
        <v>1.0241343745408285E-2</v>
      </c>
      <c r="M478">
        <f t="shared" si="422"/>
        <v>596.23114801024553</v>
      </c>
      <c r="N478">
        <f t="shared" si="423"/>
        <v>0.14037758694440489</v>
      </c>
      <c r="O478">
        <f t="shared" si="424"/>
        <v>1.3267556670633716</v>
      </c>
      <c r="P478">
        <f t="shared" si="425"/>
        <v>28.707038879394531</v>
      </c>
      <c r="Q478" s="1">
        <v>6</v>
      </c>
      <c r="R478">
        <f t="shared" si="426"/>
        <v>1.4200000166893005</v>
      </c>
      <c r="S478" s="1">
        <v>1</v>
      </c>
      <c r="T478">
        <f t="shared" si="427"/>
        <v>2.8400000333786011</v>
      </c>
      <c r="U478" s="1">
        <v>29.525924682617188</v>
      </c>
      <c r="V478" s="1">
        <v>28.707038879394531</v>
      </c>
      <c r="W478" s="1">
        <v>30.119350433349609</v>
      </c>
      <c r="X478" s="1">
        <v>417.75250244140625</v>
      </c>
      <c r="Y478" s="1">
        <v>420.02902221679688</v>
      </c>
      <c r="Z478" s="1">
        <v>26.068881988525391</v>
      </c>
      <c r="AA478" s="1">
        <v>26.342607498168945</v>
      </c>
      <c r="AB478" s="1">
        <v>62.716148376464844</v>
      </c>
      <c r="AC478" s="1">
        <v>63.375</v>
      </c>
      <c r="AD478" s="1">
        <v>299.59869384765625</v>
      </c>
      <c r="AE478" s="1">
        <v>0.12786376476287842</v>
      </c>
      <c r="AF478" s="1">
        <v>0.15693216025829315</v>
      </c>
      <c r="AG478" s="1">
        <v>99.737297058105469</v>
      </c>
      <c r="AH478" s="1">
        <v>8.9926633834838867</v>
      </c>
      <c r="AI478" s="1">
        <v>-1.1110063791275024</v>
      </c>
      <c r="AJ478" s="1">
        <v>3.2557766884565353E-2</v>
      </c>
      <c r="AK478" s="1">
        <v>2.6404201053082943E-3</v>
      </c>
      <c r="AL478" s="1">
        <v>2.3427706211805344E-2</v>
      </c>
      <c r="AM478" s="1">
        <v>3.168134018778801E-3</v>
      </c>
      <c r="AN478" s="1">
        <v>1</v>
      </c>
      <c r="AO478" s="1">
        <v>-0.21956524252891541</v>
      </c>
      <c r="AP478" s="1">
        <v>2.737391471862793</v>
      </c>
      <c r="AQ478" s="1">
        <v>1</v>
      </c>
      <c r="AR478" s="1">
        <v>0</v>
      </c>
      <c r="AS478" s="1">
        <v>0.15999999642372131</v>
      </c>
      <c r="AT478" s="1">
        <v>111115</v>
      </c>
      <c r="AU478" s="1" t="s">
        <v>89</v>
      </c>
      <c r="AV478">
        <f t="shared" si="428"/>
        <v>0.49933115641276032</v>
      </c>
      <c r="AW478">
        <f t="shared" si="429"/>
        <v>1.4037758694440488E-4</v>
      </c>
      <c r="AX478">
        <f t="shared" si="430"/>
        <v>301.85703887939451</v>
      </c>
      <c r="AY478">
        <f t="shared" si="431"/>
        <v>302.67592468261716</v>
      </c>
      <c r="AZ478">
        <f t="shared" si="432"/>
        <v>2.045820190478409E-2</v>
      </c>
      <c r="BA478">
        <f t="shared" si="433"/>
        <v>4.0437920744048846E-2</v>
      </c>
      <c r="BB478">
        <f t="shared" si="434"/>
        <v>3.954096136393324</v>
      </c>
      <c r="BC478">
        <f t="shared" si="435"/>
        <v>39.645110234837489</v>
      </c>
      <c r="BD478">
        <f t="shared" si="436"/>
        <v>13.302502736668544</v>
      </c>
      <c r="BE478">
        <f t="shared" si="437"/>
        <v>29.116481781005859</v>
      </c>
      <c r="BF478">
        <f t="shared" si="438"/>
        <v>4.048960420520122</v>
      </c>
      <c r="BG478">
        <f t="shared" si="439"/>
        <v>1.0204545064933917E-2</v>
      </c>
      <c r="BH478">
        <f t="shared" si="440"/>
        <v>2.6273404693299525</v>
      </c>
      <c r="BI478">
        <f t="shared" si="441"/>
        <v>1.4216199511901695</v>
      </c>
      <c r="BJ478">
        <f t="shared" si="442"/>
        <v>6.3811366200183378E-3</v>
      </c>
      <c r="BK478">
        <f t="shared" si="443"/>
        <v>59.466483124393115</v>
      </c>
      <c r="BL478">
        <f t="shared" si="444"/>
        <v>1.4194998832783092</v>
      </c>
      <c r="BM478">
        <f t="shared" si="445"/>
        <v>65.425874849523851</v>
      </c>
      <c r="BN478">
        <f t="shared" si="446"/>
        <v>420.59740068971087</v>
      </c>
      <c r="BO478">
        <f t="shared" si="447"/>
        <v>-1.8599666263482716E-3</v>
      </c>
    </row>
    <row r="479" spans="1:67" x14ac:dyDescent="0.25">
      <c r="A479" s="1">
        <v>459</v>
      </c>
      <c r="B479" s="1" t="s">
        <v>555</v>
      </c>
      <c r="C479" s="1" t="s">
        <v>83</v>
      </c>
      <c r="D479" s="1" t="s">
        <v>84</v>
      </c>
      <c r="E479" s="1" t="s">
        <v>85</v>
      </c>
      <c r="F479" s="1" t="s">
        <v>86</v>
      </c>
      <c r="G479" s="1" t="s">
        <v>87</v>
      </c>
      <c r="H479" s="1" t="s">
        <v>88</v>
      </c>
      <c r="I479" s="1">
        <v>2466.0000237599015</v>
      </c>
      <c r="J479" s="1">
        <v>0</v>
      </c>
      <c r="K479">
        <f t="shared" si="420"/>
        <v>-1.2055541078751881</v>
      </c>
      <c r="L479">
        <f t="shared" si="421"/>
        <v>1.0207403883839915E-2</v>
      </c>
      <c r="M479">
        <f t="shared" si="422"/>
        <v>598.37796329485036</v>
      </c>
      <c r="N479">
        <f t="shared" si="423"/>
        <v>0.13992090727603224</v>
      </c>
      <c r="O479">
        <f t="shared" si="424"/>
        <v>1.3268280837565816</v>
      </c>
      <c r="P479">
        <f t="shared" si="425"/>
        <v>28.706344604492188</v>
      </c>
      <c r="Q479" s="1">
        <v>6</v>
      </c>
      <c r="R479">
        <f t="shared" si="426"/>
        <v>1.4200000166893005</v>
      </c>
      <c r="S479" s="1">
        <v>1</v>
      </c>
      <c r="T479">
        <f t="shared" si="427"/>
        <v>2.8400000333786011</v>
      </c>
      <c r="U479" s="1">
        <v>29.52556037902832</v>
      </c>
      <c r="V479" s="1">
        <v>28.706344604492188</v>
      </c>
      <c r="W479" s="1">
        <v>30.119071960449219</v>
      </c>
      <c r="X479" s="1">
        <v>417.73287963867188</v>
      </c>
      <c r="Y479" s="1">
        <v>420.02951049804688</v>
      </c>
      <c r="Z479" s="1">
        <v>26.067361831665039</v>
      </c>
      <c r="AA479" s="1">
        <v>26.34019660949707</v>
      </c>
      <c r="AB479" s="1">
        <v>62.713344573974609</v>
      </c>
      <c r="AC479" s="1">
        <v>63.370330810546875</v>
      </c>
      <c r="AD479" s="1">
        <v>299.59970092773438</v>
      </c>
      <c r="AE479" s="1">
        <v>0.14873242378234863</v>
      </c>
      <c r="AF479" s="1">
        <v>0.18099722266197205</v>
      </c>
      <c r="AG479" s="1">
        <v>99.737632751464844</v>
      </c>
      <c r="AH479" s="1">
        <v>8.9926633834838867</v>
      </c>
      <c r="AI479" s="1">
        <v>-1.1110063791275024</v>
      </c>
      <c r="AJ479" s="1">
        <v>3.2557766884565353E-2</v>
      </c>
      <c r="AK479" s="1">
        <v>2.6404201053082943E-3</v>
      </c>
      <c r="AL479" s="1">
        <v>2.3427706211805344E-2</v>
      </c>
      <c r="AM479" s="1">
        <v>3.168134018778801E-3</v>
      </c>
      <c r="AN479" s="1">
        <v>1</v>
      </c>
      <c r="AO479" s="1">
        <v>-0.21956524252891541</v>
      </c>
      <c r="AP479" s="1">
        <v>2.737391471862793</v>
      </c>
      <c r="AQ479" s="1">
        <v>1</v>
      </c>
      <c r="AR479" s="1">
        <v>0</v>
      </c>
      <c r="AS479" s="1">
        <v>0.15999999642372131</v>
      </c>
      <c r="AT479" s="1">
        <v>111115</v>
      </c>
      <c r="AU479" s="1" t="s">
        <v>89</v>
      </c>
      <c r="AV479">
        <f t="shared" si="428"/>
        <v>0.49933283487955721</v>
      </c>
      <c r="AW479">
        <f t="shared" si="429"/>
        <v>1.3992090727603225E-4</v>
      </c>
      <c r="AX479">
        <f t="shared" si="430"/>
        <v>301.85634460449216</v>
      </c>
      <c r="AY479">
        <f t="shared" si="431"/>
        <v>302.6755603790283</v>
      </c>
      <c r="AZ479">
        <f t="shared" si="432"/>
        <v>2.3797187273267184E-2</v>
      </c>
      <c r="BA479">
        <f t="shared" si="433"/>
        <v>4.0747369623100244E-2</v>
      </c>
      <c r="BB479">
        <f t="shared" si="434"/>
        <v>3.9539369397959798</v>
      </c>
      <c r="BC479">
        <f t="shared" si="435"/>
        <v>39.643380644984362</v>
      </c>
      <c r="BD479">
        <f t="shared" si="436"/>
        <v>13.303184035487291</v>
      </c>
      <c r="BE479">
        <f t="shared" si="437"/>
        <v>29.115952491760254</v>
      </c>
      <c r="BF479">
        <f t="shared" si="438"/>
        <v>4.048836519246894</v>
      </c>
      <c r="BG479">
        <f t="shared" si="439"/>
        <v>1.017084826592745E-2</v>
      </c>
      <c r="BH479">
        <f t="shared" si="440"/>
        <v>2.6271088560393983</v>
      </c>
      <c r="BI479">
        <f t="shared" si="441"/>
        <v>1.4217276632074958</v>
      </c>
      <c r="BJ479">
        <f t="shared" si="442"/>
        <v>6.3600543836095516E-3</v>
      </c>
      <c r="BK479">
        <f t="shared" si="443"/>
        <v>59.680801549671301</v>
      </c>
      <c r="BL479">
        <f t="shared" si="444"/>
        <v>1.4246093389612746</v>
      </c>
      <c r="BM479">
        <f t="shared" si="445"/>
        <v>65.422257888603752</v>
      </c>
      <c r="BN479">
        <f t="shared" si="446"/>
        <v>420.60257318343542</v>
      </c>
      <c r="BO479">
        <f t="shared" si="447"/>
        <v>-1.8751685503759139E-3</v>
      </c>
    </row>
    <row r="480" spans="1:67" x14ac:dyDescent="0.25">
      <c r="A480" s="1">
        <v>460</v>
      </c>
      <c r="B480" s="1" t="s">
        <v>556</v>
      </c>
      <c r="C480" s="1" t="s">
        <v>83</v>
      </c>
      <c r="D480" s="1" t="s">
        <v>84</v>
      </c>
      <c r="E480" s="1" t="s">
        <v>85</v>
      </c>
      <c r="F480" s="1" t="s">
        <v>86</v>
      </c>
      <c r="G480" s="1" t="s">
        <v>87</v>
      </c>
      <c r="H480" s="1" t="s">
        <v>88</v>
      </c>
      <c r="I480" s="1">
        <v>2471.0000236481428</v>
      </c>
      <c r="J480" s="1">
        <v>0</v>
      </c>
      <c r="K480">
        <f t="shared" si="420"/>
        <v>-1.2042407628292666</v>
      </c>
      <c r="L480">
        <f t="shared" si="421"/>
        <v>1.0161598848406478E-2</v>
      </c>
      <c r="M480">
        <f t="shared" si="422"/>
        <v>599.01134689472906</v>
      </c>
      <c r="N480">
        <f t="shared" si="423"/>
        <v>0.13926815477838311</v>
      </c>
      <c r="O480">
        <f t="shared" si="424"/>
        <v>1.3265756505593891</v>
      </c>
      <c r="P480">
        <f t="shared" si="425"/>
        <v>28.704435348510742</v>
      </c>
      <c r="Q480" s="1">
        <v>6</v>
      </c>
      <c r="R480">
        <f t="shared" si="426"/>
        <v>1.4200000166893005</v>
      </c>
      <c r="S480" s="1">
        <v>1</v>
      </c>
      <c r="T480">
        <f t="shared" si="427"/>
        <v>2.8400000333786011</v>
      </c>
      <c r="U480" s="1">
        <v>29.525747299194336</v>
      </c>
      <c r="V480" s="1">
        <v>28.704435348510742</v>
      </c>
      <c r="W480" s="1">
        <v>30.119569778442383</v>
      </c>
      <c r="X480" s="1">
        <v>417.7286376953125</v>
      </c>
      <c r="Y480" s="1">
        <v>420.02325439453125</v>
      </c>
      <c r="Z480" s="1">
        <v>26.066740036010742</v>
      </c>
      <c r="AA480" s="1">
        <v>26.338310241699219</v>
      </c>
      <c r="AB480" s="1">
        <v>62.711154937744141</v>
      </c>
      <c r="AC480" s="1">
        <v>63.365184783935547</v>
      </c>
      <c r="AD480" s="1">
        <v>299.5911865234375</v>
      </c>
      <c r="AE480" s="1">
        <v>0.17184536159038544</v>
      </c>
      <c r="AF480" s="1">
        <v>0.14898061752319336</v>
      </c>
      <c r="AG480" s="1">
        <v>99.737739562988281</v>
      </c>
      <c r="AH480" s="1">
        <v>8.9926633834838867</v>
      </c>
      <c r="AI480" s="1">
        <v>-1.1110063791275024</v>
      </c>
      <c r="AJ480" s="1">
        <v>3.2557766884565353E-2</v>
      </c>
      <c r="AK480" s="1">
        <v>2.6404201053082943E-3</v>
      </c>
      <c r="AL480" s="1">
        <v>2.3427706211805344E-2</v>
      </c>
      <c r="AM480" s="1">
        <v>3.168134018778801E-3</v>
      </c>
      <c r="AN480" s="1">
        <v>1</v>
      </c>
      <c r="AO480" s="1">
        <v>-0.21956524252891541</v>
      </c>
      <c r="AP480" s="1">
        <v>2.737391471862793</v>
      </c>
      <c r="AQ480" s="1">
        <v>1</v>
      </c>
      <c r="AR480" s="1">
        <v>0</v>
      </c>
      <c r="AS480" s="1">
        <v>0.15999999642372131</v>
      </c>
      <c r="AT480" s="1">
        <v>111115</v>
      </c>
      <c r="AU480" s="1" t="s">
        <v>89</v>
      </c>
      <c r="AV480">
        <f t="shared" si="428"/>
        <v>0.49931864420572908</v>
      </c>
      <c r="AW480">
        <f t="shared" si="429"/>
        <v>1.3926815477838313E-4</v>
      </c>
      <c r="AX480">
        <f t="shared" si="430"/>
        <v>301.85443534851072</v>
      </c>
      <c r="AY480">
        <f t="shared" si="431"/>
        <v>302.67574729919431</v>
      </c>
      <c r="AZ480">
        <f t="shared" si="432"/>
        <v>2.7495257239894766E-2</v>
      </c>
      <c r="BA480">
        <f t="shared" si="433"/>
        <v>4.1396138682072925E-2</v>
      </c>
      <c r="BB480">
        <f t="shared" si="434"/>
        <v>3.9534991779751727</v>
      </c>
      <c r="BC480">
        <f t="shared" si="435"/>
        <v>39.638949060785393</v>
      </c>
      <c r="BD480">
        <f t="shared" si="436"/>
        <v>13.300638819086174</v>
      </c>
      <c r="BE480">
        <f t="shared" si="437"/>
        <v>29.115091323852539</v>
      </c>
      <c r="BF480">
        <f t="shared" si="438"/>
        <v>4.048634935591692</v>
      </c>
      <c r="BG480">
        <f t="shared" si="439"/>
        <v>1.0125369993878232E-2</v>
      </c>
      <c r="BH480">
        <f t="shared" si="440"/>
        <v>2.6269235274157836</v>
      </c>
      <c r="BI480">
        <f t="shared" si="441"/>
        <v>1.4217114081759084</v>
      </c>
      <c r="BJ480">
        <f t="shared" si="442"/>
        <v>6.3316012406779178E-3</v>
      </c>
      <c r="BK480">
        <f t="shared" si="443"/>
        <v>59.744037711861317</v>
      </c>
      <c r="BL480">
        <f t="shared" si="444"/>
        <v>1.4261385307301886</v>
      </c>
      <c r="BM480">
        <f t="shared" si="445"/>
        <v>65.424565720923738</v>
      </c>
      <c r="BN480">
        <f t="shared" si="446"/>
        <v>420.59569277858486</v>
      </c>
      <c r="BO480">
        <f t="shared" si="447"/>
        <v>-1.8732224386571327E-3</v>
      </c>
    </row>
    <row r="481" spans="1:67" x14ac:dyDescent="0.25">
      <c r="A481" s="1">
        <v>461</v>
      </c>
      <c r="B481" s="1" t="s">
        <v>557</v>
      </c>
      <c r="C481" s="1" t="s">
        <v>83</v>
      </c>
      <c r="D481" s="1" t="s">
        <v>84</v>
      </c>
      <c r="E481" s="1" t="s">
        <v>85</v>
      </c>
      <c r="F481" s="1" t="s">
        <v>86</v>
      </c>
      <c r="G481" s="1" t="s">
        <v>87</v>
      </c>
      <c r="H481" s="1" t="s">
        <v>88</v>
      </c>
      <c r="I481" s="1">
        <v>2476.0000235363841</v>
      </c>
      <c r="J481" s="1">
        <v>0</v>
      </c>
      <c r="K481">
        <f t="shared" si="420"/>
        <v>-1.1929104750132786</v>
      </c>
      <c r="L481">
        <f t="shared" si="421"/>
        <v>1.0139661425386587E-2</v>
      </c>
      <c r="M481">
        <f t="shared" si="422"/>
        <v>597.64295269675779</v>
      </c>
      <c r="N481">
        <f t="shared" si="423"/>
        <v>0.13869077580713529</v>
      </c>
      <c r="O481">
        <f t="shared" si="424"/>
        <v>1.3239492709755329</v>
      </c>
      <c r="P481">
        <f t="shared" si="425"/>
        <v>28.691911697387695</v>
      </c>
      <c r="Q481" s="1">
        <v>6</v>
      </c>
      <c r="R481">
        <f t="shared" si="426"/>
        <v>1.4200000166893005</v>
      </c>
      <c r="S481" s="1">
        <v>1</v>
      </c>
      <c r="T481">
        <f t="shared" si="427"/>
        <v>2.8400000333786011</v>
      </c>
      <c r="U481" s="1">
        <v>29.524940490722656</v>
      </c>
      <c r="V481" s="1">
        <v>28.691911697387695</v>
      </c>
      <c r="W481" s="1">
        <v>30.119216918945313</v>
      </c>
      <c r="X481" s="1">
        <v>417.7279052734375</v>
      </c>
      <c r="Y481" s="1">
        <v>420.00030517578125</v>
      </c>
      <c r="Z481" s="1">
        <v>26.065343856811523</v>
      </c>
      <c r="AA481" s="1">
        <v>26.335786819458008</v>
      </c>
      <c r="AB481" s="1">
        <v>62.710823059082031</v>
      </c>
      <c r="AC481" s="1">
        <v>63.361671447753906</v>
      </c>
      <c r="AD481" s="1">
        <v>299.59347534179688</v>
      </c>
      <c r="AE481" s="1">
        <v>0.1900419145822525</v>
      </c>
      <c r="AF481" s="1">
        <v>0.1850711852312088</v>
      </c>
      <c r="AG481" s="1">
        <v>99.738029479980469</v>
      </c>
      <c r="AH481" s="1">
        <v>8.9926633834838867</v>
      </c>
      <c r="AI481" s="1">
        <v>-1.1110063791275024</v>
      </c>
      <c r="AJ481" s="1">
        <v>3.2557766884565353E-2</v>
      </c>
      <c r="AK481" s="1">
        <v>2.6404201053082943E-3</v>
      </c>
      <c r="AL481" s="1">
        <v>2.3427706211805344E-2</v>
      </c>
      <c r="AM481" s="1">
        <v>3.168134018778801E-3</v>
      </c>
      <c r="AN481" s="1">
        <v>1</v>
      </c>
      <c r="AO481" s="1">
        <v>-0.21956524252891541</v>
      </c>
      <c r="AP481" s="1">
        <v>2.737391471862793</v>
      </c>
      <c r="AQ481" s="1">
        <v>1</v>
      </c>
      <c r="AR481" s="1">
        <v>0</v>
      </c>
      <c r="AS481" s="1">
        <v>0.15999999642372131</v>
      </c>
      <c r="AT481" s="1">
        <v>111115</v>
      </c>
      <c r="AU481" s="1" t="s">
        <v>89</v>
      </c>
      <c r="AV481">
        <f t="shared" si="428"/>
        <v>0.4993224589029947</v>
      </c>
      <c r="AW481">
        <f t="shared" si="429"/>
        <v>1.3869077580713529E-4</v>
      </c>
      <c r="AX481">
        <f t="shared" si="430"/>
        <v>301.84191169738767</v>
      </c>
      <c r="AY481">
        <f t="shared" si="431"/>
        <v>302.67494049072263</v>
      </c>
      <c r="AZ481">
        <f t="shared" si="432"/>
        <v>3.0406705653517552E-2</v>
      </c>
      <c r="BA481">
        <f t="shared" si="433"/>
        <v>4.3287590422504497E-2</v>
      </c>
      <c r="BB481">
        <f t="shared" si="434"/>
        <v>3.9506287531531168</v>
      </c>
      <c r="BC481">
        <f t="shared" si="435"/>
        <v>39.610054196489727</v>
      </c>
      <c r="BD481">
        <f t="shared" si="436"/>
        <v>13.27426737703172</v>
      </c>
      <c r="BE481">
        <f t="shared" si="437"/>
        <v>29.108426094055176</v>
      </c>
      <c r="BF481">
        <f t="shared" si="438"/>
        <v>4.0470750231645045</v>
      </c>
      <c r="BG481">
        <f t="shared" si="439"/>
        <v>1.0103588550078436E-2</v>
      </c>
      <c r="BH481">
        <f t="shared" si="440"/>
        <v>2.6266794821775838</v>
      </c>
      <c r="BI481">
        <f t="shared" si="441"/>
        <v>1.4203955409869207</v>
      </c>
      <c r="BJ481">
        <f t="shared" si="442"/>
        <v>6.3179738886526525E-3</v>
      </c>
      <c r="BK481">
        <f t="shared" si="443"/>
        <v>59.607730434571799</v>
      </c>
      <c r="BL481">
        <f t="shared" si="444"/>
        <v>1.4229583772483889</v>
      </c>
      <c r="BM481">
        <f t="shared" si="445"/>
        <v>65.468242116840585</v>
      </c>
      <c r="BN481">
        <f t="shared" si="446"/>
        <v>420.56735768364763</v>
      </c>
      <c r="BO481">
        <f t="shared" si="447"/>
        <v>-1.8569618011255659E-3</v>
      </c>
    </row>
    <row r="482" spans="1:67" x14ac:dyDescent="0.25">
      <c r="A482" s="1">
        <v>462</v>
      </c>
      <c r="B482" s="1" t="s">
        <v>558</v>
      </c>
      <c r="C482" s="1" t="s">
        <v>83</v>
      </c>
      <c r="D482" s="1" t="s">
        <v>84</v>
      </c>
      <c r="E482" s="1" t="s">
        <v>85</v>
      </c>
      <c r="F482" s="1" t="s">
        <v>86</v>
      </c>
      <c r="G482" s="1" t="s">
        <v>87</v>
      </c>
      <c r="H482" s="1" t="s">
        <v>88</v>
      </c>
      <c r="I482" s="1">
        <v>2481.5000234134495</v>
      </c>
      <c r="J482" s="1">
        <v>0</v>
      </c>
      <c r="K482">
        <f t="shared" si="420"/>
        <v>-1.1950168605224818</v>
      </c>
      <c r="L482">
        <f t="shared" si="421"/>
        <v>1.0054704053996982E-2</v>
      </c>
      <c r="M482">
        <f t="shared" si="422"/>
        <v>599.55288239547428</v>
      </c>
      <c r="N482">
        <f t="shared" si="423"/>
        <v>0.13747382105794548</v>
      </c>
      <c r="O482">
        <f t="shared" si="424"/>
        <v>1.3233903561751643</v>
      </c>
      <c r="P482">
        <f t="shared" si="425"/>
        <v>28.687971115112305</v>
      </c>
      <c r="Q482" s="1">
        <v>6</v>
      </c>
      <c r="R482">
        <f t="shared" si="426"/>
        <v>1.4200000166893005</v>
      </c>
      <c r="S482" s="1">
        <v>1</v>
      </c>
      <c r="T482">
        <f t="shared" si="427"/>
        <v>2.8400000333786011</v>
      </c>
      <c r="U482" s="1">
        <v>29.52485466003418</v>
      </c>
      <c r="V482" s="1">
        <v>28.687971115112305</v>
      </c>
      <c r="W482" s="1">
        <v>30.119173049926758</v>
      </c>
      <c r="X482" s="1">
        <v>417.72213745117188</v>
      </c>
      <c r="Y482" s="1">
        <v>419.99972534179688</v>
      </c>
      <c r="Z482" s="1">
        <v>26.064264297485352</v>
      </c>
      <c r="AA482" s="1">
        <v>26.332328796386719</v>
      </c>
      <c r="AB482" s="1">
        <v>62.709033966064453</v>
      </c>
      <c r="AC482" s="1">
        <v>63.354320526123047</v>
      </c>
      <c r="AD482" s="1">
        <v>299.60061645507813</v>
      </c>
      <c r="AE482" s="1">
        <v>0.16257850825786591</v>
      </c>
      <c r="AF482" s="1">
        <v>0.15463070571422577</v>
      </c>
      <c r="AG482" s="1">
        <v>99.738067626953125</v>
      </c>
      <c r="AH482" s="1">
        <v>8.9926633834838867</v>
      </c>
      <c r="AI482" s="1">
        <v>-1.1110063791275024</v>
      </c>
      <c r="AJ482" s="1">
        <v>3.2557766884565353E-2</v>
      </c>
      <c r="AK482" s="1">
        <v>2.6404201053082943E-3</v>
      </c>
      <c r="AL482" s="1">
        <v>2.3427706211805344E-2</v>
      </c>
      <c r="AM482" s="1">
        <v>3.168134018778801E-3</v>
      </c>
      <c r="AN482" s="1">
        <v>1</v>
      </c>
      <c r="AO482" s="1">
        <v>-0.21956524252891541</v>
      </c>
      <c r="AP482" s="1">
        <v>2.737391471862793</v>
      </c>
      <c r="AQ482" s="1">
        <v>1</v>
      </c>
      <c r="AR482" s="1">
        <v>0</v>
      </c>
      <c r="AS482" s="1">
        <v>0.15999999642372131</v>
      </c>
      <c r="AT482" s="1">
        <v>111115</v>
      </c>
      <c r="AU482" s="1" t="s">
        <v>89</v>
      </c>
      <c r="AV482">
        <f t="shared" si="428"/>
        <v>0.49933436075846349</v>
      </c>
      <c r="AW482">
        <f t="shared" si="429"/>
        <v>1.3747382105794547E-4</v>
      </c>
      <c r="AX482">
        <f t="shared" si="430"/>
        <v>301.83797111511228</v>
      </c>
      <c r="AY482">
        <f t="shared" si="431"/>
        <v>302.67485466003416</v>
      </c>
      <c r="AZ482">
        <f t="shared" si="432"/>
        <v>2.6012560739832491E-2</v>
      </c>
      <c r="BA482">
        <f t="shared" si="433"/>
        <v>4.436179252634273E-2</v>
      </c>
      <c r="BB482">
        <f t="shared" si="434"/>
        <v>3.9497259464443482</v>
      </c>
      <c r="BC482">
        <f t="shared" si="435"/>
        <v>39.600987270150178</v>
      </c>
      <c r="BD482">
        <f t="shared" si="436"/>
        <v>13.268658473763459</v>
      </c>
      <c r="BE482">
        <f t="shared" si="437"/>
        <v>29.106412887573242</v>
      </c>
      <c r="BF482">
        <f t="shared" si="438"/>
        <v>4.0466039608025062</v>
      </c>
      <c r="BG482">
        <f t="shared" si="439"/>
        <v>1.0019232077867663E-2</v>
      </c>
      <c r="BH482">
        <f t="shared" si="440"/>
        <v>2.6263355902691838</v>
      </c>
      <c r="BI482">
        <f t="shared" si="441"/>
        <v>1.4202683705333223</v>
      </c>
      <c r="BJ482">
        <f t="shared" si="442"/>
        <v>6.2651973521610929E-3</v>
      </c>
      <c r="BK482">
        <f t="shared" si="443"/>
        <v>59.798245930294485</v>
      </c>
      <c r="BL482">
        <f t="shared" si="444"/>
        <v>1.4275077963623823</v>
      </c>
      <c r="BM482">
        <f t="shared" si="445"/>
        <v>65.47412463233718</v>
      </c>
      <c r="BN482">
        <f t="shared" si="446"/>
        <v>420.56777912445341</v>
      </c>
      <c r="BO482">
        <f t="shared" si="447"/>
        <v>-1.8604060212715412E-3</v>
      </c>
    </row>
    <row r="483" spans="1:67" x14ac:dyDescent="0.25">
      <c r="A483" s="1">
        <v>463</v>
      </c>
      <c r="B483" s="1" t="s">
        <v>559</v>
      </c>
      <c r="C483" s="1" t="s">
        <v>83</v>
      </c>
      <c r="D483" s="1" t="s">
        <v>84</v>
      </c>
      <c r="E483" s="1" t="s">
        <v>85</v>
      </c>
      <c r="F483" s="1" t="s">
        <v>86</v>
      </c>
      <c r="G483" s="1" t="s">
        <v>87</v>
      </c>
      <c r="H483" s="1" t="s">
        <v>88</v>
      </c>
      <c r="I483" s="1">
        <v>2486.5000233016908</v>
      </c>
      <c r="J483" s="1">
        <v>0</v>
      </c>
      <c r="K483">
        <f t="shared" si="420"/>
        <v>-1.1974191093689133</v>
      </c>
      <c r="L483">
        <f t="shared" si="421"/>
        <v>1.0035406804090487E-2</v>
      </c>
      <c r="M483">
        <f t="shared" si="422"/>
        <v>600.30133163732955</v>
      </c>
      <c r="N483">
        <f t="shared" si="423"/>
        <v>0.13722211622686231</v>
      </c>
      <c r="O483">
        <f t="shared" si="424"/>
        <v>1.3235035300146389</v>
      </c>
      <c r="P483">
        <f t="shared" si="425"/>
        <v>28.687641143798828</v>
      </c>
      <c r="Q483" s="1">
        <v>6</v>
      </c>
      <c r="R483">
        <f t="shared" si="426"/>
        <v>1.4200000166893005</v>
      </c>
      <c r="S483" s="1">
        <v>1</v>
      </c>
      <c r="T483">
        <f t="shared" si="427"/>
        <v>2.8400000333786011</v>
      </c>
      <c r="U483" s="1">
        <v>29.524282455444336</v>
      </c>
      <c r="V483" s="1">
        <v>28.687641143798828</v>
      </c>
      <c r="W483" s="1">
        <v>30.119155883789063</v>
      </c>
      <c r="X483" s="1">
        <v>417.7249755859375</v>
      </c>
      <c r="Y483" s="1">
        <v>420.007568359375</v>
      </c>
      <c r="Z483" s="1">
        <v>26.062801361083984</v>
      </c>
      <c r="AA483" s="1">
        <v>26.330373764038086</v>
      </c>
      <c r="AB483" s="1">
        <v>62.707508087158203</v>
      </c>
      <c r="AC483" s="1">
        <v>63.351303100585938</v>
      </c>
      <c r="AD483" s="1">
        <v>299.6026611328125</v>
      </c>
      <c r="AE483" s="1">
        <v>0.18122322857379913</v>
      </c>
      <c r="AF483" s="1">
        <v>0.19536052644252777</v>
      </c>
      <c r="AG483" s="1">
        <v>99.738304138183594</v>
      </c>
      <c r="AH483" s="1">
        <v>8.9926633834838867</v>
      </c>
      <c r="AI483" s="1">
        <v>-1.1110063791275024</v>
      </c>
      <c r="AJ483" s="1">
        <v>3.2557766884565353E-2</v>
      </c>
      <c r="AK483" s="1">
        <v>2.6404201053082943E-3</v>
      </c>
      <c r="AL483" s="1">
        <v>2.3427706211805344E-2</v>
      </c>
      <c r="AM483" s="1">
        <v>3.168134018778801E-3</v>
      </c>
      <c r="AN483" s="1">
        <v>1</v>
      </c>
      <c r="AO483" s="1">
        <v>-0.21956524252891541</v>
      </c>
      <c r="AP483" s="1">
        <v>2.737391471862793</v>
      </c>
      <c r="AQ483" s="1">
        <v>1</v>
      </c>
      <c r="AR483" s="1">
        <v>0</v>
      </c>
      <c r="AS483" s="1">
        <v>0.15999999642372131</v>
      </c>
      <c r="AT483" s="1">
        <v>111115</v>
      </c>
      <c r="AU483" s="1" t="s">
        <v>89</v>
      </c>
      <c r="AV483">
        <f t="shared" si="428"/>
        <v>0.49933776855468748</v>
      </c>
      <c r="AW483">
        <f t="shared" si="429"/>
        <v>1.372221162268623E-4</v>
      </c>
      <c r="AX483">
        <f t="shared" si="430"/>
        <v>301.83764114379881</v>
      </c>
      <c r="AY483">
        <f t="shared" si="431"/>
        <v>302.67428245544431</v>
      </c>
      <c r="AZ483">
        <f t="shared" si="432"/>
        <v>2.8995715923703091E-2</v>
      </c>
      <c r="BA483">
        <f t="shared" si="433"/>
        <v>4.4488007724444834E-2</v>
      </c>
      <c r="BB483">
        <f t="shared" si="434"/>
        <v>3.9496503565643195</v>
      </c>
      <c r="BC483">
        <f t="shared" si="435"/>
        <v>39.600135481471902</v>
      </c>
      <c r="BD483">
        <f t="shared" si="436"/>
        <v>13.269761717433816</v>
      </c>
      <c r="BE483">
        <f t="shared" si="437"/>
        <v>29.105961799621582</v>
      </c>
      <c r="BF483">
        <f t="shared" si="438"/>
        <v>4.0464984190417725</v>
      </c>
      <c r="BG483">
        <f t="shared" si="439"/>
        <v>1.0000070615528168E-2</v>
      </c>
      <c r="BH483">
        <f t="shared" si="440"/>
        <v>2.6261468265496806</v>
      </c>
      <c r="BI483">
        <f t="shared" si="441"/>
        <v>1.420351592492092</v>
      </c>
      <c r="BJ483">
        <f t="shared" si="442"/>
        <v>6.2532092937650887E-3</v>
      </c>
      <c r="BK483">
        <f t="shared" si="443"/>
        <v>59.873036789400594</v>
      </c>
      <c r="BL483">
        <f t="shared" si="444"/>
        <v>1.4292631296674352</v>
      </c>
      <c r="BM483">
        <f t="shared" si="445"/>
        <v>65.470327535482369</v>
      </c>
      <c r="BN483">
        <f t="shared" si="446"/>
        <v>420.57676405608242</v>
      </c>
      <c r="BO483">
        <f t="shared" si="447"/>
        <v>-1.8639979187527009E-3</v>
      </c>
    </row>
    <row r="484" spans="1:67" x14ac:dyDescent="0.25">
      <c r="A484" s="1">
        <v>464</v>
      </c>
      <c r="B484" s="1" t="s">
        <v>560</v>
      </c>
      <c r="C484" s="1" t="s">
        <v>83</v>
      </c>
      <c r="D484" s="1" t="s">
        <v>84</v>
      </c>
      <c r="E484" s="1" t="s">
        <v>85</v>
      </c>
      <c r="F484" s="1" t="s">
        <v>86</v>
      </c>
      <c r="G484" s="1" t="s">
        <v>87</v>
      </c>
      <c r="H484" s="1" t="s">
        <v>88</v>
      </c>
      <c r="I484" s="1">
        <v>2491.5000231899321</v>
      </c>
      <c r="J484" s="1">
        <v>0</v>
      </c>
      <c r="K484">
        <f t="shared" si="420"/>
        <v>-1.2121232058939413</v>
      </c>
      <c r="L484">
        <f t="shared" si="421"/>
        <v>1.0071438527793797E-2</v>
      </c>
      <c r="M484">
        <f t="shared" si="422"/>
        <v>601.94646637665699</v>
      </c>
      <c r="N484">
        <f t="shared" si="423"/>
        <v>0.13794175563433458</v>
      </c>
      <c r="O484">
        <f t="shared" si="424"/>
        <v>1.3256897163358801</v>
      </c>
      <c r="P484">
        <f t="shared" si="425"/>
        <v>28.69691276550293</v>
      </c>
      <c r="Q484" s="1">
        <v>6</v>
      </c>
      <c r="R484">
        <f t="shared" si="426"/>
        <v>1.4200000166893005</v>
      </c>
      <c r="S484" s="1">
        <v>1</v>
      </c>
      <c r="T484">
        <f t="shared" si="427"/>
        <v>2.8400000333786011</v>
      </c>
      <c r="U484" s="1">
        <v>29.524160385131836</v>
      </c>
      <c r="V484" s="1">
        <v>28.69691276550293</v>
      </c>
      <c r="W484" s="1">
        <v>30.119604110717773</v>
      </c>
      <c r="X484" s="1">
        <v>417.71810913085938</v>
      </c>
      <c r="Y484" s="1">
        <v>420.029541015625</v>
      </c>
      <c r="Z484" s="1">
        <v>26.06072998046875</v>
      </c>
      <c r="AA484" s="1">
        <v>26.329706192016602</v>
      </c>
      <c r="AB484" s="1">
        <v>62.703296661376953</v>
      </c>
      <c r="AC484" s="1">
        <v>63.350051879882813</v>
      </c>
      <c r="AD484" s="1">
        <v>299.60223388671875</v>
      </c>
      <c r="AE484" s="1">
        <v>0.13715322315692902</v>
      </c>
      <c r="AF484" s="1">
        <v>0.17485012114048004</v>
      </c>
      <c r="AG484" s="1">
        <v>99.738487243652344</v>
      </c>
      <c r="AH484" s="1">
        <v>8.9926633834838867</v>
      </c>
      <c r="AI484" s="1">
        <v>-1.1110063791275024</v>
      </c>
      <c r="AJ484" s="1">
        <v>3.2557766884565353E-2</v>
      </c>
      <c r="AK484" s="1">
        <v>2.6404201053082943E-3</v>
      </c>
      <c r="AL484" s="1">
        <v>2.3427706211805344E-2</v>
      </c>
      <c r="AM484" s="1">
        <v>3.168134018778801E-3</v>
      </c>
      <c r="AN484" s="1">
        <v>1</v>
      </c>
      <c r="AO484" s="1">
        <v>-0.21956524252891541</v>
      </c>
      <c r="AP484" s="1">
        <v>2.737391471862793</v>
      </c>
      <c r="AQ484" s="1">
        <v>1</v>
      </c>
      <c r="AR484" s="1">
        <v>0</v>
      </c>
      <c r="AS484" s="1">
        <v>0.15999999642372131</v>
      </c>
      <c r="AT484" s="1">
        <v>111115</v>
      </c>
      <c r="AU484" s="1" t="s">
        <v>89</v>
      </c>
      <c r="AV484">
        <f t="shared" si="428"/>
        <v>0.49933705647786453</v>
      </c>
      <c r="AW484">
        <f t="shared" si="429"/>
        <v>1.3794175563433458E-4</v>
      </c>
      <c r="AX484">
        <f t="shared" si="430"/>
        <v>301.84691276550291</v>
      </c>
      <c r="AY484">
        <f t="shared" si="431"/>
        <v>302.67416038513181</v>
      </c>
      <c r="AZ484">
        <f t="shared" si="432"/>
        <v>2.1944515214610494E-2</v>
      </c>
      <c r="BA484">
        <f t="shared" si="433"/>
        <v>4.2789393231451534E-2</v>
      </c>
      <c r="BB484">
        <f t="shared" si="434"/>
        <v>3.9517747814974422</v>
      </c>
      <c r="BC484">
        <f t="shared" si="435"/>
        <v>39.621362732759366</v>
      </c>
      <c r="BD484">
        <f t="shared" si="436"/>
        <v>13.291656540742764</v>
      </c>
      <c r="BE484">
        <f t="shared" si="437"/>
        <v>29.110536575317383</v>
      </c>
      <c r="BF484">
        <f t="shared" si="438"/>
        <v>4.0475688978076692</v>
      </c>
      <c r="BG484">
        <f t="shared" si="439"/>
        <v>1.0035848587324241E-2</v>
      </c>
      <c r="BH484">
        <f t="shared" si="440"/>
        <v>2.6260850651615621</v>
      </c>
      <c r="BI484">
        <f t="shared" si="441"/>
        <v>1.421483832646107</v>
      </c>
      <c r="BJ484">
        <f t="shared" si="442"/>
        <v>6.2755932208634338E-3</v>
      </c>
      <c r="BK484">
        <f t="shared" si="443"/>
        <v>60.037229958069808</v>
      </c>
      <c r="BL484">
        <f t="shared" si="444"/>
        <v>1.4331050738030464</v>
      </c>
      <c r="BM484">
        <f t="shared" si="445"/>
        <v>65.431953757889573</v>
      </c>
      <c r="BN484">
        <f t="shared" si="446"/>
        <v>420.60572633559843</v>
      </c>
      <c r="BO484">
        <f t="shared" si="447"/>
        <v>-1.8856516825839658E-3</v>
      </c>
    </row>
    <row r="485" spans="1:67" x14ac:dyDescent="0.25">
      <c r="A485" s="1">
        <v>465</v>
      </c>
      <c r="B485" s="1" t="s">
        <v>561</v>
      </c>
      <c r="C485" s="1" t="s">
        <v>83</v>
      </c>
      <c r="D485" s="1" t="s">
        <v>84</v>
      </c>
      <c r="E485" s="1" t="s">
        <v>85</v>
      </c>
      <c r="F485" s="1" t="s">
        <v>86</v>
      </c>
      <c r="G485" s="1" t="s">
        <v>87</v>
      </c>
      <c r="H485" s="1" t="s">
        <v>88</v>
      </c>
      <c r="I485" s="1">
        <v>2497.0000230669975</v>
      </c>
      <c r="J485" s="1">
        <v>0</v>
      </c>
      <c r="K485">
        <f t="shared" si="420"/>
        <v>-1.2050795605039419</v>
      </c>
      <c r="L485">
        <f t="shared" si="421"/>
        <v>1.014787220560181E-2</v>
      </c>
      <c r="M485">
        <f t="shared" si="422"/>
        <v>599.41409860144506</v>
      </c>
      <c r="N485">
        <f t="shared" si="423"/>
        <v>0.13898448395118626</v>
      </c>
      <c r="O485">
        <f t="shared" si="424"/>
        <v>1.3256892349607621</v>
      </c>
      <c r="P485">
        <f t="shared" si="425"/>
        <v>28.696636199951172</v>
      </c>
      <c r="Q485" s="1">
        <v>6</v>
      </c>
      <c r="R485">
        <f t="shared" si="426"/>
        <v>1.4200000166893005</v>
      </c>
      <c r="S485" s="1">
        <v>1</v>
      </c>
      <c r="T485">
        <f t="shared" si="427"/>
        <v>2.8400000333786011</v>
      </c>
      <c r="U485" s="1">
        <v>29.523723602294922</v>
      </c>
      <c r="V485" s="1">
        <v>28.696636199951172</v>
      </c>
      <c r="W485" s="1">
        <v>30.11937141418457</v>
      </c>
      <c r="X485" s="1">
        <v>417.7371826171875</v>
      </c>
      <c r="Y485" s="1">
        <v>420.03366088867188</v>
      </c>
      <c r="Z485" s="1">
        <v>26.058013916015625</v>
      </c>
      <c r="AA485" s="1">
        <v>26.32902717590332</v>
      </c>
      <c r="AB485" s="1">
        <v>62.698276519775391</v>
      </c>
      <c r="AC485" s="1">
        <v>63.349876403808594</v>
      </c>
      <c r="AD485" s="1">
        <v>299.59823608398438</v>
      </c>
      <c r="AE485" s="1">
        <v>0.12561948597431183</v>
      </c>
      <c r="AF485" s="1">
        <v>0.19848395884037018</v>
      </c>
      <c r="AG485" s="1">
        <v>99.738670349121094</v>
      </c>
      <c r="AH485" s="1">
        <v>8.9926633834838867</v>
      </c>
      <c r="AI485" s="1">
        <v>-1.1110063791275024</v>
      </c>
      <c r="AJ485" s="1">
        <v>3.2557766884565353E-2</v>
      </c>
      <c r="AK485" s="1">
        <v>2.6404201053082943E-3</v>
      </c>
      <c r="AL485" s="1">
        <v>2.3427706211805344E-2</v>
      </c>
      <c r="AM485" s="1">
        <v>3.168134018778801E-3</v>
      </c>
      <c r="AN485" s="1">
        <v>1</v>
      </c>
      <c r="AO485" s="1">
        <v>-0.21956524252891541</v>
      </c>
      <c r="AP485" s="1">
        <v>2.737391471862793</v>
      </c>
      <c r="AQ485" s="1">
        <v>1</v>
      </c>
      <c r="AR485" s="1">
        <v>0</v>
      </c>
      <c r="AS485" s="1">
        <v>0.15999999642372131</v>
      </c>
      <c r="AT485" s="1">
        <v>111115</v>
      </c>
      <c r="AU485" s="1" t="s">
        <v>89</v>
      </c>
      <c r="AV485">
        <f t="shared" si="428"/>
        <v>0.49933039347330727</v>
      </c>
      <c r="AW485">
        <f t="shared" si="429"/>
        <v>1.3898448395118626E-4</v>
      </c>
      <c r="AX485">
        <f t="shared" si="430"/>
        <v>301.84663619995115</v>
      </c>
      <c r="AY485">
        <f t="shared" si="431"/>
        <v>302.6737236022949</v>
      </c>
      <c r="AZ485">
        <f t="shared" si="432"/>
        <v>2.0099117306639602E-2</v>
      </c>
      <c r="BA485">
        <f t="shared" si="433"/>
        <v>4.2226425766710984E-2</v>
      </c>
      <c r="BB485">
        <f t="shared" si="434"/>
        <v>3.9517113970712341</v>
      </c>
      <c r="BC485">
        <f t="shared" si="435"/>
        <v>39.620654488763762</v>
      </c>
      <c r="BD485">
        <f t="shared" si="436"/>
        <v>13.291627312860442</v>
      </c>
      <c r="BE485">
        <f t="shared" si="437"/>
        <v>29.110179901123047</v>
      </c>
      <c r="BF485">
        <f t="shared" si="438"/>
        <v>4.0474854286336148</v>
      </c>
      <c r="BG485">
        <f t="shared" si="439"/>
        <v>1.0111740989358799E-2</v>
      </c>
      <c r="BH485">
        <f t="shared" si="440"/>
        <v>2.626022162110472</v>
      </c>
      <c r="BI485">
        <f t="shared" si="441"/>
        <v>1.4214632665231428</v>
      </c>
      <c r="BJ485">
        <f t="shared" si="442"/>
        <v>6.3230743808092103E-3</v>
      </c>
      <c r="BK485">
        <f t="shared" si="443"/>
        <v>59.784765183025101</v>
      </c>
      <c r="BL485">
        <f t="shared" si="444"/>
        <v>1.4270620533917571</v>
      </c>
      <c r="BM485">
        <f t="shared" si="445"/>
        <v>65.43236368359787</v>
      </c>
      <c r="BN485">
        <f t="shared" si="446"/>
        <v>420.60649799696756</v>
      </c>
      <c r="BO485">
        <f t="shared" si="447"/>
        <v>-1.8747024700301396E-3</v>
      </c>
    </row>
    <row r="486" spans="1:67" x14ac:dyDescent="0.25">
      <c r="A486" s="1">
        <v>466</v>
      </c>
      <c r="B486" s="1" t="s">
        <v>562</v>
      </c>
      <c r="C486" s="1" t="s">
        <v>83</v>
      </c>
      <c r="D486" s="1" t="s">
        <v>84</v>
      </c>
      <c r="E486" s="1" t="s">
        <v>85</v>
      </c>
      <c r="F486" s="1" t="s">
        <v>86</v>
      </c>
      <c r="G486" s="1" t="s">
        <v>87</v>
      </c>
      <c r="H486" s="1" t="s">
        <v>88</v>
      </c>
      <c r="I486" s="1">
        <v>2502.0000229552388</v>
      </c>
      <c r="J486" s="1">
        <v>0</v>
      </c>
      <c r="K486">
        <f t="shared" si="420"/>
        <v>-1.1971100576622173</v>
      </c>
      <c r="L486">
        <f t="shared" si="421"/>
        <v>1.01454338908641E-2</v>
      </c>
      <c r="M486">
        <f t="shared" si="422"/>
        <v>598.20333811912894</v>
      </c>
      <c r="N486">
        <f t="shared" si="423"/>
        <v>0.13896944085745988</v>
      </c>
      <c r="O486">
        <f t="shared" si="424"/>
        <v>1.3258676239617753</v>
      </c>
      <c r="P486">
        <f t="shared" si="425"/>
        <v>28.696483612060547</v>
      </c>
      <c r="Q486" s="1">
        <v>6</v>
      </c>
      <c r="R486">
        <f t="shared" si="426"/>
        <v>1.4200000166893005</v>
      </c>
      <c r="S486" s="1">
        <v>1</v>
      </c>
      <c r="T486">
        <f t="shared" si="427"/>
        <v>2.8400000333786011</v>
      </c>
      <c r="U486" s="1">
        <v>29.523853302001953</v>
      </c>
      <c r="V486" s="1">
        <v>28.696483612060547</v>
      </c>
      <c r="W486" s="1">
        <v>30.119125366210938</v>
      </c>
      <c r="X486" s="1">
        <v>417.7454833984375</v>
      </c>
      <c r="Y486" s="1">
        <v>420.0260009765625</v>
      </c>
      <c r="Z486" s="1">
        <v>26.055852890014648</v>
      </c>
      <c r="AA486" s="1">
        <v>26.326835632324219</v>
      </c>
      <c r="AB486" s="1">
        <v>62.693050384521484</v>
      </c>
      <c r="AC486" s="1">
        <v>63.345211029052734</v>
      </c>
      <c r="AD486" s="1">
        <v>299.6002197265625</v>
      </c>
      <c r="AE486" s="1">
        <v>0.12477616220712662</v>
      </c>
      <c r="AF486" s="1">
        <v>0.18020568788051605</v>
      </c>
      <c r="AG486" s="1">
        <v>99.738868713378906</v>
      </c>
      <c r="AH486" s="1">
        <v>8.9926633834838867</v>
      </c>
      <c r="AI486" s="1">
        <v>-1.1110063791275024</v>
      </c>
      <c r="AJ486" s="1">
        <v>3.2557766884565353E-2</v>
      </c>
      <c r="AK486" s="1">
        <v>2.6404201053082943E-3</v>
      </c>
      <c r="AL486" s="1">
        <v>2.3427706211805344E-2</v>
      </c>
      <c r="AM486" s="1">
        <v>3.168134018778801E-3</v>
      </c>
      <c r="AN486" s="1">
        <v>1</v>
      </c>
      <c r="AO486" s="1">
        <v>-0.21956524252891541</v>
      </c>
      <c r="AP486" s="1">
        <v>2.737391471862793</v>
      </c>
      <c r="AQ486" s="1">
        <v>1</v>
      </c>
      <c r="AR486" s="1">
        <v>0</v>
      </c>
      <c r="AS486" s="1">
        <v>0.15999999642372131</v>
      </c>
      <c r="AT486" s="1">
        <v>111115</v>
      </c>
      <c r="AU486" s="1" t="s">
        <v>89</v>
      </c>
      <c r="AV486">
        <f t="shared" si="428"/>
        <v>0.49933369954427076</v>
      </c>
      <c r="AW486">
        <f t="shared" si="429"/>
        <v>1.3896944085745988E-4</v>
      </c>
      <c r="AX486">
        <f t="shared" si="430"/>
        <v>301.84648361206052</v>
      </c>
      <c r="AY486">
        <f t="shared" si="431"/>
        <v>302.67385330200193</v>
      </c>
      <c r="AZ486">
        <f t="shared" si="432"/>
        <v>1.9964185506905929E-2</v>
      </c>
      <c r="BA486">
        <f t="shared" si="433"/>
        <v>4.2270396658881396E-2</v>
      </c>
      <c r="BB486">
        <f t="shared" si="434"/>
        <v>3.9516764267328663</v>
      </c>
      <c r="BC486">
        <f t="shared" si="435"/>
        <v>39.620225070818265</v>
      </c>
      <c r="BD486">
        <f t="shared" si="436"/>
        <v>13.293389438494046</v>
      </c>
      <c r="BE486">
        <f t="shared" si="437"/>
        <v>29.11016845703125</v>
      </c>
      <c r="BF486">
        <f t="shared" si="438"/>
        <v>4.0474827505031481</v>
      </c>
      <c r="BG486">
        <f t="shared" si="439"/>
        <v>1.0109320004742876E-2</v>
      </c>
      <c r="BH486">
        <f t="shared" si="440"/>
        <v>2.6258088027710911</v>
      </c>
      <c r="BI486">
        <f t="shared" si="441"/>
        <v>1.421673947732057</v>
      </c>
      <c r="BJ486">
        <f t="shared" si="442"/>
        <v>6.3215597155410466E-3</v>
      </c>
      <c r="BK486">
        <f t="shared" si="443"/>
        <v>59.664124204568814</v>
      </c>
      <c r="BL486">
        <f t="shared" si="444"/>
        <v>1.4242054937749169</v>
      </c>
      <c r="BM486">
        <f t="shared" si="445"/>
        <v>65.427423478752772</v>
      </c>
      <c r="BN486">
        <f t="shared" si="446"/>
        <v>420.59504976488995</v>
      </c>
      <c r="BO486">
        <f t="shared" si="447"/>
        <v>-1.8622146584255468E-3</v>
      </c>
    </row>
    <row r="487" spans="1:67" x14ac:dyDescent="0.25">
      <c r="A487" s="1">
        <v>467</v>
      </c>
      <c r="B487" s="1" t="s">
        <v>563</v>
      </c>
      <c r="C487" s="1" t="s">
        <v>83</v>
      </c>
      <c r="D487" s="1" t="s">
        <v>84</v>
      </c>
      <c r="E487" s="1" t="s">
        <v>85</v>
      </c>
      <c r="F487" s="1" t="s">
        <v>86</v>
      </c>
      <c r="G487" s="1" t="s">
        <v>87</v>
      </c>
      <c r="H487" s="1" t="s">
        <v>88</v>
      </c>
      <c r="I487" s="1">
        <v>2507.0000228434801</v>
      </c>
      <c r="J487" s="1">
        <v>0</v>
      </c>
      <c r="K487">
        <f t="shared" si="420"/>
        <v>-1.2105166759416444</v>
      </c>
      <c r="L487">
        <f t="shared" si="421"/>
        <v>1.0089449911322081E-2</v>
      </c>
      <c r="M487">
        <f t="shared" si="422"/>
        <v>601.35950535425866</v>
      </c>
      <c r="N487">
        <f t="shared" si="423"/>
        <v>0.13816202303144529</v>
      </c>
      <c r="O487">
        <f t="shared" si="424"/>
        <v>1.3254633349585676</v>
      </c>
      <c r="P487">
        <f t="shared" si="425"/>
        <v>28.693536758422852</v>
      </c>
      <c r="Q487" s="1">
        <v>6</v>
      </c>
      <c r="R487">
        <f t="shared" si="426"/>
        <v>1.4200000166893005</v>
      </c>
      <c r="S487" s="1">
        <v>1</v>
      </c>
      <c r="T487">
        <f t="shared" si="427"/>
        <v>2.8400000333786011</v>
      </c>
      <c r="U487" s="1">
        <v>29.524192810058594</v>
      </c>
      <c r="V487" s="1">
        <v>28.693536758422852</v>
      </c>
      <c r="W487" s="1">
        <v>30.119026184082031</v>
      </c>
      <c r="X487" s="1">
        <v>417.725341796875</v>
      </c>
      <c r="Y487" s="1">
        <v>420.03338623046875</v>
      </c>
      <c r="Z487" s="1">
        <v>26.054624557495117</v>
      </c>
      <c r="AA487" s="1">
        <v>26.324033737182617</v>
      </c>
      <c r="AB487" s="1">
        <v>62.689308166503906</v>
      </c>
      <c r="AC487" s="1">
        <v>63.337909698486328</v>
      </c>
      <c r="AD487" s="1">
        <v>299.60012817382813</v>
      </c>
      <c r="AE487" s="1">
        <v>0.14936235547065735</v>
      </c>
      <c r="AF487" s="1">
        <v>0.15729436278343201</v>
      </c>
      <c r="AG487" s="1">
        <v>99.739189147949219</v>
      </c>
      <c r="AH487" s="1">
        <v>8.9926633834838867</v>
      </c>
      <c r="AI487" s="1">
        <v>-1.1110063791275024</v>
      </c>
      <c r="AJ487" s="1">
        <v>3.2557766884565353E-2</v>
      </c>
      <c r="AK487" s="1">
        <v>2.6404201053082943E-3</v>
      </c>
      <c r="AL487" s="1">
        <v>2.3427706211805344E-2</v>
      </c>
      <c r="AM487" s="1">
        <v>3.168134018778801E-3</v>
      </c>
      <c r="AN487" s="1">
        <v>1</v>
      </c>
      <c r="AO487" s="1">
        <v>-0.21956524252891541</v>
      </c>
      <c r="AP487" s="1">
        <v>2.737391471862793</v>
      </c>
      <c r="AQ487" s="1">
        <v>1</v>
      </c>
      <c r="AR487" s="1">
        <v>0</v>
      </c>
      <c r="AS487" s="1">
        <v>0.15999999642372131</v>
      </c>
      <c r="AT487" s="1">
        <v>111115</v>
      </c>
      <c r="AU487" s="1" t="s">
        <v>89</v>
      </c>
      <c r="AV487">
        <f t="shared" si="428"/>
        <v>0.49933354695638016</v>
      </c>
      <c r="AW487">
        <f t="shared" si="429"/>
        <v>1.3816202303144529E-4</v>
      </c>
      <c r="AX487">
        <f t="shared" si="430"/>
        <v>301.84353675842283</v>
      </c>
      <c r="AY487">
        <f t="shared" si="431"/>
        <v>302.67419281005857</v>
      </c>
      <c r="AZ487">
        <f t="shared" si="432"/>
        <v>2.3897976341143767E-2</v>
      </c>
      <c r="BA487">
        <f t="shared" si="433"/>
        <v>4.3158743671369015E-2</v>
      </c>
      <c r="BB487">
        <f t="shared" si="434"/>
        <v>3.9510011150084212</v>
      </c>
      <c r="BC487">
        <f t="shared" si="435"/>
        <v>39.613327005773634</v>
      </c>
      <c r="BD487">
        <f t="shared" si="436"/>
        <v>13.289293268591017</v>
      </c>
      <c r="BE487">
        <f t="shared" si="437"/>
        <v>29.108864784240723</v>
      </c>
      <c r="BF487">
        <f t="shared" si="438"/>
        <v>4.0471776769206755</v>
      </c>
      <c r="BG487">
        <f t="shared" si="439"/>
        <v>1.0053732787312497E-2</v>
      </c>
      <c r="BH487">
        <f t="shared" si="440"/>
        <v>2.6255377800498536</v>
      </c>
      <c r="BI487">
        <f t="shared" si="441"/>
        <v>1.4216398968708219</v>
      </c>
      <c r="BJ487">
        <f t="shared" si="442"/>
        <v>6.2867822205898618E-3</v>
      </c>
      <c r="BK487">
        <f t="shared" si="443"/>
        <v>59.979109450445584</v>
      </c>
      <c r="BL487">
        <f t="shared" si="444"/>
        <v>1.4316945392152656</v>
      </c>
      <c r="BM487">
        <f t="shared" si="445"/>
        <v>65.431552448932266</v>
      </c>
      <c r="BN487">
        <f t="shared" si="446"/>
        <v>420.60880788304428</v>
      </c>
      <c r="BO487">
        <f t="shared" si="447"/>
        <v>-1.8831271216319155E-3</v>
      </c>
    </row>
    <row r="488" spans="1:67" x14ac:dyDescent="0.25">
      <c r="A488" s="1" t="s">
        <v>10</v>
      </c>
      <c r="B488" s="1" t="s">
        <v>564</v>
      </c>
    </row>
    <row r="489" spans="1:67" x14ac:dyDescent="0.25">
      <c r="A489" s="1">
        <v>468</v>
      </c>
      <c r="B489" s="1" t="s">
        <v>565</v>
      </c>
      <c r="C489" s="1" t="s">
        <v>83</v>
      </c>
      <c r="D489" s="1" t="s">
        <v>84</v>
      </c>
      <c r="E489" s="1" t="s">
        <v>85</v>
      </c>
      <c r="F489" s="1" t="s">
        <v>86</v>
      </c>
      <c r="G489" s="1" t="s">
        <v>87</v>
      </c>
      <c r="H489" s="1" t="s">
        <v>88</v>
      </c>
      <c r="I489" s="1">
        <v>2531.0000357404351</v>
      </c>
      <c r="J489" s="1">
        <v>0</v>
      </c>
      <c r="K489">
        <f t="shared" ref="K489:K520" si="448">(X489-Y489*(1000-Z489)/(1000-AA489))*AV489</f>
        <v>-1.1363376162242498</v>
      </c>
      <c r="L489">
        <f t="shared" ref="L489:L520" si="449">IF(BG489&lt;&gt;0,1/(1/BG489-1/T489),0)</f>
        <v>1.0374097269237791E-2</v>
      </c>
      <c r="M489">
        <f t="shared" ref="M489:M520" si="450">((BJ489-AW489/2)*Y489-K489)/(BJ489+AW489/2)</f>
        <v>584.74481968844952</v>
      </c>
      <c r="N489">
        <f t="shared" ref="N489:N520" si="451">AW489*1000</f>
        <v>0.14080966346501675</v>
      </c>
      <c r="O489">
        <f t="shared" ref="O489:O520" si="452">(BB489-BH489)</f>
        <v>1.3140025443822898</v>
      </c>
      <c r="P489">
        <f t="shared" ref="P489:P520" si="453">(V489+BA489*J489)</f>
        <v>28.645515441894531</v>
      </c>
      <c r="Q489" s="1">
        <v>6</v>
      </c>
      <c r="R489">
        <f t="shared" ref="R489:R520" si="454">(Q489*AO489+AP489)</f>
        <v>1.4200000166893005</v>
      </c>
      <c r="S489" s="1">
        <v>1</v>
      </c>
      <c r="T489">
        <f t="shared" ref="T489:T520" si="455">R489*(S489+1)*(S489+1)/(S489*S489+1)</f>
        <v>2.8400000333786011</v>
      </c>
      <c r="U489" s="1">
        <v>29.524175643920898</v>
      </c>
      <c r="V489" s="1">
        <v>28.645515441894531</v>
      </c>
      <c r="W489" s="1">
        <v>30.119073867797852</v>
      </c>
      <c r="X489" s="1">
        <v>417.724609375</v>
      </c>
      <c r="Y489" s="1">
        <v>419.88189697265625</v>
      </c>
      <c r="Z489" s="1">
        <v>26.05415153503418</v>
      </c>
      <c r="AA489" s="1">
        <v>26.328720092773438</v>
      </c>
      <c r="AB489" s="1">
        <v>62.687122344970703</v>
      </c>
      <c r="AC489" s="1">
        <v>63.347743988037109</v>
      </c>
      <c r="AD489" s="1">
        <v>299.60238647460938</v>
      </c>
      <c r="AE489" s="1">
        <v>0.14040382206439972</v>
      </c>
      <c r="AF489" s="1">
        <v>8.8032715022563934E-2</v>
      </c>
      <c r="AG489" s="1">
        <v>99.739295959472656</v>
      </c>
      <c r="AH489" s="1">
        <v>8.8669795989990234</v>
      </c>
      <c r="AI489" s="1">
        <v>-1.1014732122421265</v>
      </c>
      <c r="AJ489" s="1">
        <v>2.2285722196102142E-2</v>
      </c>
      <c r="AK489" s="1">
        <v>2.3810167331248522E-3</v>
      </c>
      <c r="AL489" s="1">
        <v>2.0697563886642456E-2</v>
      </c>
      <c r="AM489" s="1">
        <v>7.4864021735265851E-4</v>
      </c>
      <c r="AN489" s="1">
        <v>1</v>
      </c>
      <c r="AO489" s="1">
        <v>-0.21956524252891541</v>
      </c>
      <c r="AP489" s="1">
        <v>2.737391471862793</v>
      </c>
      <c r="AQ489" s="1">
        <v>1</v>
      </c>
      <c r="AR489" s="1">
        <v>0</v>
      </c>
      <c r="AS489" s="1">
        <v>0.15999999642372131</v>
      </c>
      <c r="AT489" s="1">
        <v>111115</v>
      </c>
      <c r="AU489" s="1" t="s">
        <v>89</v>
      </c>
      <c r="AV489">
        <f t="shared" ref="AV489:AV520" si="456">AD489*0.000001/(Q489*0.0001)</f>
        <v>0.49933731079101557</v>
      </c>
      <c r="AW489">
        <f t="shared" ref="AW489:AW520" si="457">(AA489-Z489)/(1000-AA489)*AV489</f>
        <v>1.4080966346501674E-4</v>
      </c>
      <c r="AX489">
        <f t="shared" ref="AX489:AX520" si="458">(V489+273.15)</f>
        <v>301.79551544189451</v>
      </c>
      <c r="AY489">
        <f t="shared" ref="AY489:AY520" si="459">(U489+273.15)</f>
        <v>302.67417564392088</v>
      </c>
      <c r="AZ489">
        <f t="shared" ref="AZ489:AZ520" si="460">(AE489*AQ489+AF489*AR489)*AS489</f>
        <v>2.2464611028180759E-2</v>
      </c>
      <c r="BA489">
        <f t="shared" ref="BA489:BA520" si="461">((AZ489+0.00000010773*(AY489^4-AX489^4))-AW489*44100)/(R489*0.92*2*29.3+0.00000043092*AX489^3)</f>
        <v>4.8258207833980132E-2</v>
      </c>
      <c r="BB489">
        <f t="shared" ref="BB489:BB520" si="462">0.61365*EXP(17.502*P489/(240.97+P489))</f>
        <v>3.9400105499495339</v>
      </c>
      <c r="BC489">
        <f t="shared" ref="BC489:BC520" si="463">BB489*1000/AG489</f>
        <v>39.503091655574643</v>
      </c>
      <c r="BD489">
        <f t="shared" ref="BD489:BD520" si="464">(BC489-AA489)</f>
        <v>13.174371562801205</v>
      </c>
      <c r="BE489">
        <f t="shared" ref="BE489:BE520" si="465">IF(J489,V489,(U489+V489)/2)</f>
        <v>29.084845542907715</v>
      </c>
      <c r="BF489">
        <f t="shared" ref="BF489:BF520" si="466">0.61365*EXP(17.502*BE489/(240.97+BE489))</f>
        <v>4.041560500271018</v>
      </c>
      <c r="BG489">
        <f t="shared" ref="BG489:BG520" si="467">IF(BD489&lt;&gt;0,(1000-(BC489+AA489)/2)/BD489*AW489,0)</f>
        <v>1.0336340157638147E-2</v>
      </c>
      <c r="BH489">
        <f t="shared" ref="BH489:BH520" si="468">AA489*AG489/1000</f>
        <v>2.6260080055672441</v>
      </c>
      <c r="BI489">
        <f t="shared" ref="BI489:BI520" si="469">(BF489-BH489)</f>
        <v>1.4155524947037739</v>
      </c>
      <c r="BJ489">
        <f t="shared" ref="BJ489:BJ520" si="470">1/(1.6/L489+1.37/T489)</f>
        <v>6.463594262008438E-3</v>
      </c>
      <c r="BK489">
        <f t="shared" ref="BK489:BK520" si="471">M489*AG489*0.001</f>
        <v>58.322036631674742</v>
      </c>
      <c r="BL489">
        <f t="shared" ref="BL489:BL520" si="472">M489/Y489</f>
        <v>1.3926411781609378</v>
      </c>
      <c r="BM489">
        <f t="shared" ref="BM489:BM520" si="473">(1-AW489*AG489/BB489/L489)*100</f>
        <v>65.64016588754366</v>
      </c>
      <c r="BN489">
        <f t="shared" ref="BN489:BN520" si="474">(Y489-K489/(T489/1.35))</f>
        <v>420.42205745289323</v>
      </c>
      <c r="BO489">
        <f t="shared" ref="BO489:BO520" si="475">K489*BM489/100/BN489</f>
        <v>-1.7741550023591031E-3</v>
      </c>
    </row>
    <row r="490" spans="1:67" x14ac:dyDescent="0.25">
      <c r="A490" s="1">
        <v>469</v>
      </c>
      <c r="B490" s="1" t="s">
        <v>566</v>
      </c>
      <c r="C490" s="1" t="s">
        <v>83</v>
      </c>
      <c r="D490" s="1" t="s">
        <v>84</v>
      </c>
      <c r="E490" s="1" t="s">
        <v>85</v>
      </c>
      <c r="F490" s="1" t="s">
        <v>86</v>
      </c>
      <c r="G490" s="1" t="s">
        <v>87</v>
      </c>
      <c r="H490" s="1" t="s">
        <v>88</v>
      </c>
      <c r="I490" s="1">
        <v>2531.5000361315906</v>
      </c>
      <c r="J490" s="1">
        <v>0</v>
      </c>
      <c r="K490">
        <f t="shared" si="448"/>
        <v>-1.1916822123940771</v>
      </c>
      <c r="L490">
        <f t="shared" si="449"/>
        <v>9.9393673777461652E-3</v>
      </c>
      <c r="M490">
        <f t="shared" si="450"/>
        <v>601.28310780776076</v>
      </c>
      <c r="N490">
        <f t="shared" si="451"/>
        <v>0.13501913886543374</v>
      </c>
      <c r="O490">
        <f t="shared" si="452"/>
        <v>1.3148828227475802</v>
      </c>
      <c r="P490">
        <f t="shared" si="453"/>
        <v>28.645174026489258</v>
      </c>
      <c r="Q490" s="1">
        <v>6</v>
      </c>
      <c r="R490">
        <f t="shared" si="454"/>
        <v>1.4200000166893005</v>
      </c>
      <c r="S490" s="1">
        <v>1</v>
      </c>
      <c r="T490">
        <f t="shared" si="455"/>
        <v>2.8400000333786011</v>
      </c>
      <c r="U490" s="1">
        <v>29.524351119995117</v>
      </c>
      <c r="V490" s="1">
        <v>28.645174026489258</v>
      </c>
      <c r="W490" s="1">
        <v>30.119392395019531</v>
      </c>
      <c r="X490" s="1">
        <v>417.73507690429688</v>
      </c>
      <c r="Y490" s="1">
        <v>420.00802612304688</v>
      </c>
      <c r="Z490" s="1">
        <v>26.055814743041992</v>
      </c>
      <c r="AA490" s="1">
        <v>26.319093704223633</v>
      </c>
      <c r="AB490" s="1">
        <v>62.687278747558594</v>
      </c>
      <c r="AC490" s="1">
        <v>63.326953887939453</v>
      </c>
      <c r="AD490" s="1">
        <v>299.6036376953125</v>
      </c>
      <c r="AE490" s="1">
        <v>0.13724575936794281</v>
      </c>
      <c r="AF490" s="1">
        <v>9.569210559129715E-2</v>
      </c>
      <c r="AG490" s="1">
        <v>99.739364624023438</v>
      </c>
      <c r="AH490" s="1">
        <v>8.8669795989990234</v>
      </c>
      <c r="AI490" s="1">
        <v>-1.1014732122421265</v>
      </c>
      <c r="AJ490" s="1">
        <v>2.2285722196102142E-2</v>
      </c>
      <c r="AK490" s="1">
        <v>2.3810167331248522E-3</v>
      </c>
      <c r="AL490" s="1">
        <v>2.0697563886642456E-2</v>
      </c>
      <c r="AM490" s="1">
        <v>7.4864021735265851E-4</v>
      </c>
      <c r="AN490" s="1">
        <v>1</v>
      </c>
      <c r="AO490" s="1">
        <v>-0.21956524252891541</v>
      </c>
      <c r="AP490" s="1">
        <v>2.737391471862793</v>
      </c>
      <c r="AQ490" s="1">
        <v>1</v>
      </c>
      <c r="AR490" s="1">
        <v>0</v>
      </c>
      <c r="AS490" s="1">
        <v>0.15999999642372131</v>
      </c>
      <c r="AT490" s="1">
        <v>111115</v>
      </c>
      <c r="AU490" s="1" t="s">
        <v>89</v>
      </c>
      <c r="AV490">
        <f t="shared" si="456"/>
        <v>0.49933939615885409</v>
      </c>
      <c r="AW490">
        <f t="shared" si="457"/>
        <v>1.3501913886543375E-4</v>
      </c>
      <c r="AX490">
        <f t="shared" si="458"/>
        <v>301.79517402648924</v>
      </c>
      <c r="AY490">
        <f t="shared" si="459"/>
        <v>302.67435111999509</v>
      </c>
      <c r="AZ490">
        <f t="shared" si="460"/>
        <v>2.1959321008041766E-2</v>
      </c>
      <c r="BA490">
        <f t="shared" si="461"/>
        <v>5.1210691647281925E-2</v>
      </c>
      <c r="BB490">
        <f t="shared" si="462"/>
        <v>3.9399325062869806</v>
      </c>
      <c r="BC490">
        <f t="shared" si="463"/>
        <v>39.502281984038227</v>
      </c>
      <c r="BD490">
        <f t="shared" si="464"/>
        <v>13.183188279814594</v>
      </c>
      <c r="BE490">
        <f t="shared" si="465"/>
        <v>29.084762573242188</v>
      </c>
      <c r="BF490">
        <f t="shared" si="466"/>
        <v>4.0415411086451236</v>
      </c>
      <c r="BG490">
        <f t="shared" si="467"/>
        <v>9.9047031235365533E-3</v>
      </c>
      <c r="BH490">
        <f t="shared" si="468"/>
        <v>2.6250496835394004</v>
      </c>
      <c r="BI490">
        <f t="shared" si="469"/>
        <v>1.4164914251057232</v>
      </c>
      <c r="BJ490">
        <f t="shared" si="470"/>
        <v>6.1935445139100582E-3</v>
      </c>
      <c r="BK490">
        <f t="shared" si="471"/>
        <v>59.971595131904245</v>
      </c>
      <c r="BL490">
        <f t="shared" si="472"/>
        <v>1.4315990895650337</v>
      </c>
      <c r="BM490">
        <f t="shared" si="473"/>
        <v>65.61140711481184</v>
      </c>
      <c r="BN490">
        <f t="shared" si="474"/>
        <v>420.57449477368914</v>
      </c>
      <c r="BO490">
        <f t="shared" si="475"/>
        <v>-1.8590748550013796E-3</v>
      </c>
    </row>
    <row r="491" spans="1:67" x14ac:dyDescent="0.25">
      <c r="A491" s="1">
        <v>470</v>
      </c>
      <c r="B491" s="1" t="s">
        <v>567</v>
      </c>
      <c r="C491" s="1" t="s">
        <v>83</v>
      </c>
      <c r="D491" s="1" t="s">
        <v>84</v>
      </c>
      <c r="E491" s="1" t="s">
        <v>85</v>
      </c>
      <c r="F491" s="1" t="s">
        <v>86</v>
      </c>
      <c r="G491" s="1" t="s">
        <v>87</v>
      </c>
      <c r="H491" s="1" t="s">
        <v>88</v>
      </c>
      <c r="I491" s="1">
        <v>2536.5000360198319</v>
      </c>
      <c r="J491" s="1">
        <v>0</v>
      </c>
      <c r="K491">
        <f t="shared" si="448"/>
        <v>-1.1495339775861095</v>
      </c>
      <c r="L491">
        <f t="shared" si="449"/>
        <v>9.928043634351293E-3</v>
      </c>
      <c r="M491">
        <f t="shared" si="450"/>
        <v>594.7218872665901</v>
      </c>
      <c r="N491">
        <f t="shared" si="451"/>
        <v>0.13476829333813642</v>
      </c>
      <c r="O491">
        <f t="shared" si="452"/>
        <v>1.3139474670346796</v>
      </c>
      <c r="P491">
        <f t="shared" si="453"/>
        <v>28.64143180847168</v>
      </c>
      <c r="Q491" s="1">
        <v>6</v>
      </c>
      <c r="R491">
        <f t="shared" si="454"/>
        <v>1.4200000166893005</v>
      </c>
      <c r="S491" s="1">
        <v>1</v>
      </c>
      <c r="T491">
        <f t="shared" si="455"/>
        <v>2.8400000333786011</v>
      </c>
      <c r="U491" s="1">
        <v>29.524068832397461</v>
      </c>
      <c r="V491" s="1">
        <v>28.64143180847168</v>
      </c>
      <c r="W491" s="1">
        <v>30.120725631713867</v>
      </c>
      <c r="X491" s="1">
        <v>417.77230834960938</v>
      </c>
      <c r="Y491" s="1">
        <v>419.96090698242188</v>
      </c>
      <c r="Z491" s="1">
        <v>26.056922912597656</v>
      </c>
      <c r="AA491" s="1">
        <v>26.319692611694336</v>
      </c>
      <c r="AB491" s="1">
        <v>62.691379547119141</v>
      </c>
      <c r="AC491" s="1">
        <v>63.32891845703125</v>
      </c>
      <c r="AD491" s="1">
        <v>299.62640380859375</v>
      </c>
      <c r="AE491" s="1">
        <v>9.3465007841587067E-2</v>
      </c>
      <c r="AF491" s="1">
        <v>0.10384485125541687</v>
      </c>
      <c r="AG491" s="1">
        <v>99.740135192871094</v>
      </c>
      <c r="AH491" s="1">
        <v>8.8669795989990234</v>
      </c>
      <c r="AI491" s="1">
        <v>-1.1014732122421265</v>
      </c>
      <c r="AJ491" s="1">
        <v>2.2285722196102142E-2</v>
      </c>
      <c r="AK491" s="1">
        <v>2.3810167331248522E-3</v>
      </c>
      <c r="AL491" s="1">
        <v>2.0697563886642456E-2</v>
      </c>
      <c r="AM491" s="1">
        <v>7.4864021735265851E-4</v>
      </c>
      <c r="AN491" s="1">
        <v>1</v>
      </c>
      <c r="AO491" s="1">
        <v>-0.21956524252891541</v>
      </c>
      <c r="AP491" s="1">
        <v>2.737391471862793</v>
      </c>
      <c r="AQ491" s="1">
        <v>1</v>
      </c>
      <c r="AR491" s="1">
        <v>0</v>
      </c>
      <c r="AS491" s="1">
        <v>0.15999999642372131</v>
      </c>
      <c r="AT491" s="1">
        <v>111115</v>
      </c>
      <c r="AU491" s="1" t="s">
        <v>89</v>
      </c>
      <c r="AV491">
        <f t="shared" si="456"/>
        <v>0.49937733968098957</v>
      </c>
      <c r="AW491">
        <f t="shared" si="457"/>
        <v>1.3476829333813642E-4</v>
      </c>
      <c r="AX491">
        <f t="shared" si="458"/>
        <v>301.79143180847166</v>
      </c>
      <c r="AY491">
        <f t="shared" si="459"/>
        <v>302.67406883239744</v>
      </c>
      <c r="AZ491">
        <f t="shared" si="460"/>
        <v>1.4954400920397015E-2</v>
      </c>
      <c r="BA491">
        <f t="shared" si="461"/>
        <v>5.1720112016256099E-2</v>
      </c>
      <c r="BB491">
        <f t="shared" si="462"/>
        <v>3.9390771663598829</v>
      </c>
      <c r="BC491">
        <f t="shared" si="463"/>
        <v>39.493401114232974</v>
      </c>
      <c r="BD491">
        <f t="shared" si="464"/>
        <v>13.173708502538638</v>
      </c>
      <c r="BE491">
        <f t="shared" si="465"/>
        <v>29.08275032043457</v>
      </c>
      <c r="BF491">
        <f t="shared" si="466"/>
        <v>4.0410708308366434</v>
      </c>
      <c r="BG491">
        <f t="shared" si="467"/>
        <v>9.8934581824584537E-3</v>
      </c>
      <c r="BH491">
        <f t="shared" si="468"/>
        <v>2.6251296993252033</v>
      </c>
      <c r="BI491">
        <f t="shared" si="469"/>
        <v>1.4159411315114401</v>
      </c>
      <c r="BJ491">
        <f t="shared" si="470"/>
        <v>6.1865093775386511E-3</v>
      </c>
      <c r="BK491">
        <f t="shared" si="471"/>
        <v>59.317641438129144</v>
      </c>
      <c r="BL491">
        <f t="shared" si="472"/>
        <v>1.4161363054954139</v>
      </c>
      <c r="BM491">
        <f t="shared" si="473"/>
        <v>65.628418504074745</v>
      </c>
      <c r="BN491">
        <f t="shared" si="474"/>
        <v>420.50734038083812</v>
      </c>
      <c r="BO491">
        <f t="shared" si="475"/>
        <v>-1.7940732472672112E-3</v>
      </c>
    </row>
    <row r="492" spans="1:67" x14ac:dyDescent="0.25">
      <c r="A492" s="1">
        <v>471</v>
      </c>
      <c r="B492" s="1" t="s">
        <v>568</v>
      </c>
      <c r="C492" s="1" t="s">
        <v>83</v>
      </c>
      <c r="D492" s="1" t="s">
        <v>84</v>
      </c>
      <c r="E492" s="1" t="s">
        <v>85</v>
      </c>
      <c r="F492" s="1" t="s">
        <v>86</v>
      </c>
      <c r="G492" s="1" t="s">
        <v>87</v>
      </c>
      <c r="H492" s="1" t="s">
        <v>88</v>
      </c>
      <c r="I492" s="1">
        <v>2542.0000358968973</v>
      </c>
      <c r="J492" s="1">
        <v>0</v>
      </c>
      <c r="K492">
        <f t="shared" si="448"/>
        <v>-1.121119872796327</v>
      </c>
      <c r="L492">
        <f t="shared" si="449"/>
        <v>1.0036158241059679E-2</v>
      </c>
      <c r="M492">
        <f t="shared" si="450"/>
        <v>588.18317859904562</v>
      </c>
      <c r="N492">
        <f t="shared" si="451"/>
        <v>0.13642898996942504</v>
      </c>
      <c r="O492">
        <f t="shared" si="452"/>
        <v>1.3158533447893399</v>
      </c>
      <c r="P492">
        <f t="shared" si="453"/>
        <v>28.650211334228516</v>
      </c>
      <c r="Q492" s="1">
        <v>6</v>
      </c>
      <c r="R492">
        <f t="shared" si="454"/>
        <v>1.4200000166893005</v>
      </c>
      <c r="S492" s="1">
        <v>1</v>
      </c>
      <c r="T492">
        <f t="shared" si="455"/>
        <v>2.8400000333786011</v>
      </c>
      <c r="U492" s="1">
        <v>29.522909164428711</v>
      </c>
      <c r="V492" s="1">
        <v>28.650211334228516</v>
      </c>
      <c r="W492" s="1">
        <v>30.120203018188477</v>
      </c>
      <c r="X492" s="1">
        <v>417.7752685546875</v>
      </c>
      <c r="Y492" s="1">
        <v>419.90557861328125</v>
      </c>
      <c r="Z492" s="1">
        <v>26.054544448852539</v>
      </c>
      <c r="AA492" s="1">
        <v>26.320550918579102</v>
      </c>
      <c r="AB492" s="1">
        <v>62.689964294433594</v>
      </c>
      <c r="AC492" s="1">
        <v>63.333980560302734</v>
      </c>
      <c r="AD492" s="1">
        <v>299.62753295898438</v>
      </c>
      <c r="AE492" s="1">
        <v>9.3020714819431305E-2</v>
      </c>
      <c r="AF492" s="1">
        <v>0.1170271709561348</v>
      </c>
      <c r="AG492" s="1">
        <v>99.74072265625</v>
      </c>
      <c r="AH492" s="1">
        <v>8.8669795989990234</v>
      </c>
      <c r="AI492" s="1">
        <v>-1.1014732122421265</v>
      </c>
      <c r="AJ492" s="1">
        <v>2.2285722196102142E-2</v>
      </c>
      <c r="AK492" s="1">
        <v>2.3810167331248522E-3</v>
      </c>
      <c r="AL492" s="1">
        <v>2.0697563886642456E-2</v>
      </c>
      <c r="AM492" s="1">
        <v>7.4864021735265851E-4</v>
      </c>
      <c r="AN492" s="1">
        <v>1</v>
      </c>
      <c r="AO492" s="1">
        <v>-0.21956524252891541</v>
      </c>
      <c r="AP492" s="1">
        <v>2.737391471862793</v>
      </c>
      <c r="AQ492" s="1">
        <v>1</v>
      </c>
      <c r="AR492" s="1">
        <v>0</v>
      </c>
      <c r="AS492" s="1">
        <v>0.15999999642372131</v>
      </c>
      <c r="AT492" s="1">
        <v>111115</v>
      </c>
      <c r="AU492" s="1" t="s">
        <v>89</v>
      </c>
      <c r="AV492">
        <f t="shared" si="456"/>
        <v>0.49937922159830722</v>
      </c>
      <c r="AW492">
        <f t="shared" si="457"/>
        <v>1.3642898996942503E-4</v>
      </c>
      <c r="AX492">
        <f t="shared" si="458"/>
        <v>301.80021133422849</v>
      </c>
      <c r="AY492">
        <f t="shared" si="459"/>
        <v>302.67290916442869</v>
      </c>
      <c r="AZ492">
        <f t="shared" si="460"/>
        <v>1.4883314038441009E-2</v>
      </c>
      <c r="BA492">
        <f t="shared" si="461"/>
        <v>4.9557099870573544E-2</v>
      </c>
      <c r="BB492">
        <f t="shared" si="462"/>
        <v>3.9410841141190445</v>
      </c>
      <c r="BC492">
        <f t="shared" si="463"/>
        <v>39.513290150320422</v>
      </c>
      <c r="BD492">
        <f t="shared" si="464"/>
        <v>13.192739231741321</v>
      </c>
      <c r="BE492">
        <f t="shared" si="465"/>
        <v>29.086560249328613</v>
      </c>
      <c r="BF492">
        <f t="shared" si="466"/>
        <v>4.0419612787033516</v>
      </c>
      <c r="BG492">
        <f t="shared" si="467"/>
        <v>1.000081676977038E-2</v>
      </c>
      <c r="BH492">
        <f t="shared" si="468"/>
        <v>2.6252307693297046</v>
      </c>
      <c r="BI492">
        <f t="shared" si="469"/>
        <v>1.4167305093736471</v>
      </c>
      <c r="BJ492">
        <f t="shared" si="470"/>
        <v>6.2536761126397479E-3</v>
      </c>
      <c r="BK492">
        <f t="shared" si="471"/>
        <v>58.665815287718971</v>
      </c>
      <c r="BL492">
        <f t="shared" si="472"/>
        <v>1.4007510463221122</v>
      </c>
      <c r="BM492">
        <f t="shared" si="473"/>
        <v>65.597027356363895</v>
      </c>
      <c r="BN492">
        <f t="shared" si="474"/>
        <v>420.43850530711461</v>
      </c>
      <c r="BO492">
        <f t="shared" si="475"/>
        <v>-1.7491768721769213E-3</v>
      </c>
    </row>
    <row r="493" spans="1:67" x14ac:dyDescent="0.25">
      <c r="A493" s="1">
        <v>472</v>
      </c>
      <c r="B493" s="1" t="s">
        <v>569</v>
      </c>
      <c r="C493" s="1" t="s">
        <v>83</v>
      </c>
      <c r="D493" s="1" t="s">
        <v>84</v>
      </c>
      <c r="E493" s="1" t="s">
        <v>85</v>
      </c>
      <c r="F493" s="1" t="s">
        <v>86</v>
      </c>
      <c r="G493" s="1" t="s">
        <v>87</v>
      </c>
      <c r="H493" s="1" t="s">
        <v>88</v>
      </c>
      <c r="I493" s="1">
        <v>2547.0000357851386</v>
      </c>
      <c r="J493" s="1">
        <v>0</v>
      </c>
      <c r="K493">
        <f t="shared" si="448"/>
        <v>-1.1151172344897702</v>
      </c>
      <c r="L493">
        <f t="shared" si="449"/>
        <v>1.0294145407574071E-2</v>
      </c>
      <c r="M493">
        <f t="shared" si="450"/>
        <v>582.71542421650008</v>
      </c>
      <c r="N493">
        <f t="shared" si="451"/>
        <v>0.14085015196253164</v>
      </c>
      <c r="O493">
        <f t="shared" si="452"/>
        <v>1.324514449356331</v>
      </c>
      <c r="P493">
        <f t="shared" si="453"/>
        <v>28.689125061035156</v>
      </c>
      <c r="Q493" s="1">
        <v>6</v>
      </c>
      <c r="R493">
        <f t="shared" si="454"/>
        <v>1.4200000166893005</v>
      </c>
      <c r="S493" s="1">
        <v>1</v>
      </c>
      <c r="T493">
        <f t="shared" si="455"/>
        <v>2.8400000333786011</v>
      </c>
      <c r="U493" s="1">
        <v>29.521389007568359</v>
      </c>
      <c r="V493" s="1">
        <v>28.689125061035156</v>
      </c>
      <c r="W493" s="1">
        <v>30.119386672973633</v>
      </c>
      <c r="X493" s="1">
        <v>417.75057983398438</v>
      </c>
      <c r="Y493" s="1">
        <v>419.865234375</v>
      </c>
      <c r="Z493" s="1">
        <v>26.0482177734375</v>
      </c>
      <c r="AA493" s="1">
        <v>26.322853088378906</v>
      </c>
      <c r="AB493" s="1">
        <v>62.6864013671875</v>
      </c>
      <c r="AC493" s="1">
        <v>63.343601226806641</v>
      </c>
      <c r="AD493" s="1">
        <v>299.61749267578125</v>
      </c>
      <c r="AE493" s="1">
        <v>0.1135585680603981</v>
      </c>
      <c r="AF493" s="1">
        <v>0.1720549464225769</v>
      </c>
      <c r="AG493" s="1">
        <v>99.741310119628906</v>
      </c>
      <c r="AH493" s="1">
        <v>8.8669795989990234</v>
      </c>
      <c r="AI493" s="1">
        <v>-1.1014732122421265</v>
      </c>
      <c r="AJ493" s="1">
        <v>2.2285722196102142E-2</v>
      </c>
      <c r="AK493" s="1">
        <v>2.3810167331248522E-3</v>
      </c>
      <c r="AL493" s="1">
        <v>2.0697563886642456E-2</v>
      </c>
      <c r="AM493" s="1">
        <v>7.4864021735265851E-4</v>
      </c>
      <c r="AN493" s="1">
        <v>1</v>
      </c>
      <c r="AO493" s="1">
        <v>-0.21956524252891541</v>
      </c>
      <c r="AP493" s="1">
        <v>2.737391471862793</v>
      </c>
      <c r="AQ493" s="1">
        <v>1</v>
      </c>
      <c r="AR493" s="1">
        <v>0</v>
      </c>
      <c r="AS493" s="1">
        <v>0.15999999642372131</v>
      </c>
      <c r="AT493" s="1">
        <v>111115</v>
      </c>
      <c r="AU493" s="1" t="s">
        <v>89</v>
      </c>
      <c r="AV493">
        <f t="shared" si="456"/>
        <v>0.49936248779296871</v>
      </c>
      <c r="AW493">
        <f t="shared" si="457"/>
        <v>1.4085015196253165E-4</v>
      </c>
      <c r="AX493">
        <f t="shared" si="458"/>
        <v>301.83912506103513</v>
      </c>
      <c r="AY493">
        <f t="shared" si="459"/>
        <v>302.67138900756834</v>
      </c>
      <c r="AZ493">
        <f t="shared" si="460"/>
        <v>1.816937048354661E-2</v>
      </c>
      <c r="BA493">
        <f t="shared" si="461"/>
        <v>4.1965670833687969E-2</v>
      </c>
      <c r="BB493">
        <f t="shared" si="462"/>
        <v>3.9499903024777629</v>
      </c>
      <c r="BC493">
        <f t="shared" si="463"/>
        <v>39.602350297386074</v>
      </c>
      <c r="BD493">
        <f t="shared" si="464"/>
        <v>13.279497209007168</v>
      </c>
      <c r="BE493">
        <f t="shared" si="465"/>
        <v>29.105257034301758</v>
      </c>
      <c r="BF493">
        <f t="shared" si="466"/>
        <v>4.0463335287907336</v>
      </c>
      <c r="BG493">
        <f t="shared" si="467"/>
        <v>1.0256966989128364E-2</v>
      </c>
      <c r="BH493">
        <f t="shared" si="468"/>
        <v>2.6254758531214319</v>
      </c>
      <c r="BI493">
        <f t="shared" si="469"/>
        <v>1.4208576756693017</v>
      </c>
      <c r="BJ493">
        <f t="shared" si="470"/>
        <v>6.4139342818557614E-3</v>
      </c>
      <c r="BK493">
        <f t="shared" si="471"/>
        <v>58.12079983826905</v>
      </c>
      <c r="BL493">
        <f t="shared" si="472"/>
        <v>1.3878630010505977</v>
      </c>
      <c r="BM493">
        <f t="shared" si="473"/>
        <v>65.450158413125848</v>
      </c>
      <c r="BN493">
        <f t="shared" si="474"/>
        <v>420.39530770206625</v>
      </c>
      <c r="BO493">
        <f t="shared" si="475"/>
        <v>-1.7360945355338355E-3</v>
      </c>
    </row>
    <row r="494" spans="1:67" x14ac:dyDescent="0.25">
      <c r="A494" s="1">
        <v>473</v>
      </c>
      <c r="B494" s="1" t="s">
        <v>570</v>
      </c>
      <c r="C494" s="1" t="s">
        <v>83</v>
      </c>
      <c r="D494" s="1" t="s">
        <v>84</v>
      </c>
      <c r="E494" s="1" t="s">
        <v>85</v>
      </c>
      <c r="F494" s="1" t="s">
        <v>86</v>
      </c>
      <c r="G494" s="1" t="s">
        <v>87</v>
      </c>
      <c r="H494" s="1" t="s">
        <v>88</v>
      </c>
      <c r="I494" s="1">
        <v>2552.0000356733799</v>
      </c>
      <c r="J494" s="1">
        <v>0</v>
      </c>
      <c r="K494">
        <f t="shared" si="448"/>
        <v>-1.1216157435848342</v>
      </c>
      <c r="L494">
        <f t="shared" si="449"/>
        <v>1.0379333861215973E-2</v>
      </c>
      <c r="M494">
        <f t="shared" si="450"/>
        <v>582.28872312567512</v>
      </c>
      <c r="N494">
        <f t="shared" si="451"/>
        <v>0.14207001060925836</v>
      </c>
      <c r="O494">
        <f t="shared" si="452"/>
        <v>1.3250574034289362</v>
      </c>
      <c r="P494">
        <f t="shared" si="453"/>
        <v>28.690946578979492</v>
      </c>
      <c r="Q494" s="1">
        <v>6</v>
      </c>
      <c r="R494">
        <f t="shared" si="454"/>
        <v>1.4200000166893005</v>
      </c>
      <c r="S494" s="1">
        <v>1</v>
      </c>
      <c r="T494">
        <f t="shared" si="455"/>
        <v>2.8400000333786011</v>
      </c>
      <c r="U494" s="1">
        <v>29.520282745361328</v>
      </c>
      <c r="V494" s="1">
        <v>28.690946578979492</v>
      </c>
      <c r="W494" s="1">
        <v>30.118547439575195</v>
      </c>
      <c r="X494" s="1">
        <v>417.72900390625</v>
      </c>
      <c r="Y494" s="1">
        <v>419.85586547851563</v>
      </c>
      <c r="Z494" s="1">
        <v>26.044565200805664</v>
      </c>
      <c r="AA494" s="1">
        <v>26.32160758972168</v>
      </c>
      <c r="AB494" s="1">
        <v>62.680183410644531</v>
      </c>
      <c r="AC494" s="1">
        <v>63.345508575439453</v>
      </c>
      <c r="AD494" s="1">
        <v>299.58700561523438</v>
      </c>
      <c r="AE494" s="1">
        <v>0.16386513411998749</v>
      </c>
      <c r="AF494" s="1">
        <v>0.17570267617702484</v>
      </c>
      <c r="AG494" s="1">
        <v>99.741256713867188</v>
      </c>
      <c r="AH494" s="1">
        <v>8.8669795989990234</v>
      </c>
      <c r="AI494" s="1">
        <v>-1.1014732122421265</v>
      </c>
      <c r="AJ494" s="1">
        <v>2.2285722196102142E-2</v>
      </c>
      <c r="AK494" s="1">
        <v>2.3810167331248522E-3</v>
      </c>
      <c r="AL494" s="1">
        <v>2.0697563886642456E-2</v>
      </c>
      <c r="AM494" s="1">
        <v>7.4864021735265851E-4</v>
      </c>
      <c r="AN494" s="1">
        <v>1</v>
      </c>
      <c r="AO494" s="1">
        <v>-0.21956524252891541</v>
      </c>
      <c r="AP494" s="1">
        <v>2.737391471862793</v>
      </c>
      <c r="AQ494" s="1">
        <v>1</v>
      </c>
      <c r="AR494" s="1">
        <v>0</v>
      </c>
      <c r="AS494" s="1">
        <v>0.15999999642372131</v>
      </c>
      <c r="AT494" s="1">
        <v>111115</v>
      </c>
      <c r="AU494" s="1" t="s">
        <v>89</v>
      </c>
      <c r="AV494">
        <f t="shared" si="456"/>
        <v>0.49931167602539062</v>
      </c>
      <c r="AW494">
        <f t="shared" si="457"/>
        <v>1.4207001060925837E-4</v>
      </c>
      <c r="AX494">
        <f t="shared" si="458"/>
        <v>301.84094657897947</v>
      </c>
      <c r="AY494">
        <f t="shared" si="459"/>
        <v>302.67028274536131</v>
      </c>
      <c r="AZ494">
        <f t="shared" si="460"/>
        <v>2.6218420873170611E-2</v>
      </c>
      <c r="BA494">
        <f t="shared" si="461"/>
        <v>4.1054423588453036E-2</v>
      </c>
      <c r="BB494">
        <f t="shared" si="462"/>
        <v>3.9504076231570413</v>
      </c>
      <c r="BC494">
        <f t="shared" si="463"/>
        <v>39.606555534885388</v>
      </c>
      <c r="BD494">
        <f t="shared" si="464"/>
        <v>13.284947945163708</v>
      </c>
      <c r="BE494">
        <f t="shared" si="465"/>
        <v>29.10561466217041</v>
      </c>
      <c r="BF494">
        <f t="shared" si="466"/>
        <v>4.0464172003781016</v>
      </c>
      <c r="BG494">
        <f t="shared" si="467"/>
        <v>1.0341538691688449E-2</v>
      </c>
      <c r="BH494">
        <f t="shared" si="468"/>
        <v>2.6253502197281051</v>
      </c>
      <c r="BI494">
        <f t="shared" si="469"/>
        <v>1.4210669806499965</v>
      </c>
      <c r="BJ494">
        <f t="shared" si="470"/>
        <v>6.4668467490678287E-3</v>
      </c>
      <c r="BK494">
        <f t="shared" si="471"/>
        <v>58.078209014867902</v>
      </c>
      <c r="BL494">
        <f t="shared" si="472"/>
        <v>1.3868776668441503</v>
      </c>
      <c r="BM494">
        <f t="shared" si="473"/>
        <v>65.440626851049501</v>
      </c>
      <c r="BN494">
        <f t="shared" si="474"/>
        <v>420.38902788557311</v>
      </c>
      <c r="BO494">
        <f t="shared" si="475"/>
        <v>-1.7459836598346307E-3</v>
      </c>
    </row>
    <row r="495" spans="1:67" x14ac:dyDescent="0.25">
      <c r="A495" s="1">
        <v>474</v>
      </c>
      <c r="B495" s="1" t="s">
        <v>571</v>
      </c>
      <c r="C495" s="1" t="s">
        <v>83</v>
      </c>
      <c r="D495" s="1" t="s">
        <v>84</v>
      </c>
      <c r="E495" s="1" t="s">
        <v>85</v>
      </c>
      <c r="F495" s="1" t="s">
        <v>86</v>
      </c>
      <c r="G495" s="1" t="s">
        <v>87</v>
      </c>
      <c r="H495" s="1" t="s">
        <v>88</v>
      </c>
      <c r="I495" s="1">
        <v>2557.5000355504453</v>
      </c>
      <c r="J495" s="1">
        <v>0</v>
      </c>
      <c r="K495">
        <f t="shared" si="448"/>
        <v>-1.1217727856707691</v>
      </c>
      <c r="L495">
        <f t="shared" si="449"/>
        <v>1.0415316063733493E-2</v>
      </c>
      <c r="M495">
        <f t="shared" si="450"/>
        <v>581.73745195117772</v>
      </c>
      <c r="N495">
        <f t="shared" si="451"/>
        <v>0.14259016957915038</v>
      </c>
      <c r="O495">
        <f t="shared" si="452"/>
        <v>1.3253289198913367</v>
      </c>
      <c r="P495">
        <f t="shared" si="453"/>
        <v>28.692218780517578</v>
      </c>
      <c r="Q495" s="1">
        <v>6</v>
      </c>
      <c r="R495">
        <f t="shared" si="454"/>
        <v>1.4200000166893005</v>
      </c>
      <c r="S495" s="1">
        <v>1</v>
      </c>
      <c r="T495">
        <f t="shared" si="455"/>
        <v>2.8400000333786011</v>
      </c>
      <c r="U495" s="1">
        <v>29.520668029785156</v>
      </c>
      <c r="V495" s="1">
        <v>28.692218780517578</v>
      </c>
      <c r="W495" s="1">
        <v>30.120363235473633</v>
      </c>
      <c r="X495" s="1">
        <v>417.7474365234375</v>
      </c>
      <c r="Y495" s="1">
        <v>419.87411499023438</v>
      </c>
      <c r="Z495" s="1">
        <v>26.043758392333984</v>
      </c>
      <c r="AA495" s="1">
        <v>26.321807861328125</v>
      </c>
      <c r="AB495" s="1">
        <v>62.676662445068359</v>
      </c>
      <c r="AC495" s="1">
        <v>63.345245361328125</v>
      </c>
      <c r="AD495" s="1">
        <v>299.59475708007813</v>
      </c>
      <c r="AE495" s="1">
        <v>0.15974819660186768</v>
      </c>
      <c r="AF495" s="1">
        <v>0.14730046689510345</v>
      </c>
      <c r="AG495" s="1">
        <v>99.741256713867188</v>
      </c>
      <c r="AH495" s="1">
        <v>8.8669795989990234</v>
      </c>
      <c r="AI495" s="1">
        <v>-1.1014732122421265</v>
      </c>
      <c r="AJ495" s="1">
        <v>2.2285722196102142E-2</v>
      </c>
      <c r="AK495" s="1">
        <v>2.3810167331248522E-3</v>
      </c>
      <c r="AL495" s="1">
        <v>2.0697563886642456E-2</v>
      </c>
      <c r="AM495" s="1">
        <v>7.4864021735265851E-4</v>
      </c>
      <c r="AN495" s="1">
        <v>1</v>
      </c>
      <c r="AO495" s="1">
        <v>-0.21956524252891541</v>
      </c>
      <c r="AP495" s="1">
        <v>2.737391471862793</v>
      </c>
      <c r="AQ495" s="1">
        <v>1</v>
      </c>
      <c r="AR495" s="1">
        <v>0</v>
      </c>
      <c r="AS495" s="1">
        <v>0.15999999642372131</v>
      </c>
      <c r="AT495" s="1">
        <v>111115</v>
      </c>
      <c r="AU495" s="1" t="s">
        <v>89</v>
      </c>
      <c r="AV495">
        <f t="shared" si="456"/>
        <v>0.4993245951334635</v>
      </c>
      <c r="AW495">
        <f t="shared" si="457"/>
        <v>1.4259016957915039E-4</v>
      </c>
      <c r="AX495">
        <f t="shared" si="458"/>
        <v>301.84221878051756</v>
      </c>
      <c r="AY495">
        <f t="shared" si="459"/>
        <v>302.67066802978513</v>
      </c>
      <c r="AZ495">
        <f t="shared" si="460"/>
        <v>2.5559710884994757E-2</v>
      </c>
      <c r="BA495">
        <f t="shared" si="461"/>
        <v>4.0668967000599368E-2</v>
      </c>
      <c r="BB495">
        <f t="shared" si="462"/>
        <v>3.9506991149611528</v>
      </c>
      <c r="BC495">
        <f t="shared" si="463"/>
        <v>39.609478014646676</v>
      </c>
      <c r="BD495">
        <f t="shared" si="464"/>
        <v>13.287670153318551</v>
      </c>
      <c r="BE495">
        <f t="shared" si="465"/>
        <v>29.106443405151367</v>
      </c>
      <c r="BF495">
        <f t="shared" si="466"/>
        <v>4.0466111011351593</v>
      </c>
      <c r="BG495">
        <f t="shared" si="467"/>
        <v>1.0377258870163901E-2</v>
      </c>
      <c r="BH495">
        <f t="shared" si="468"/>
        <v>2.6253701950698161</v>
      </c>
      <c r="BI495">
        <f t="shared" si="469"/>
        <v>1.4212409060653433</v>
      </c>
      <c r="BJ495">
        <f t="shared" si="470"/>
        <v>6.489195291537255E-3</v>
      </c>
      <c r="BK495">
        <f t="shared" si="471"/>
        <v>58.023224535133394</v>
      </c>
      <c r="BL495">
        <f t="shared" si="472"/>
        <v>1.3855044433132251</v>
      </c>
      <c r="BM495">
        <f t="shared" si="473"/>
        <v>65.436476222021653</v>
      </c>
      <c r="BN495">
        <f t="shared" si="474"/>
        <v>420.40735204757834</v>
      </c>
      <c r="BO495">
        <f t="shared" si="475"/>
        <v>-1.7460412587586929E-3</v>
      </c>
    </row>
    <row r="496" spans="1:67" x14ac:dyDescent="0.25">
      <c r="A496" s="1">
        <v>475</v>
      </c>
      <c r="B496" s="1" t="s">
        <v>572</v>
      </c>
      <c r="C496" s="1" t="s">
        <v>83</v>
      </c>
      <c r="D496" s="1" t="s">
        <v>84</v>
      </c>
      <c r="E496" s="1" t="s">
        <v>85</v>
      </c>
      <c r="F496" s="1" t="s">
        <v>86</v>
      </c>
      <c r="G496" s="1" t="s">
        <v>87</v>
      </c>
      <c r="H496" s="1" t="s">
        <v>88</v>
      </c>
      <c r="I496" s="1">
        <v>2562.5000354386866</v>
      </c>
      <c r="J496" s="1">
        <v>0</v>
      </c>
      <c r="K496">
        <f t="shared" si="448"/>
        <v>-1.1284719358863313</v>
      </c>
      <c r="L496">
        <f t="shared" si="449"/>
        <v>1.0415374101897051E-2</v>
      </c>
      <c r="M496">
        <f t="shared" si="450"/>
        <v>582.76603133027697</v>
      </c>
      <c r="N496">
        <f t="shared" si="451"/>
        <v>0.14260606440734244</v>
      </c>
      <c r="O496">
        <f t="shared" si="452"/>
        <v>1.3254697808086644</v>
      </c>
      <c r="P496">
        <f t="shared" si="453"/>
        <v>28.692972183227539</v>
      </c>
      <c r="Q496" s="1">
        <v>6</v>
      </c>
      <c r="R496">
        <f t="shared" si="454"/>
        <v>1.4200000166893005</v>
      </c>
      <c r="S496" s="1">
        <v>1</v>
      </c>
      <c r="T496">
        <f t="shared" si="455"/>
        <v>2.8400000333786011</v>
      </c>
      <c r="U496" s="1">
        <v>29.521581649780273</v>
      </c>
      <c r="V496" s="1">
        <v>28.692972183227539</v>
      </c>
      <c r="W496" s="1">
        <v>30.121572494506836</v>
      </c>
      <c r="X496" s="1">
        <v>417.74380493164063</v>
      </c>
      <c r="Y496" s="1">
        <v>419.88388061523438</v>
      </c>
      <c r="Z496" s="1">
        <v>26.044010162353516</v>
      </c>
      <c r="AA496" s="1">
        <v>26.322090148925781</v>
      </c>
      <c r="AB496" s="1">
        <v>62.674148559570313</v>
      </c>
      <c r="AC496" s="1">
        <v>63.342853546142578</v>
      </c>
      <c r="AD496" s="1">
        <v>299.59518432617188</v>
      </c>
      <c r="AE496" s="1">
        <v>0.13401715457439423</v>
      </c>
      <c r="AF496" s="1">
        <v>0.13599368929862976</v>
      </c>
      <c r="AG496" s="1">
        <v>99.74139404296875</v>
      </c>
      <c r="AH496" s="1">
        <v>8.8669795989990234</v>
      </c>
      <c r="AI496" s="1">
        <v>-1.1014732122421265</v>
      </c>
      <c r="AJ496" s="1">
        <v>2.2285722196102142E-2</v>
      </c>
      <c r="AK496" s="1">
        <v>2.3810167331248522E-3</v>
      </c>
      <c r="AL496" s="1">
        <v>2.0697563886642456E-2</v>
      </c>
      <c r="AM496" s="1">
        <v>7.4864021735265851E-4</v>
      </c>
      <c r="AN496" s="1">
        <v>1</v>
      </c>
      <c r="AO496" s="1">
        <v>-0.21956524252891541</v>
      </c>
      <c r="AP496" s="1">
        <v>2.737391471862793</v>
      </c>
      <c r="AQ496" s="1">
        <v>1</v>
      </c>
      <c r="AR496" s="1">
        <v>0</v>
      </c>
      <c r="AS496" s="1">
        <v>0.15999999642372131</v>
      </c>
      <c r="AT496" s="1">
        <v>111115</v>
      </c>
      <c r="AU496" s="1" t="s">
        <v>89</v>
      </c>
      <c r="AV496">
        <f t="shared" si="456"/>
        <v>0.49932530721028645</v>
      </c>
      <c r="AW496">
        <f t="shared" si="457"/>
        <v>1.4260606440734245E-4</v>
      </c>
      <c r="AX496">
        <f t="shared" si="458"/>
        <v>301.84297218322752</v>
      </c>
      <c r="AY496">
        <f t="shared" si="459"/>
        <v>302.67158164978025</v>
      </c>
      <c r="AZ496">
        <f t="shared" si="460"/>
        <v>2.1442744252620383E-2</v>
      </c>
      <c r="BA496">
        <f t="shared" si="461"/>
        <v>4.0636916163976189E-2</v>
      </c>
      <c r="BB496">
        <f t="shared" si="462"/>
        <v>3.9508717463872167</v>
      </c>
      <c r="BC496">
        <f t="shared" si="463"/>
        <v>39.611154268459238</v>
      </c>
      <c r="BD496">
        <f t="shared" si="464"/>
        <v>13.289064119533457</v>
      </c>
      <c r="BE496">
        <f t="shared" si="465"/>
        <v>29.107276916503906</v>
      </c>
      <c r="BF496">
        <f t="shared" si="466"/>
        <v>4.046806125718283</v>
      </c>
      <c r="BG496">
        <f t="shared" si="467"/>
        <v>1.0377316484962418E-2</v>
      </c>
      <c r="BH496">
        <f t="shared" si="468"/>
        <v>2.6254019655785523</v>
      </c>
      <c r="BI496">
        <f t="shared" si="469"/>
        <v>1.4214041601397307</v>
      </c>
      <c r="BJ496">
        <f t="shared" si="470"/>
        <v>6.4892313386445072E-3</v>
      </c>
      <c r="BK496">
        <f t="shared" si="471"/>
        <v>58.125896365770224</v>
      </c>
      <c r="BL496">
        <f t="shared" si="472"/>
        <v>1.3879218951591561</v>
      </c>
      <c r="BM496">
        <f t="shared" si="473"/>
        <v>65.434278779006377</v>
      </c>
      <c r="BN496">
        <f t="shared" si="474"/>
        <v>420.42030212774898</v>
      </c>
      <c r="BO496">
        <f t="shared" si="475"/>
        <v>-1.7563554108439312E-3</v>
      </c>
    </row>
    <row r="497" spans="1:67" x14ac:dyDescent="0.25">
      <c r="A497" s="1">
        <v>476</v>
      </c>
      <c r="B497" s="1" t="s">
        <v>573</v>
      </c>
      <c r="C497" s="1" t="s">
        <v>83</v>
      </c>
      <c r="D497" s="1" t="s">
        <v>84</v>
      </c>
      <c r="E497" s="1" t="s">
        <v>85</v>
      </c>
      <c r="F497" s="1" t="s">
        <v>86</v>
      </c>
      <c r="G497" s="1" t="s">
        <v>87</v>
      </c>
      <c r="H497" s="1" t="s">
        <v>88</v>
      </c>
      <c r="I497" s="1">
        <v>2567.5000353269279</v>
      </c>
      <c r="J497" s="1">
        <v>0</v>
      </c>
      <c r="K497">
        <f t="shared" si="448"/>
        <v>-0.37391249885325795</v>
      </c>
      <c r="L497">
        <f t="shared" si="449"/>
        <v>-2.2425275327581404E-2</v>
      </c>
      <c r="M497">
        <f t="shared" si="450"/>
        <v>380.60801851806627</v>
      </c>
      <c r="N497">
        <f t="shared" si="451"/>
        <v>-0.33284956455466114</v>
      </c>
      <c r="O497">
        <f t="shared" si="452"/>
        <v>1.4210190381737169</v>
      </c>
      <c r="P497">
        <f t="shared" si="453"/>
        <v>28.69389533996582</v>
      </c>
      <c r="Q497" s="1">
        <v>6</v>
      </c>
      <c r="R497">
        <f t="shared" si="454"/>
        <v>1.4200000166893005</v>
      </c>
      <c r="S497" s="1">
        <v>1</v>
      </c>
      <c r="T497">
        <f t="shared" si="455"/>
        <v>2.8400000333786011</v>
      </c>
      <c r="U497" s="1">
        <v>29.522354125976563</v>
      </c>
      <c r="V497" s="1">
        <v>28.69389533996582</v>
      </c>
      <c r="W497" s="1">
        <v>30.121484756469727</v>
      </c>
      <c r="X497" s="1">
        <v>415.48013305664063</v>
      </c>
      <c r="Y497" s="1">
        <v>416.506591796875</v>
      </c>
      <c r="Z497" s="1">
        <v>26.015829086303711</v>
      </c>
      <c r="AA497" s="1">
        <v>25.366151809692383</v>
      </c>
      <c r="AB497" s="1">
        <v>62.624053955078125</v>
      </c>
      <c r="AC497" s="1">
        <v>61.384044647216797</v>
      </c>
      <c r="AD497" s="1">
        <v>299.60086059570313</v>
      </c>
      <c r="AE497" s="1">
        <v>0.11310512572526932</v>
      </c>
      <c r="AF497" s="1">
        <v>0.15696761012077332</v>
      </c>
      <c r="AG497" s="1">
        <v>99.741744995117188</v>
      </c>
      <c r="AH497" s="1">
        <v>8.8669795989990234</v>
      </c>
      <c r="AI497" s="1">
        <v>-1.1014732122421265</v>
      </c>
      <c r="AJ497" s="1">
        <v>2.2285722196102142E-2</v>
      </c>
      <c r="AK497" s="1">
        <v>2.3810167331248522E-3</v>
      </c>
      <c r="AL497" s="1">
        <v>2.0697563886642456E-2</v>
      </c>
      <c r="AM497" s="1">
        <v>7.4864021735265851E-4</v>
      </c>
      <c r="AN497" s="1">
        <v>0.66666668653488159</v>
      </c>
      <c r="AO497" s="1">
        <v>-0.21956524252891541</v>
      </c>
      <c r="AP497" s="1">
        <v>2.737391471862793</v>
      </c>
      <c r="AQ497" s="1">
        <v>1</v>
      </c>
      <c r="AR497" s="1">
        <v>0</v>
      </c>
      <c r="AS497" s="1">
        <v>0.15999999642372131</v>
      </c>
      <c r="AT497" s="1">
        <v>111115</v>
      </c>
      <c r="AU497" s="1" t="s">
        <v>89</v>
      </c>
      <c r="AV497">
        <f t="shared" si="456"/>
        <v>0.49933476765950513</v>
      </c>
      <c r="AW497">
        <f t="shared" si="457"/>
        <v>-3.3284956455466113E-4</v>
      </c>
      <c r="AX497">
        <f t="shared" si="458"/>
        <v>301.8438953399658</v>
      </c>
      <c r="AY497">
        <f t="shared" si="459"/>
        <v>302.67235412597654</v>
      </c>
      <c r="AZ497">
        <f t="shared" si="460"/>
        <v>1.809681971154764E-2</v>
      </c>
      <c r="BA497">
        <f t="shared" si="461"/>
        <v>0.27775425335199061</v>
      </c>
      <c r="BB497">
        <f t="shared" si="462"/>
        <v>3.9510832834834848</v>
      </c>
      <c r="BC497">
        <f t="shared" si="463"/>
        <v>39.613135740475649</v>
      </c>
      <c r="BD497">
        <f t="shared" si="464"/>
        <v>14.246983930783266</v>
      </c>
      <c r="BE497">
        <f t="shared" si="465"/>
        <v>29.108124732971191</v>
      </c>
      <c r="BF497">
        <f t="shared" si="466"/>
        <v>4.0470045058126916</v>
      </c>
      <c r="BG497">
        <f t="shared" si="467"/>
        <v>-2.2603759668442584E-2</v>
      </c>
      <c r="BH497">
        <f t="shared" si="468"/>
        <v>2.5300642453097679</v>
      </c>
      <c r="BI497">
        <f t="shared" si="469"/>
        <v>1.5169402605029236</v>
      </c>
      <c r="BJ497">
        <f t="shared" si="470"/>
        <v>-1.4111204932593666E-2</v>
      </c>
      <c r="BK497">
        <f t="shared" si="471"/>
        <v>37.962507926125809</v>
      </c>
      <c r="BL497">
        <f t="shared" si="472"/>
        <v>0.9138103118033819</v>
      </c>
      <c r="BM497">
        <f t="shared" si="473"/>
        <v>62.531096223365964</v>
      </c>
      <c r="BN497">
        <f t="shared" si="474"/>
        <v>416.68433189107191</v>
      </c>
      <c r="BO497">
        <f t="shared" si="475"/>
        <v>-5.6112401296203528E-4</v>
      </c>
    </row>
    <row r="498" spans="1:67" x14ac:dyDescent="0.25">
      <c r="A498" s="1">
        <v>477</v>
      </c>
      <c r="B498" s="1" t="s">
        <v>574</v>
      </c>
      <c r="C498" s="1" t="s">
        <v>83</v>
      </c>
      <c r="D498" s="1" t="s">
        <v>84</v>
      </c>
      <c r="E498" s="1" t="s">
        <v>85</v>
      </c>
      <c r="F498" s="1" t="s">
        <v>86</v>
      </c>
      <c r="G498" s="1" t="s">
        <v>87</v>
      </c>
      <c r="H498" s="1" t="s">
        <v>88</v>
      </c>
      <c r="I498" s="1">
        <v>2573.0000352039933</v>
      </c>
      <c r="J498" s="1">
        <v>0</v>
      </c>
      <c r="K498">
        <f t="shared" si="448"/>
        <v>8.4723180827107891E-2</v>
      </c>
      <c r="L498">
        <f t="shared" si="449"/>
        <v>-2.5054183653964609E-2</v>
      </c>
      <c r="M498">
        <f t="shared" si="450"/>
        <v>410.81008297981725</v>
      </c>
      <c r="N498">
        <f t="shared" si="451"/>
        <v>-0.37657126588656609</v>
      </c>
      <c r="O498">
        <f t="shared" si="452"/>
        <v>1.4377745474484263</v>
      </c>
      <c r="P498">
        <f t="shared" si="453"/>
        <v>28.69489860534668</v>
      </c>
      <c r="Q498" s="1">
        <v>6</v>
      </c>
      <c r="R498">
        <f t="shared" si="454"/>
        <v>1.4200000166893005</v>
      </c>
      <c r="S498" s="1">
        <v>1</v>
      </c>
      <c r="T498">
        <f t="shared" si="455"/>
        <v>2.8400000333786011</v>
      </c>
      <c r="U498" s="1">
        <v>29.522043228149414</v>
      </c>
      <c r="V498" s="1">
        <v>28.69489860534668</v>
      </c>
      <c r="W498" s="1">
        <v>30.120067596435547</v>
      </c>
      <c r="X498" s="1">
        <v>415.1551513671875</v>
      </c>
      <c r="Y498" s="1">
        <v>415.29867553710938</v>
      </c>
      <c r="Z498" s="1">
        <v>25.935447692871094</v>
      </c>
      <c r="AA498" s="1">
        <v>25.20030403137207</v>
      </c>
      <c r="AB498" s="1">
        <v>62.441272735595703</v>
      </c>
      <c r="AC498" s="1">
        <v>60.914131164550781</v>
      </c>
      <c r="AD498" s="1">
        <v>299.599853515625</v>
      </c>
      <c r="AE498" s="1">
        <v>0.13755041360855103</v>
      </c>
      <c r="AF498" s="1">
        <v>0.19986656308174133</v>
      </c>
      <c r="AG498" s="1">
        <v>99.742393493652344</v>
      </c>
      <c r="AH498" s="1">
        <v>8.8669795989990234</v>
      </c>
      <c r="AI498" s="1">
        <v>-1.1014732122421265</v>
      </c>
      <c r="AJ498" s="1">
        <v>2.2285722196102142E-2</v>
      </c>
      <c r="AK498" s="1">
        <v>2.3810167331248522E-3</v>
      </c>
      <c r="AL498" s="1">
        <v>2.0697563886642456E-2</v>
      </c>
      <c r="AM498" s="1">
        <v>7.4864021735265851E-4</v>
      </c>
      <c r="AN498" s="1">
        <v>0.66666668653488159</v>
      </c>
      <c r="AO498" s="1">
        <v>-0.21956524252891541</v>
      </c>
      <c r="AP498" s="1">
        <v>2.737391471862793</v>
      </c>
      <c r="AQ498" s="1">
        <v>1</v>
      </c>
      <c r="AR498" s="1">
        <v>0</v>
      </c>
      <c r="AS498" s="1">
        <v>0.15999999642372131</v>
      </c>
      <c r="AT498" s="1">
        <v>111115</v>
      </c>
      <c r="AU498" s="1" t="s">
        <v>89</v>
      </c>
      <c r="AV498">
        <f t="shared" si="456"/>
        <v>0.49933308919270825</v>
      </c>
      <c r="AW498">
        <f t="shared" si="457"/>
        <v>-3.765712658865661E-4</v>
      </c>
      <c r="AX498">
        <f t="shared" si="458"/>
        <v>301.84489860534666</v>
      </c>
      <c r="AY498">
        <f t="shared" si="459"/>
        <v>302.67204322814939</v>
      </c>
      <c r="AZ498">
        <f t="shared" si="460"/>
        <v>2.2008065685449552E-2</v>
      </c>
      <c r="BA498">
        <f t="shared" si="461"/>
        <v>0.29943156464530024</v>
      </c>
      <c r="BB498">
        <f t="shared" si="462"/>
        <v>3.9513131883052126</v>
      </c>
      <c r="BC498">
        <f t="shared" si="463"/>
        <v>39.615183172405786</v>
      </c>
      <c r="BD498">
        <f t="shared" si="464"/>
        <v>14.414879141033715</v>
      </c>
      <c r="BE498">
        <f t="shared" si="465"/>
        <v>29.108470916748047</v>
      </c>
      <c r="BF498">
        <f t="shared" si="466"/>
        <v>4.0470855115963289</v>
      </c>
      <c r="BG498">
        <f t="shared" si="467"/>
        <v>-2.527717626273113E-2</v>
      </c>
      <c r="BH498">
        <f t="shared" si="468"/>
        <v>2.5135386408567864</v>
      </c>
      <c r="BI498">
        <f t="shared" si="469"/>
        <v>1.5335468707395425</v>
      </c>
      <c r="BJ498">
        <f t="shared" si="470"/>
        <v>-1.5778048184655384E-2</v>
      </c>
      <c r="BK498">
        <f t="shared" si="471"/>
        <v>40.975180947732902</v>
      </c>
      <c r="BL498">
        <f t="shared" si="472"/>
        <v>0.98919189291541321</v>
      </c>
      <c r="BM498">
        <f t="shared" si="473"/>
        <v>62.059307509341011</v>
      </c>
      <c r="BN498">
        <f t="shared" si="474"/>
        <v>415.25840219458388</v>
      </c>
      <c r="BO498">
        <f t="shared" si="475"/>
        <v>1.2661662965353409E-4</v>
      </c>
    </row>
    <row r="499" spans="1:67" x14ac:dyDescent="0.25">
      <c r="A499" s="1">
        <v>478</v>
      </c>
      <c r="B499" s="1" t="s">
        <v>575</v>
      </c>
      <c r="C499" s="1" t="s">
        <v>83</v>
      </c>
      <c r="D499" s="1" t="s">
        <v>84</v>
      </c>
      <c r="E499" s="1" t="s">
        <v>85</v>
      </c>
      <c r="F499" s="1" t="s">
        <v>86</v>
      </c>
      <c r="G499" s="1" t="s">
        <v>87</v>
      </c>
      <c r="H499" s="1" t="s">
        <v>88</v>
      </c>
      <c r="I499" s="1">
        <v>2578.0000350922346</v>
      </c>
      <c r="J499" s="1">
        <v>0</v>
      </c>
      <c r="K499">
        <f t="shared" si="448"/>
        <v>2.0884761384697727E-2</v>
      </c>
      <c r="L499">
        <f t="shared" si="449"/>
        <v>-2.3167801534672752E-2</v>
      </c>
      <c r="M499">
        <f t="shared" si="450"/>
        <v>406.99869620512214</v>
      </c>
      <c r="N499">
        <f t="shared" si="451"/>
        <v>-0.34766317959551624</v>
      </c>
      <c r="O499">
        <f t="shared" si="452"/>
        <v>1.436428718712341</v>
      </c>
      <c r="P499">
        <f t="shared" si="453"/>
        <v>28.697654724121094</v>
      </c>
      <c r="Q499" s="1">
        <v>6</v>
      </c>
      <c r="R499">
        <f t="shared" si="454"/>
        <v>1.4200000166893005</v>
      </c>
      <c r="S499" s="1">
        <v>1</v>
      </c>
      <c r="T499">
        <f t="shared" si="455"/>
        <v>2.8400000333786011</v>
      </c>
      <c r="U499" s="1">
        <v>29.521379470825195</v>
      </c>
      <c r="V499" s="1">
        <v>28.697654724121094</v>
      </c>
      <c r="W499" s="1">
        <v>30.118930816650391</v>
      </c>
      <c r="X499" s="1">
        <v>415.1226806640625</v>
      </c>
      <c r="Y499" s="1">
        <v>415.37005615234375</v>
      </c>
      <c r="Z499" s="1">
        <v>25.898746490478516</v>
      </c>
      <c r="AA499" s="1">
        <v>25.220058441162109</v>
      </c>
      <c r="AB499" s="1">
        <v>62.354545593261719</v>
      </c>
      <c r="AC499" s="1">
        <v>60.879692077636719</v>
      </c>
      <c r="AD499" s="1">
        <v>299.60311889648438</v>
      </c>
      <c r="AE499" s="1">
        <v>0.18368186056613922</v>
      </c>
      <c r="AF499" s="1">
        <v>0.21564619243144989</v>
      </c>
      <c r="AG499" s="1">
        <v>99.74267578125</v>
      </c>
      <c r="AH499" s="1">
        <v>8.8669795989990234</v>
      </c>
      <c r="AI499" s="1">
        <v>-1.1014732122421265</v>
      </c>
      <c r="AJ499" s="1">
        <v>2.2285722196102142E-2</v>
      </c>
      <c r="AK499" s="1">
        <v>2.3810167331248522E-3</v>
      </c>
      <c r="AL499" s="1">
        <v>2.0697563886642456E-2</v>
      </c>
      <c r="AM499" s="1">
        <v>7.4864021735265851E-4</v>
      </c>
      <c r="AN499" s="1">
        <v>0.66666668653488159</v>
      </c>
      <c r="AO499" s="1">
        <v>-0.21956524252891541</v>
      </c>
      <c r="AP499" s="1">
        <v>2.737391471862793</v>
      </c>
      <c r="AQ499" s="1">
        <v>1</v>
      </c>
      <c r="AR499" s="1">
        <v>0</v>
      </c>
      <c r="AS499" s="1">
        <v>0.15999999642372131</v>
      </c>
      <c r="AT499" s="1">
        <v>111115</v>
      </c>
      <c r="AU499" s="1" t="s">
        <v>89</v>
      </c>
      <c r="AV499">
        <f t="shared" si="456"/>
        <v>0.49933853149414054</v>
      </c>
      <c r="AW499">
        <f t="shared" si="457"/>
        <v>-3.4766317959551626E-4</v>
      </c>
      <c r="AX499">
        <f t="shared" si="458"/>
        <v>301.84765472412107</v>
      </c>
      <c r="AY499">
        <f t="shared" si="459"/>
        <v>302.67137947082517</v>
      </c>
      <c r="AZ499">
        <f t="shared" si="460"/>
        <v>2.9389097033684752E-2</v>
      </c>
      <c r="BA499">
        <f t="shared" si="461"/>
        <v>0.28463445013946043</v>
      </c>
      <c r="BB499">
        <f t="shared" si="462"/>
        <v>3.9519448309933507</v>
      </c>
      <c r="BC499">
        <f t="shared" si="463"/>
        <v>39.621403777662159</v>
      </c>
      <c r="BD499">
        <f t="shared" si="464"/>
        <v>14.40134533650005</v>
      </c>
      <c r="BE499">
        <f t="shared" si="465"/>
        <v>29.109517097473145</v>
      </c>
      <c r="BF499">
        <f t="shared" si="466"/>
        <v>4.0473303227907076</v>
      </c>
      <c r="BG499">
        <f t="shared" si="467"/>
        <v>-2.3358351409060774E-2</v>
      </c>
      <c r="BH499">
        <f t="shared" si="468"/>
        <v>2.5155161122810097</v>
      </c>
      <c r="BI499">
        <f t="shared" si="469"/>
        <v>1.5318142105096979</v>
      </c>
      <c r="BJ499">
        <f t="shared" si="470"/>
        <v>-1.458172949284217E-2</v>
      </c>
      <c r="BK499">
        <f t="shared" si="471"/>
        <v>40.59513899897896</v>
      </c>
      <c r="BL499">
        <f t="shared" si="472"/>
        <v>0.97984601965590101</v>
      </c>
      <c r="BM499">
        <f t="shared" si="473"/>
        <v>62.125752302737311</v>
      </c>
      <c r="BN499">
        <f t="shared" si="474"/>
        <v>415.36012853701345</v>
      </c>
      <c r="BO499">
        <f t="shared" si="475"/>
        <v>3.1237507491571457E-5</v>
      </c>
    </row>
    <row r="500" spans="1:67" x14ac:dyDescent="0.25">
      <c r="A500" s="1">
        <v>479</v>
      </c>
      <c r="B500" s="1" t="s">
        <v>576</v>
      </c>
      <c r="C500" s="1" t="s">
        <v>83</v>
      </c>
      <c r="D500" s="1" t="s">
        <v>84</v>
      </c>
      <c r="E500" s="1" t="s">
        <v>85</v>
      </c>
      <c r="F500" s="1" t="s">
        <v>86</v>
      </c>
      <c r="G500" s="1" t="s">
        <v>87</v>
      </c>
      <c r="H500" s="1" t="s">
        <v>88</v>
      </c>
      <c r="I500" s="1">
        <v>2583.0000349804759</v>
      </c>
      <c r="J500" s="1">
        <v>0</v>
      </c>
      <c r="K500">
        <f t="shared" si="448"/>
        <v>6.3053599592162142</v>
      </c>
      <c r="L500">
        <f t="shared" si="449"/>
        <v>-2.0122988816151245E-2</v>
      </c>
      <c r="M500">
        <f t="shared" si="450"/>
        <v>887.50439961371524</v>
      </c>
      <c r="N500">
        <f t="shared" si="451"/>
        <v>-0.31307828961312345</v>
      </c>
      <c r="O500">
        <f t="shared" si="452"/>
        <v>1.4912926028895281</v>
      </c>
      <c r="P500">
        <f t="shared" si="453"/>
        <v>28.699832916259766</v>
      </c>
      <c r="Q500" s="1">
        <v>6</v>
      </c>
      <c r="R500">
        <f t="shared" si="454"/>
        <v>1.4200000166893005</v>
      </c>
      <c r="S500" s="1">
        <v>1</v>
      </c>
      <c r="T500">
        <f t="shared" si="455"/>
        <v>2.8400000333786011</v>
      </c>
      <c r="U500" s="1">
        <v>29.520748138427734</v>
      </c>
      <c r="V500" s="1">
        <v>28.699832916259766</v>
      </c>
      <c r="W500" s="1">
        <v>30.119144439697266</v>
      </c>
      <c r="X500" s="1">
        <v>417.5653076171875</v>
      </c>
      <c r="Y500" s="1">
        <v>405.19232177734375</v>
      </c>
      <c r="Z500" s="1">
        <v>25.286405563354492</v>
      </c>
      <c r="AA500" s="1">
        <v>24.674909591674805</v>
      </c>
      <c r="AB500" s="1">
        <v>60.965015411376953</v>
      </c>
      <c r="AC500" s="1">
        <v>59.027565002441406</v>
      </c>
      <c r="AD500" s="1">
        <v>299.612548828125</v>
      </c>
      <c r="AE500" s="1">
        <v>0.17219583690166473</v>
      </c>
      <c r="AF500" s="1">
        <v>0.16729024052619934</v>
      </c>
      <c r="AG500" s="1">
        <v>99.743080139160156</v>
      </c>
      <c r="AH500" s="1">
        <v>8.8669795989990234</v>
      </c>
      <c r="AI500" s="1">
        <v>-1.1014732122421265</v>
      </c>
      <c r="AJ500" s="1">
        <v>2.2285722196102142E-2</v>
      </c>
      <c r="AK500" s="1">
        <v>2.3810167331248522E-3</v>
      </c>
      <c r="AL500" s="1">
        <v>2.0697563886642456E-2</v>
      </c>
      <c r="AM500" s="1">
        <v>7.4864021735265851E-4</v>
      </c>
      <c r="AN500" s="1">
        <v>0.66666668653488159</v>
      </c>
      <c r="AO500" s="1">
        <v>-0.21956524252891541</v>
      </c>
      <c r="AP500" s="1">
        <v>2.737391471862793</v>
      </c>
      <c r="AQ500" s="1">
        <v>1</v>
      </c>
      <c r="AR500" s="1">
        <v>0</v>
      </c>
      <c r="AS500" s="1">
        <v>0.15999999642372131</v>
      </c>
      <c r="AT500" s="1">
        <v>111115</v>
      </c>
      <c r="AU500" s="1" t="s">
        <v>89</v>
      </c>
      <c r="AV500">
        <f t="shared" si="456"/>
        <v>0.49935424804687489</v>
      </c>
      <c r="AW500">
        <f t="shared" si="457"/>
        <v>-3.1307828961312347E-4</v>
      </c>
      <c r="AX500">
        <f t="shared" si="458"/>
        <v>301.84983291625974</v>
      </c>
      <c r="AY500">
        <f t="shared" si="459"/>
        <v>302.67074813842771</v>
      </c>
      <c r="AZ500">
        <f t="shared" si="460"/>
        <v>2.7551333288446056E-2</v>
      </c>
      <c r="BA500">
        <f t="shared" si="461"/>
        <v>0.26698344809588848</v>
      </c>
      <c r="BB500">
        <f t="shared" si="462"/>
        <v>3.9524440877184799</v>
      </c>
      <c r="BC500">
        <f t="shared" si="463"/>
        <v>39.626248579892305</v>
      </c>
      <c r="BD500">
        <f t="shared" si="464"/>
        <v>14.951338988217501</v>
      </c>
      <c r="BE500">
        <f t="shared" si="465"/>
        <v>29.11029052734375</v>
      </c>
      <c r="BF500">
        <f t="shared" si="466"/>
        <v>4.0475113173077855</v>
      </c>
      <c r="BG500">
        <f t="shared" si="467"/>
        <v>-2.0266588935055646E-2</v>
      </c>
      <c r="BH500">
        <f t="shared" si="468"/>
        <v>2.4611514848289517</v>
      </c>
      <c r="BI500">
        <f t="shared" si="469"/>
        <v>1.5863598324788337</v>
      </c>
      <c r="BJ500">
        <f t="shared" si="470"/>
        <v>-1.2653637759463094E-2</v>
      </c>
      <c r="BK500">
        <f t="shared" si="471"/>
        <v>88.522422454528012</v>
      </c>
      <c r="BL500">
        <f t="shared" si="472"/>
        <v>2.1903287696093257</v>
      </c>
      <c r="BM500">
        <f t="shared" si="473"/>
        <v>60.737539983604869</v>
      </c>
      <c r="BN500">
        <f t="shared" si="474"/>
        <v>402.19505563477429</v>
      </c>
      <c r="BO500">
        <f t="shared" si="475"/>
        <v>9.5220477544031672E-3</v>
      </c>
    </row>
    <row r="501" spans="1:67" x14ac:dyDescent="0.25">
      <c r="A501" s="1">
        <v>480</v>
      </c>
      <c r="B501" s="1" t="s">
        <v>577</v>
      </c>
      <c r="C501" s="1" t="s">
        <v>83</v>
      </c>
      <c r="D501" s="1" t="s">
        <v>84</v>
      </c>
      <c r="E501" s="1" t="s">
        <v>85</v>
      </c>
      <c r="F501" s="1" t="s">
        <v>86</v>
      </c>
      <c r="G501" s="1" t="s">
        <v>87</v>
      </c>
      <c r="H501" s="1" t="s">
        <v>88</v>
      </c>
      <c r="I501" s="1">
        <v>2588.5000348575413</v>
      </c>
      <c r="J501" s="1">
        <v>0</v>
      </c>
      <c r="K501">
        <f t="shared" si="448"/>
        <v>7.6393845763269361</v>
      </c>
      <c r="L501">
        <f t="shared" si="449"/>
        <v>-1.6461613229112691E-2</v>
      </c>
      <c r="M501">
        <f t="shared" si="450"/>
        <v>1123.2420947690005</v>
      </c>
      <c r="N501">
        <f t="shared" si="451"/>
        <v>-0.25681963117806</v>
      </c>
      <c r="O501">
        <f t="shared" si="452"/>
        <v>1.4973966367134355</v>
      </c>
      <c r="P501">
        <f t="shared" si="453"/>
        <v>28.699300765991211</v>
      </c>
      <c r="Q501" s="1">
        <v>6</v>
      </c>
      <c r="R501">
        <f t="shared" si="454"/>
        <v>1.4200000166893005</v>
      </c>
      <c r="S501" s="1">
        <v>1</v>
      </c>
      <c r="T501">
        <f t="shared" si="455"/>
        <v>2.8400000333786011</v>
      </c>
      <c r="U501" s="1">
        <v>29.520298004150391</v>
      </c>
      <c r="V501" s="1">
        <v>28.699300765991211</v>
      </c>
      <c r="W501" s="1">
        <v>30.119529724121094</v>
      </c>
      <c r="X501" s="1">
        <v>418.46157836914063</v>
      </c>
      <c r="Y501" s="1">
        <v>403.36996459960938</v>
      </c>
      <c r="Z501" s="1">
        <v>25.114107131958008</v>
      </c>
      <c r="AA501" s="1">
        <v>24.612443923950195</v>
      </c>
      <c r="AB501" s="1">
        <v>60.527992248535156</v>
      </c>
      <c r="AC501" s="1">
        <v>59.157581329345703</v>
      </c>
      <c r="AD501" s="1">
        <v>299.601806640625</v>
      </c>
      <c r="AE501" s="1">
        <v>0.14087262749671936</v>
      </c>
      <c r="AF501" s="1">
        <v>0.13543637096881866</v>
      </c>
      <c r="AG501" s="1">
        <v>99.743263244628906</v>
      </c>
      <c r="AH501" s="1">
        <v>8.8669795989990234</v>
      </c>
      <c r="AI501" s="1">
        <v>-1.1014732122421265</v>
      </c>
      <c r="AJ501" s="1">
        <v>2.2285722196102142E-2</v>
      </c>
      <c r="AK501" s="1">
        <v>2.3810167331248522E-3</v>
      </c>
      <c r="AL501" s="1">
        <v>2.0697563886642456E-2</v>
      </c>
      <c r="AM501" s="1">
        <v>7.4864021735265851E-4</v>
      </c>
      <c r="AN501" s="1">
        <v>0.66666668653488159</v>
      </c>
      <c r="AO501" s="1">
        <v>-0.21956524252891541</v>
      </c>
      <c r="AP501" s="1">
        <v>2.737391471862793</v>
      </c>
      <c r="AQ501" s="1">
        <v>1</v>
      </c>
      <c r="AR501" s="1">
        <v>0</v>
      </c>
      <c r="AS501" s="1">
        <v>0.15999999642372131</v>
      </c>
      <c r="AT501" s="1">
        <v>111115</v>
      </c>
      <c r="AU501" s="1" t="s">
        <v>89</v>
      </c>
      <c r="AV501">
        <f t="shared" si="456"/>
        <v>0.49933634440104158</v>
      </c>
      <c r="AW501">
        <f t="shared" si="457"/>
        <v>-2.5681963117805999E-4</v>
      </c>
      <c r="AX501">
        <f t="shared" si="458"/>
        <v>301.84930076599119</v>
      </c>
      <c r="AY501">
        <f t="shared" si="459"/>
        <v>302.67029800415037</v>
      </c>
      <c r="AZ501">
        <f t="shared" si="460"/>
        <v>2.2539619895675322E-2</v>
      </c>
      <c r="BA501">
        <f t="shared" si="461"/>
        <v>0.23887378392141603</v>
      </c>
      <c r="BB501">
        <f t="shared" si="462"/>
        <v>3.9523221101136672</v>
      </c>
      <c r="BC501">
        <f t="shared" si="463"/>
        <v>39.624952919579727</v>
      </c>
      <c r="BD501">
        <f t="shared" si="464"/>
        <v>15.012508995629531</v>
      </c>
      <c r="BE501">
        <f t="shared" si="465"/>
        <v>29.109799385070801</v>
      </c>
      <c r="BF501">
        <f t="shared" si="466"/>
        <v>4.0473963816240044</v>
      </c>
      <c r="BG501">
        <f t="shared" si="467"/>
        <v>-1.6557586674407817E-2</v>
      </c>
      <c r="BH501">
        <f t="shared" si="468"/>
        <v>2.4549254734002317</v>
      </c>
      <c r="BI501">
        <f t="shared" si="469"/>
        <v>1.5924709082237727</v>
      </c>
      <c r="BJ501">
        <f t="shared" si="470"/>
        <v>-1.0339826048767783E-2</v>
      </c>
      <c r="BK501">
        <f t="shared" si="471"/>
        <v>112.03583194599283</v>
      </c>
      <c r="BL501">
        <f t="shared" si="472"/>
        <v>2.7846448505008206</v>
      </c>
      <c r="BM501">
        <f t="shared" si="473"/>
        <v>60.628037286849626</v>
      </c>
      <c r="BN501">
        <f t="shared" si="474"/>
        <v>399.73856704438742</v>
      </c>
      <c r="BO501">
        <f t="shared" si="475"/>
        <v>1.1586595118071343E-2</v>
      </c>
    </row>
    <row r="502" spans="1:67" x14ac:dyDescent="0.25">
      <c r="A502" s="1">
        <v>481</v>
      </c>
      <c r="B502" s="1" t="s">
        <v>578</v>
      </c>
      <c r="C502" s="1" t="s">
        <v>83</v>
      </c>
      <c r="D502" s="1" t="s">
        <v>84</v>
      </c>
      <c r="E502" s="1" t="s">
        <v>85</v>
      </c>
      <c r="F502" s="1" t="s">
        <v>86</v>
      </c>
      <c r="G502" s="1" t="s">
        <v>87</v>
      </c>
      <c r="H502" s="1" t="s">
        <v>88</v>
      </c>
      <c r="I502" s="1">
        <v>2593.5000347457826</v>
      </c>
      <c r="J502" s="1">
        <v>0</v>
      </c>
      <c r="K502">
        <f t="shared" si="448"/>
        <v>7.5795488310953392</v>
      </c>
      <c r="L502">
        <f t="shared" si="449"/>
        <v>-1.4242089193458618E-2</v>
      </c>
      <c r="M502">
        <f t="shared" si="450"/>
        <v>1231.0770757218879</v>
      </c>
      <c r="N502">
        <f t="shared" si="451"/>
        <v>-0.22152551228875328</v>
      </c>
      <c r="O502">
        <f t="shared" si="452"/>
        <v>1.4940675084267729</v>
      </c>
      <c r="P502">
        <f t="shared" si="453"/>
        <v>28.695850372314453</v>
      </c>
      <c r="Q502" s="1">
        <v>6</v>
      </c>
      <c r="R502">
        <f t="shared" si="454"/>
        <v>1.4200000166893005</v>
      </c>
      <c r="S502" s="1">
        <v>1</v>
      </c>
      <c r="T502">
        <f t="shared" si="455"/>
        <v>2.8400000333786011</v>
      </c>
      <c r="U502" s="1">
        <v>29.520881652832031</v>
      </c>
      <c r="V502" s="1">
        <v>28.695850372314453</v>
      </c>
      <c r="W502" s="1">
        <v>30.120220184326172</v>
      </c>
      <c r="X502" s="1">
        <v>418.47589111328125</v>
      </c>
      <c r="Y502" s="1">
        <v>403.47573852539063</v>
      </c>
      <c r="Z502" s="1">
        <v>25.070499420166016</v>
      </c>
      <c r="AA502" s="1">
        <v>24.637792587280273</v>
      </c>
      <c r="AB502" s="1">
        <v>60.372547149658203</v>
      </c>
      <c r="AC502" s="1">
        <v>59.152385711669922</v>
      </c>
      <c r="AD502" s="1">
        <v>299.60369873046875</v>
      </c>
      <c r="AE502" s="1">
        <v>0.10959609597921371</v>
      </c>
      <c r="AF502" s="1">
        <v>0.12593643367290497</v>
      </c>
      <c r="AG502" s="1">
        <v>99.743667602539063</v>
      </c>
      <c r="AH502" s="1">
        <v>8.8669795989990234</v>
      </c>
      <c r="AI502" s="1">
        <v>-1.1014732122421265</v>
      </c>
      <c r="AJ502" s="1">
        <v>2.2285722196102142E-2</v>
      </c>
      <c r="AK502" s="1">
        <v>2.3810167331248522E-3</v>
      </c>
      <c r="AL502" s="1">
        <v>2.0697563886642456E-2</v>
      </c>
      <c r="AM502" s="1">
        <v>7.4864021735265851E-4</v>
      </c>
      <c r="AN502" s="1">
        <v>0.66666668653488159</v>
      </c>
      <c r="AO502" s="1">
        <v>-0.21956524252891541</v>
      </c>
      <c r="AP502" s="1">
        <v>2.737391471862793</v>
      </c>
      <c r="AQ502" s="1">
        <v>1</v>
      </c>
      <c r="AR502" s="1">
        <v>0</v>
      </c>
      <c r="AS502" s="1">
        <v>0.15999999642372131</v>
      </c>
      <c r="AT502" s="1">
        <v>111115</v>
      </c>
      <c r="AU502" s="1" t="s">
        <v>89</v>
      </c>
      <c r="AV502">
        <f t="shared" si="456"/>
        <v>0.49933949788411452</v>
      </c>
      <c r="AW502">
        <f t="shared" si="457"/>
        <v>-2.2152551228875328E-4</v>
      </c>
      <c r="AX502">
        <f t="shared" si="458"/>
        <v>301.84585037231443</v>
      </c>
      <c r="AY502">
        <f t="shared" si="459"/>
        <v>302.67088165283201</v>
      </c>
      <c r="AZ502">
        <f t="shared" si="460"/>
        <v>1.7535374964728012E-2</v>
      </c>
      <c r="BA502">
        <f t="shared" si="461"/>
        <v>0.22175375035309672</v>
      </c>
      <c r="BB502">
        <f t="shared" si="462"/>
        <v>3.9515313027127572</v>
      </c>
      <c r="BC502">
        <f t="shared" si="463"/>
        <v>39.616863884120576</v>
      </c>
      <c r="BD502">
        <f t="shared" si="464"/>
        <v>14.979071296840303</v>
      </c>
      <c r="BE502">
        <f t="shared" si="465"/>
        <v>29.108366012573242</v>
      </c>
      <c r="BF502">
        <f t="shared" si="466"/>
        <v>4.047060964239872</v>
      </c>
      <c r="BG502">
        <f t="shared" si="467"/>
        <v>-1.4313870679559306E-2</v>
      </c>
      <c r="BH502">
        <f t="shared" si="468"/>
        <v>2.4574637942859843</v>
      </c>
      <c r="BI502">
        <f t="shared" si="469"/>
        <v>1.5895971699538878</v>
      </c>
      <c r="BJ502">
        <f t="shared" si="470"/>
        <v>-8.9396922452883113E-3</v>
      </c>
      <c r="BK502">
        <f t="shared" si="471"/>
        <v>122.7921426339098</v>
      </c>
      <c r="BL502">
        <f t="shared" si="472"/>
        <v>3.0511799302262546</v>
      </c>
      <c r="BM502">
        <f t="shared" si="473"/>
        <v>60.738222733777526</v>
      </c>
      <c r="BN502">
        <f t="shared" si="474"/>
        <v>399.87278401774375</v>
      </c>
      <c r="BO502">
        <f t="shared" si="475"/>
        <v>1.1512869680677836E-2</v>
      </c>
    </row>
    <row r="503" spans="1:67" x14ac:dyDescent="0.25">
      <c r="A503" s="1">
        <v>482</v>
      </c>
      <c r="B503" s="1" t="s">
        <v>579</v>
      </c>
      <c r="C503" s="1" t="s">
        <v>83</v>
      </c>
      <c r="D503" s="1" t="s">
        <v>84</v>
      </c>
      <c r="E503" s="1" t="s">
        <v>85</v>
      </c>
      <c r="F503" s="1" t="s">
        <v>86</v>
      </c>
      <c r="G503" s="1" t="s">
        <v>87</v>
      </c>
      <c r="H503" s="1" t="s">
        <v>88</v>
      </c>
      <c r="I503" s="1">
        <v>2598.5000346340239</v>
      </c>
      <c r="J503" s="1">
        <v>0</v>
      </c>
      <c r="K503">
        <f t="shared" si="448"/>
        <v>-0.72090005310748817</v>
      </c>
      <c r="L503">
        <f t="shared" si="449"/>
        <v>2.3798142350745805E-2</v>
      </c>
      <c r="M503">
        <f t="shared" si="450"/>
        <v>458.43318736770192</v>
      </c>
      <c r="N503">
        <f t="shared" si="451"/>
        <v>0.3226510065615813</v>
      </c>
      <c r="O503">
        <f t="shared" si="452"/>
        <v>1.3186471289496104</v>
      </c>
      <c r="P503">
        <f t="shared" si="453"/>
        <v>28.691167831420898</v>
      </c>
      <c r="Q503" s="1">
        <v>6</v>
      </c>
      <c r="R503">
        <f t="shared" si="454"/>
        <v>1.4200000166893005</v>
      </c>
      <c r="S503" s="1">
        <v>1</v>
      </c>
      <c r="T503">
        <f t="shared" si="455"/>
        <v>2.8400000333786011</v>
      </c>
      <c r="U503" s="1">
        <v>29.521184921264648</v>
      </c>
      <c r="V503" s="1">
        <v>28.691167831420898</v>
      </c>
      <c r="W503" s="1">
        <v>30.120086669921875</v>
      </c>
      <c r="X503" s="1">
        <v>418.03228759765625</v>
      </c>
      <c r="Y503" s="1">
        <v>419.20516967773438</v>
      </c>
      <c r="Z503" s="1">
        <v>25.756561279296875</v>
      </c>
      <c r="AA503" s="1">
        <v>26.385692596435547</v>
      </c>
      <c r="AB503" s="1">
        <v>61.673736572265625</v>
      </c>
      <c r="AC503" s="1">
        <v>63.007244110107422</v>
      </c>
      <c r="AD503" s="1">
        <v>299.591796875</v>
      </c>
      <c r="AE503" s="1">
        <v>0.12454342842102051</v>
      </c>
      <c r="AF503" s="1">
        <v>0.14654716849327087</v>
      </c>
      <c r="AG503" s="1">
        <v>99.743873596191406</v>
      </c>
      <c r="AH503" s="1">
        <v>8.8669795989990234</v>
      </c>
      <c r="AI503" s="1">
        <v>-1.1014732122421265</v>
      </c>
      <c r="AJ503" s="1">
        <v>2.2285722196102142E-2</v>
      </c>
      <c r="AK503" s="1">
        <v>2.3810167331248522E-3</v>
      </c>
      <c r="AL503" s="1">
        <v>2.0697563886642456E-2</v>
      </c>
      <c r="AM503" s="1">
        <v>7.4864021735265851E-4</v>
      </c>
      <c r="AN503" s="1">
        <v>0.66666668653488159</v>
      </c>
      <c r="AO503" s="1">
        <v>-0.21956524252891541</v>
      </c>
      <c r="AP503" s="1">
        <v>2.737391471862793</v>
      </c>
      <c r="AQ503" s="1">
        <v>1</v>
      </c>
      <c r="AR503" s="1">
        <v>0</v>
      </c>
      <c r="AS503" s="1">
        <v>0.15999999642372131</v>
      </c>
      <c r="AT503" s="1">
        <v>111115</v>
      </c>
      <c r="AU503" s="1" t="s">
        <v>89</v>
      </c>
      <c r="AV503">
        <f t="shared" si="456"/>
        <v>0.49931966145833329</v>
      </c>
      <c r="AW503">
        <f t="shared" si="457"/>
        <v>3.2265100656158133E-4</v>
      </c>
      <c r="AX503">
        <f t="shared" si="458"/>
        <v>301.84116783142088</v>
      </c>
      <c r="AY503">
        <f t="shared" si="459"/>
        <v>302.67118492126463</v>
      </c>
      <c r="AZ503">
        <f t="shared" si="460"/>
        <v>1.9926948101961273E-2</v>
      </c>
      <c r="BA503">
        <f t="shared" si="461"/>
        <v>-4.9005182514335929E-2</v>
      </c>
      <c r="BB503">
        <f t="shared" si="462"/>
        <v>3.9504583160364413</v>
      </c>
      <c r="BC503">
        <f t="shared" si="463"/>
        <v>39.606024646984281</v>
      </c>
      <c r="BD503">
        <f t="shared" si="464"/>
        <v>13.220332050548734</v>
      </c>
      <c r="BE503">
        <f t="shared" si="465"/>
        <v>29.106176376342773</v>
      </c>
      <c r="BF503">
        <f t="shared" si="466"/>
        <v>4.0465486235969328</v>
      </c>
      <c r="BG503">
        <f t="shared" si="467"/>
        <v>2.3600379958079246E-2</v>
      </c>
      <c r="BH503">
        <f t="shared" si="468"/>
        <v>2.6318111870868308</v>
      </c>
      <c r="BI503">
        <f t="shared" si="469"/>
        <v>1.414737436510102</v>
      </c>
      <c r="BJ503">
        <f t="shared" si="470"/>
        <v>1.4767878612606148E-2</v>
      </c>
      <c r="BK503">
        <f t="shared" si="471"/>
        <v>45.725901893103192</v>
      </c>
      <c r="BL503">
        <f t="shared" si="472"/>
        <v>1.0935771324578947</v>
      </c>
      <c r="BM503">
        <f t="shared" si="473"/>
        <v>65.768280648517589</v>
      </c>
      <c r="BN503">
        <f t="shared" si="474"/>
        <v>419.54785103697975</v>
      </c>
      <c r="BO503">
        <f t="shared" si="475"/>
        <v>-1.1300822276914845E-3</v>
      </c>
    </row>
    <row r="504" spans="1:67" x14ac:dyDescent="0.25">
      <c r="A504" s="1">
        <v>483</v>
      </c>
      <c r="B504" s="1" t="s">
        <v>580</v>
      </c>
      <c r="C504" s="1" t="s">
        <v>83</v>
      </c>
      <c r="D504" s="1" t="s">
        <v>84</v>
      </c>
      <c r="E504" s="1" t="s">
        <v>85</v>
      </c>
      <c r="F504" s="1" t="s">
        <v>86</v>
      </c>
      <c r="G504" s="1" t="s">
        <v>87</v>
      </c>
      <c r="H504" s="1" t="s">
        <v>88</v>
      </c>
      <c r="I504" s="1">
        <v>2604.0000345110893</v>
      </c>
      <c r="J504" s="1">
        <v>0</v>
      </c>
      <c r="K504">
        <f t="shared" si="448"/>
        <v>-1.3816363651169707</v>
      </c>
      <c r="L504">
        <f t="shared" si="449"/>
        <v>1.9295605032579197E-2</v>
      </c>
      <c r="M504">
        <f t="shared" si="450"/>
        <v>525.10824514740898</v>
      </c>
      <c r="N504">
        <f t="shared" si="451"/>
        <v>0.261634890452277</v>
      </c>
      <c r="O504">
        <f t="shared" si="452"/>
        <v>1.3167143202072453</v>
      </c>
      <c r="P504">
        <f t="shared" si="453"/>
        <v>28.690097808837891</v>
      </c>
      <c r="Q504" s="1">
        <v>6</v>
      </c>
      <c r="R504">
        <f t="shared" si="454"/>
        <v>1.4200000166893005</v>
      </c>
      <c r="S504" s="1">
        <v>1</v>
      </c>
      <c r="T504">
        <f t="shared" si="455"/>
        <v>2.8400000333786011</v>
      </c>
      <c r="U504" s="1">
        <v>29.521011352539063</v>
      </c>
      <c r="V504" s="1">
        <v>28.690097808837891</v>
      </c>
      <c r="W504" s="1">
        <v>30.120281219482422</v>
      </c>
      <c r="X504" s="1">
        <v>417.64279174804688</v>
      </c>
      <c r="Y504" s="1">
        <v>420.1895751953125</v>
      </c>
      <c r="Z504" s="1">
        <v>25.89234733581543</v>
      </c>
      <c r="AA504" s="1">
        <v>26.40247917175293</v>
      </c>
      <c r="AB504" s="1">
        <v>62.209148406982422</v>
      </c>
      <c r="AC504" s="1">
        <v>63.386260986328125</v>
      </c>
      <c r="AD504" s="1">
        <v>299.60147094726563</v>
      </c>
      <c r="AE504" s="1">
        <v>0.12510515749454498</v>
      </c>
      <c r="AF504" s="1">
        <v>0.12610051035881042</v>
      </c>
      <c r="AG504" s="1">
        <v>99.744377136230469</v>
      </c>
      <c r="AH504" s="1">
        <v>8.8669795989990234</v>
      </c>
      <c r="AI504" s="1">
        <v>-1.1014732122421265</v>
      </c>
      <c r="AJ504" s="1">
        <v>2.2285722196102142E-2</v>
      </c>
      <c r="AK504" s="1">
        <v>2.3810167331248522E-3</v>
      </c>
      <c r="AL504" s="1">
        <v>2.0697563886642456E-2</v>
      </c>
      <c r="AM504" s="1">
        <v>7.4864021735265851E-4</v>
      </c>
      <c r="AN504" s="1">
        <v>0.66666668653488159</v>
      </c>
      <c r="AO504" s="1">
        <v>-0.21956524252891541</v>
      </c>
      <c r="AP504" s="1">
        <v>2.737391471862793</v>
      </c>
      <c r="AQ504" s="1">
        <v>1</v>
      </c>
      <c r="AR504" s="1">
        <v>0</v>
      </c>
      <c r="AS504" s="1">
        <v>0.15999999642372131</v>
      </c>
      <c r="AT504" s="1">
        <v>111115</v>
      </c>
      <c r="AU504" s="1" t="s">
        <v>89</v>
      </c>
      <c r="AV504">
        <f t="shared" si="456"/>
        <v>0.49933578491210928</v>
      </c>
      <c r="AW504">
        <f t="shared" si="457"/>
        <v>2.6163489045227703E-4</v>
      </c>
      <c r="AX504">
        <f t="shared" si="458"/>
        <v>301.84009780883787</v>
      </c>
      <c r="AY504">
        <f t="shared" si="459"/>
        <v>302.67101135253904</v>
      </c>
      <c r="AZ504">
        <f t="shared" si="460"/>
        <v>2.0016824751716289E-2</v>
      </c>
      <c r="BA504">
        <f t="shared" si="461"/>
        <v>-1.8447048729469881E-2</v>
      </c>
      <c r="BB504">
        <f t="shared" si="462"/>
        <v>3.9502131600460393</v>
      </c>
      <c r="BC504">
        <f t="shared" si="463"/>
        <v>39.603366860979584</v>
      </c>
      <c r="BD504">
        <f t="shared" si="464"/>
        <v>13.200887689226654</v>
      </c>
      <c r="BE504">
        <f t="shared" si="465"/>
        <v>29.105554580688477</v>
      </c>
      <c r="BF504">
        <f t="shared" si="466"/>
        <v>4.0464031434459926</v>
      </c>
      <c r="BG504">
        <f t="shared" si="467"/>
        <v>1.916539101463309E-2</v>
      </c>
      <c r="BH504">
        <f t="shared" si="468"/>
        <v>2.633498839838794</v>
      </c>
      <c r="BI504">
        <f t="shared" si="469"/>
        <v>1.4129043036071987</v>
      </c>
      <c r="BJ504">
        <f t="shared" si="470"/>
        <v>1.1990000634360506E-2</v>
      </c>
      <c r="BK504">
        <f t="shared" si="471"/>
        <v>52.376594841327325</v>
      </c>
      <c r="BL504">
        <f t="shared" si="472"/>
        <v>1.2496936529263682</v>
      </c>
      <c r="BM504">
        <f t="shared" si="473"/>
        <v>65.762255285601157</v>
      </c>
      <c r="BN504">
        <f t="shared" si="474"/>
        <v>420.84633895270196</v>
      </c>
      <c r="BO504">
        <f t="shared" si="475"/>
        <v>-2.1589714569170528E-3</v>
      </c>
    </row>
    <row r="505" spans="1:67" x14ac:dyDescent="0.25">
      <c r="A505" s="1">
        <v>484</v>
      </c>
      <c r="B505" s="1" t="s">
        <v>581</v>
      </c>
      <c r="C505" s="1" t="s">
        <v>83</v>
      </c>
      <c r="D505" s="1" t="s">
        <v>84</v>
      </c>
      <c r="E505" s="1" t="s">
        <v>85</v>
      </c>
      <c r="F505" s="1" t="s">
        <v>86</v>
      </c>
      <c r="G505" s="1" t="s">
        <v>87</v>
      </c>
      <c r="H505" s="1" t="s">
        <v>88</v>
      </c>
      <c r="I505" s="1">
        <v>2609.0000343993306</v>
      </c>
      <c r="J505" s="1">
        <v>0</v>
      </c>
      <c r="K505">
        <f t="shared" si="448"/>
        <v>-1.2990247924567946</v>
      </c>
      <c r="L505">
        <f t="shared" si="449"/>
        <v>1.5790565332890864E-2</v>
      </c>
      <c r="M505">
        <f t="shared" si="450"/>
        <v>541.76869589051512</v>
      </c>
      <c r="N505">
        <f t="shared" si="451"/>
        <v>0.21497267518728649</v>
      </c>
      <c r="O505">
        <f t="shared" si="452"/>
        <v>1.3204309502258087</v>
      </c>
      <c r="P505">
        <f t="shared" si="453"/>
        <v>28.690753936767578</v>
      </c>
      <c r="Q505" s="1">
        <v>6</v>
      </c>
      <c r="R505">
        <f t="shared" si="454"/>
        <v>1.4200000166893005</v>
      </c>
      <c r="S505" s="1">
        <v>1</v>
      </c>
      <c r="T505">
        <f t="shared" si="455"/>
        <v>2.8400000333786011</v>
      </c>
      <c r="U505" s="1">
        <v>29.51995849609375</v>
      </c>
      <c r="V505" s="1">
        <v>28.690753936767578</v>
      </c>
      <c r="W505" s="1">
        <v>30.120014190673828</v>
      </c>
      <c r="X505" s="1">
        <v>417.62109375</v>
      </c>
      <c r="Y505" s="1">
        <v>420.04177856445313</v>
      </c>
      <c r="Z505" s="1">
        <v>25.947507858276367</v>
      </c>
      <c r="AA505" s="1">
        <v>26.366676330566406</v>
      </c>
      <c r="AB505" s="1">
        <v>62.404277801513672</v>
      </c>
      <c r="AC505" s="1">
        <v>63.446990966796875</v>
      </c>
      <c r="AD505" s="1">
        <v>299.59967041015625</v>
      </c>
      <c r="AE505" s="1">
        <v>0.13259018957614899</v>
      </c>
      <c r="AF505" s="1">
        <v>0.10939985513687134</v>
      </c>
      <c r="AG505" s="1">
        <v>99.744560241699219</v>
      </c>
      <c r="AH505" s="1">
        <v>8.8669795989990234</v>
      </c>
      <c r="AI505" s="1">
        <v>-1.1014732122421265</v>
      </c>
      <c r="AJ505" s="1">
        <v>2.2285722196102142E-2</v>
      </c>
      <c r="AK505" s="1">
        <v>2.3810167331248522E-3</v>
      </c>
      <c r="AL505" s="1">
        <v>2.0697563886642456E-2</v>
      </c>
      <c r="AM505" s="1">
        <v>7.4864021735265851E-4</v>
      </c>
      <c r="AN505" s="1">
        <v>0.66666668653488159</v>
      </c>
      <c r="AO505" s="1">
        <v>-0.21956524252891541</v>
      </c>
      <c r="AP505" s="1">
        <v>2.737391471862793</v>
      </c>
      <c r="AQ505" s="1">
        <v>1</v>
      </c>
      <c r="AR505" s="1">
        <v>0</v>
      </c>
      <c r="AS505" s="1">
        <v>0.15999999642372131</v>
      </c>
      <c r="AT505" s="1">
        <v>111115</v>
      </c>
      <c r="AU505" s="1" t="s">
        <v>89</v>
      </c>
      <c r="AV505">
        <f t="shared" si="456"/>
        <v>0.49933278401692699</v>
      </c>
      <c r="AW505">
        <f t="shared" si="457"/>
        <v>2.1497267518728649E-4</v>
      </c>
      <c r="AX505">
        <f t="shared" si="458"/>
        <v>301.84075393676756</v>
      </c>
      <c r="AY505">
        <f t="shared" si="459"/>
        <v>302.66995849609373</v>
      </c>
      <c r="AZ505">
        <f t="shared" si="460"/>
        <v>2.1214429858004369E-2</v>
      </c>
      <c r="BA505">
        <f t="shared" si="461"/>
        <v>4.6131752664411536E-3</v>
      </c>
      <c r="BB505">
        <f t="shared" si="462"/>
        <v>3.9503634858533747</v>
      </c>
      <c r="BC505">
        <f t="shared" si="463"/>
        <v>39.604801267166103</v>
      </c>
      <c r="BD505">
        <f t="shared" si="464"/>
        <v>13.238124936599696</v>
      </c>
      <c r="BE505">
        <f t="shared" si="465"/>
        <v>29.105356216430664</v>
      </c>
      <c r="BF505">
        <f t="shared" si="466"/>
        <v>4.0463567335597892</v>
      </c>
      <c r="BG505">
        <f t="shared" si="467"/>
        <v>1.5703254325688587E-2</v>
      </c>
      <c r="BH505">
        <f t="shared" si="468"/>
        <v>2.629932535627566</v>
      </c>
      <c r="BI505">
        <f t="shared" si="469"/>
        <v>1.4164241979322232</v>
      </c>
      <c r="BJ505">
        <f t="shared" si="470"/>
        <v>9.8223411334383368E-3</v>
      </c>
      <c r="BK505">
        <f t="shared" si="471"/>
        <v>54.038480324318314</v>
      </c>
      <c r="BL505">
        <f t="shared" si="472"/>
        <v>1.2897971667058439</v>
      </c>
      <c r="BM505">
        <f t="shared" si="473"/>
        <v>65.625392834600731</v>
      </c>
      <c r="BN505">
        <f t="shared" si="474"/>
        <v>420.6592727367086</v>
      </c>
      <c r="BO505">
        <f t="shared" si="475"/>
        <v>-2.0265573073488465E-3</v>
      </c>
    </row>
    <row r="506" spans="1:67" x14ac:dyDescent="0.25">
      <c r="A506" s="1">
        <v>485</v>
      </c>
      <c r="B506" s="1" t="s">
        <v>582</v>
      </c>
      <c r="C506" s="1" t="s">
        <v>83</v>
      </c>
      <c r="D506" s="1" t="s">
        <v>84</v>
      </c>
      <c r="E506" s="1" t="s">
        <v>85</v>
      </c>
      <c r="F506" s="1" t="s">
        <v>86</v>
      </c>
      <c r="G506" s="1" t="s">
        <v>87</v>
      </c>
      <c r="H506" s="1" t="s">
        <v>88</v>
      </c>
      <c r="I506" s="1">
        <v>2614.0000342875719</v>
      </c>
      <c r="J506" s="1">
        <v>0</v>
      </c>
      <c r="K506">
        <f t="shared" si="448"/>
        <v>-1.2257196710678351</v>
      </c>
      <c r="L506">
        <f t="shared" si="449"/>
        <v>1.3661129016134929E-2</v>
      </c>
      <c r="M506">
        <f t="shared" si="450"/>
        <v>553.42458561163187</v>
      </c>
      <c r="N506">
        <f t="shared" si="451"/>
        <v>0.18645136611898275</v>
      </c>
      <c r="O506">
        <f t="shared" si="452"/>
        <v>1.3227877812828197</v>
      </c>
      <c r="P506">
        <f t="shared" si="453"/>
        <v>28.691778182983398</v>
      </c>
      <c r="Q506" s="1">
        <v>6</v>
      </c>
      <c r="R506">
        <f t="shared" si="454"/>
        <v>1.4200000166893005</v>
      </c>
      <c r="S506" s="1">
        <v>1</v>
      </c>
      <c r="T506">
        <f t="shared" si="455"/>
        <v>2.8400000333786011</v>
      </c>
      <c r="U506" s="1">
        <v>29.519390106201172</v>
      </c>
      <c r="V506" s="1">
        <v>28.691778182983398</v>
      </c>
      <c r="W506" s="1">
        <v>30.12004280090332</v>
      </c>
      <c r="X506" s="1">
        <v>417.65011596679688</v>
      </c>
      <c r="Y506" s="1">
        <v>419.94793701171875</v>
      </c>
      <c r="Z506" s="1">
        <v>25.981803894042969</v>
      </c>
      <c r="AA506" s="1">
        <v>26.345354080200195</v>
      </c>
      <c r="AB506" s="1">
        <v>62.511623382568359</v>
      </c>
      <c r="AC506" s="1">
        <v>63.413478851318359</v>
      </c>
      <c r="AD506" s="1">
        <v>299.61074829101563</v>
      </c>
      <c r="AE506" s="1">
        <v>0.11740901321172714</v>
      </c>
      <c r="AF506" s="1">
        <v>0.11561349779367447</v>
      </c>
      <c r="AG506" s="1">
        <v>99.744735717773438</v>
      </c>
      <c r="AH506" s="1">
        <v>8.8669795989990234</v>
      </c>
      <c r="AI506" s="1">
        <v>-1.1014732122421265</v>
      </c>
      <c r="AJ506" s="1">
        <v>2.2285722196102142E-2</v>
      </c>
      <c r="AK506" s="1">
        <v>2.3810167331248522E-3</v>
      </c>
      <c r="AL506" s="1">
        <v>2.0697563886642456E-2</v>
      </c>
      <c r="AM506" s="1">
        <v>7.4864021735265851E-4</v>
      </c>
      <c r="AN506" s="1">
        <v>1</v>
      </c>
      <c r="AO506" s="1">
        <v>-0.21956524252891541</v>
      </c>
      <c r="AP506" s="1">
        <v>2.737391471862793</v>
      </c>
      <c r="AQ506" s="1">
        <v>1</v>
      </c>
      <c r="AR506" s="1">
        <v>0</v>
      </c>
      <c r="AS506" s="1">
        <v>0.15999999642372131</v>
      </c>
      <c r="AT506" s="1">
        <v>111115</v>
      </c>
      <c r="AU506" s="1" t="s">
        <v>89</v>
      </c>
      <c r="AV506">
        <f t="shared" si="456"/>
        <v>0.4993512471516926</v>
      </c>
      <c r="AW506">
        <f t="shared" si="457"/>
        <v>1.8645136611898275E-4</v>
      </c>
      <c r="AX506">
        <f t="shared" si="458"/>
        <v>301.84177818298338</v>
      </c>
      <c r="AY506">
        <f t="shared" si="459"/>
        <v>302.66939010620115</v>
      </c>
      <c r="AZ506">
        <f t="shared" si="460"/>
        <v>1.8785441693988991E-2</v>
      </c>
      <c r="BA506">
        <f t="shared" si="461"/>
        <v>1.8599085674011199E-2</v>
      </c>
      <c r="BB506">
        <f t="shared" si="462"/>
        <v>3.9505981614035521</v>
      </c>
      <c r="BC506">
        <f t="shared" si="463"/>
        <v>39.607084353621666</v>
      </c>
      <c r="BD506">
        <f t="shared" si="464"/>
        <v>13.26173027342147</v>
      </c>
      <c r="BE506">
        <f t="shared" si="465"/>
        <v>29.105584144592285</v>
      </c>
      <c r="BF506">
        <f t="shared" si="466"/>
        <v>4.0464100603437734</v>
      </c>
      <c r="BG506">
        <f t="shared" si="467"/>
        <v>1.3595730065322258E-2</v>
      </c>
      <c r="BH506">
        <f t="shared" si="468"/>
        <v>2.6278103801207324</v>
      </c>
      <c r="BI506">
        <f t="shared" si="469"/>
        <v>1.4185996802230409</v>
      </c>
      <c r="BJ506">
        <f t="shared" si="470"/>
        <v>8.5031828764066796E-3</v>
      </c>
      <c r="BK506">
        <f t="shared" si="471"/>
        <v>55.201189031550498</v>
      </c>
      <c r="BL506">
        <f t="shared" si="472"/>
        <v>1.317840943688666</v>
      </c>
      <c r="BM506">
        <f t="shared" si="473"/>
        <v>65.540727566115891</v>
      </c>
      <c r="BN506">
        <f t="shared" si="474"/>
        <v>420.53058544006154</v>
      </c>
      <c r="BO506">
        <f t="shared" si="475"/>
        <v>-1.9103142985383711E-3</v>
      </c>
    </row>
    <row r="507" spans="1:67" x14ac:dyDescent="0.25">
      <c r="A507" s="1">
        <v>486</v>
      </c>
      <c r="B507" s="1" t="s">
        <v>583</v>
      </c>
      <c r="C507" s="1" t="s">
        <v>83</v>
      </c>
      <c r="D507" s="1" t="s">
        <v>84</v>
      </c>
      <c r="E507" s="1" t="s">
        <v>85</v>
      </c>
      <c r="F507" s="1" t="s">
        <v>86</v>
      </c>
      <c r="G507" s="1" t="s">
        <v>87</v>
      </c>
      <c r="H507" s="1" t="s">
        <v>88</v>
      </c>
      <c r="I507" s="1">
        <v>2619.5000341646373</v>
      </c>
      <c r="J507" s="1">
        <v>0</v>
      </c>
      <c r="K507">
        <f t="shared" si="448"/>
        <v>-1.1731806880524918</v>
      </c>
      <c r="L507">
        <f t="shared" si="449"/>
        <v>1.2244048034109358E-2</v>
      </c>
      <c r="M507">
        <f t="shared" si="450"/>
        <v>562.9805397649593</v>
      </c>
      <c r="N507">
        <f t="shared" si="451"/>
        <v>0.1674034610168523</v>
      </c>
      <c r="O507">
        <f t="shared" si="452"/>
        <v>1.3244617313173883</v>
      </c>
      <c r="P507">
        <f t="shared" si="453"/>
        <v>28.692342758178711</v>
      </c>
      <c r="Q507" s="1">
        <v>6</v>
      </c>
      <c r="R507">
        <f t="shared" si="454"/>
        <v>1.4200000166893005</v>
      </c>
      <c r="S507" s="1">
        <v>1</v>
      </c>
      <c r="T507">
        <f t="shared" si="455"/>
        <v>2.8400000333786011</v>
      </c>
      <c r="U507" s="1">
        <v>29.519006729125977</v>
      </c>
      <c r="V507" s="1">
        <v>28.692342758178711</v>
      </c>
      <c r="W507" s="1">
        <v>30.120174407958984</v>
      </c>
      <c r="X507" s="1">
        <v>417.68991088867188</v>
      </c>
      <c r="Y507" s="1">
        <v>419.8985595703125</v>
      </c>
      <c r="Z507" s="1">
        <v>26.003374099731445</v>
      </c>
      <c r="AA507" s="1">
        <v>26.329790115356445</v>
      </c>
      <c r="AB507" s="1">
        <v>62.574958801269531</v>
      </c>
      <c r="AC507" s="1">
        <v>63.378929138183594</v>
      </c>
      <c r="AD507" s="1">
        <v>299.60986328125</v>
      </c>
      <c r="AE507" s="1">
        <v>0.14073263108730316</v>
      </c>
      <c r="AF507" s="1">
        <v>0.12715236842632294</v>
      </c>
      <c r="AG507" s="1">
        <v>99.745033264160156</v>
      </c>
      <c r="AH507" s="1">
        <v>8.8669795989990234</v>
      </c>
      <c r="AI507" s="1">
        <v>-1.1014732122421265</v>
      </c>
      <c r="AJ507" s="1">
        <v>2.2285722196102142E-2</v>
      </c>
      <c r="AK507" s="1">
        <v>2.3810167331248522E-3</v>
      </c>
      <c r="AL507" s="1">
        <v>2.0697563886642456E-2</v>
      </c>
      <c r="AM507" s="1">
        <v>7.4864021735265851E-4</v>
      </c>
      <c r="AN507" s="1">
        <v>1</v>
      </c>
      <c r="AO507" s="1">
        <v>-0.21956524252891541</v>
      </c>
      <c r="AP507" s="1">
        <v>2.737391471862793</v>
      </c>
      <c r="AQ507" s="1">
        <v>1</v>
      </c>
      <c r="AR507" s="1">
        <v>0</v>
      </c>
      <c r="AS507" s="1">
        <v>0.15999999642372131</v>
      </c>
      <c r="AT507" s="1">
        <v>111115</v>
      </c>
      <c r="AU507" s="1" t="s">
        <v>89</v>
      </c>
      <c r="AV507">
        <f t="shared" si="456"/>
        <v>0.49934977213541659</v>
      </c>
      <c r="AW507">
        <f t="shared" si="457"/>
        <v>1.6740346101685229E-4</v>
      </c>
      <c r="AX507">
        <f t="shared" si="458"/>
        <v>301.84234275817869</v>
      </c>
      <c r="AY507">
        <f t="shared" si="459"/>
        <v>302.66900672912595</v>
      </c>
      <c r="AZ507">
        <f t="shared" si="460"/>
        <v>2.2517220470669397E-2</v>
      </c>
      <c r="BA507">
        <f t="shared" si="461"/>
        <v>2.801559835352976E-2</v>
      </c>
      <c r="BB507">
        <f t="shared" si="462"/>
        <v>3.9507275222119724</v>
      </c>
      <c r="BC507">
        <f t="shared" si="463"/>
        <v>39.608263117713818</v>
      </c>
      <c r="BD507">
        <f t="shared" si="464"/>
        <v>13.278473002357373</v>
      </c>
      <c r="BE507">
        <f t="shared" si="465"/>
        <v>29.105674743652344</v>
      </c>
      <c r="BF507">
        <f t="shared" si="466"/>
        <v>4.0464312573527907</v>
      </c>
      <c r="BG507">
        <f t="shared" si="467"/>
        <v>1.2191487065278343E-2</v>
      </c>
      <c r="BH507">
        <f t="shared" si="468"/>
        <v>2.6262657908945841</v>
      </c>
      <c r="BI507">
        <f t="shared" si="469"/>
        <v>1.4201654664582066</v>
      </c>
      <c r="BJ507">
        <f t="shared" si="470"/>
        <v>7.6243843220054992E-3</v>
      </c>
      <c r="BK507">
        <f t="shared" si="471"/>
        <v>56.15451266593071</v>
      </c>
      <c r="BL507">
        <f t="shared" si="472"/>
        <v>1.3407536818917989</v>
      </c>
      <c r="BM507">
        <f t="shared" si="473"/>
        <v>65.481365324796556</v>
      </c>
      <c r="BN507">
        <f t="shared" si="474"/>
        <v>420.45623348237467</v>
      </c>
      <c r="BO507">
        <f t="shared" si="475"/>
        <v>-1.8270979737914084E-3</v>
      </c>
    </row>
    <row r="508" spans="1:67" x14ac:dyDescent="0.25">
      <c r="A508" s="1">
        <v>487</v>
      </c>
      <c r="B508" s="1" t="s">
        <v>584</v>
      </c>
      <c r="C508" s="1" t="s">
        <v>83</v>
      </c>
      <c r="D508" s="1" t="s">
        <v>84</v>
      </c>
      <c r="E508" s="1" t="s">
        <v>85</v>
      </c>
      <c r="F508" s="1" t="s">
        <v>86</v>
      </c>
      <c r="G508" s="1" t="s">
        <v>87</v>
      </c>
      <c r="H508" s="1" t="s">
        <v>88</v>
      </c>
      <c r="I508" s="1">
        <v>2624.5000340528786</v>
      </c>
      <c r="J508" s="1">
        <v>0</v>
      </c>
      <c r="K508">
        <f t="shared" si="448"/>
        <v>-1.144440288006173</v>
      </c>
      <c r="L508">
        <f t="shared" si="449"/>
        <v>1.1494639935834574E-2</v>
      </c>
      <c r="M508">
        <f t="shared" si="450"/>
        <v>568.87465441118763</v>
      </c>
      <c r="N508">
        <f t="shared" si="451"/>
        <v>0.15728929803537292</v>
      </c>
      <c r="O508">
        <f t="shared" si="452"/>
        <v>1.3252360982172062</v>
      </c>
      <c r="P508">
        <f t="shared" si="453"/>
        <v>28.692169189453125</v>
      </c>
      <c r="Q508" s="1">
        <v>6</v>
      </c>
      <c r="R508">
        <f t="shared" si="454"/>
        <v>1.4200000166893005</v>
      </c>
      <c r="S508" s="1">
        <v>1</v>
      </c>
      <c r="T508">
        <f t="shared" si="455"/>
        <v>2.8400000333786011</v>
      </c>
      <c r="U508" s="1">
        <v>29.518747329711914</v>
      </c>
      <c r="V508" s="1">
        <v>28.692169189453125</v>
      </c>
      <c r="W508" s="1">
        <v>30.120180130004883</v>
      </c>
      <c r="X508" s="1">
        <v>417.72366333007813</v>
      </c>
      <c r="Y508" s="1">
        <v>419.88327026367188</v>
      </c>
      <c r="Z508" s="1">
        <v>26.014833450317383</v>
      </c>
      <c r="AA508" s="1">
        <v>26.321531295776367</v>
      </c>
      <c r="AB508" s="1">
        <v>62.608856201171875</v>
      </c>
      <c r="AC508" s="1">
        <v>63.358497619628906</v>
      </c>
      <c r="AD508" s="1">
        <v>299.60928344726563</v>
      </c>
      <c r="AE508" s="1">
        <v>0.14903645217418671</v>
      </c>
      <c r="AF508" s="1">
        <v>0.12120173871517181</v>
      </c>
      <c r="AG508" s="1">
        <v>99.745399475097656</v>
      </c>
      <c r="AH508" s="1">
        <v>8.8669795989990234</v>
      </c>
      <c r="AI508" s="1">
        <v>-1.1014732122421265</v>
      </c>
      <c r="AJ508" s="1">
        <v>2.2285722196102142E-2</v>
      </c>
      <c r="AK508" s="1">
        <v>2.3810167331248522E-3</v>
      </c>
      <c r="AL508" s="1">
        <v>2.0697563886642456E-2</v>
      </c>
      <c r="AM508" s="1">
        <v>7.4864021735265851E-4</v>
      </c>
      <c r="AN508" s="1">
        <v>1</v>
      </c>
      <c r="AO508" s="1">
        <v>-0.21956524252891541</v>
      </c>
      <c r="AP508" s="1">
        <v>2.737391471862793</v>
      </c>
      <c r="AQ508" s="1">
        <v>1</v>
      </c>
      <c r="AR508" s="1">
        <v>0</v>
      </c>
      <c r="AS508" s="1">
        <v>0.15999999642372131</v>
      </c>
      <c r="AT508" s="1">
        <v>111115</v>
      </c>
      <c r="AU508" s="1" t="s">
        <v>89</v>
      </c>
      <c r="AV508">
        <f t="shared" si="456"/>
        <v>0.4993488057454426</v>
      </c>
      <c r="AW508">
        <f t="shared" si="457"/>
        <v>1.5728929803537293E-4</v>
      </c>
      <c r="AX508">
        <f t="shared" si="458"/>
        <v>301.8421691894531</v>
      </c>
      <c r="AY508">
        <f t="shared" si="459"/>
        <v>302.66874732971189</v>
      </c>
      <c r="AZ508">
        <f t="shared" si="460"/>
        <v>2.3845831814873986E-2</v>
      </c>
      <c r="BA508">
        <f t="shared" si="461"/>
        <v>3.3064165951492114E-2</v>
      </c>
      <c r="BB508">
        <f t="shared" si="462"/>
        <v>3.9506877521107047</v>
      </c>
      <c r="BC508">
        <f t="shared" si="463"/>
        <v>39.607718981535882</v>
      </c>
      <c r="BD508">
        <f t="shared" si="464"/>
        <v>13.286187685759515</v>
      </c>
      <c r="BE508">
        <f t="shared" si="465"/>
        <v>29.10545825958252</v>
      </c>
      <c r="BF508">
        <f t="shared" si="466"/>
        <v>4.0463806078182829</v>
      </c>
      <c r="BG508">
        <f t="shared" si="467"/>
        <v>1.1448303974385661E-2</v>
      </c>
      <c r="BH508">
        <f t="shared" si="468"/>
        <v>2.6254516538934984</v>
      </c>
      <c r="BI508">
        <f t="shared" si="469"/>
        <v>1.4209289539247845</v>
      </c>
      <c r="BJ508">
        <f t="shared" si="470"/>
        <v>7.1593386031003512E-3</v>
      </c>
      <c r="BK508">
        <f t="shared" si="471"/>
        <v>56.742629655502036</v>
      </c>
      <c r="BL508">
        <f t="shared" si="472"/>
        <v>1.3548400107819358</v>
      </c>
      <c r="BM508">
        <f t="shared" si="473"/>
        <v>65.45191571230302</v>
      </c>
      <c r="BN508">
        <f t="shared" si="474"/>
        <v>420.4272823660134</v>
      </c>
      <c r="BO508">
        <f t="shared" si="475"/>
        <v>-1.7816590980204922E-3</v>
      </c>
    </row>
    <row r="509" spans="1:67" x14ac:dyDescent="0.25">
      <c r="A509" s="1">
        <v>488</v>
      </c>
      <c r="B509" s="1" t="s">
        <v>585</v>
      </c>
      <c r="C509" s="1" t="s">
        <v>83</v>
      </c>
      <c r="D509" s="1" t="s">
        <v>84</v>
      </c>
      <c r="E509" s="1" t="s">
        <v>85</v>
      </c>
      <c r="F509" s="1" t="s">
        <v>86</v>
      </c>
      <c r="G509" s="1" t="s">
        <v>87</v>
      </c>
      <c r="H509" s="1" t="s">
        <v>88</v>
      </c>
      <c r="I509" s="1">
        <v>2629.5000339411199</v>
      </c>
      <c r="J509" s="1">
        <v>0</v>
      </c>
      <c r="K509">
        <f t="shared" si="448"/>
        <v>-1.1409104695868622</v>
      </c>
      <c r="L509">
        <f t="shared" si="449"/>
        <v>1.1076282166107607E-2</v>
      </c>
      <c r="M509">
        <f t="shared" si="450"/>
        <v>574.3199779855164</v>
      </c>
      <c r="N509">
        <f t="shared" si="451"/>
        <v>0.15163390027010393</v>
      </c>
      <c r="O509">
        <f t="shared" si="452"/>
        <v>1.3256613392641987</v>
      </c>
      <c r="P509">
        <f t="shared" si="453"/>
        <v>28.69163703918457</v>
      </c>
      <c r="Q509" s="1">
        <v>6</v>
      </c>
      <c r="R509">
        <f t="shared" si="454"/>
        <v>1.4200000166893005</v>
      </c>
      <c r="S509" s="1">
        <v>1</v>
      </c>
      <c r="T509">
        <f t="shared" si="455"/>
        <v>2.8400000333786011</v>
      </c>
      <c r="U509" s="1">
        <v>29.518457412719727</v>
      </c>
      <c r="V509" s="1">
        <v>28.69163703918457</v>
      </c>
      <c r="W509" s="1">
        <v>30.120153427124023</v>
      </c>
      <c r="X509" s="1">
        <v>417.7294921875</v>
      </c>
      <c r="Y509" s="1">
        <v>419.88677978515625</v>
      </c>
      <c r="Z509" s="1">
        <v>26.020195007324219</v>
      </c>
      <c r="AA509" s="1">
        <v>26.315866470336914</v>
      </c>
      <c r="AB509" s="1">
        <v>62.626541137695313</v>
      </c>
      <c r="AC509" s="1">
        <v>63.344886779785156</v>
      </c>
      <c r="AD509" s="1">
        <v>299.60995483398438</v>
      </c>
      <c r="AE509" s="1">
        <v>0.15011121332645416</v>
      </c>
      <c r="AF509" s="1">
        <v>0.15308627486228943</v>
      </c>
      <c r="AG509" s="1">
        <v>99.746078491210938</v>
      </c>
      <c r="AH509" s="1">
        <v>8.8669795989990234</v>
      </c>
      <c r="AI509" s="1">
        <v>-1.1014732122421265</v>
      </c>
      <c r="AJ509" s="1">
        <v>2.2285722196102142E-2</v>
      </c>
      <c r="AK509" s="1">
        <v>2.3810167331248522E-3</v>
      </c>
      <c r="AL509" s="1">
        <v>2.0697563886642456E-2</v>
      </c>
      <c r="AM509" s="1">
        <v>7.4864021735265851E-4</v>
      </c>
      <c r="AN509" s="1">
        <v>1</v>
      </c>
      <c r="AO509" s="1">
        <v>-0.21956524252891541</v>
      </c>
      <c r="AP509" s="1">
        <v>2.737391471862793</v>
      </c>
      <c r="AQ509" s="1">
        <v>1</v>
      </c>
      <c r="AR509" s="1">
        <v>0</v>
      </c>
      <c r="AS509" s="1">
        <v>0.15999999642372131</v>
      </c>
      <c r="AT509" s="1">
        <v>111115</v>
      </c>
      <c r="AU509" s="1" t="s">
        <v>89</v>
      </c>
      <c r="AV509">
        <f t="shared" si="456"/>
        <v>0.49934992472330719</v>
      </c>
      <c r="AW509">
        <f t="shared" si="457"/>
        <v>1.5163390027010394E-4</v>
      </c>
      <c r="AX509">
        <f t="shared" si="458"/>
        <v>301.84163703918455</v>
      </c>
      <c r="AY509">
        <f t="shared" si="459"/>
        <v>302.6684574127197</v>
      </c>
      <c r="AZ509">
        <f t="shared" si="460"/>
        <v>2.4017793595393133E-2</v>
      </c>
      <c r="BA509">
        <f t="shared" si="461"/>
        <v>3.5919411714498445E-2</v>
      </c>
      <c r="BB509">
        <f t="shared" si="462"/>
        <v>3.9505658217786506</v>
      </c>
      <c r="BC509">
        <f t="shared" si="463"/>
        <v>39.6062269468243</v>
      </c>
      <c r="BD509">
        <f t="shared" si="464"/>
        <v>13.290360476487386</v>
      </c>
      <c r="BE509">
        <f t="shared" si="465"/>
        <v>29.105047225952148</v>
      </c>
      <c r="BF509">
        <f t="shared" si="466"/>
        <v>4.0462844421616015</v>
      </c>
      <c r="BG509">
        <f t="shared" si="467"/>
        <v>1.1033251389991817E-2</v>
      </c>
      <c r="BH509">
        <f t="shared" si="468"/>
        <v>2.6249044825144519</v>
      </c>
      <c r="BI509">
        <f t="shared" si="469"/>
        <v>1.4213799596471497</v>
      </c>
      <c r="BJ509">
        <f t="shared" si="470"/>
        <v>6.8996352975000856E-3</v>
      </c>
      <c r="BK509">
        <f t="shared" si="471"/>
        <v>57.28616560321386</v>
      </c>
      <c r="BL509">
        <f t="shared" si="472"/>
        <v>1.3677972387684583</v>
      </c>
      <c r="BM509">
        <f t="shared" si="473"/>
        <v>65.434819954204244</v>
      </c>
      <c r="BN509">
        <f t="shared" si="474"/>
        <v>420.42911398087455</v>
      </c>
      <c r="BO509">
        <f t="shared" si="475"/>
        <v>-1.7756922315489082E-3</v>
      </c>
    </row>
    <row r="510" spans="1:67" x14ac:dyDescent="0.25">
      <c r="A510" s="1">
        <v>489</v>
      </c>
      <c r="B510" s="1" t="s">
        <v>586</v>
      </c>
      <c r="C510" s="1" t="s">
        <v>83</v>
      </c>
      <c r="D510" s="1" t="s">
        <v>84</v>
      </c>
      <c r="E510" s="1" t="s">
        <v>85</v>
      </c>
      <c r="F510" s="1" t="s">
        <v>86</v>
      </c>
      <c r="G510" s="1" t="s">
        <v>87</v>
      </c>
      <c r="H510" s="1" t="s">
        <v>88</v>
      </c>
      <c r="I510" s="1">
        <v>2635.0000338181853</v>
      </c>
      <c r="J510" s="1">
        <v>0</v>
      </c>
      <c r="K510">
        <f t="shared" si="448"/>
        <v>-1.1374675168741515</v>
      </c>
      <c r="L510">
        <f t="shared" si="449"/>
        <v>1.0748154562532043E-2</v>
      </c>
      <c r="M510">
        <f t="shared" si="450"/>
        <v>578.78909319370371</v>
      </c>
      <c r="N510">
        <f t="shared" si="451"/>
        <v>0.14713470677964424</v>
      </c>
      <c r="O510">
        <f t="shared" si="452"/>
        <v>1.3254601325428075</v>
      </c>
      <c r="P510">
        <f t="shared" si="453"/>
        <v>28.68895149230957</v>
      </c>
      <c r="Q510" s="1">
        <v>6</v>
      </c>
      <c r="R510">
        <f t="shared" si="454"/>
        <v>1.4200000166893005</v>
      </c>
      <c r="S510" s="1">
        <v>1</v>
      </c>
      <c r="T510">
        <f t="shared" si="455"/>
        <v>2.8400000333786011</v>
      </c>
      <c r="U510" s="1">
        <v>29.518672943115234</v>
      </c>
      <c r="V510" s="1">
        <v>28.68895149230957</v>
      </c>
      <c r="W510" s="1">
        <v>30.120016098022461</v>
      </c>
      <c r="X510" s="1">
        <v>417.73202514648438</v>
      </c>
      <c r="Y510" s="1">
        <v>419.88619995117188</v>
      </c>
      <c r="Z510" s="1">
        <v>26.024650573730469</v>
      </c>
      <c r="AA510" s="1">
        <v>26.311550140380859</v>
      </c>
      <c r="AB510" s="1">
        <v>62.638454437255859</v>
      </c>
      <c r="AC510" s="1">
        <v>63.333316802978516</v>
      </c>
      <c r="AD510" s="1">
        <v>299.61013793945313</v>
      </c>
      <c r="AE510" s="1">
        <v>0.14732705056667328</v>
      </c>
      <c r="AF510" s="1">
        <v>0.16771459579467773</v>
      </c>
      <c r="AG510" s="1">
        <v>99.7467041015625</v>
      </c>
      <c r="AH510" s="1">
        <v>8.8669795989990234</v>
      </c>
      <c r="AI510" s="1">
        <v>-1.1014732122421265</v>
      </c>
      <c r="AJ510" s="1">
        <v>2.2285722196102142E-2</v>
      </c>
      <c r="AK510" s="1">
        <v>2.3810167331248522E-3</v>
      </c>
      <c r="AL510" s="1">
        <v>2.0697563886642456E-2</v>
      </c>
      <c r="AM510" s="1">
        <v>7.4864021735265851E-4</v>
      </c>
      <c r="AN510" s="1">
        <v>1</v>
      </c>
      <c r="AO510" s="1">
        <v>-0.21956524252891541</v>
      </c>
      <c r="AP510" s="1">
        <v>2.737391471862793</v>
      </c>
      <c r="AQ510" s="1">
        <v>1</v>
      </c>
      <c r="AR510" s="1">
        <v>0</v>
      </c>
      <c r="AS510" s="1">
        <v>0.15999999642372131</v>
      </c>
      <c r="AT510" s="1">
        <v>111115</v>
      </c>
      <c r="AU510" s="1" t="s">
        <v>89</v>
      </c>
      <c r="AV510">
        <f t="shared" si="456"/>
        <v>0.49935022989908845</v>
      </c>
      <c r="AW510">
        <f t="shared" si="457"/>
        <v>1.4713470677964424E-4</v>
      </c>
      <c r="AX510">
        <f t="shared" si="458"/>
        <v>301.83895149230955</v>
      </c>
      <c r="AY510">
        <f t="shared" si="459"/>
        <v>302.66867294311521</v>
      </c>
      <c r="AZ510">
        <f t="shared" si="460"/>
        <v>2.3572327563785134E-2</v>
      </c>
      <c r="BA510">
        <f t="shared" si="461"/>
        <v>3.8547991090917784E-2</v>
      </c>
      <c r="BB510">
        <f t="shared" si="462"/>
        <v>3.9499505388488023</v>
      </c>
      <c r="BC510">
        <f t="shared" si="463"/>
        <v>39.599810083217854</v>
      </c>
      <c r="BD510">
        <f t="shared" si="464"/>
        <v>13.288259942836994</v>
      </c>
      <c r="BE510">
        <f t="shared" si="465"/>
        <v>29.103812217712402</v>
      </c>
      <c r="BF510">
        <f t="shared" si="466"/>
        <v>4.0459955109359864</v>
      </c>
      <c r="BG510">
        <f t="shared" si="467"/>
        <v>1.0707630875807011E-2</v>
      </c>
      <c r="BH510">
        <f t="shared" si="468"/>
        <v>2.6244904063059948</v>
      </c>
      <c r="BI510">
        <f t="shared" si="469"/>
        <v>1.4215051046299916</v>
      </c>
      <c r="BJ510">
        <f t="shared" si="470"/>
        <v>6.6958983373431079E-3</v>
      </c>
      <c r="BK510">
        <f t="shared" si="471"/>
        <v>57.732304416004048</v>
      </c>
      <c r="BL510">
        <f t="shared" si="472"/>
        <v>1.3784427620174478</v>
      </c>
      <c r="BM510">
        <f t="shared" si="473"/>
        <v>65.430896102765018</v>
      </c>
      <c r="BN510">
        <f t="shared" si="474"/>
        <v>420.42689753206355</v>
      </c>
      <c r="BO510">
        <f t="shared" si="475"/>
        <v>-1.7702368557707877E-3</v>
      </c>
    </row>
    <row r="511" spans="1:67" x14ac:dyDescent="0.25">
      <c r="A511" s="1">
        <v>490</v>
      </c>
      <c r="B511" s="1" t="s">
        <v>587</v>
      </c>
      <c r="C511" s="1" t="s">
        <v>83</v>
      </c>
      <c r="D511" s="1" t="s">
        <v>84</v>
      </c>
      <c r="E511" s="1" t="s">
        <v>85</v>
      </c>
      <c r="F511" s="1" t="s">
        <v>86</v>
      </c>
      <c r="G511" s="1" t="s">
        <v>87</v>
      </c>
      <c r="H511" s="1" t="s">
        <v>88</v>
      </c>
      <c r="I511" s="1">
        <v>2640.0000337064266</v>
      </c>
      <c r="J511" s="1">
        <v>0</v>
      </c>
      <c r="K511">
        <f t="shared" si="448"/>
        <v>-1.1383174773702014</v>
      </c>
      <c r="L511">
        <f t="shared" si="449"/>
        <v>1.0548346155156265E-2</v>
      </c>
      <c r="M511">
        <f t="shared" si="450"/>
        <v>582.09695118387799</v>
      </c>
      <c r="N511">
        <f t="shared" si="451"/>
        <v>0.14435308126153409</v>
      </c>
      <c r="O511">
        <f t="shared" si="452"/>
        <v>1.3249509899097811</v>
      </c>
      <c r="P511">
        <f t="shared" si="453"/>
        <v>28.685543060302734</v>
      </c>
      <c r="Q511" s="1">
        <v>6</v>
      </c>
      <c r="R511">
        <f t="shared" si="454"/>
        <v>1.4200000166893005</v>
      </c>
      <c r="S511" s="1">
        <v>1</v>
      </c>
      <c r="T511">
        <f t="shared" si="455"/>
        <v>2.8400000333786011</v>
      </c>
      <c r="U511" s="1">
        <v>29.51860237121582</v>
      </c>
      <c r="V511" s="1">
        <v>28.685543060302734</v>
      </c>
      <c r="W511" s="1">
        <v>30.119743347167969</v>
      </c>
      <c r="X511" s="1">
        <v>417.73126220703125</v>
      </c>
      <c r="Y511" s="1">
        <v>419.88949584960938</v>
      </c>
      <c r="Z511" s="1">
        <v>26.027303695678711</v>
      </c>
      <c r="AA511" s="1">
        <v>26.308782577514648</v>
      </c>
      <c r="AB511" s="1">
        <v>62.646022796630859</v>
      </c>
      <c r="AC511" s="1">
        <v>63.326686859130859</v>
      </c>
      <c r="AD511" s="1">
        <v>299.6075439453125</v>
      </c>
      <c r="AE511" s="1">
        <v>0.15242618322372437</v>
      </c>
      <c r="AF511" s="1">
        <v>0.16265173256397247</v>
      </c>
      <c r="AG511" s="1">
        <v>99.746871948242188</v>
      </c>
      <c r="AH511" s="1">
        <v>8.8669795989990234</v>
      </c>
      <c r="AI511" s="1">
        <v>-1.1014732122421265</v>
      </c>
      <c r="AJ511" s="1">
        <v>2.2285722196102142E-2</v>
      </c>
      <c r="AK511" s="1">
        <v>2.3810167331248522E-3</v>
      </c>
      <c r="AL511" s="1">
        <v>2.0697563886642456E-2</v>
      </c>
      <c r="AM511" s="1">
        <v>7.4864021735265851E-4</v>
      </c>
      <c r="AN511" s="1">
        <v>1</v>
      </c>
      <c r="AO511" s="1">
        <v>-0.21956524252891541</v>
      </c>
      <c r="AP511" s="1">
        <v>2.737391471862793</v>
      </c>
      <c r="AQ511" s="1">
        <v>1</v>
      </c>
      <c r="AR511" s="1">
        <v>0</v>
      </c>
      <c r="AS511" s="1">
        <v>0.15999999642372131</v>
      </c>
      <c r="AT511" s="1">
        <v>111115</v>
      </c>
      <c r="AU511" s="1" t="s">
        <v>89</v>
      </c>
      <c r="AV511">
        <f t="shared" si="456"/>
        <v>0.49934590657552075</v>
      </c>
      <c r="AW511">
        <f t="shared" si="457"/>
        <v>1.443530812615341E-4</v>
      </c>
      <c r="AX511">
        <f t="shared" si="458"/>
        <v>301.83554306030271</v>
      </c>
      <c r="AY511">
        <f t="shared" si="459"/>
        <v>302.6686023712158</v>
      </c>
      <c r="AZ511">
        <f t="shared" si="460"/>
        <v>2.4388188770677388E-2</v>
      </c>
      <c r="BA511">
        <f t="shared" si="461"/>
        <v>4.0392320011240296E-2</v>
      </c>
      <c r="BB511">
        <f t="shared" si="462"/>
        <v>3.94916975678328</v>
      </c>
      <c r="BC511">
        <f t="shared" si="463"/>
        <v>39.5919158129838</v>
      </c>
      <c r="BD511">
        <f t="shared" si="464"/>
        <v>13.283133235469151</v>
      </c>
      <c r="BE511">
        <f t="shared" si="465"/>
        <v>29.102072715759277</v>
      </c>
      <c r="BF511">
        <f t="shared" si="466"/>
        <v>4.0455885834909626</v>
      </c>
      <c r="BG511">
        <f t="shared" si="467"/>
        <v>1.050931240031531E-2</v>
      </c>
      <c r="BH511">
        <f t="shared" si="468"/>
        <v>2.6242187668734989</v>
      </c>
      <c r="BI511">
        <f t="shared" si="469"/>
        <v>1.4213698166174638</v>
      </c>
      <c r="BJ511">
        <f t="shared" si="470"/>
        <v>6.5718160713862358E-3</v>
      </c>
      <c r="BK511">
        <f t="shared" si="471"/>
        <v>58.062350051200461</v>
      </c>
      <c r="BL511">
        <f t="shared" si="472"/>
        <v>1.3863098670902831</v>
      </c>
      <c r="BM511">
        <f t="shared" si="473"/>
        <v>65.435110888927468</v>
      </c>
      <c r="BN511">
        <f t="shared" si="474"/>
        <v>420.4305974610138</v>
      </c>
      <c r="BO511">
        <f t="shared" si="475"/>
        <v>-1.7716581716065596E-3</v>
      </c>
    </row>
    <row r="512" spans="1:67" x14ac:dyDescent="0.25">
      <c r="A512" s="1">
        <v>491</v>
      </c>
      <c r="B512" s="1" t="s">
        <v>588</v>
      </c>
      <c r="C512" s="1" t="s">
        <v>83</v>
      </c>
      <c r="D512" s="1" t="s">
        <v>84</v>
      </c>
      <c r="E512" s="1" t="s">
        <v>85</v>
      </c>
      <c r="F512" s="1" t="s">
        <v>86</v>
      </c>
      <c r="G512" s="1" t="s">
        <v>87</v>
      </c>
      <c r="H512" s="1" t="s">
        <v>88</v>
      </c>
      <c r="I512" s="1">
        <v>2645.0000335946679</v>
      </c>
      <c r="J512" s="1">
        <v>0</v>
      </c>
      <c r="K512">
        <f t="shared" si="448"/>
        <v>-1.1524775897758375</v>
      </c>
      <c r="L512">
        <f t="shared" si="449"/>
        <v>1.0344361240072635E-2</v>
      </c>
      <c r="M512">
        <f t="shared" si="450"/>
        <v>587.64555416609221</v>
      </c>
      <c r="N512">
        <f t="shared" si="451"/>
        <v>0.14149991041535986</v>
      </c>
      <c r="O512">
        <f t="shared" si="452"/>
        <v>1.3242879531771652</v>
      </c>
      <c r="P512">
        <f t="shared" si="453"/>
        <v>28.681324005126953</v>
      </c>
      <c r="Q512" s="1">
        <v>6</v>
      </c>
      <c r="R512">
        <f t="shared" si="454"/>
        <v>1.4200000166893005</v>
      </c>
      <c r="S512" s="1">
        <v>1</v>
      </c>
      <c r="T512">
        <f t="shared" si="455"/>
        <v>2.8400000333786011</v>
      </c>
      <c r="U512" s="1">
        <v>29.518606185913086</v>
      </c>
      <c r="V512" s="1">
        <v>28.681324005126953</v>
      </c>
      <c r="W512" s="1">
        <v>30.119184494018555</v>
      </c>
      <c r="X512" s="1">
        <v>417.70266723632813</v>
      </c>
      <c r="Y512" s="1">
        <v>419.8917236328125</v>
      </c>
      <c r="Z512" s="1">
        <v>26.029815673828125</v>
      </c>
      <c r="AA512" s="1">
        <v>26.305740356445313</v>
      </c>
      <c r="AB512" s="1">
        <v>62.651992797851563</v>
      </c>
      <c r="AC512" s="1">
        <v>63.318801879882813</v>
      </c>
      <c r="AD512" s="1">
        <v>299.598388671875</v>
      </c>
      <c r="AE512" s="1">
        <v>0.17982023954391479</v>
      </c>
      <c r="AF512" s="1">
        <v>0.15315325558185577</v>
      </c>
      <c r="AG512" s="1">
        <v>99.746879577636719</v>
      </c>
      <c r="AH512" s="1">
        <v>8.8669795989990234</v>
      </c>
      <c r="AI512" s="1">
        <v>-1.1014732122421265</v>
      </c>
      <c r="AJ512" s="1">
        <v>2.2285722196102142E-2</v>
      </c>
      <c r="AK512" s="1">
        <v>2.3810167331248522E-3</v>
      </c>
      <c r="AL512" s="1">
        <v>2.0697563886642456E-2</v>
      </c>
      <c r="AM512" s="1">
        <v>7.4864021735265851E-4</v>
      </c>
      <c r="AN512" s="1">
        <v>1</v>
      </c>
      <c r="AO512" s="1">
        <v>-0.21956524252891541</v>
      </c>
      <c r="AP512" s="1">
        <v>2.737391471862793</v>
      </c>
      <c r="AQ512" s="1">
        <v>1</v>
      </c>
      <c r="AR512" s="1">
        <v>0</v>
      </c>
      <c r="AS512" s="1">
        <v>0.15999999642372131</v>
      </c>
      <c r="AT512" s="1">
        <v>111115</v>
      </c>
      <c r="AU512" s="1" t="s">
        <v>89</v>
      </c>
      <c r="AV512">
        <f t="shared" si="456"/>
        <v>0.4993306477864583</v>
      </c>
      <c r="AW512">
        <f t="shared" si="457"/>
        <v>1.4149991041535986E-4</v>
      </c>
      <c r="AX512">
        <f t="shared" si="458"/>
        <v>301.83132400512693</v>
      </c>
      <c r="AY512">
        <f t="shared" si="459"/>
        <v>302.66860618591306</v>
      </c>
      <c r="AZ512">
        <f t="shared" si="460"/>
        <v>2.8771237683939077E-2</v>
      </c>
      <c r="BA512">
        <f t="shared" si="461"/>
        <v>4.2431442117118467E-2</v>
      </c>
      <c r="BB512">
        <f t="shared" si="462"/>
        <v>3.9482034687120944</v>
      </c>
      <c r="BC512">
        <f t="shared" si="463"/>
        <v>39.582225383191663</v>
      </c>
      <c r="BD512">
        <f t="shared" si="464"/>
        <v>13.27648502674635</v>
      </c>
      <c r="BE512">
        <f t="shared" si="465"/>
        <v>29.09996509552002</v>
      </c>
      <c r="BF512">
        <f t="shared" si="466"/>
        <v>4.0450955887301445</v>
      </c>
      <c r="BG512">
        <f t="shared" si="467"/>
        <v>1.0306819878520978E-2</v>
      </c>
      <c r="BH512">
        <f t="shared" si="468"/>
        <v>2.6239155155349292</v>
      </c>
      <c r="BI512">
        <f t="shared" si="469"/>
        <v>1.4211800731952153</v>
      </c>
      <c r="BJ512">
        <f t="shared" si="470"/>
        <v>6.4451247942562233E-3</v>
      </c>
      <c r="BK512">
        <f t="shared" si="471"/>
        <v>58.615810325738792</v>
      </c>
      <c r="BL512">
        <f t="shared" si="472"/>
        <v>1.3995168780225287</v>
      </c>
      <c r="BM512">
        <f t="shared" si="473"/>
        <v>65.441707257581157</v>
      </c>
      <c r="BN512">
        <f t="shared" si="474"/>
        <v>420.43955628348556</v>
      </c>
      <c r="BO512">
        <f t="shared" si="475"/>
        <v>-1.7938393265780233E-3</v>
      </c>
    </row>
    <row r="513" spans="1:67" x14ac:dyDescent="0.25">
      <c r="A513" s="1">
        <v>492</v>
      </c>
      <c r="B513" s="1" t="s">
        <v>589</v>
      </c>
      <c r="C513" s="1" t="s">
        <v>83</v>
      </c>
      <c r="D513" s="1" t="s">
        <v>84</v>
      </c>
      <c r="E513" s="1" t="s">
        <v>85</v>
      </c>
      <c r="F513" s="1" t="s">
        <v>86</v>
      </c>
      <c r="G513" s="1" t="s">
        <v>87</v>
      </c>
      <c r="H513" s="1" t="s">
        <v>88</v>
      </c>
      <c r="I513" s="1">
        <v>2650.5000334717333</v>
      </c>
      <c r="J513" s="1">
        <v>0</v>
      </c>
      <c r="K513">
        <f t="shared" si="448"/>
        <v>-1.1730222505766819</v>
      </c>
      <c r="L513">
        <f t="shared" si="449"/>
        <v>1.0277633322007469E-2</v>
      </c>
      <c r="M513">
        <f t="shared" si="450"/>
        <v>591.96418005822295</v>
      </c>
      <c r="N513">
        <f t="shared" si="451"/>
        <v>0.14056469196845345</v>
      </c>
      <c r="O513">
        <f t="shared" si="452"/>
        <v>1.3240495460496016</v>
      </c>
      <c r="P513">
        <f t="shared" si="453"/>
        <v>28.67967414855957</v>
      </c>
      <c r="Q513" s="1">
        <v>6</v>
      </c>
      <c r="R513">
        <f t="shared" si="454"/>
        <v>1.4200000166893005</v>
      </c>
      <c r="S513" s="1">
        <v>1</v>
      </c>
      <c r="T513">
        <f t="shared" si="455"/>
        <v>2.8400000333786011</v>
      </c>
      <c r="U513" s="1">
        <v>29.518182754516602</v>
      </c>
      <c r="V513" s="1">
        <v>28.67967414855957</v>
      </c>
      <c r="W513" s="1">
        <v>30.119354248046875</v>
      </c>
      <c r="X513" s="1">
        <v>417.65908813476563</v>
      </c>
      <c r="Y513" s="1">
        <v>419.89013671875</v>
      </c>
      <c r="Z513" s="1">
        <v>26.030223846435547</v>
      </c>
      <c r="AA513" s="1">
        <v>26.304332733154297</v>
      </c>
      <c r="AB513" s="1">
        <v>62.655612945556641</v>
      </c>
      <c r="AC513" s="1">
        <v>63.316421508789063</v>
      </c>
      <c r="AD513" s="1">
        <v>299.5902099609375</v>
      </c>
      <c r="AE513" s="1">
        <v>0.20211432874202728</v>
      </c>
      <c r="AF513" s="1">
        <v>0.1638372540473938</v>
      </c>
      <c r="AG513" s="1">
        <v>99.746917724609375</v>
      </c>
      <c r="AH513" s="1">
        <v>8.8669795989990234</v>
      </c>
      <c r="AI513" s="1">
        <v>-1.1014732122421265</v>
      </c>
      <c r="AJ513" s="1">
        <v>2.2285722196102142E-2</v>
      </c>
      <c r="AK513" s="1">
        <v>2.3810167331248522E-3</v>
      </c>
      <c r="AL513" s="1">
        <v>2.0697563886642456E-2</v>
      </c>
      <c r="AM513" s="1">
        <v>7.4864021735265851E-4</v>
      </c>
      <c r="AN513" s="1">
        <v>1</v>
      </c>
      <c r="AO513" s="1">
        <v>-0.21956524252891541</v>
      </c>
      <c r="AP513" s="1">
        <v>2.737391471862793</v>
      </c>
      <c r="AQ513" s="1">
        <v>1</v>
      </c>
      <c r="AR513" s="1">
        <v>0</v>
      </c>
      <c r="AS513" s="1">
        <v>0.15999999642372131</v>
      </c>
      <c r="AT513" s="1">
        <v>111115</v>
      </c>
      <c r="AU513" s="1" t="s">
        <v>89</v>
      </c>
      <c r="AV513">
        <f t="shared" si="456"/>
        <v>0.49931701660156247</v>
      </c>
      <c r="AW513">
        <f t="shared" si="457"/>
        <v>1.4056469196845343E-4</v>
      </c>
      <c r="AX513">
        <f t="shared" si="458"/>
        <v>301.82967414855955</v>
      </c>
      <c r="AY513">
        <f t="shared" si="459"/>
        <v>302.66818275451658</v>
      </c>
      <c r="AZ513">
        <f t="shared" si="460"/>
        <v>3.2338291875907199E-2</v>
      </c>
      <c r="BA513">
        <f t="shared" si="461"/>
        <v>4.3102322922419195E-2</v>
      </c>
      <c r="BB513">
        <f t="shared" si="462"/>
        <v>3.9478256589842924</v>
      </c>
      <c r="BC513">
        <f t="shared" si="463"/>
        <v>39.578422562227125</v>
      </c>
      <c r="BD513">
        <f t="shared" si="464"/>
        <v>13.274089829072828</v>
      </c>
      <c r="BE513">
        <f t="shared" si="465"/>
        <v>29.098928451538086</v>
      </c>
      <c r="BF513">
        <f t="shared" si="466"/>
        <v>4.0448531259106728</v>
      </c>
      <c r="BG513">
        <f t="shared" si="467"/>
        <v>1.0240573863577964E-2</v>
      </c>
      <c r="BH513">
        <f t="shared" si="468"/>
        <v>2.6237761129346908</v>
      </c>
      <c r="BI513">
        <f t="shared" si="469"/>
        <v>1.421077012975982</v>
      </c>
      <c r="BJ513">
        <f t="shared" si="470"/>
        <v>6.4036779401147308E-3</v>
      </c>
      <c r="BK513">
        <f t="shared" si="471"/>
        <v>59.046602364183414</v>
      </c>
      <c r="BL513">
        <f t="shared" si="472"/>
        <v>1.4098073002718119</v>
      </c>
      <c r="BM513">
        <f t="shared" si="473"/>
        <v>65.44390612989713</v>
      </c>
      <c r="BN513">
        <f t="shared" si="474"/>
        <v>420.44773531722416</v>
      </c>
      <c r="BO513">
        <f t="shared" si="475"/>
        <v>-1.8258430622084549E-3</v>
      </c>
    </row>
    <row r="514" spans="1:67" x14ac:dyDescent="0.25">
      <c r="A514" s="1">
        <v>493</v>
      </c>
      <c r="B514" s="1" t="s">
        <v>590</v>
      </c>
      <c r="C514" s="1" t="s">
        <v>83</v>
      </c>
      <c r="D514" s="1" t="s">
        <v>84</v>
      </c>
      <c r="E514" s="1" t="s">
        <v>85</v>
      </c>
      <c r="F514" s="1" t="s">
        <v>86</v>
      </c>
      <c r="G514" s="1" t="s">
        <v>87</v>
      </c>
      <c r="H514" s="1" t="s">
        <v>88</v>
      </c>
      <c r="I514" s="1">
        <v>2655.5000333599746</v>
      </c>
      <c r="J514" s="1">
        <v>0</v>
      </c>
      <c r="K514">
        <f t="shared" si="448"/>
        <v>-1.1642619384556911</v>
      </c>
      <c r="L514">
        <f t="shared" si="449"/>
        <v>1.0255494767637045E-2</v>
      </c>
      <c r="M514">
        <f t="shared" si="450"/>
        <v>590.97179909938666</v>
      </c>
      <c r="N514">
        <f t="shared" si="451"/>
        <v>0.14031084392810408</v>
      </c>
      <c r="O514">
        <f t="shared" si="452"/>
        <v>1.3245058644111407</v>
      </c>
      <c r="P514">
        <f t="shared" si="453"/>
        <v>28.681253433227539</v>
      </c>
      <c r="Q514" s="1">
        <v>6</v>
      </c>
      <c r="R514">
        <f t="shared" si="454"/>
        <v>1.4200000166893005</v>
      </c>
      <c r="S514" s="1">
        <v>1</v>
      </c>
      <c r="T514">
        <f t="shared" si="455"/>
        <v>2.8400000333786011</v>
      </c>
      <c r="U514" s="1">
        <v>29.517866134643555</v>
      </c>
      <c r="V514" s="1">
        <v>28.681253433227539</v>
      </c>
      <c r="W514" s="1">
        <v>30.11993408203125</v>
      </c>
      <c r="X514" s="1">
        <v>417.65341186523438</v>
      </c>
      <c r="Y514" s="1">
        <v>419.86715698242188</v>
      </c>
      <c r="Z514" s="1">
        <v>26.029642105102539</v>
      </c>
      <c r="AA514" s="1">
        <v>26.303258895874023</v>
      </c>
      <c r="AB514" s="1">
        <v>62.655612945556641</v>
      </c>
      <c r="AC514" s="1">
        <v>63.314750671386719</v>
      </c>
      <c r="AD514" s="1">
        <v>299.58734130859375</v>
      </c>
      <c r="AE514" s="1">
        <v>0.18852357566356659</v>
      </c>
      <c r="AF514" s="1">
        <v>0.23467674851417542</v>
      </c>
      <c r="AG514" s="1">
        <v>99.747390747070313</v>
      </c>
      <c r="AH514" s="1">
        <v>8.8669795989990234</v>
      </c>
      <c r="AI514" s="1">
        <v>-1.1014732122421265</v>
      </c>
      <c r="AJ514" s="1">
        <v>2.2285722196102142E-2</v>
      </c>
      <c r="AK514" s="1">
        <v>2.3810167331248522E-3</v>
      </c>
      <c r="AL514" s="1">
        <v>2.0697563886642456E-2</v>
      </c>
      <c r="AM514" s="1">
        <v>7.4864021735265851E-4</v>
      </c>
      <c r="AN514" s="1">
        <v>1</v>
      </c>
      <c r="AO514" s="1">
        <v>-0.21956524252891541</v>
      </c>
      <c r="AP514" s="1">
        <v>2.737391471862793</v>
      </c>
      <c r="AQ514" s="1">
        <v>1</v>
      </c>
      <c r="AR514" s="1">
        <v>0</v>
      </c>
      <c r="AS514" s="1">
        <v>0.15999999642372131</v>
      </c>
      <c r="AT514" s="1">
        <v>111115</v>
      </c>
      <c r="AU514" s="1" t="s">
        <v>89</v>
      </c>
      <c r="AV514">
        <f t="shared" si="456"/>
        <v>0.4993122355143228</v>
      </c>
      <c r="AW514">
        <f t="shared" si="457"/>
        <v>1.4031084392810409E-4</v>
      </c>
      <c r="AX514">
        <f t="shared" si="458"/>
        <v>301.83125343322752</v>
      </c>
      <c r="AY514">
        <f t="shared" si="459"/>
        <v>302.66786613464353</v>
      </c>
      <c r="AZ514">
        <f t="shared" si="460"/>
        <v>3.0163771431957809E-2</v>
      </c>
      <c r="BA514">
        <f t="shared" si="461"/>
        <v>4.2949796928352893E-2</v>
      </c>
      <c r="BB514">
        <f t="shared" si="462"/>
        <v>3.9481873074192402</v>
      </c>
      <c r="BC514">
        <f t="shared" si="463"/>
        <v>39.581860516338395</v>
      </c>
      <c r="BD514">
        <f t="shared" si="464"/>
        <v>13.278601620464372</v>
      </c>
      <c r="BE514">
        <f t="shared" si="465"/>
        <v>29.099559783935547</v>
      </c>
      <c r="BF514">
        <f t="shared" si="466"/>
        <v>4.0450007880509604</v>
      </c>
      <c r="BG514">
        <f t="shared" si="467"/>
        <v>1.0218594506628716E-2</v>
      </c>
      <c r="BH514">
        <f t="shared" si="468"/>
        <v>2.6236814430080995</v>
      </c>
      <c r="BI514">
        <f t="shared" si="469"/>
        <v>1.4213193450428609</v>
      </c>
      <c r="BJ514">
        <f t="shared" si="470"/>
        <v>6.3899266053031659E-3</v>
      </c>
      <c r="BK514">
        <f t="shared" si="471"/>
        <v>58.947894965265661</v>
      </c>
      <c r="BL514">
        <f t="shared" si="472"/>
        <v>1.4075209010075733</v>
      </c>
      <c r="BM514">
        <f t="shared" si="473"/>
        <v>65.434852430187135</v>
      </c>
      <c r="BN514">
        <f t="shared" si="474"/>
        <v>420.42059134807056</v>
      </c>
      <c r="BO514">
        <f t="shared" si="475"/>
        <v>-1.812073663867211E-3</v>
      </c>
    </row>
    <row r="515" spans="1:67" x14ac:dyDescent="0.25">
      <c r="A515" s="1">
        <v>494</v>
      </c>
      <c r="B515" s="1" t="s">
        <v>591</v>
      </c>
      <c r="C515" s="1" t="s">
        <v>83</v>
      </c>
      <c r="D515" s="1" t="s">
        <v>84</v>
      </c>
      <c r="E515" s="1" t="s">
        <v>85</v>
      </c>
      <c r="F515" s="1" t="s">
        <v>86</v>
      </c>
      <c r="G515" s="1" t="s">
        <v>87</v>
      </c>
      <c r="H515" s="1" t="s">
        <v>88</v>
      </c>
      <c r="I515" s="1">
        <v>2660.5000332482159</v>
      </c>
      <c r="J515" s="1">
        <v>0</v>
      </c>
      <c r="K515">
        <f t="shared" si="448"/>
        <v>-1.1281100029212092</v>
      </c>
      <c r="L515">
        <f t="shared" si="449"/>
        <v>1.0206035845278396E-2</v>
      </c>
      <c r="M515">
        <f t="shared" si="450"/>
        <v>586.18008898608468</v>
      </c>
      <c r="N515">
        <f t="shared" si="451"/>
        <v>0.13972111856123173</v>
      </c>
      <c r="O515">
        <f t="shared" si="452"/>
        <v>1.3253099136789435</v>
      </c>
      <c r="P515">
        <f t="shared" si="453"/>
        <v>28.684577941894531</v>
      </c>
      <c r="Q515" s="1">
        <v>6</v>
      </c>
      <c r="R515">
        <f t="shared" si="454"/>
        <v>1.4200000166893005</v>
      </c>
      <c r="S515" s="1">
        <v>1</v>
      </c>
      <c r="T515">
        <f t="shared" si="455"/>
        <v>2.8400000333786011</v>
      </c>
      <c r="U515" s="1">
        <v>29.51751708984375</v>
      </c>
      <c r="V515" s="1">
        <v>28.684577941894531</v>
      </c>
      <c r="W515" s="1">
        <v>30.120441436767578</v>
      </c>
      <c r="X515" s="1">
        <v>417.692138671875</v>
      </c>
      <c r="Y515" s="1">
        <v>419.83392333984375</v>
      </c>
      <c r="Z515" s="1">
        <v>26.030233383178711</v>
      </c>
      <c r="AA515" s="1">
        <v>26.302692413330078</v>
      </c>
      <c r="AB515" s="1">
        <v>62.658790588378906</v>
      </c>
      <c r="AC515" s="1">
        <v>63.315227508544922</v>
      </c>
      <c r="AD515" s="1">
        <v>299.59603881835938</v>
      </c>
      <c r="AE515" s="1">
        <v>0.1699247807264328</v>
      </c>
      <c r="AF515" s="1">
        <v>0.21662858128547668</v>
      </c>
      <c r="AG515" s="1">
        <v>99.747917175292969</v>
      </c>
      <c r="AH515" s="1">
        <v>8.8669795989990234</v>
      </c>
      <c r="AI515" s="1">
        <v>-1.1014732122421265</v>
      </c>
      <c r="AJ515" s="1">
        <v>2.2285722196102142E-2</v>
      </c>
      <c r="AK515" s="1">
        <v>2.3810167331248522E-3</v>
      </c>
      <c r="AL515" s="1">
        <v>2.0697563886642456E-2</v>
      </c>
      <c r="AM515" s="1">
        <v>7.4864021735265851E-4</v>
      </c>
      <c r="AN515" s="1">
        <v>1</v>
      </c>
      <c r="AO515" s="1">
        <v>-0.21956524252891541</v>
      </c>
      <c r="AP515" s="1">
        <v>2.737391471862793</v>
      </c>
      <c r="AQ515" s="1">
        <v>1</v>
      </c>
      <c r="AR515" s="1">
        <v>0</v>
      </c>
      <c r="AS515" s="1">
        <v>0.15999999642372131</v>
      </c>
      <c r="AT515" s="1">
        <v>111115</v>
      </c>
      <c r="AU515" s="1" t="s">
        <v>89</v>
      </c>
      <c r="AV515">
        <f t="shared" si="456"/>
        <v>0.49932673136393219</v>
      </c>
      <c r="AW515">
        <f t="shared" si="457"/>
        <v>1.3972111856123173E-4</v>
      </c>
      <c r="AX515">
        <f t="shared" si="458"/>
        <v>301.83457794189451</v>
      </c>
      <c r="AY515">
        <f t="shared" si="459"/>
        <v>302.66751708984373</v>
      </c>
      <c r="AZ515">
        <f t="shared" si="460"/>
        <v>2.7187964308530876E-2</v>
      </c>
      <c r="BA515">
        <f t="shared" si="461"/>
        <v>4.2717348043097167E-2</v>
      </c>
      <c r="BB515">
        <f t="shared" si="462"/>
        <v>3.9489486980109989</v>
      </c>
      <c r="BC515">
        <f t="shared" si="463"/>
        <v>39.58928476743305</v>
      </c>
      <c r="BD515">
        <f t="shared" si="464"/>
        <v>13.286592354102972</v>
      </c>
      <c r="BE515">
        <f t="shared" si="465"/>
        <v>29.101047515869141</v>
      </c>
      <c r="BF515">
        <f t="shared" si="466"/>
        <v>4.0453487718037859</v>
      </c>
      <c r="BG515">
        <f t="shared" si="467"/>
        <v>1.0169490007838835E-2</v>
      </c>
      <c r="BH515">
        <f t="shared" si="468"/>
        <v>2.6236387843320554</v>
      </c>
      <c r="BI515">
        <f t="shared" si="469"/>
        <v>1.4217099874717305</v>
      </c>
      <c r="BJ515">
        <f t="shared" si="470"/>
        <v>6.3592045976317247E-3</v>
      </c>
      <c r="BK515">
        <f t="shared" si="471"/>
        <v>58.47024296598984</v>
      </c>
      <c r="BL515">
        <f t="shared" si="472"/>
        <v>1.3962189723091729</v>
      </c>
      <c r="BM515">
        <f t="shared" si="473"/>
        <v>65.419815287075153</v>
      </c>
      <c r="BN515">
        <f t="shared" si="474"/>
        <v>420.37017280676076</v>
      </c>
      <c r="BO515">
        <f t="shared" si="475"/>
        <v>-1.755613332931037E-3</v>
      </c>
    </row>
    <row r="516" spans="1:67" x14ac:dyDescent="0.25">
      <c r="A516" s="1">
        <v>495</v>
      </c>
      <c r="B516" s="1" t="s">
        <v>592</v>
      </c>
      <c r="C516" s="1" t="s">
        <v>83</v>
      </c>
      <c r="D516" s="1" t="s">
        <v>84</v>
      </c>
      <c r="E516" s="1" t="s">
        <v>85</v>
      </c>
      <c r="F516" s="1" t="s">
        <v>86</v>
      </c>
      <c r="G516" s="1" t="s">
        <v>87</v>
      </c>
      <c r="H516" s="1" t="s">
        <v>88</v>
      </c>
      <c r="I516" s="1">
        <v>2666.0000331252813</v>
      </c>
      <c r="J516" s="1">
        <v>0</v>
      </c>
      <c r="K516">
        <f t="shared" si="448"/>
        <v>-1.0923257680844747</v>
      </c>
      <c r="L516">
        <f t="shared" si="449"/>
        <v>1.0146363494999594E-2</v>
      </c>
      <c r="M516">
        <f t="shared" si="450"/>
        <v>581.59268237913227</v>
      </c>
      <c r="N516">
        <f t="shared" si="451"/>
        <v>0.13899220605870144</v>
      </c>
      <c r="O516">
        <f t="shared" si="452"/>
        <v>1.3261253827503712</v>
      </c>
      <c r="P516">
        <f t="shared" si="453"/>
        <v>28.687824249267578</v>
      </c>
      <c r="Q516" s="1">
        <v>6</v>
      </c>
      <c r="R516">
        <f t="shared" si="454"/>
        <v>1.4200000166893005</v>
      </c>
      <c r="S516" s="1">
        <v>1</v>
      </c>
      <c r="T516">
        <f t="shared" si="455"/>
        <v>2.8400000333786011</v>
      </c>
      <c r="U516" s="1">
        <v>29.517677307128906</v>
      </c>
      <c r="V516" s="1">
        <v>28.687824249267578</v>
      </c>
      <c r="W516" s="1">
        <v>30.120763778686523</v>
      </c>
      <c r="X516" s="1">
        <v>417.75213623046875</v>
      </c>
      <c r="Y516" s="1">
        <v>419.82281494140625</v>
      </c>
      <c r="Z516" s="1">
        <v>26.030784606933594</v>
      </c>
      <c r="AA516" s="1">
        <v>26.301815032958984</v>
      </c>
      <c r="AB516" s="1">
        <v>62.659793853759766</v>
      </c>
      <c r="AC516" s="1">
        <v>63.312938690185547</v>
      </c>
      <c r="AD516" s="1">
        <v>299.60427856445313</v>
      </c>
      <c r="AE516" s="1">
        <v>0.11838922649621964</v>
      </c>
      <c r="AF516" s="1">
        <v>0.20390684902667999</v>
      </c>
      <c r="AG516" s="1">
        <v>99.748512268066406</v>
      </c>
      <c r="AH516" s="1">
        <v>8.8669795989990234</v>
      </c>
      <c r="AI516" s="1">
        <v>-1.1014732122421265</v>
      </c>
      <c r="AJ516" s="1">
        <v>2.2285722196102142E-2</v>
      </c>
      <c r="AK516" s="1">
        <v>2.3810167331248522E-3</v>
      </c>
      <c r="AL516" s="1">
        <v>2.0697563886642456E-2</v>
      </c>
      <c r="AM516" s="1">
        <v>7.4864021735265851E-4</v>
      </c>
      <c r="AN516" s="1">
        <v>1</v>
      </c>
      <c r="AO516" s="1">
        <v>-0.21956524252891541</v>
      </c>
      <c r="AP516" s="1">
        <v>2.737391471862793</v>
      </c>
      <c r="AQ516" s="1">
        <v>1</v>
      </c>
      <c r="AR516" s="1">
        <v>0</v>
      </c>
      <c r="AS516" s="1">
        <v>0.15999999642372131</v>
      </c>
      <c r="AT516" s="1">
        <v>111115</v>
      </c>
      <c r="AU516" s="1" t="s">
        <v>89</v>
      </c>
      <c r="AV516">
        <f t="shared" si="456"/>
        <v>0.49934046427408846</v>
      </c>
      <c r="AW516">
        <f t="shared" si="457"/>
        <v>1.3899220605870143E-4</v>
      </c>
      <c r="AX516">
        <f t="shared" si="458"/>
        <v>301.83782424926756</v>
      </c>
      <c r="AY516">
        <f t="shared" si="459"/>
        <v>302.66767730712888</v>
      </c>
      <c r="AZ516">
        <f t="shared" si="460"/>
        <v>1.8942275816002274E-2</v>
      </c>
      <c r="BA516">
        <f t="shared" si="461"/>
        <v>4.2574021733089565E-2</v>
      </c>
      <c r="BB516">
        <f t="shared" si="462"/>
        <v>3.949692302237894</v>
      </c>
      <c r="BC516">
        <f t="shared" si="463"/>
        <v>39.596503370630749</v>
      </c>
      <c r="BD516">
        <f t="shared" si="464"/>
        <v>13.294688337671765</v>
      </c>
      <c r="BE516">
        <f t="shared" si="465"/>
        <v>29.102750778198242</v>
      </c>
      <c r="BF516">
        <f t="shared" si="466"/>
        <v>4.045747200635712</v>
      </c>
      <c r="BG516">
        <f t="shared" si="467"/>
        <v>1.011024300228189E-2</v>
      </c>
      <c r="BH516">
        <f t="shared" si="468"/>
        <v>2.6235669194875229</v>
      </c>
      <c r="BI516">
        <f t="shared" si="469"/>
        <v>1.4221802811481892</v>
      </c>
      <c r="BJ516">
        <f t="shared" si="470"/>
        <v>6.3221371798502755E-3</v>
      </c>
      <c r="BK516">
        <f t="shared" si="471"/>
        <v>58.013004813312527</v>
      </c>
      <c r="BL516">
        <f t="shared" si="472"/>
        <v>1.3853289094360055</v>
      </c>
      <c r="BM516">
        <f t="shared" si="473"/>
        <v>65.404214598145273</v>
      </c>
      <c r="BN516">
        <f t="shared" si="474"/>
        <v>420.34205429689308</v>
      </c>
      <c r="BO516">
        <f t="shared" si="475"/>
        <v>-1.6996326733565402E-3</v>
      </c>
    </row>
    <row r="517" spans="1:67" x14ac:dyDescent="0.25">
      <c r="A517" s="1">
        <v>496</v>
      </c>
      <c r="B517" s="1" t="s">
        <v>593</v>
      </c>
      <c r="C517" s="1" t="s">
        <v>83</v>
      </c>
      <c r="D517" s="1" t="s">
        <v>84</v>
      </c>
      <c r="E517" s="1" t="s">
        <v>85</v>
      </c>
      <c r="F517" s="1" t="s">
        <v>86</v>
      </c>
      <c r="G517" s="1" t="s">
        <v>87</v>
      </c>
      <c r="H517" s="1" t="s">
        <v>88</v>
      </c>
      <c r="I517" s="1">
        <v>2671.0000330135226</v>
      </c>
      <c r="J517" s="1">
        <v>0</v>
      </c>
      <c r="K517">
        <f t="shared" si="448"/>
        <v>-1.0655880174006562</v>
      </c>
      <c r="L517">
        <f t="shared" si="449"/>
        <v>1.0113467194533328E-2</v>
      </c>
      <c r="M517">
        <f t="shared" si="450"/>
        <v>577.97850628117135</v>
      </c>
      <c r="N517">
        <f t="shared" si="451"/>
        <v>0.13853775329064635</v>
      </c>
      <c r="O517">
        <f t="shared" si="452"/>
        <v>1.326079078537644</v>
      </c>
      <c r="P517">
        <f t="shared" si="453"/>
        <v>28.687601089477539</v>
      </c>
      <c r="Q517" s="1">
        <v>6</v>
      </c>
      <c r="R517">
        <f t="shared" si="454"/>
        <v>1.4200000166893005</v>
      </c>
      <c r="S517" s="1">
        <v>1</v>
      </c>
      <c r="T517">
        <f t="shared" si="455"/>
        <v>2.8400000333786011</v>
      </c>
      <c r="U517" s="1">
        <v>29.518283843994141</v>
      </c>
      <c r="V517" s="1">
        <v>28.687601089477539</v>
      </c>
      <c r="W517" s="1">
        <v>30.120882034301758</v>
      </c>
      <c r="X517" s="1">
        <v>417.833984375</v>
      </c>
      <c r="Y517" s="1">
        <v>419.85147094726563</v>
      </c>
      <c r="Z517" s="1">
        <v>26.031526565551758</v>
      </c>
      <c r="AA517" s="1">
        <v>26.301668167114258</v>
      </c>
      <c r="AB517" s="1">
        <v>62.660182952880859</v>
      </c>
      <c r="AC517" s="1">
        <v>63.310573577880859</v>
      </c>
      <c r="AD517" s="1">
        <v>299.60726928710938</v>
      </c>
      <c r="AE517" s="1">
        <v>0.11860109120607376</v>
      </c>
      <c r="AF517" s="1">
        <v>0.13214887678623199</v>
      </c>
      <c r="AG517" s="1">
        <v>99.748886108398438</v>
      </c>
      <c r="AH517" s="1">
        <v>8.8669795989990234</v>
      </c>
      <c r="AI517" s="1">
        <v>-1.1014732122421265</v>
      </c>
      <c r="AJ517" s="1">
        <v>2.2285722196102142E-2</v>
      </c>
      <c r="AK517" s="1">
        <v>2.3810167331248522E-3</v>
      </c>
      <c r="AL517" s="1">
        <v>2.0697563886642456E-2</v>
      </c>
      <c r="AM517" s="1">
        <v>7.4864021735265851E-4</v>
      </c>
      <c r="AN517" s="1">
        <v>1</v>
      </c>
      <c r="AO517" s="1">
        <v>-0.21956524252891541</v>
      </c>
      <c r="AP517" s="1">
        <v>2.737391471862793</v>
      </c>
      <c r="AQ517" s="1">
        <v>1</v>
      </c>
      <c r="AR517" s="1">
        <v>0</v>
      </c>
      <c r="AS517" s="1">
        <v>0.15999999642372131</v>
      </c>
      <c r="AT517" s="1">
        <v>111115</v>
      </c>
      <c r="AU517" s="1" t="s">
        <v>89</v>
      </c>
      <c r="AV517">
        <f t="shared" si="456"/>
        <v>0.49934544881184884</v>
      </c>
      <c r="AW517">
        <f t="shared" si="457"/>
        <v>1.3853775329064635E-4</v>
      </c>
      <c r="AX517">
        <f t="shared" si="458"/>
        <v>301.83760108947752</v>
      </c>
      <c r="AY517">
        <f t="shared" si="459"/>
        <v>302.66828384399412</v>
      </c>
      <c r="AZ517">
        <f t="shared" si="460"/>
        <v>1.8976174168821247E-2</v>
      </c>
      <c r="BA517">
        <f t="shared" si="461"/>
        <v>4.2913004136278618E-2</v>
      </c>
      <c r="BB517">
        <f t="shared" si="462"/>
        <v>3.9496411810000129</v>
      </c>
      <c r="BC517">
        <f t="shared" si="463"/>
        <v>39.595842470941335</v>
      </c>
      <c r="BD517">
        <f t="shared" si="464"/>
        <v>13.294174303827077</v>
      </c>
      <c r="BE517">
        <f t="shared" si="465"/>
        <v>29.10294246673584</v>
      </c>
      <c r="BF517">
        <f t="shared" si="466"/>
        <v>4.0457920427525993</v>
      </c>
      <c r="BG517">
        <f t="shared" si="467"/>
        <v>1.0077580125939626E-2</v>
      </c>
      <c r="BH517">
        <f t="shared" si="468"/>
        <v>2.623562102462369</v>
      </c>
      <c r="BI517">
        <f t="shared" si="469"/>
        <v>1.4222299402902303</v>
      </c>
      <c r="BJ517">
        <f t="shared" si="470"/>
        <v>6.3017020061802804E-3</v>
      </c>
      <c r="BK517">
        <f t="shared" si="471"/>
        <v>57.652712196142815</v>
      </c>
      <c r="BL517">
        <f t="shared" si="472"/>
        <v>1.3766261315630042</v>
      </c>
      <c r="BM517">
        <f t="shared" si="473"/>
        <v>65.404589958982044</v>
      </c>
      <c r="BN517">
        <f t="shared" si="474"/>
        <v>420.35800045662609</v>
      </c>
      <c r="BO517">
        <f t="shared" si="475"/>
        <v>-1.6579759935004693E-3</v>
      </c>
    </row>
    <row r="518" spans="1:67" x14ac:dyDescent="0.25">
      <c r="A518" s="1">
        <v>497</v>
      </c>
      <c r="B518" s="1" t="s">
        <v>594</v>
      </c>
      <c r="C518" s="1" t="s">
        <v>83</v>
      </c>
      <c r="D518" s="1" t="s">
        <v>84</v>
      </c>
      <c r="E518" s="1" t="s">
        <v>85</v>
      </c>
      <c r="F518" s="1" t="s">
        <v>86</v>
      </c>
      <c r="G518" s="1" t="s">
        <v>87</v>
      </c>
      <c r="H518" s="1" t="s">
        <v>88</v>
      </c>
      <c r="I518" s="1">
        <v>2676.0000329017639</v>
      </c>
      <c r="J518" s="1">
        <v>0</v>
      </c>
      <c r="K518">
        <f t="shared" si="448"/>
        <v>-1.0537748335937334</v>
      </c>
      <c r="L518">
        <f t="shared" si="449"/>
        <v>1.013789178067449E-2</v>
      </c>
      <c r="M518">
        <f t="shared" si="450"/>
        <v>575.79211304696594</v>
      </c>
      <c r="N518">
        <f t="shared" si="451"/>
        <v>0.1388579297815373</v>
      </c>
      <c r="O518">
        <f t="shared" si="452"/>
        <v>1.3259538697076763</v>
      </c>
      <c r="P518">
        <f t="shared" si="453"/>
        <v>28.687131881713867</v>
      </c>
      <c r="Q518" s="1">
        <v>6</v>
      </c>
      <c r="R518">
        <f t="shared" si="454"/>
        <v>1.4200000166893005</v>
      </c>
      <c r="S518" s="1">
        <v>1</v>
      </c>
      <c r="T518">
        <f t="shared" si="455"/>
        <v>2.8400000333786011</v>
      </c>
      <c r="U518" s="1">
        <v>29.518802642822266</v>
      </c>
      <c r="V518" s="1">
        <v>28.687131881713867</v>
      </c>
      <c r="W518" s="1">
        <v>30.121124267578125</v>
      </c>
      <c r="X518" s="1">
        <v>417.92333984375</v>
      </c>
      <c r="Y518" s="1">
        <v>419.91696166992188</v>
      </c>
      <c r="Z518" s="1">
        <v>26.031063079833984</v>
      </c>
      <c r="AA518" s="1">
        <v>26.301839828491211</v>
      </c>
      <c r="AB518" s="1">
        <v>62.657646179199219</v>
      </c>
      <c r="AC518" s="1">
        <v>63.309219360351563</v>
      </c>
      <c r="AD518" s="1">
        <v>299.59524536132813</v>
      </c>
      <c r="AE518" s="1">
        <v>0.10503483563661575</v>
      </c>
      <c r="AF518" s="1">
        <v>0.15430624783039093</v>
      </c>
      <c r="AG518" s="1">
        <v>99.748908996582031</v>
      </c>
      <c r="AH518" s="1">
        <v>8.8669795989990234</v>
      </c>
      <c r="AI518" s="1">
        <v>-1.1014732122421265</v>
      </c>
      <c r="AJ518" s="1">
        <v>2.2285722196102142E-2</v>
      </c>
      <c r="AK518" s="1">
        <v>2.3810167331248522E-3</v>
      </c>
      <c r="AL518" s="1">
        <v>2.0697563886642456E-2</v>
      </c>
      <c r="AM518" s="1">
        <v>7.4864021735265851E-4</v>
      </c>
      <c r="AN518" s="1">
        <v>1</v>
      </c>
      <c r="AO518" s="1">
        <v>-0.21956524252891541</v>
      </c>
      <c r="AP518" s="1">
        <v>2.737391471862793</v>
      </c>
      <c r="AQ518" s="1">
        <v>1</v>
      </c>
      <c r="AR518" s="1">
        <v>0</v>
      </c>
      <c r="AS518" s="1">
        <v>0.15999999642372131</v>
      </c>
      <c r="AT518" s="1">
        <v>111115</v>
      </c>
      <c r="AU518" s="1" t="s">
        <v>89</v>
      </c>
      <c r="AV518">
        <f t="shared" si="456"/>
        <v>0.49932540893554678</v>
      </c>
      <c r="AW518">
        <f t="shared" si="457"/>
        <v>1.3885792978153729E-4</v>
      </c>
      <c r="AX518">
        <f t="shared" si="458"/>
        <v>301.83713188171384</v>
      </c>
      <c r="AY518">
        <f t="shared" si="459"/>
        <v>302.66880264282224</v>
      </c>
      <c r="AZ518">
        <f t="shared" si="460"/>
        <v>1.6805573326224676E-2</v>
      </c>
      <c r="BA518">
        <f t="shared" si="461"/>
        <v>4.2861770804574463E-2</v>
      </c>
      <c r="BB518">
        <f t="shared" si="462"/>
        <v>3.949533697202523</v>
      </c>
      <c r="BC518">
        <f t="shared" si="463"/>
        <v>39.594755841769221</v>
      </c>
      <c r="BD518">
        <f t="shared" si="464"/>
        <v>13.29291601327801</v>
      </c>
      <c r="BE518">
        <f t="shared" si="465"/>
        <v>29.102967262268066</v>
      </c>
      <c r="BF518">
        <f t="shared" si="466"/>
        <v>4.0457978432570831</v>
      </c>
      <c r="BG518">
        <f t="shared" si="467"/>
        <v>1.0101831473259394E-2</v>
      </c>
      <c r="BH518">
        <f t="shared" si="468"/>
        <v>2.6235798274948468</v>
      </c>
      <c r="BI518">
        <f t="shared" si="469"/>
        <v>1.4222180157622364</v>
      </c>
      <c r="BJ518">
        <f t="shared" si="470"/>
        <v>6.3168745916535153E-3</v>
      </c>
      <c r="BK518">
        <f t="shared" si="471"/>
        <v>57.434635085271474</v>
      </c>
      <c r="BL518">
        <f t="shared" si="472"/>
        <v>1.3712047037994397</v>
      </c>
      <c r="BM518">
        <f t="shared" si="473"/>
        <v>65.407227882444687</v>
      </c>
      <c r="BN518">
        <f t="shared" si="474"/>
        <v>420.41787575746827</v>
      </c>
      <c r="BO518">
        <f t="shared" si="475"/>
        <v>-1.6394281654525053E-3</v>
      </c>
    </row>
    <row r="519" spans="1:67" x14ac:dyDescent="0.25">
      <c r="A519" s="1">
        <v>498</v>
      </c>
      <c r="B519" s="1" t="s">
        <v>595</v>
      </c>
      <c r="C519" s="1" t="s">
        <v>83</v>
      </c>
      <c r="D519" s="1" t="s">
        <v>84</v>
      </c>
      <c r="E519" s="1" t="s">
        <v>85</v>
      </c>
      <c r="F519" s="1" t="s">
        <v>86</v>
      </c>
      <c r="G519" s="1" t="s">
        <v>87</v>
      </c>
      <c r="H519" s="1" t="s">
        <v>88</v>
      </c>
      <c r="I519" s="1">
        <v>2681.5000327788293</v>
      </c>
      <c r="J519" s="1">
        <v>0</v>
      </c>
      <c r="K519">
        <f t="shared" si="448"/>
        <v>-1.0555120212544311</v>
      </c>
      <c r="L519">
        <f t="shared" si="449"/>
        <v>1.0136989638591051E-2</v>
      </c>
      <c r="M519">
        <f t="shared" si="450"/>
        <v>576.16325162216242</v>
      </c>
      <c r="N519">
        <f t="shared" si="451"/>
        <v>0.1388077219377272</v>
      </c>
      <c r="O519">
        <f t="shared" si="452"/>
        <v>1.3255960712994286</v>
      </c>
      <c r="P519">
        <f t="shared" si="453"/>
        <v>28.685016632080078</v>
      </c>
      <c r="Q519" s="1">
        <v>6</v>
      </c>
      <c r="R519">
        <f t="shared" si="454"/>
        <v>1.4200000166893005</v>
      </c>
      <c r="S519" s="1">
        <v>1</v>
      </c>
      <c r="T519">
        <f t="shared" si="455"/>
        <v>2.8400000333786011</v>
      </c>
      <c r="U519" s="1">
        <v>29.518581390380859</v>
      </c>
      <c r="V519" s="1">
        <v>28.685016632080078</v>
      </c>
      <c r="W519" s="1">
        <v>30.120517730712891</v>
      </c>
      <c r="X519" s="1">
        <v>418.00308227539063</v>
      </c>
      <c r="Y519" s="1">
        <v>420.00027465820313</v>
      </c>
      <c r="Z519" s="1">
        <v>26.029882431030273</v>
      </c>
      <c r="AA519" s="1">
        <v>26.300571441650391</v>
      </c>
      <c r="AB519" s="1">
        <v>62.655120849609375</v>
      </c>
      <c r="AC519" s="1">
        <v>63.307037353515625</v>
      </c>
      <c r="AD519" s="1">
        <v>299.58438110351563</v>
      </c>
      <c r="AE519" s="1">
        <v>0.11682498455047607</v>
      </c>
      <c r="AF519" s="1">
        <v>0.13800071179866791</v>
      </c>
      <c r="AG519" s="1">
        <v>99.7489013671875</v>
      </c>
      <c r="AH519" s="1">
        <v>8.8669795989990234</v>
      </c>
      <c r="AI519" s="1">
        <v>-1.1014732122421265</v>
      </c>
      <c r="AJ519" s="1">
        <v>2.2285722196102142E-2</v>
      </c>
      <c r="AK519" s="1">
        <v>2.3810167331248522E-3</v>
      </c>
      <c r="AL519" s="1">
        <v>2.0697563886642456E-2</v>
      </c>
      <c r="AM519" s="1">
        <v>7.4864021735265851E-4</v>
      </c>
      <c r="AN519" s="1">
        <v>1</v>
      </c>
      <c r="AO519" s="1">
        <v>-0.21956524252891541</v>
      </c>
      <c r="AP519" s="1">
        <v>2.737391471862793</v>
      </c>
      <c r="AQ519" s="1">
        <v>1</v>
      </c>
      <c r="AR519" s="1">
        <v>0</v>
      </c>
      <c r="AS519" s="1">
        <v>0.15999999642372131</v>
      </c>
      <c r="AT519" s="1">
        <v>111115</v>
      </c>
      <c r="AU519" s="1" t="s">
        <v>89</v>
      </c>
      <c r="AV519">
        <f t="shared" si="456"/>
        <v>0.49930730183919259</v>
      </c>
      <c r="AW519">
        <f t="shared" si="457"/>
        <v>1.388077219377272E-4</v>
      </c>
      <c r="AX519">
        <f t="shared" si="458"/>
        <v>301.83501663208006</v>
      </c>
      <c r="AY519">
        <f t="shared" si="459"/>
        <v>302.66858139038084</v>
      </c>
      <c r="AZ519">
        <f t="shared" si="460"/>
        <v>1.869199711027747E-2</v>
      </c>
      <c r="BA519">
        <f t="shared" si="461"/>
        <v>4.3161901378592694E-2</v>
      </c>
      <c r="BB519">
        <f t="shared" si="462"/>
        <v>3.9490491779332819</v>
      </c>
      <c r="BC519">
        <f t="shared" si="463"/>
        <v>39.589901480682627</v>
      </c>
      <c r="BD519">
        <f t="shared" si="464"/>
        <v>13.289330039032237</v>
      </c>
      <c r="BE519">
        <f t="shared" si="465"/>
        <v>29.101799011230469</v>
      </c>
      <c r="BF519">
        <f t="shared" si="466"/>
        <v>4.0455245581346313</v>
      </c>
      <c r="BG519">
        <f t="shared" si="467"/>
        <v>1.0100935737286291E-2</v>
      </c>
      <c r="BH519">
        <f t="shared" si="468"/>
        <v>2.6234531066338533</v>
      </c>
      <c r="BI519">
        <f t="shared" si="469"/>
        <v>1.422071451500778</v>
      </c>
      <c r="BJ519">
        <f t="shared" si="470"/>
        <v>6.3163141837508617E-3</v>
      </c>
      <c r="BK519">
        <f t="shared" si="471"/>
        <v>57.471651357457112</v>
      </c>
      <c r="BL519">
        <f t="shared" si="472"/>
        <v>1.371816368670342</v>
      </c>
      <c r="BM519">
        <f t="shared" si="473"/>
        <v>65.412417886747505</v>
      </c>
      <c r="BN519">
        <f t="shared" si="474"/>
        <v>420.50201452156443</v>
      </c>
      <c r="BO519">
        <f t="shared" si="475"/>
        <v>-1.6419325243265778E-3</v>
      </c>
    </row>
    <row r="520" spans="1:67" x14ac:dyDescent="0.25">
      <c r="A520" s="1">
        <v>499</v>
      </c>
      <c r="B520" s="1" t="s">
        <v>596</v>
      </c>
      <c r="C520" s="1" t="s">
        <v>83</v>
      </c>
      <c r="D520" s="1" t="s">
        <v>84</v>
      </c>
      <c r="E520" s="1" t="s">
        <v>85</v>
      </c>
      <c r="F520" s="1" t="s">
        <v>86</v>
      </c>
      <c r="G520" s="1" t="s">
        <v>87</v>
      </c>
      <c r="H520" s="1" t="s">
        <v>88</v>
      </c>
      <c r="I520" s="1">
        <v>2686.5000326670706</v>
      </c>
      <c r="J520" s="1">
        <v>0</v>
      </c>
      <c r="K520">
        <f t="shared" si="448"/>
        <v>-1.0715361670315606</v>
      </c>
      <c r="L520">
        <f t="shared" si="449"/>
        <v>1.0144926529985309E-2</v>
      </c>
      <c r="M520">
        <f t="shared" si="450"/>
        <v>578.59890828340997</v>
      </c>
      <c r="N520">
        <f t="shared" si="451"/>
        <v>0.13894290427268724</v>
      </c>
      <c r="O520">
        <f t="shared" si="452"/>
        <v>1.3258554044626361</v>
      </c>
      <c r="P520">
        <f t="shared" si="453"/>
        <v>28.685606002807617</v>
      </c>
      <c r="Q520" s="1">
        <v>6</v>
      </c>
      <c r="R520">
        <f t="shared" si="454"/>
        <v>1.4200000166893005</v>
      </c>
      <c r="S520" s="1">
        <v>1</v>
      </c>
      <c r="T520">
        <f t="shared" si="455"/>
        <v>2.8400000333786011</v>
      </c>
      <c r="U520" s="1">
        <v>29.518468856811523</v>
      </c>
      <c r="V520" s="1">
        <v>28.685606002807617</v>
      </c>
      <c r="W520" s="1">
        <v>30.120363235473633</v>
      </c>
      <c r="X520" s="1">
        <v>418.0318603515625</v>
      </c>
      <c r="Y520" s="1">
        <v>420.06085205078125</v>
      </c>
      <c r="Z520" s="1">
        <v>26.028339385986328</v>
      </c>
      <c r="AA520" s="1">
        <v>26.299270629882813</v>
      </c>
      <c r="AB520" s="1">
        <v>62.652385711669922</v>
      </c>
      <c r="AC520" s="1">
        <v>63.304523468017578</v>
      </c>
      <c r="AD520" s="1">
        <v>299.60842895507813</v>
      </c>
      <c r="AE520" s="1">
        <v>0.13715358078479767</v>
      </c>
      <c r="AF520" s="1">
        <v>0.14066353440284729</v>
      </c>
      <c r="AG520" s="1">
        <v>99.749107360839844</v>
      </c>
      <c r="AH520" s="1">
        <v>8.8669795989990234</v>
      </c>
      <c r="AI520" s="1">
        <v>-1.1014732122421265</v>
      </c>
      <c r="AJ520" s="1">
        <v>2.2285722196102142E-2</v>
      </c>
      <c r="AK520" s="1">
        <v>2.3810167331248522E-3</v>
      </c>
      <c r="AL520" s="1">
        <v>2.0697563886642456E-2</v>
      </c>
      <c r="AM520" s="1">
        <v>7.4864021735265851E-4</v>
      </c>
      <c r="AN520" s="1">
        <v>1</v>
      </c>
      <c r="AO520" s="1">
        <v>-0.21956524252891541</v>
      </c>
      <c r="AP520" s="1">
        <v>2.737391471862793</v>
      </c>
      <c r="AQ520" s="1">
        <v>1</v>
      </c>
      <c r="AR520" s="1">
        <v>0</v>
      </c>
      <c r="AS520" s="1">
        <v>0.15999999642372131</v>
      </c>
      <c r="AT520" s="1">
        <v>111115</v>
      </c>
      <c r="AU520" s="1" t="s">
        <v>89</v>
      </c>
      <c r="AV520">
        <f t="shared" si="456"/>
        <v>0.49934738159179676</v>
      </c>
      <c r="AW520">
        <f t="shared" si="457"/>
        <v>1.3894290427268725E-4</v>
      </c>
      <c r="AX520">
        <f t="shared" si="458"/>
        <v>301.83560600280759</v>
      </c>
      <c r="AY520">
        <f t="shared" si="459"/>
        <v>302.6684688568115</v>
      </c>
      <c r="AZ520">
        <f t="shared" si="460"/>
        <v>2.1944572435068199E-2</v>
      </c>
      <c r="BA520">
        <f t="shared" si="461"/>
        <v>4.3037016927594464E-2</v>
      </c>
      <c r="BB520">
        <f t="shared" si="462"/>
        <v>3.949184174034599</v>
      </c>
      <c r="BC520">
        <f t="shared" si="463"/>
        <v>39.591173079359258</v>
      </c>
      <c r="BD520">
        <f t="shared" si="464"/>
        <v>13.291902449476446</v>
      </c>
      <c r="BE520">
        <f t="shared" si="465"/>
        <v>29.10203742980957</v>
      </c>
      <c r="BF520">
        <f t="shared" si="466"/>
        <v>4.0455803293013393</v>
      </c>
      <c r="BG520">
        <f t="shared" si="467"/>
        <v>1.0108816249369231E-2</v>
      </c>
      <c r="BH520">
        <f t="shared" si="468"/>
        <v>2.6233287695719629</v>
      </c>
      <c r="BI520">
        <f t="shared" si="469"/>
        <v>1.4222515597293763</v>
      </c>
      <c r="BJ520">
        <f t="shared" si="470"/>
        <v>6.3212445459814902E-3</v>
      </c>
      <c r="BK520">
        <f t="shared" si="471"/>
        <v>57.714724621226587</v>
      </c>
      <c r="BL520">
        <f t="shared" si="472"/>
        <v>1.3774168800987505</v>
      </c>
      <c r="BM520">
        <f t="shared" si="473"/>
        <v>65.406930744343043</v>
      </c>
      <c r="BN520">
        <f t="shared" si="474"/>
        <v>420.57020902560203</v>
      </c>
      <c r="BO520">
        <f t="shared" si="475"/>
        <v>-1.6664492720364233E-3</v>
      </c>
    </row>
    <row r="521" spans="1:67" x14ac:dyDescent="0.25">
      <c r="A521" s="1">
        <v>500</v>
      </c>
      <c r="B521" s="1" t="s">
        <v>597</v>
      </c>
      <c r="C521" s="1" t="s">
        <v>83</v>
      </c>
      <c r="D521" s="1" t="s">
        <v>84</v>
      </c>
      <c r="E521" s="1" t="s">
        <v>85</v>
      </c>
      <c r="F521" s="1" t="s">
        <v>86</v>
      </c>
      <c r="G521" s="1" t="s">
        <v>87</v>
      </c>
      <c r="H521" s="1" t="s">
        <v>88</v>
      </c>
      <c r="I521" s="1">
        <v>2691.5000325553119</v>
      </c>
      <c r="J521" s="1">
        <v>0</v>
      </c>
      <c r="K521">
        <f t="shared" ref="K521:K552" si="476">(X521-Y521*(1000-Z521)/(1000-AA521))*AV521</f>
        <v>-1.0965236103673228</v>
      </c>
      <c r="L521">
        <f t="shared" ref="L521:L552" si="477">IF(BG521&lt;&gt;0,1/(1/BG521-1/T521),0)</f>
        <v>1.0150661620653036E-2</v>
      </c>
      <c r="M521">
        <f t="shared" ref="M521:M552" si="478">((BJ521-AW521/2)*Y521-K521)/(BJ521+AW521/2)</f>
        <v>582.45877213227118</v>
      </c>
      <c r="N521">
        <f t="shared" ref="N521:N552" si="479">AW521*1000</f>
        <v>0.13904090706497732</v>
      </c>
      <c r="O521">
        <f t="shared" ref="O521:O552" si="480">(BB521-BH521)</f>
        <v>1.3260490575650006</v>
      </c>
      <c r="P521">
        <f t="shared" ref="P521:P552" si="481">(V521+BA521*J521)</f>
        <v>28.686002731323242</v>
      </c>
      <c r="Q521" s="1">
        <v>6</v>
      </c>
      <c r="R521">
        <f t="shared" ref="R521:R552" si="482">(Q521*AO521+AP521)</f>
        <v>1.4200000166893005</v>
      </c>
      <c r="S521" s="1">
        <v>1</v>
      </c>
      <c r="T521">
        <f t="shared" ref="T521:T552" si="483">R521*(S521+1)*(S521+1)/(S521*S521+1)</f>
        <v>2.8400000333786011</v>
      </c>
      <c r="U521" s="1">
        <v>29.518239974975586</v>
      </c>
      <c r="V521" s="1">
        <v>28.686002731323242</v>
      </c>
      <c r="W521" s="1">
        <v>30.119943618774414</v>
      </c>
      <c r="X521" s="1">
        <v>418.03115844726563</v>
      </c>
      <c r="Y521" s="1">
        <v>420.11001586914063</v>
      </c>
      <c r="Z521" s="1">
        <v>26.02702522277832</v>
      </c>
      <c r="AA521" s="1">
        <v>26.298137664794922</v>
      </c>
      <c r="AB521" s="1">
        <v>62.650142669677734</v>
      </c>
      <c r="AC521" s="1">
        <v>63.302616119384766</v>
      </c>
      <c r="AD521" s="1">
        <v>299.61972045898438</v>
      </c>
      <c r="AE521" s="1">
        <v>0.13429960608482361</v>
      </c>
      <c r="AF521" s="1">
        <v>0.11706073582172394</v>
      </c>
      <c r="AG521" s="1">
        <v>99.749496459960938</v>
      </c>
      <c r="AH521" s="1">
        <v>8.8669795989990234</v>
      </c>
      <c r="AI521" s="1">
        <v>-1.1014732122421265</v>
      </c>
      <c r="AJ521" s="1">
        <v>2.2285722196102142E-2</v>
      </c>
      <c r="AK521" s="1">
        <v>2.3810167331248522E-3</v>
      </c>
      <c r="AL521" s="1">
        <v>2.0697563886642456E-2</v>
      </c>
      <c r="AM521" s="1">
        <v>7.4864021735265851E-4</v>
      </c>
      <c r="AN521" s="1">
        <v>1</v>
      </c>
      <c r="AO521" s="1">
        <v>-0.21956524252891541</v>
      </c>
      <c r="AP521" s="1">
        <v>2.737391471862793</v>
      </c>
      <c r="AQ521" s="1">
        <v>1</v>
      </c>
      <c r="AR521" s="1">
        <v>0</v>
      </c>
      <c r="AS521" s="1">
        <v>0.15999999642372131</v>
      </c>
      <c r="AT521" s="1">
        <v>111115</v>
      </c>
      <c r="AU521" s="1" t="s">
        <v>89</v>
      </c>
      <c r="AV521">
        <f t="shared" ref="AV521:AV552" si="484">AD521*0.000001/(Q521*0.0001)</f>
        <v>0.49936620076497384</v>
      </c>
      <c r="AW521">
        <f t="shared" ref="AW521:AW552" si="485">(AA521-Z521)/(1000-AA521)*AV521</f>
        <v>1.3904090706497733E-4</v>
      </c>
      <c r="AX521">
        <f t="shared" ref="AX521:AX552" si="486">(V521+273.15)</f>
        <v>301.83600273132322</v>
      </c>
      <c r="AY521">
        <f t="shared" ref="AY521:AY552" si="487">(U521+273.15)</f>
        <v>302.66823997497556</v>
      </c>
      <c r="AZ521">
        <f t="shared" ref="AZ521:AZ552" si="488">(AE521*AQ521+AF521*AR521)*AS521</f>
        <v>2.1487936493278958E-2</v>
      </c>
      <c r="BA521">
        <f t="shared" ref="BA521:BA552" si="489">((AZ521+0.00000010773*(AY521^4-AX521^4))-AW521*44100)/(R521*0.92*2*29.3+0.00000043092*AX521^3)</f>
        <v>4.2898829909844553E-2</v>
      </c>
      <c r="BB521">
        <f t="shared" ref="BB521:BB552" si="490">0.61365*EXP(17.502*P521/(240.97+P521))</f>
        <v>3.9492750474630269</v>
      </c>
      <c r="BC521">
        <f t="shared" ref="BC521:BC552" si="491">BB521*1000/AG521</f>
        <v>39.591929659998343</v>
      </c>
      <c r="BD521">
        <f t="shared" ref="BD521:BD552" si="492">(BC521-AA521)</f>
        <v>13.293791995203421</v>
      </c>
      <c r="BE521">
        <f t="shared" ref="BE521:BE552" si="493">IF(J521,V521,(U521+V521)/2)</f>
        <v>29.102121353149414</v>
      </c>
      <c r="BF521">
        <f t="shared" ref="BF521:BF552" si="494">0.61365*EXP(17.502*BE521/(240.97+BE521))</f>
        <v>4.0455999609115398</v>
      </c>
      <c r="BG521">
        <f t="shared" ref="BG521:BG552" si="495">IF(BD521&lt;&gt;0,(1000-(BC521+AA521)/2)/BD521*AW521,0)</f>
        <v>1.0114510573791625E-2</v>
      </c>
      <c r="BH521">
        <f t="shared" ref="BH521:BH552" si="496">AA521*AG521/1000</f>
        <v>2.6232259898980264</v>
      </c>
      <c r="BI521">
        <f t="shared" ref="BI521:BI552" si="497">(BF521-BH521)</f>
        <v>1.4223739710135135</v>
      </c>
      <c r="BJ521">
        <f t="shared" ref="BJ521:BJ552" si="498">1/(1.6/L521+1.37/T521)</f>
        <v>6.324807144587532E-3</v>
      </c>
      <c r="BK521">
        <f t="shared" ref="BK521:BK552" si="499">M521*AG521*0.001</f>
        <v>58.099969228881179</v>
      </c>
      <c r="BL521">
        <f t="shared" ref="BL521:BL552" si="500">M521/Y521</f>
        <v>1.3864434317931147</v>
      </c>
      <c r="BM521">
        <f t="shared" ref="BM521:BM552" si="501">(1-AW521*AG521/BB521/L521)*100</f>
        <v>65.402750573378441</v>
      </c>
      <c r="BN521">
        <f t="shared" ref="BN521:BN552" si="502">(Y521-K521/(T521/1.35))</f>
        <v>420.6312506778018</v>
      </c>
      <c r="BO521">
        <f t="shared" ref="BO521:BO552" si="503">K521*BM521/100/BN521</f>
        <v>-1.7049532118955115E-3</v>
      </c>
    </row>
    <row r="522" spans="1:67" x14ac:dyDescent="0.25">
      <c r="A522" s="1">
        <v>501</v>
      </c>
      <c r="B522" s="1" t="s">
        <v>598</v>
      </c>
      <c r="C522" s="1" t="s">
        <v>83</v>
      </c>
      <c r="D522" s="1" t="s">
        <v>84</v>
      </c>
      <c r="E522" s="1" t="s">
        <v>85</v>
      </c>
      <c r="F522" s="1" t="s">
        <v>86</v>
      </c>
      <c r="G522" s="1" t="s">
        <v>87</v>
      </c>
      <c r="H522" s="1" t="s">
        <v>88</v>
      </c>
      <c r="I522" s="1">
        <v>2697.0000324323773</v>
      </c>
      <c r="J522" s="1">
        <v>0</v>
      </c>
      <c r="K522">
        <f t="shared" si="476"/>
        <v>-1.1103787510821186</v>
      </c>
      <c r="L522">
        <f t="shared" si="477"/>
        <v>1.0096067222246192E-2</v>
      </c>
      <c r="M522">
        <f t="shared" si="478"/>
        <v>585.59022125767922</v>
      </c>
      <c r="N522">
        <f t="shared" si="479"/>
        <v>0.13834175888713365</v>
      </c>
      <c r="O522">
        <f t="shared" si="480"/>
        <v>1.3264953040202712</v>
      </c>
      <c r="P522">
        <f t="shared" si="481"/>
        <v>28.687664031982422</v>
      </c>
      <c r="Q522" s="1">
        <v>6</v>
      </c>
      <c r="R522">
        <f t="shared" si="482"/>
        <v>1.4200000166893005</v>
      </c>
      <c r="S522" s="1">
        <v>1</v>
      </c>
      <c r="T522">
        <f t="shared" si="483"/>
        <v>2.8400000333786011</v>
      </c>
      <c r="U522" s="1">
        <v>29.518156051635742</v>
      </c>
      <c r="V522" s="1">
        <v>28.687664031982422</v>
      </c>
      <c r="W522" s="1">
        <v>30.119848251342773</v>
      </c>
      <c r="X522" s="1">
        <v>418.03579711914063</v>
      </c>
      <c r="Y522" s="1">
        <v>420.14291381835938</v>
      </c>
      <c r="Z522" s="1">
        <v>26.02760124206543</v>
      </c>
      <c r="AA522" s="1">
        <v>26.297342300415039</v>
      </c>
      <c r="AB522" s="1">
        <v>62.651699066162109</v>
      </c>
      <c r="AC522" s="1">
        <v>63.301322937011719</v>
      </c>
      <c r="AD522" s="1">
        <v>299.62899780273438</v>
      </c>
      <c r="AE522" s="1">
        <v>0.13607653975486755</v>
      </c>
      <c r="AF522" s="1">
        <v>8.6751364171504974E-2</v>
      </c>
      <c r="AG522" s="1">
        <v>99.750015258789063</v>
      </c>
      <c r="AH522" s="1">
        <v>8.8669795989990234</v>
      </c>
      <c r="AI522" s="1">
        <v>-1.1014732122421265</v>
      </c>
      <c r="AJ522" s="1">
        <v>2.2285722196102142E-2</v>
      </c>
      <c r="AK522" s="1">
        <v>2.3810167331248522E-3</v>
      </c>
      <c r="AL522" s="1">
        <v>2.0697563886642456E-2</v>
      </c>
      <c r="AM522" s="1">
        <v>7.4864021735265851E-4</v>
      </c>
      <c r="AN522" s="1">
        <v>1</v>
      </c>
      <c r="AO522" s="1">
        <v>-0.21956524252891541</v>
      </c>
      <c r="AP522" s="1">
        <v>2.737391471862793</v>
      </c>
      <c r="AQ522" s="1">
        <v>1</v>
      </c>
      <c r="AR522" s="1">
        <v>0</v>
      </c>
      <c r="AS522" s="1">
        <v>0.15999999642372131</v>
      </c>
      <c r="AT522" s="1">
        <v>111115</v>
      </c>
      <c r="AU522" s="1" t="s">
        <v>89</v>
      </c>
      <c r="AV522">
        <f t="shared" si="484"/>
        <v>0.49938166300455722</v>
      </c>
      <c r="AW522">
        <f t="shared" si="485"/>
        <v>1.3834175888713366E-4</v>
      </c>
      <c r="AX522">
        <f t="shared" si="486"/>
        <v>301.8376640319824</v>
      </c>
      <c r="AY522">
        <f t="shared" si="487"/>
        <v>302.66815605163572</v>
      </c>
      <c r="AZ522">
        <f t="shared" si="488"/>
        <v>2.177224587413118E-2</v>
      </c>
      <c r="BA522">
        <f t="shared" si="489"/>
        <v>4.3016690247703722E-2</v>
      </c>
      <c r="BB522">
        <f t="shared" si="490"/>
        <v>3.9496555997522704</v>
      </c>
      <c r="BC522">
        <f t="shared" si="491"/>
        <v>39.595538802729784</v>
      </c>
      <c r="BD522">
        <f t="shared" si="492"/>
        <v>13.298196502314745</v>
      </c>
      <c r="BE522">
        <f t="shared" si="493"/>
        <v>29.102910041809082</v>
      </c>
      <c r="BF522">
        <f t="shared" si="494"/>
        <v>4.0457844574884438</v>
      </c>
      <c r="BG522">
        <f t="shared" si="495"/>
        <v>1.006030331472931E-2</v>
      </c>
      <c r="BH522">
        <f t="shared" si="496"/>
        <v>2.6231602957319993</v>
      </c>
      <c r="BI522">
        <f t="shared" si="497"/>
        <v>1.4226241617564446</v>
      </c>
      <c r="BJ522">
        <f t="shared" si="498"/>
        <v>6.2908929843122751E-3</v>
      </c>
      <c r="BK522">
        <f t="shared" si="499"/>
        <v>58.412633505851169</v>
      </c>
      <c r="BL522">
        <f t="shared" si="500"/>
        <v>1.3937881658783557</v>
      </c>
      <c r="BM522">
        <f t="shared" si="501"/>
        <v>65.393729159227377</v>
      </c>
      <c r="BN522">
        <f t="shared" si="502"/>
        <v>420.67073469735334</v>
      </c>
      <c r="BO522">
        <f t="shared" si="503"/>
        <v>-1.7260960015358551E-3</v>
      </c>
    </row>
    <row r="523" spans="1:67" x14ac:dyDescent="0.25">
      <c r="A523" s="1">
        <v>502</v>
      </c>
      <c r="B523" s="1" t="s">
        <v>599</v>
      </c>
      <c r="C523" s="1" t="s">
        <v>83</v>
      </c>
      <c r="D523" s="1" t="s">
        <v>84</v>
      </c>
      <c r="E523" s="1" t="s">
        <v>85</v>
      </c>
      <c r="F523" s="1" t="s">
        <v>86</v>
      </c>
      <c r="G523" s="1" t="s">
        <v>87</v>
      </c>
      <c r="H523" s="1" t="s">
        <v>88</v>
      </c>
      <c r="I523" s="1">
        <v>2702.0000323206186</v>
      </c>
      <c r="J523" s="1">
        <v>0</v>
      </c>
      <c r="K523">
        <f t="shared" si="476"/>
        <v>-1.1253591689641222</v>
      </c>
      <c r="L523">
        <f t="shared" si="477"/>
        <v>1.0045156309392398E-2</v>
      </c>
      <c r="M523">
        <f t="shared" si="478"/>
        <v>588.85490016897847</v>
      </c>
      <c r="N523">
        <f t="shared" si="479"/>
        <v>0.13764424373565534</v>
      </c>
      <c r="O523">
        <f t="shared" si="480"/>
        <v>1.326476609371571</v>
      </c>
      <c r="P523">
        <f t="shared" si="481"/>
        <v>28.687221527099609</v>
      </c>
      <c r="Q523" s="1">
        <v>6</v>
      </c>
      <c r="R523">
        <f t="shared" si="482"/>
        <v>1.4200000166893005</v>
      </c>
      <c r="S523" s="1">
        <v>1</v>
      </c>
      <c r="T523">
        <f t="shared" si="483"/>
        <v>2.8400000333786011</v>
      </c>
      <c r="U523" s="1">
        <v>29.517915725708008</v>
      </c>
      <c r="V523" s="1">
        <v>28.687221527099609</v>
      </c>
      <c r="W523" s="1">
        <v>30.119861602783203</v>
      </c>
      <c r="X523" s="1">
        <v>418.02047729492188</v>
      </c>
      <c r="Y523" s="1">
        <v>420.1583251953125</v>
      </c>
      <c r="Z523" s="1">
        <v>26.028059005737305</v>
      </c>
      <c r="AA523" s="1">
        <v>26.296459197998047</v>
      </c>
      <c r="AB523" s="1">
        <v>62.653511047363281</v>
      </c>
      <c r="AC523" s="1">
        <v>63.299972534179688</v>
      </c>
      <c r="AD523" s="1">
        <v>299.60787963867188</v>
      </c>
      <c r="AE523" s="1">
        <v>0.1075131744146347</v>
      </c>
      <c r="AF523" s="1">
        <v>7.8302443027496338E-2</v>
      </c>
      <c r="AG523" s="1">
        <v>99.750221252441406</v>
      </c>
      <c r="AH523" s="1">
        <v>8.8669795989990234</v>
      </c>
      <c r="AI523" s="1">
        <v>-1.1014732122421265</v>
      </c>
      <c r="AJ523" s="1">
        <v>2.2285722196102142E-2</v>
      </c>
      <c r="AK523" s="1">
        <v>2.3810167331248522E-3</v>
      </c>
      <c r="AL523" s="1">
        <v>2.0697563886642456E-2</v>
      </c>
      <c r="AM523" s="1">
        <v>7.4864021735265851E-4</v>
      </c>
      <c r="AN523" s="1">
        <v>1</v>
      </c>
      <c r="AO523" s="1">
        <v>-0.21956524252891541</v>
      </c>
      <c r="AP523" s="1">
        <v>2.737391471862793</v>
      </c>
      <c r="AQ523" s="1">
        <v>1</v>
      </c>
      <c r="AR523" s="1">
        <v>0</v>
      </c>
      <c r="AS523" s="1">
        <v>0.15999999642372131</v>
      </c>
      <c r="AT523" s="1">
        <v>111115</v>
      </c>
      <c r="AU523" s="1" t="s">
        <v>89</v>
      </c>
      <c r="AV523">
        <f t="shared" si="484"/>
        <v>0.4993464660644531</v>
      </c>
      <c r="AW523">
        <f t="shared" si="485"/>
        <v>1.3764424373565533E-4</v>
      </c>
      <c r="AX523">
        <f t="shared" si="486"/>
        <v>301.83722152709959</v>
      </c>
      <c r="AY523">
        <f t="shared" si="487"/>
        <v>302.66791572570799</v>
      </c>
      <c r="AZ523">
        <f t="shared" si="488"/>
        <v>1.7202107521844479E-2</v>
      </c>
      <c r="BA523">
        <f t="shared" si="489"/>
        <v>4.3339802860985745E-2</v>
      </c>
      <c r="BB523">
        <f t="shared" si="490"/>
        <v>3.949554232527674</v>
      </c>
      <c r="BC523">
        <f t="shared" si="491"/>
        <v>39.594440823668933</v>
      </c>
      <c r="BD523">
        <f t="shared" si="492"/>
        <v>13.297981625670886</v>
      </c>
      <c r="BE523">
        <f t="shared" si="493"/>
        <v>29.102568626403809</v>
      </c>
      <c r="BF523">
        <f t="shared" si="494"/>
        <v>4.0457045898714714</v>
      </c>
      <c r="BG523">
        <f t="shared" si="495"/>
        <v>1.0009751549620442E-2</v>
      </c>
      <c r="BH523">
        <f t="shared" si="496"/>
        <v>2.623077623156103</v>
      </c>
      <c r="BI523">
        <f t="shared" si="497"/>
        <v>1.4226269667153684</v>
      </c>
      <c r="BJ523">
        <f t="shared" si="498"/>
        <v>6.2592660103898525E-3</v>
      </c>
      <c r="BK523">
        <f t="shared" si="499"/>
        <v>58.738406577439903</v>
      </c>
      <c r="BL523">
        <f t="shared" si="500"/>
        <v>1.4015071577964011</v>
      </c>
      <c r="BM523">
        <f t="shared" si="501"/>
        <v>65.392745962395026</v>
      </c>
      <c r="BN523">
        <f t="shared" si="502"/>
        <v>420.69326704751177</v>
      </c>
      <c r="BO523">
        <f t="shared" si="503"/>
        <v>-1.7492632285035304E-3</v>
      </c>
    </row>
    <row r="524" spans="1:67" x14ac:dyDescent="0.25">
      <c r="A524" s="1">
        <v>503</v>
      </c>
      <c r="B524" s="1" t="s">
        <v>600</v>
      </c>
      <c r="C524" s="1" t="s">
        <v>83</v>
      </c>
      <c r="D524" s="1" t="s">
        <v>84</v>
      </c>
      <c r="E524" s="1" t="s">
        <v>85</v>
      </c>
      <c r="F524" s="1" t="s">
        <v>86</v>
      </c>
      <c r="G524" s="1" t="s">
        <v>87</v>
      </c>
      <c r="H524" s="1" t="s">
        <v>88</v>
      </c>
      <c r="I524" s="1">
        <v>2707.0000322088599</v>
      </c>
      <c r="J524" s="1">
        <v>0</v>
      </c>
      <c r="K524">
        <f t="shared" si="476"/>
        <v>-1.1457778525120645</v>
      </c>
      <c r="L524">
        <f t="shared" si="477"/>
        <v>9.9960806619720424E-3</v>
      </c>
      <c r="M524">
        <f t="shared" si="478"/>
        <v>592.98329626204873</v>
      </c>
      <c r="N524">
        <f t="shared" si="479"/>
        <v>0.13694203677103212</v>
      </c>
      <c r="O524">
        <f t="shared" si="480"/>
        <v>1.3261736436780773</v>
      </c>
      <c r="P524">
        <f t="shared" si="481"/>
        <v>28.68510627746582</v>
      </c>
      <c r="Q524" s="1">
        <v>6</v>
      </c>
      <c r="R524">
        <f t="shared" si="482"/>
        <v>1.4200000166893005</v>
      </c>
      <c r="S524" s="1">
        <v>1</v>
      </c>
      <c r="T524">
        <f t="shared" si="483"/>
        <v>2.8400000333786011</v>
      </c>
      <c r="U524" s="1">
        <v>29.517372131347656</v>
      </c>
      <c r="V524" s="1">
        <v>28.68510627746582</v>
      </c>
      <c r="W524" s="1">
        <v>30.120145797729492</v>
      </c>
      <c r="X524" s="1">
        <v>417.99215698242188</v>
      </c>
      <c r="Y524" s="1">
        <v>420.17153930664063</v>
      </c>
      <c r="Z524" s="1">
        <v>26.027536392211914</v>
      </c>
      <c r="AA524" s="1">
        <v>26.294574737548828</v>
      </c>
      <c r="AB524" s="1">
        <v>62.654781341552734</v>
      </c>
      <c r="AC524" s="1">
        <v>63.298160552978516</v>
      </c>
      <c r="AD524" s="1">
        <v>299.60012817382813</v>
      </c>
      <c r="AE524" s="1">
        <v>0.13471883535385132</v>
      </c>
      <c r="AF524" s="1">
        <v>9.9439248442649841E-2</v>
      </c>
      <c r="AG524" s="1">
        <v>99.750465393066406</v>
      </c>
      <c r="AH524" s="1">
        <v>8.8669795989990234</v>
      </c>
      <c r="AI524" s="1">
        <v>-1.1014732122421265</v>
      </c>
      <c r="AJ524" s="1">
        <v>2.2285722196102142E-2</v>
      </c>
      <c r="AK524" s="1">
        <v>2.3810167331248522E-3</v>
      </c>
      <c r="AL524" s="1">
        <v>2.0697563886642456E-2</v>
      </c>
      <c r="AM524" s="1">
        <v>7.4864021735265851E-4</v>
      </c>
      <c r="AN524" s="1">
        <v>1</v>
      </c>
      <c r="AO524" s="1">
        <v>-0.21956524252891541</v>
      </c>
      <c r="AP524" s="1">
        <v>2.737391471862793</v>
      </c>
      <c r="AQ524" s="1">
        <v>1</v>
      </c>
      <c r="AR524" s="1">
        <v>0</v>
      </c>
      <c r="AS524" s="1">
        <v>0.15999999642372131</v>
      </c>
      <c r="AT524" s="1">
        <v>111115</v>
      </c>
      <c r="AU524" s="1" t="s">
        <v>89</v>
      </c>
      <c r="AV524">
        <f t="shared" si="484"/>
        <v>0.49933354695638016</v>
      </c>
      <c r="AW524">
        <f t="shared" si="485"/>
        <v>1.3694203677103211E-4</v>
      </c>
      <c r="AX524">
        <f t="shared" si="486"/>
        <v>301.8351062774658</v>
      </c>
      <c r="AY524">
        <f t="shared" si="487"/>
        <v>302.66737213134763</v>
      </c>
      <c r="AZ524">
        <f t="shared" si="488"/>
        <v>2.1555013174824111E-2</v>
      </c>
      <c r="BA524">
        <f t="shared" si="489"/>
        <v>4.3949515077910506E-2</v>
      </c>
      <c r="BB524">
        <f t="shared" si="490"/>
        <v>3.9490697110613397</v>
      </c>
      <c r="BC524">
        <f t="shared" si="491"/>
        <v>39.589486580338672</v>
      </c>
      <c r="BD524">
        <f t="shared" si="492"/>
        <v>13.294911842789844</v>
      </c>
      <c r="BE524">
        <f t="shared" si="493"/>
        <v>29.101239204406738</v>
      </c>
      <c r="BF524">
        <f t="shared" si="494"/>
        <v>4.0453936100701426</v>
      </c>
      <c r="BG524">
        <f t="shared" si="495"/>
        <v>9.9610203936059249E-3</v>
      </c>
      <c r="BH524">
        <f t="shared" si="496"/>
        <v>2.6228960673832624</v>
      </c>
      <c r="BI524">
        <f t="shared" si="497"/>
        <v>1.4224975426868802</v>
      </c>
      <c r="BJ524">
        <f t="shared" si="498"/>
        <v>6.2287782272604257E-3</v>
      </c>
      <c r="BK524">
        <f t="shared" si="499"/>
        <v>59.150359772453939</v>
      </c>
      <c r="BL524">
        <f t="shared" si="500"/>
        <v>1.4112885828501829</v>
      </c>
      <c r="BM524">
        <f t="shared" si="501"/>
        <v>65.395931631883002</v>
      </c>
      <c r="BN524">
        <f t="shared" si="502"/>
        <v>420.71618722308841</v>
      </c>
      <c r="BO524">
        <f t="shared" si="503"/>
        <v>-1.7809918511282011E-3</v>
      </c>
    </row>
    <row r="525" spans="1:67" x14ac:dyDescent="0.25">
      <c r="A525" s="1">
        <v>504</v>
      </c>
      <c r="B525" s="1" t="s">
        <v>601</v>
      </c>
      <c r="C525" s="1" t="s">
        <v>83</v>
      </c>
      <c r="D525" s="1" t="s">
        <v>84</v>
      </c>
      <c r="E525" s="1" t="s">
        <v>85</v>
      </c>
      <c r="F525" s="1" t="s">
        <v>86</v>
      </c>
      <c r="G525" s="1" t="s">
        <v>87</v>
      </c>
      <c r="H525" s="1" t="s">
        <v>88</v>
      </c>
      <c r="I525" s="1">
        <v>2712.5000320859253</v>
      </c>
      <c r="J525" s="1">
        <v>0</v>
      </c>
      <c r="K525">
        <f t="shared" si="476"/>
        <v>-1.1403914650711633</v>
      </c>
      <c r="L525">
        <f t="shared" si="477"/>
        <v>1.0034291702233735E-2</v>
      </c>
      <c r="M525">
        <f t="shared" si="478"/>
        <v>591.44025271543592</v>
      </c>
      <c r="N525">
        <f t="shared" si="479"/>
        <v>0.13743853883358456</v>
      </c>
      <c r="O525">
        <f t="shared" si="480"/>
        <v>1.3259344028010993</v>
      </c>
      <c r="P525">
        <f t="shared" si="481"/>
        <v>28.68366813659668</v>
      </c>
      <c r="Q525" s="1">
        <v>6</v>
      </c>
      <c r="R525">
        <f t="shared" si="482"/>
        <v>1.4200000166893005</v>
      </c>
      <c r="S525" s="1">
        <v>1</v>
      </c>
      <c r="T525">
        <f t="shared" si="483"/>
        <v>2.8400000333786011</v>
      </c>
      <c r="U525" s="1">
        <v>29.516876220703125</v>
      </c>
      <c r="V525" s="1">
        <v>28.68366813659668</v>
      </c>
      <c r="W525" s="1">
        <v>30.120407104492188</v>
      </c>
      <c r="X525" s="1">
        <v>418.0010986328125</v>
      </c>
      <c r="Y525" s="1">
        <v>420.1693115234375</v>
      </c>
      <c r="Z525" s="1">
        <v>26.025653839111328</v>
      </c>
      <c r="AA525" s="1">
        <v>26.293664932250977</v>
      </c>
      <c r="AB525" s="1">
        <v>62.652370452880859</v>
      </c>
      <c r="AC525" s="1">
        <v>63.297374725341797</v>
      </c>
      <c r="AD525" s="1">
        <v>299.59530639648438</v>
      </c>
      <c r="AE525" s="1">
        <v>0.13726821541786194</v>
      </c>
      <c r="AF525" s="1">
        <v>0.13714347779750824</v>
      </c>
      <c r="AG525" s="1">
        <v>99.75048828125</v>
      </c>
      <c r="AH525" s="1">
        <v>8.8669795989990234</v>
      </c>
      <c r="AI525" s="1">
        <v>-1.1014732122421265</v>
      </c>
      <c r="AJ525" s="1">
        <v>2.2285722196102142E-2</v>
      </c>
      <c r="AK525" s="1">
        <v>2.3810167331248522E-3</v>
      </c>
      <c r="AL525" s="1">
        <v>2.0697563886642456E-2</v>
      </c>
      <c r="AM525" s="1">
        <v>7.4864021735265851E-4</v>
      </c>
      <c r="AN525" s="1">
        <v>1</v>
      </c>
      <c r="AO525" s="1">
        <v>-0.21956524252891541</v>
      </c>
      <c r="AP525" s="1">
        <v>2.737391471862793</v>
      </c>
      <c r="AQ525" s="1">
        <v>1</v>
      </c>
      <c r="AR525" s="1">
        <v>0</v>
      </c>
      <c r="AS525" s="1">
        <v>0.15999999642372131</v>
      </c>
      <c r="AT525" s="1">
        <v>111115</v>
      </c>
      <c r="AU525" s="1" t="s">
        <v>89</v>
      </c>
      <c r="AV525">
        <f t="shared" si="484"/>
        <v>0.49932551066080721</v>
      </c>
      <c r="AW525">
        <f t="shared" si="485"/>
        <v>1.3743853883358456E-4</v>
      </c>
      <c r="AX525">
        <f t="shared" si="486"/>
        <v>301.83366813659666</v>
      </c>
      <c r="AY525">
        <f t="shared" si="487"/>
        <v>302.6668762207031</v>
      </c>
      <c r="AZ525">
        <f t="shared" si="488"/>
        <v>2.1962913975948517E-2</v>
      </c>
      <c r="BA525">
        <f t="shared" si="489"/>
        <v>4.3832279696820534E-2</v>
      </c>
      <c r="BB525">
        <f t="shared" si="490"/>
        <v>3.9487403184967143</v>
      </c>
      <c r="BC525">
        <f t="shared" si="491"/>
        <v>39.586175331423966</v>
      </c>
      <c r="BD525">
        <f t="shared" si="492"/>
        <v>13.29251039917299</v>
      </c>
      <c r="BE525">
        <f t="shared" si="493"/>
        <v>29.100272178649902</v>
      </c>
      <c r="BF525">
        <f t="shared" si="494"/>
        <v>4.0451674154757891</v>
      </c>
      <c r="BG525">
        <f t="shared" si="495"/>
        <v>9.9989633522979283E-3</v>
      </c>
      <c r="BH525">
        <f t="shared" si="496"/>
        <v>2.6228059156956149</v>
      </c>
      <c r="BI525">
        <f t="shared" si="497"/>
        <v>1.4223614997801741</v>
      </c>
      <c r="BJ525">
        <f t="shared" si="498"/>
        <v>6.252516553179651E-3</v>
      </c>
      <c r="BK525">
        <f t="shared" si="499"/>
        <v>58.996453997550631</v>
      </c>
      <c r="BL525">
        <f t="shared" si="500"/>
        <v>1.4076236328898208</v>
      </c>
      <c r="BM525">
        <f t="shared" si="501"/>
        <v>65.399827544038729</v>
      </c>
      <c r="BN525">
        <f t="shared" si="502"/>
        <v>420.71139900926568</v>
      </c>
      <c r="BO525">
        <f t="shared" si="503"/>
        <v>-1.7727450533543822E-3</v>
      </c>
    </row>
    <row r="526" spans="1:67" x14ac:dyDescent="0.25">
      <c r="A526" s="1">
        <v>505</v>
      </c>
      <c r="B526" s="1" t="s">
        <v>602</v>
      </c>
      <c r="C526" s="1" t="s">
        <v>83</v>
      </c>
      <c r="D526" s="1" t="s">
        <v>84</v>
      </c>
      <c r="E526" s="1" t="s">
        <v>85</v>
      </c>
      <c r="F526" s="1" t="s">
        <v>86</v>
      </c>
      <c r="G526" s="1" t="s">
        <v>87</v>
      </c>
      <c r="H526" s="1" t="s">
        <v>88</v>
      </c>
      <c r="I526" s="1">
        <v>2717.5000319741666</v>
      </c>
      <c r="J526" s="1">
        <v>0</v>
      </c>
      <c r="K526">
        <f t="shared" si="476"/>
        <v>-1.146755248321371</v>
      </c>
      <c r="L526">
        <f t="shared" si="477"/>
        <v>1.0081476280128955E-2</v>
      </c>
      <c r="M526">
        <f t="shared" si="478"/>
        <v>591.62033775794259</v>
      </c>
      <c r="N526">
        <f t="shared" si="479"/>
        <v>0.13802498878776401</v>
      </c>
      <c r="O526">
        <f t="shared" si="480"/>
        <v>1.3253929209344437</v>
      </c>
      <c r="P526">
        <f t="shared" si="481"/>
        <v>28.681190490722656</v>
      </c>
      <c r="Q526" s="1">
        <v>6</v>
      </c>
      <c r="R526">
        <f t="shared" si="482"/>
        <v>1.4200000166893005</v>
      </c>
      <c r="S526" s="1">
        <v>1</v>
      </c>
      <c r="T526">
        <f t="shared" si="483"/>
        <v>2.8400000333786011</v>
      </c>
      <c r="U526" s="1">
        <v>29.516927719116211</v>
      </c>
      <c r="V526" s="1">
        <v>28.681190490722656</v>
      </c>
      <c r="W526" s="1">
        <v>30.120328903198242</v>
      </c>
      <c r="X526" s="1">
        <v>418.00442504882813</v>
      </c>
      <c r="Y526" s="1">
        <v>420.18490600585938</v>
      </c>
      <c r="Z526" s="1">
        <v>26.024112701416016</v>
      </c>
      <c r="AA526" s="1">
        <v>26.293270111083984</v>
      </c>
      <c r="AB526" s="1">
        <v>62.649120330810547</v>
      </c>
      <c r="AC526" s="1">
        <v>63.296768188476563</v>
      </c>
      <c r="AD526" s="1">
        <v>299.5924072265625</v>
      </c>
      <c r="AE526" s="1">
        <v>0.16770315170288086</v>
      </c>
      <c r="AF526" s="1">
        <v>0.13678248226642609</v>
      </c>
      <c r="AG526" s="1">
        <v>99.750999450683594</v>
      </c>
      <c r="AH526" s="1">
        <v>8.8669795989990234</v>
      </c>
      <c r="AI526" s="1">
        <v>-1.1014732122421265</v>
      </c>
      <c r="AJ526" s="1">
        <v>2.2285722196102142E-2</v>
      </c>
      <c r="AK526" s="1">
        <v>2.3810167331248522E-3</v>
      </c>
      <c r="AL526" s="1">
        <v>2.0697563886642456E-2</v>
      </c>
      <c r="AM526" s="1">
        <v>7.4864021735265851E-4</v>
      </c>
      <c r="AN526" s="1">
        <v>1</v>
      </c>
      <c r="AO526" s="1">
        <v>-0.21956524252891541</v>
      </c>
      <c r="AP526" s="1">
        <v>2.737391471862793</v>
      </c>
      <c r="AQ526" s="1">
        <v>1</v>
      </c>
      <c r="AR526" s="1">
        <v>0</v>
      </c>
      <c r="AS526" s="1">
        <v>0.15999999642372131</v>
      </c>
      <c r="AT526" s="1">
        <v>111115</v>
      </c>
      <c r="AU526" s="1" t="s">
        <v>89</v>
      </c>
      <c r="AV526">
        <f t="shared" si="484"/>
        <v>0.49932067871093744</v>
      </c>
      <c r="AW526">
        <f t="shared" si="485"/>
        <v>1.3802498878776401E-4</v>
      </c>
      <c r="AX526">
        <f t="shared" si="486"/>
        <v>301.83119049072263</v>
      </c>
      <c r="AY526">
        <f t="shared" si="487"/>
        <v>302.66692771911619</v>
      </c>
      <c r="AZ526">
        <f t="shared" si="488"/>
        <v>2.683250367270773E-2</v>
      </c>
      <c r="BA526">
        <f t="shared" si="489"/>
        <v>4.3934013683956163E-2</v>
      </c>
      <c r="BB526">
        <f t="shared" si="490"/>
        <v>3.9481728933418574</v>
      </c>
      <c r="BC526">
        <f t="shared" si="491"/>
        <v>39.58028405814435</v>
      </c>
      <c r="BD526">
        <f t="shared" si="492"/>
        <v>13.287013947060366</v>
      </c>
      <c r="BE526">
        <f t="shared" si="493"/>
        <v>29.099059104919434</v>
      </c>
      <c r="BF526">
        <f t="shared" si="494"/>
        <v>4.0448836840041631</v>
      </c>
      <c r="BG526">
        <f t="shared" si="495"/>
        <v>1.0045815488098143E-2</v>
      </c>
      <c r="BH526">
        <f t="shared" si="496"/>
        <v>2.6227799724074137</v>
      </c>
      <c r="BI526">
        <f t="shared" si="497"/>
        <v>1.4221037115967494</v>
      </c>
      <c r="BJ526">
        <f t="shared" si="498"/>
        <v>6.2818288705090569E-3</v>
      </c>
      <c r="BK526">
        <f t="shared" si="499"/>
        <v>59.014719986705771</v>
      </c>
      <c r="BL526">
        <f t="shared" si="500"/>
        <v>1.4079999764429725</v>
      </c>
      <c r="BM526">
        <f t="shared" si="501"/>
        <v>65.409671921445579</v>
      </c>
      <c r="BN526">
        <f t="shared" si="502"/>
        <v>420.73001852946459</v>
      </c>
      <c r="BO526">
        <f t="shared" si="503"/>
        <v>-1.7828270212110787E-3</v>
      </c>
    </row>
    <row r="527" spans="1:67" x14ac:dyDescent="0.25">
      <c r="A527" s="1">
        <v>506</v>
      </c>
      <c r="B527" s="1" t="s">
        <v>603</v>
      </c>
      <c r="C527" s="1" t="s">
        <v>83</v>
      </c>
      <c r="D527" s="1" t="s">
        <v>84</v>
      </c>
      <c r="E527" s="1" t="s">
        <v>85</v>
      </c>
      <c r="F527" s="1" t="s">
        <v>86</v>
      </c>
      <c r="G527" s="1" t="s">
        <v>87</v>
      </c>
      <c r="H527" s="1" t="s">
        <v>88</v>
      </c>
      <c r="I527" s="1">
        <v>2722.5000318624079</v>
      </c>
      <c r="J527" s="1">
        <v>0</v>
      </c>
      <c r="K527">
        <f t="shared" si="476"/>
        <v>-1.1353058118073553</v>
      </c>
      <c r="L527">
        <f t="shared" si="477"/>
        <v>1.0115006458311633E-2</v>
      </c>
      <c r="M527">
        <f t="shared" si="478"/>
        <v>589.21820931414777</v>
      </c>
      <c r="N527">
        <f t="shared" si="479"/>
        <v>0.13852270477344877</v>
      </c>
      <c r="O527">
        <f t="shared" si="480"/>
        <v>1.3257785145710725</v>
      </c>
      <c r="P527">
        <f t="shared" si="481"/>
        <v>28.682788848876953</v>
      </c>
      <c r="Q527" s="1">
        <v>6</v>
      </c>
      <c r="R527">
        <f t="shared" si="482"/>
        <v>1.4200000166893005</v>
      </c>
      <c r="S527" s="1">
        <v>1</v>
      </c>
      <c r="T527">
        <f t="shared" si="483"/>
        <v>2.8400000333786011</v>
      </c>
      <c r="U527" s="1">
        <v>29.517032623291016</v>
      </c>
      <c r="V527" s="1">
        <v>28.682788848876953</v>
      </c>
      <c r="W527" s="1">
        <v>30.120092391967773</v>
      </c>
      <c r="X527" s="1">
        <v>418.022216796875</v>
      </c>
      <c r="Y527" s="1">
        <v>420.179443359375</v>
      </c>
      <c r="Z527" s="1">
        <v>26.02288818359375</v>
      </c>
      <c r="AA527" s="1">
        <v>26.293027877807617</v>
      </c>
      <c r="AB527" s="1">
        <v>62.645801544189453</v>
      </c>
      <c r="AC527" s="1">
        <v>63.295616149902344</v>
      </c>
      <c r="AD527" s="1">
        <v>299.57949829101563</v>
      </c>
      <c r="AE527" s="1">
        <v>0.17577466368675232</v>
      </c>
      <c r="AF527" s="1">
        <v>0.11038649082183838</v>
      </c>
      <c r="AG527" s="1">
        <v>99.751174926757813</v>
      </c>
      <c r="AH527" s="1">
        <v>8.8669795989990234</v>
      </c>
      <c r="AI527" s="1">
        <v>-1.1014732122421265</v>
      </c>
      <c r="AJ527" s="1">
        <v>2.2285722196102142E-2</v>
      </c>
      <c r="AK527" s="1">
        <v>2.3810167331248522E-3</v>
      </c>
      <c r="AL527" s="1">
        <v>2.0697563886642456E-2</v>
      </c>
      <c r="AM527" s="1">
        <v>7.4864021735265851E-4</v>
      </c>
      <c r="AN527" s="1">
        <v>1</v>
      </c>
      <c r="AO527" s="1">
        <v>-0.21956524252891541</v>
      </c>
      <c r="AP527" s="1">
        <v>2.737391471862793</v>
      </c>
      <c r="AQ527" s="1">
        <v>1</v>
      </c>
      <c r="AR527" s="1">
        <v>0</v>
      </c>
      <c r="AS527" s="1">
        <v>0.15999999642372131</v>
      </c>
      <c r="AT527" s="1">
        <v>111115</v>
      </c>
      <c r="AU527" s="1" t="s">
        <v>89</v>
      </c>
      <c r="AV527">
        <f t="shared" si="484"/>
        <v>0.49929916381835932</v>
      </c>
      <c r="AW527">
        <f t="shared" si="485"/>
        <v>1.3852270477344877E-4</v>
      </c>
      <c r="AX527">
        <f t="shared" si="486"/>
        <v>301.83278884887693</v>
      </c>
      <c r="AY527">
        <f t="shared" si="487"/>
        <v>302.66703262329099</v>
      </c>
      <c r="AZ527">
        <f t="shared" si="488"/>
        <v>2.8123945561261188E-2</v>
      </c>
      <c r="BA527">
        <f t="shared" si="489"/>
        <v>4.3500187759310256E-2</v>
      </c>
      <c r="BB527">
        <f t="shared" si="490"/>
        <v>3.94853893776438</v>
      </c>
      <c r="BC527">
        <f t="shared" si="491"/>
        <v>39.583884006013868</v>
      </c>
      <c r="BD527">
        <f t="shared" si="492"/>
        <v>13.290856128206251</v>
      </c>
      <c r="BE527">
        <f t="shared" si="493"/>
        <v>29.099910736083984</v>
      </c>
      <c r="BF527">
        <f t="shared" si="494"/>
        <v>4.0450828741736293</v>
      </c>
      <c r="BG527">
        <f t="shared" si="495"/>
        <v>1.0079108484292472E-2</v>
      </c>
      <c r="BH527">
        <f t="shared" si="496"/>
        <v>2.6227604231933075</v>
      </c>
      <c r="BI527">
        <f t="shared" si="497"/>
        <v>1.4223224509803218</v>
      </c>
      <c r="BJ527">
        <f t="shared" si="498"/>
        <v>6.3026582054689995E-3</v>
      </c>
      <c r="BK527">
        <f t="shared" si="499"/>
        <v>58.775208667326552</v>
      </c>
      <c r="BL527">
        <f t="shared" si="500"/>
        <v>1.402301370584176</v>
      </c>
      <c r="BM527">
        <f t="shared" si="501"/>
        <v>65.403163177364704</v>
      </c>
      <c r="BN527">
        <f t="shared" si="502"/>
        <v>420.71911336920829</v>
      </c>
      <c r="BO527">
        <f t="shared" si="503"/>
        <v>-1.7648970276443205E-3</v>
      </c>
    </row>
    <row r="528" spans="1:67" x14ac:dyDescent="0.25">
      <c r="A528" s="1">
        <v>507</v>
      </c>
      <c r="B528" s="1" t="s">
        <v>604</v>
      </c>
      <c r="C528" s="1" t="s">
        <v>83</v>
      </c>
      <c r="D528" s="1" t="s">
        <v>84</v>
      </c>
      <c r="E528" s="1" t="s">
        <v>85</v>
      </c>
      <c r="F528" s="1" t="s">
        <v>86</v>
      </c>
      <c r="G528" s="1" t="s">
        <v>87</v>
      </c>
      <c r="H528" s="1" t="s">
        <v>88</v>
      </c>
      <c r="I528" s="1">
        <v>2728.0000317394733</v>
      </c>
      <c r="J528" s="1">
        <v>0</v>
      </c>
      <c r="K528">
        <f t="shared" si="476"/>
        <v>-1.1420222085725453</v>
      </c>
      <c r="L528">
        <f t="shared" si="477"/>
        <v>1.0116235818644181E-2</v>
      </c>
      <c r="M528">
        <f t="shared" si="478"/>
        <v>590.25350482158683</v>
      </c>
      <c r="N528">
        <f t="shared" si="479"/>
        <v>0.13855088371794277</v>
      </c>
      <c r="O528">
        <f t="shared" si="480"/>
        <v>1.3258922158604554</v>
      </c>
      <c r="P528">
        <f t="shared" si="481"/>
        <v>28.682981491088867</v>
      </c>
      <c r="Q528" s="1">
        <v>6</v>
      </c>
      <c r="R528">
        <f t="shared" si="482"/>
        <v>1.4200000166893005</v>
      </c>
      <c r="S528" s="1">
        <v>1</v>
      </c>
      <c r="T528">
        <f t="shared" si="483"/>
        <v>2.8400000333786011</v>
      </c>
      <c r="U528" s="1">
        <v>29.517009735107422</v>
      </c>
      <c r="V528" s="1">
        <v>28.682981491088867</v>
      </c>
      <c r="W528" s="1">
        <v>30.119796752929688</v>
      </c>
      <c r="X528" s="1">
        <v>418.01278686523438</v>
      </c>
      <c r="Y528" s="1">
        <v>420.18338012695313</v>
      </c>
      <c r="Z528" s="1">
        <v>26.022058486938477</v>
      </c>
      <c r="AA528" s="1">
        <v>26.292245864868164</v>
      </c>
      <c r="AB528" s="1">
        <v>62.643604278564453</v>
      </c>
      <c r="AC528" s="1">
        <v>63.293796539306641</v>
      </c>
      <c r="AD528" s="1">
        <v>299.58779907226563</v>
      </c>
      <c r="AE528" s="1">
        <v>0.17210289835929871</v>
      </c>
      <c r="AF528" s="1">
        <v>0.10417446494102478</v>
      </c>
      <c r="AG528" s="1">
        <v>99.751495361328125</v>
      </c>
      <c r="AH528" s="1">
        <v>8.8669795989990234</v>
      </c>
      <c r="AI528" s="1">
        <v>-1.1014732122421265</v>
      </c>
      <c r="AJ528" s="1">
        <v>2.2285722196102142E-2</v>
      </c>
      <c r="AK528" s="1">
        <v>2.3810167331248522E-3</v>
      </c>
      <c r="AL528" s="1">
        <v>2.0697563886642456E-2</v>
      </c>
      <c r="AM528" s="1">
        <v>7.4864021735265851E-4</v>
      </c>
      <c r="AN528" s="1">
        <v>1</v>
      </c>
      <c r="AO528" s="1">
        <v>-0.21956524252891541</v>
      </c>
      <c r="AP528" s="1">
        <v>2.737391471862793</v>
      </c>
      <c r="AQ528" s="1">
        <v>1</v>
      </c>
      <c r="AR528" s="1">
        <v>0</v>
      </c>
      <c r="AS528" s="1">
        <v>0.15999999642372131</v>
      </c>
      <c r="AT528" s="1">
        <v>111115</v>
      </c>
      <c r="AU528" s="1" t="s">
        <v>89</v>
      </c>
      <c r="AV528">
        <f t="shared" si="484"/>
        <v>0.49931299845377602</v>
      </c>
      <c r="AW528">
        <f t="shared" si="485"/>
        <v>1.3855088371794277E-4</v>
      </c>
      <c r="AX528">
        <f t="shared" si="486"/>
        <v>301.83298149108884</v>
      </c>
      <c r="AY528">
        <f t="shared" si="487"/>
        <v>302.6670097351074</v>
      </c>
      <c r="AZ528">
        <f t="shared" si="488"/>
        <v>2.7536463121999866E-2</v>
      </c>
      <c r="BA528">
        <f t="shared" si="489"/>
        <v>4.3450559927796117E-2</v>
      </c>
      <c r="BB528">
        <f t="shared" si="490"/>
        <v>3.9485830572887508</v>
      </c>
      <c r="BC528">
        <f t="shared" si="491"/>
        <v>39.584199143941312</v>
      </c>
      <c r="BD528">
        <f t="shared" si="492"/>
        <v>13.291953279073148</v>
      </c>
      <c r="BE528">
        <f t="shared" si="493"/>
        <v>29.099995613098145</v>
      </c>
      <c r="BF528">
        <f t="shared" si="494"/>
        <v>4.0451027267420585</v>
      </c>
      <c r="BG528">
        <f t="shared" si="495"/>
        <v>1.0080329133627698E-2</v>
      </c>
      <c r="BH528">
        <f t="shared" si="496"/>
        <v>2.6226908414282954</v>
      </c>
      <c r="BI528">
        <f t="shared" si="497"/>
        <v>1.4224118853137631</v>
      </c>
      <c r="BJ528">
        <f t="shared" si="498"/>
        <v>6.303421890364258E-3</v>
      </c>
      <c r="BK528">
        <f t="shared" si="499"/>
        <v>58.878669748218186</v>
      </c>
      <c r="BL528">
        <f t="shared" si="500"/>
        <v>1.4047521457018342</v>
      </c>
      <c r="BM528">
        <f t="shared" si="501"/>
        <v>65.400605963860613</v>
      </c>
      <c r="BN528">
        <f t="shared" si="502"/>
        <v>420.72624279014076</v>
      </c>
      <c r="BO528">
        <f t="shared" si="503"/>
        <v>-1.7752385486941424E-3</v>
      </c>
    </row>
    <row r="529" spans="1:67" x14ac:dyDescent="0.25">
      <c r="A529" s="1">
        <v>508</v>
      </c>
      <c r="B529" s="1" t="s">
        <v>605</v>
      </c>
      <c r="C529" s="1" t="s">
        <v>83</v>
      </c>
      <c r="D529" s="1" t="s">
        <v>84</v>
      </c>
      <c r="E529" s="1" t="s">
        <v>85</v>
      </c>
      <c r="F529" s="1" t="s">
        <v>86</v>
      </c>
      <c r="G529" s="1" t="s">
        <v>87</v>
      </c>
      <c r="H529" s="1" t="s">
        <v>88</v>
      </c>
      <c r="I529" s="1">
        <v>2733.0000316277146</v>
      </c>
      <c r="J529" s="1">
        <v>0</v>
      </c>
      <c r="K529">
        <f t="shared" si="476"/>
        <v>-1.1187648601763984</v>
      </c>
      <c r="L529">
        <f t="shared" si="477"/>
        <v>1.0095817679610946E-2</v>
      </c>
      <c r="M529">
        <f t="shared" si="478"/>
        <v>586.98017342659273</v>
      </c>
      <c r="N529">
        <f t="shared" si="479"/>
        <v>0.13763920246698397</v>
      </c>
      <c r="O529">
        <f t="shared" si="480"/>
        <v>1.319867753328368</v>
      </c>
      <c r="P529">
        <f t="shared" si="481"/>
        <v>28.655679702758789</v>
      </c>
      <c r="Q529" s="1">
        <v>6</v>
      </c>
      <c r="R529">
        <f t="shared" si="482"/>
        <v>1.4200000166893005</v>
      </c>
      <c r="S529" s="1">
        <v>1</v>
      </c>
      <c r="T529">
        <f t="shared" si="483"/>
        <v>2.8400000333786011</v>
      </c>
      <c r="U529" s="1">
        <v>29.51591682434082</v>
      </c>
      <c r="V529" s="1">
        <v>28.655679702758789</v>
      </c>
      <c r="W529" s="1">
        <v>30.119682312011719</v>
      </c>
      <c r="X529" s="1">
        <v>418.03009033203125</v>
      </c>
      <c r="Y529" s="1">
        <v>420.15487670898438</v>
      </c>
      <c r="Z529" s="1">
        <v>26.021564483642578</v>
      </c>
      <c r="AA529" s="1">
        <v>26.289974212646484</v>
      </c>
      <c r="AB529" s="1">
        <v>62.645782470703125</v>
      </c>
      <c r="AC529" s="1">
        <v>63.292396545410156</v>
      </c>
      <c r="AD529" s="1">
        <v>299.5882568359375</v>
      </c>
      <c r="AE529" s="1">
        <v>0.16866327822208405</v>
      </c>
      <c r="AF529" s="1">
        <v>0.11446314305067062</v>
      </c>
      <c r="AG529" s="1">
        <v>99.751594543457031</v>
      </c>
      <c r="AH529" s="1">
        <v>8.8669795989990234</v>
      </c>
      <c r="AI529" s="1">
        <v>-1.1014732122421265</v>
      </c>
      <c r="AJ529" s="1">
        <v>2.2285722196102142E-2</v>
      </c>
      <c r="AK529" s="1">
        <v>2.3810167331248522E-3</v>
      </c>
      <c r="AL529" s="1">
        <v>2.0697563886642456E-2</v>
      </c>
      <c r="AM529" s="1">
        <v>7.4864021735265851E-4</v>
      </c>
      <c r="AN529" s="1">
        <v>1</v>
      </c>
      <c r="AO529" s="1">
        <v>-0.21956524252891541</v>
      </c>
      <c r="AP529" s="1">
        <v>2.737391471862793</v>
      </c>
      <c r="AQ529" s="1">
        <v>1</v>
      </c>
      <c r="AR529" s="1">
        <v>0</v>
      </c>
      <c r="AS529" s="1">
        <v>0.15999999642372131</v>
      </c>
      <c r="AT529" s="1">
        <v>111115</v>
      </c>
      <c r="AU529" s="1" t="s">
        <v>89</v>
      </c>
      <c r="AV529">
        <f t="shared" si="484"/>
        <v>0.49931376139322908</v>
      </c>
      <c r="AW529">
        <f t="shared" si="485"/>
        <v>1.3763920246698396E-4</v>
      </c>
      <c r="AX529">
        <f t="shared" si="486"/>
        <v>301.80567970275877</v>
      </c>
      <c r="AY529">
        <f t="shared" si="487"/>
        <v>302.6659168243408</v>
      </c>
      <c r="AZ529">
        <f t="shared" si="488"/>
        <v>2.698612391234656E-2</v>
      </c>
      <c r="BA529">
        <f t="shared" si="489"/>
        <v>4.7412074378761687E-2</v>
      </c>
      <c r="BB529">
        <f t="shared" si="490"/>
        <v>3.9423346015462211</v>
      </c>
      <c r="BC529">
        <f t="shared" si="491"/>
        <v>39.521519626723695</v>
      </c>
      <c r="BD529">
        <f t="shared" si="492"/>
        <v>13.23154541407721</v>
      </c>
      <c r="BE529">
        <f t="shared" si="493"/>
        <v>29.085798263549805</v>
      </c>
      <c r="BF529">
        <f t="shared" si="494"/>
        <v>4.0417831754447278</v>
      </c>
      <c r="BG529">
        <f t="shared" si="495"/>
        <v>1.0060055536880868E-2</v>
      </c>
      <c r="BH529">
        <f t="shared" si="496"/>
        <v>2.622466848217853</v>
      </c>
      <c r="BI529">
        <f t="shared" si="497"/>
        <v>1.4193163272268747</v>
      </c>
      <c r="BJ529">
        <f t="shared" si="498"/>
        <v>6.2907379653233692E-3</v>
      </c>
      <c r="BK529">
        <f t="shared" si="499"/>
        <v>58.552208264697569</v>
      </c>
      <c r="BL529">
        <f t="shared" si="500"/>
        <v>1.3970566711597592</v>
      </c>
      <c r="BM529">
        <f t="shared" si="501"/>
        <v>65.504137084077669</v>
      </c>
      <c r="BN529">
        <f t="shared" si="502"/>
        <v>420.68668394260663</v>
      </c>
      <c r="BO529">
        <f t="shared" si="503"/>
        <v>-1.7420025297459078E-3</v>
      </c>
    </row>
    <row r="530" spans="1:67" x14ac:dyDescent="0.25">
      <c r="A530" s="1">
        <v>509</v>
      </c>
      <c r="B530" s="1" t="s">
        <v>606</v>
      </c>
      <c r="C530" s="1" t="s">
        <v>83</v>
      </c>
      <c r="D530" s="1" t="s">
        <v>84</v>
      </c>
      <c r="E530" s="1" t="s">
        <v>85</v>
      </c>
      <c r="F530" s="1" t="s">
        <v>86</v>
      </c>
      <c r="G530" s="1" t="s">
        <v>87</v>
      </c>
      <c r="H530" s="1" t="s">
        <v>88</v>
      </c>
      <c r="I530" s="1">
        <v>2738.0000315159559</v>
      </c>
      <c r="J530" s="1">
        <v>0</v>
      </c>
      <c r="K530">
        <f t="shared" si="476"/>
        <v>-1.1266756483693823</v>
      </c>
      <c r="L530">
        <f t="shared" si="477"/>
        <v>1.00793813312486E-2</v>
      </c>
      <c r="M530">
        <f t="shared" si="478"/>
        <v>588.55786234452137</v>
      </c>
      <c r="N530">
        <f t="shared" si="479"/>
        <v>0.13686057197078744</v>
      </c>
      <c r="O530">
        <f t="shared" si="480"/>
        <v>1.3145786853316941</v>
      </c>
      <c r="P530">
        <f t="shared" si="481"/>
        <v>28.631717681884766</v>
      </c>
      <c r="Q530" s="1">
        <v>6</v>
      </c>
      <c r="R530">
        <f t="shared" si="482"/>
        <v>1.4200000166893005</v>
      </c>
      <c r="S530" s="1">
        <v>1</v>
      </c>
      <c r="T530">
        <f t="shared" si="483"/>
        <v>2.8400000333786011</v>
      </c>
      <c r="U530" s="1">
        <v>29.51502799987793</v>
      </c>
      <c r="V530" s="1">
        <v>28.631717681884766</v>
      </c>
      <c r="W530" s="1">
        <v>30.119768142700195</v>
      </c>
      <c r="X530" s="1">
        <v>418.01531982421875</v>
      </c>
      <c r="Y530" s="1">
        <v>420.15655517578125</v>
      </c>
      <c r="Z530" s="1">
        <v>26.021081924438477</v>
      </c>
      <c r="AA530" s="1">
        <v>26.287967681884766</v>
      </c>
      <c r="AB530" s="1">
        <v>62.648101806640625</v>
      </c>
      <c r="AC530" s="1">
        <v>63.29150390625</v>
      </c>
      <c r="AD530" s="1">
        <v>299.59512329101563</v>
      </c>
      <c r="AE530" s="1">
        <v>0.16365724802017212</v>
      </c>
      <c r="AF530" s="1">
        <v>0.13149133324623108</v>
      </c>
      <c r="AG530" s="1">
        <v>99.752059936523438</v>
      </c>
      <c r="AH530" s="1">
        <v>8.8669795989990234</v>
      </c>
      <c r="AI530" s="1">
        <v>-1.1014732122421265</v>
      </c>
      <c r="AJ530" s="1">
        <v>2.2285722196102142E-2</v>
      </c>
      <c r="AK530" s="1">
        <v>2.3810167331248522E-3</v>
      </c>
      <c r="AL530" s="1">
        <v>2.0697563886642456E-2</v>
      </c>
      <c r="AM530" s="1">
        <v>7.4864021735265851E-4</v>
      </c>
      <c r="AN530" s="1">
        <v>1</v>
      </c>
      <c r="AO530" s="1">
        <v>-0.21956524252891541</v>
      </c>
      <c r="AP530" s="1">
        <v>2.737391471862793</v>
      </c>
      <c r="AQ530" s="1">
        <v>1</v>
      </c>
      <c r="AR530" s="1">
        <v>0</v>
      </c>
      <c r="AS530" s="1">
        <v>0.15999999642372131</v>
      </c>
      <c r="AT530" s="1">
        <v>111115</v>
      </c>
      <c r="AU530" s="1" t="s">
        <v>89</v>
      </c>
      <c r="AV530">
        <f t="shared" si="484"/>
        <v>0.49932520548502601</v>
      </c>
      <c r="AW530">
        <f t="shared" si="485"/>
        <v>1.3686057197078742E-4</v>
      </c>
      <c r="AX530">
        <f t="shared" si="486"/>
        <v>301.78171768188474</v>
      </c>
      <c r="AY530">
        <f t="shared" si="487"/>
        <v>302.66502799987791</v>
      </c>
      <c r="AZ530">
        <f t="shared" si="488"/>
        <v>2.6185159097943611E-2</v>
      </c>
      <c r="BA530">
        <f t="shared" si="489"/>
        <v>5.088358396285364E-2</v>
      </c>
      <c r="BB530">
        <f t="shared" si="490"/>
        <v>3.9368576131444541</v>
      </c>
      <c r="BC530">
        <f t="shared" si="491"/>
        <v>39.46642922110729</v>
      </c>
      <c r="BD530">
        <f t="shared" si="492"/>
        <v>13.178461539222525</v>
      </c>
      <c r="BE530">
        <f t="shared" si="493"/>
        <v>29.073372840881348</v>
      </c>
      <c r="BF530">
        <f t="shared" si="494"/>
        <v>4.038879876330963</v>
      </c>
      <c r="BG530">
        <f t="shared" si="495"/>
        <v>1.0043735332229634E-2</v>
      </c>
      <c r="BH530">
        <f t="shared" si="496"/>
        <v>2.6222789278127601</v>
      </c>
      <c r="BI530">
        <f t="shared" si="497"/>
        <v>1.416600948518203</v>
      </c>
      <c r="BJ530">
        <f t="shared" si="498"/>
        <v>6.2805274500696215E-3</v>
      </c>
      <c r="BK530">
        <f t="shared" si="499"/>
        <v>58.709859160702806</v>
      </c>
      <c r="BL530">
        <f t="shared" si="500"/>
        <v>1.4008060926201329</v>
      </c>
      <c r="BM530">
        <f t="shared" si="501"/>
        <v>65.595389951243746</v>
      </c>
      <c r="BN530">
        <f t="shared" si="502"/>
        <v>420.69212281923978</v>
      </c>
      <c r="BO530">
        <f t="shared" si="503"/>
        <v>-1.7567414385630154E-3</v>
      </c>
    </row>
    <row r="531" spans="1:67" x14ac:dyDescent="0.25">
      <c r="A531" s="1">
        <v>510</v>
      </c>
      <c r="B531" s="1" t="s">
        <v>607</v>
      </c>
      <c r="C531" s="1" t="s">
        <v>83</v>
      </c>
      <c r="D531" s="1" t="s">
        <v>84</v>
      </c>
      <c r="E531" s="1" t="s">
        <v>85</v>
      </c>
      <c r="F531" s="1" t="s">
        <v>86</v>
      </c>
      <c r="G531" s="1" t="s">
        <v>87</v>
      </c>
      <c r="H531" s="1" t="s">
        <v>88</v>
      </c>
      <c r="I531" s="1">
        <v>2743.5000313930213</v>
      </c>
      <c r="J531" s="1">
        <v>0</v>
      </c>
      <c r="K531">
        <f t="shared" si="476"/>
        <v>-1.1345189316174817</v>
      </c>
      <c r="L531">
        <f t="shared" si="477"/>
        <v>1.0099771533964359E-2</v>
      </c>
      <c r="M531">
        <f t="shared" si="478"/>
        <v>589.44939186212457</v>
      </c>
      <c r="N531">
        <f t="shared" si="479"/>
        <v>0.13698787727061679</v>
      </c>
      <c r="O531">
        <f t="shared" si="480"/>
        <v>1.3131698557452416</v>
      </c>
      <c r="P531">
        <f t="shared" si="481"/>
        <v>28.625009536743164</v>
      </c>
      <c r="Q531" s="1">
        <v>6</v>
      </c>
      <c r="R531">
        <f t="shared" si="482"/>
        <v>1.4200000166893005</v>
      </c>
      <c r="S531" s="1">
        <v>1</v>
      </c>
      <c r="T531">
        <f t="shared" si="483"/>
        <v>2.8400000333786011</v>
      </c>
      <c r="U531" s="1">
        <v>29.514541625976563</v>
      </c>
      <c r="V531" s="1">
        <v>28.625009536743164</v>
      </c>
      <c r="W531" s="1">
        <v>30.119905471801758</v>
      </c>
      <c r="X531" s="1">
        <v>418.00381469726563</v>
      </c>
      <c r="Y531" s="1">
        <v>420.16067504882813</v>
      </c>
      <c r="Z531" s="1">
        <v>26.019514083862305</v>
      </c>
      <c r="AA531" s="1">
        <v>26.286651611328125</v>
      </c>
      <c r="AB531" s="1">
        <v>62.646739959716797</v>
      </c>
      <c r="AC531" s="1">
        <v>63.290191650390625</v>
      </c>
      <c r="AD531" s="1">
        <v>299.59158325195313</v>
      </c>
      <c r="AE531" s="1">
        <v>0.16835936903953552</v>
      </c>
      <c r="AF531" s="1">
        <v>0.10299055278301239</v>
      </c>
      <c r="AG531" s="1">
        <v>99.752365112304688</v>
      </c>
      <c r="AH531" s="1">
        <v>8.8669795989990234</v>
      </c>
      <c r="AI531" s="1">
        <v>-1.1014732122421265</v>
      </c>
      <c r="AJ531" s="1">
        <v>2.2285722196102142E-2</v>
      </c>
      <c r="AK531" s="1">
        <v>2.3810167331248522E-3</v>
      </c>
      <c r="AL531" s="1">
        <v>2.0697563886642456E-2</v>
      </c>
      <c r="AM531" s="1">
        <v>7.4864021735265851E-4</v>
      </c>
      <c r="AN531" s="1">
        <v>1</v>
      </c>
      <c r="AO531" s="1">
        <v>-0.21956524252891541</v>
      </c>
      <c r="AP531" s="1">
        <v>2.737391471862793</v>
      </c>
      <c r="AQ531" s="1">
        <v>1</v>
      </c>
      <c r="AR531" s="1">
        <v>0</v>
      </c>
      <c r="AS531" s="1">
        <v>0.15999999642372131</v>
      </c>
      <c r="AT531" s="1">
        <v>111115</v>
      </c>
      <c r="AU531" s="1" t="s">
        <v>89</v>
      </c>
      <c r="AV531">
        <f t="shared" si="484"/>
        <v>0.49931930541992181</v>
      </c>
      <c r="AW531">
        <f t="shared" si="485"/>
        <v>1.3698787727061678E-4</v>
      </c>
      <c r="AX531">
        <f t="shared" si="486"/>
        <v>301.77500953674314</v>
      </c>
      <c r="AY531">
        <f t="shared" si="487"/>
        <v>302.66454162597654</v>
      </c>
      <c r="AZ531">
        <f t="shared" si="488"/>
        <v>2.693749844422566E-2</v>
      </c>
      <c r="BA531">
        <f t="shared" si="489"/>
        <v>5.1662018439404232E-2</v>
      </c>
      <c r="BB531">
        <f t="shared" si="490"/>
        <v>3.9353255248583969</v>
      </c>
      <c r="BC531">
        <f t="shared" si="491"/>
        <v>39.450949563229607</v>
      </c>
      <c r="BD531">
        <f t="shared" si="492"/>
        <v>13.164297951901482</v>
      </c>
      <c r="BE531">
        <f t="shared" si="493"/>
        <v>29.069775581359863</v>
      </c>
      <c r="BF531">
        <f t="shared" si="494"/>
        <v>4.0380396874563846</v>
      </c>
      <c r="BG531">
        <f t="shared" si="495"/>
        <v>1.0063981424136467E-2</v>
      </c>
      <c r="BH531">
        <f t="shared" si="496"/>
        <v>2.6221556691131553</v>
      </c>
      <c r="BI531">
        <f t="shared" si="497"/>
        <v>1.4158840183432293</v>
      </c>
      <c r="BJ531">
        <f t="shared" si="498"/>
        <v>6.2931941460921768E-3</v>
      </c>
      <c r="BK531">
        <f t="shared" si="499"/>
        <v>58.79897095225661</v>
      </c>
      <c r="BL531">
        <f t="shared" si="500"/>
        <v>1.4029142346404095</v>
      </c>
      <c r="BM531">
        <f t="shared" si="501"/>
        <v>65.619425827454521</v>
      </c>
      <c r="BN531">
        <f t="shared" si="502"/>
        <v>420.69997101350509</v>
      </c>
      <c r="BO531">
        <f t="shared" si="503"/>
        <v>-1.7695860711320671E-3</v>
      </c>
    </row>
    <row r="532" spans="1:67" x14ac:dyDescent="0.25">
      <c r="A532" s="1">
        <v>511</v>
      </c>
      <c r="B532" s="1" t="s">
        <v>608</v>
      </c>
      <c r="C532" s="1" t="s">
        <v>83</v>
      </c>
      <c r="D532" s="1" t="s">
        <v>84</v>
      </c>
      <c r="E532" s="1" t="s">
        <v>85</v>
      </c>
      <c r="F532" s="1" t="s">
        <v>86</v>
      </c>
      <c r="G532" s="1" t="s">
        <v>87</v>
      </c>
      <c r="H532" s="1" t="s">
        <v>88</v>
      </c>
      <c r="I532" s="1">
        <v>2748.5000312812626</v>
      </c>
      <c r="J532" s="1">
        <v>0</v>
      </c>
      <c r="K532">
        <f t="shared" si="476"/>
        <v>-1.1602500058373924</v>
      </c>
      <c r="L532">
        <f t="shared" si="477"/>
        <v>1.0116866517422671E-2</v>
      </c>
      <c r="M532">
        <f t="shared" si="478"/>
        <v>593.15489533249786</v>
      </c>
      <c r="N532">
        <f t="shared" si="479"/>
        <v>0.13792128137017468</v>
      </c>
      <c r="O532">
        <f t="shared" si="480"/>
        <v>1.3198478660286961</v>
      </c>
      <c r="P532">
        <f t="shared" si="481"/>
        <v>28.654701232910156</v>
      </c>
      <c r="Q532" s="1">
        <v>6</v>
      </c>
      <c r="R532">
        <f t="shared" si="482"/>
        <v>1.4200000166893005</v>
      </c>
      <c r="S532" s="1">
        <v>1</v>
      </c>
      <c r="T532">
        <f t="shared" si="483"/>
        <v>2.8400000333786011</v>
      </c>
      <c r="U532" s="1">
        <v>29.51542854309082</v>
      </c>
      <c r="V532" s="1">
        <v>28.654701232910156</v>
      </c>
      <c r="W532" s="1">
        <v>30.120088577270508</v>
      </c>
      <c r="X532" s="1">
        <v>417.97756958007813</v>
      </c>
      <c r="Y532" s="1">
        <v>420.18508911132813</v>
      </c>
      <c r="Z532" s="1">
        <v>26.018709182739258</v>
      </c>
      <c r="AA532" s="1">
        <v>26.287656784057617</v>
      </c>
      <c r="AB532" s="1">
        <v>62.642742156982422</v>
      </c>
      <c r="AC532" s="1">
        <v>63.289665222167969</v>
      </c>
      <c r="AD532" s="1">
        <v>299.60256958007813</v>
      </c>
      <c r="AE532" s="1">
        <v>0.1499735563993454</v>
      </c>
      <c r="AF532" s="1">
        <v>7.5180642306804657E-2</v>
      </c>
      <c r="AG532" s="1">
        <v>99.752632141113281</v>
      </c>
      <c r="AH532" s="1">
        <v>8.8669795989990234</v>
      </c>
      <c r="AI532" s="1">
        <v>-1.1014732122421265</v>
      </c>
      <c r="AJ532" s="1">
        <v>2.2285722196102142E-2</v>
      </c>
      <c r="AK532" s="1">
        <v>2.3810167331248522E-3</v>
      </c>
      <c r="AL532" s="1">
        <v>2.0697563886642456E-2</v>
      </c>
      <c r="AM532" s="1">
        <v>7.4864021735265851E-4</v>
      </c>
      <c r="AN532" s="1">
        <v>1</v>
      </c>
      <c r="AO532" s="1">
        <v>-0.21956524252891541</v>
      </c>
      <c r="AP532" s="1">
        <v>2.737391471862793</v>
      </c>
      <c r="AQ532" s="1">
        <v>1</v>
      </c>
      <c r="AR532" s="1">
        <v>0</v>
      </c>
      <c r="AS532" s="1">
        <v>0.15999999642372131</v>
      </c>
      <c r="AT532" s="1">
        <v>111115</v>
      </c>
      <c r="AU532" s="1" t="s">
        <v>89</v>
      </c>
      <c r="AV532">
        <f t="shared" si="484"/>
        <v>0.49933761596679677</v>
      </c>
      <c r="AW532">
        <f t="shared" si="485"/>
        <v>1.3792128137017469E-4</v>
      </c>
      <c r="AX532">
        <f t="shared" si="486"/>
        <v>301.80470123291013</v>
      </c>
      <c r="AY532">
        <f t="shared" si="487"/>
        <v>302.6654285430908</v>
      </c>
      <c r="AZ532">
        <f t="shared" si="488"/>
        <v>2.399576848754803E-2</v>
      </c>
      <c r="BA532">
        <f t="shared" si="489"/>
        <v>4.7302716638720037E-2</v>
      </c>
      <c r="BB532">
        <f t="shared" si="490"/>
        <v>3.9421108230606365</v>
      </c>
      <c r="BC532">
        <f t="shared" si="491"/>
        <v>39.518865201311179</v>
      </c>
      <c r="BD532">
        <f t="shared" si="492"/>
        <v>13.231208417253562</v>
      </c>
      <c r="BE532">
        <f t="shared" si="493"/>
        <v>29.085064888000488</v>
      </c>
      <c r="BF532">
        <f t="shared" si="494"/>
        <v>4.0416117658796384</v>
      </c>
      <c r="BG532">
        <f t="shared" si="495"/>
        <v>1.0080955362994205E-2</v>
      </c>
      <c r="BH532">
        <f t="shared" si="496"/>
        <v>2.6222629570319405</v>
      </c>
      <c r="BI532">
        <f t="shared" si="497"/>
        <v>1.419348808847698</v>
      </c>
      <c r="BJ532">
        <f t="shared" si="498"/>
        <v>6.3038136834362695E-3</v>
      </c>
      <c r="BK532">
        <f t="shared" si="499"/>
        <v>59.168762076803205</v>
      </c>
      <c r="BL532">
        <f t="shared" si="500"/>
        <v>1.4116514619473832</v>
      </c>
      <c r="BM532">
        <f t="shared" si="501"/>
        <v>65.503042133591038</v>
      </c>
      <c r="BN532">
        <f t="shared" si="502"/>
        <v>420.73661639635321</v>
      </c>
      <c r="BO532">
        <f t="shared" si="503"/>
        <v>-1.8063534775939385E-3</v>
      </c>
    </row>
    <row r="533" spans="1:67" x14ac:dyDescent="0.25">
      <c r="A533" s="1">
        <v>512</v>
      </c>
      <c r="B533" s="1" t="s">
        <v>609</v>
      </c>
      <c r="C533" s="1" t="s">
        <v>83</v>
      </c>
      <c r="D533" s="1" t="s">
        <v>84</v>
      </c>
      <c r="E533" s="1" t="s">
        <v>85</v>
      </c>
      <c r="F533" s="1" t="s">
        <v>86</v>
      </c>
      <c r="G533" s="1" t="s">
        <v>87</v>
      </c>
      <c r="H533" s="1" t="s">
        <v>88</v>
      </c>
      <c r="I533" s="1">
        <v>2753.5000311695039</v>
      </c>
      <c r="J533" s="1">
        <v>0</v>
      </c>
      <c r="K533">
        <f t="shared" si="476"/>
        <v>-1.1791137260061497</v>
      </c>
      <c r="L533">
        <f t="shared" si="477"/>
        <v>1.0120432600750575E-2</v>
      </c>
      <c r="M533">
        <f t="shared" si="478"/>
        <v>596.02188545718684</v>
      </c>
      <c r="N533">
        <f t="shared" si="479"/>
        <v>0.13835628072575265</v>
      </c>
      <c r="O533">
        <f t="shared" si="480"/>
        <v>1.323523736215189</v>
      </c>
      <c r="P533">
        <f t="shared" si="481"/>
        <v>28.670713424682617</v>
      </c>
      <c r="Q533" s="1">
        <v>6</v>
      </c>
      <c r="R533">
        <f t="shared" si="482"/>
        <v>1.4200000166893005</v>
      </c>
      <c r="S533" s="1">
        <v>1</v>
      </c>
      <c r="T533">
        <f t="shared" si="483"/>
        <v>2.8400000333786011</v>
      </c>
      <c r="U533" s="1">
        <v>29.515836715698242</v>
      </c>
      <c r="V533" s="1">
        <v>28.670713424682617</v>
      </c>
      <c r="W533" s="1">
        <v>30.119926452636719</v>
      </c>
      <c r="X533" s="1">
        <v>417.94296264648438</v>
      </c>
      <c r="Y533" s="1">
        <v>420.18789672851563</v>
      </c>
      <c r="Z533" s="1">
        <v>26.017677307128906</v>
      </c>
      <c r="AA533" s="1">
        <v>26.287473678588867</v>
      </c>
      <c r="AB533" s="1">
        <v>62.638534545898438</v>
      </c>
      <c r="AC533" s="1">
        <v>63.287654876708984</v>
      </c>
      <c r="AD533" s="1">
        <v>299.60205078125</v>
      </c>
      <c r="AE533" s="1">
        <v>0.17500421404838562</v>
      </c>
      <c r="AF533" s="1">
        <v>7.0184007287025452E-2</v>
      </c>
      <c r="AG533" s="1">
        <v>99.752853393554688</v>
      </c>
      <c r="AH533" s="1">
        <v>8.8669795989990234</v>
      </c>
      <c r="AI533" s="1">
        <v>-1.1014732122421265</v>
      </c>
      <c r="AJ533" s="1">
        <v>2.2285722196102142E-2</v>
      </c>
      <c r="AK533" s="1">
        <v>2.3810167331248522E-3</v>
      </c>
      <c r="AL533" s="1">
        <v>2.0697563886642456E-2</v>
      </c>
      <c r="AM533" s="1">
        <v>7.4864021735265851E-4</v>
      </c>
      <c r="AN533" s="1">
        <v>1</v>
      </c>
      <c r="AO533" s="1">
        <v>-0.21956524252891541</v>
      </c>
      <c r="AP533" s="1">
        <v>2.737391471862793</v>
      </c>
      <c r="AQ533" s="1">
        <v>1</v>
      </c>
      <c r="AR533" s="1">
        <v>0</v>
      </c>
      <c r="AS533" s="1">
        <v>0.15999999642372131</v>
      </c>
      <c r="AT533" s="1">
        <v>111115</v>
      </c>
      <c r="AU533" s="1" t="s">
        <v>89</v>
      </c>
      <c r="AV533">
        <f t="shared" si="484"/>
        <v>0.49933675130208321</v>
      </c>
      <c r="AW533">
        <f t="shared" si="485"/>
        <v>1.3835628072575266E-4</v>
      </c>
      <c r="AX533">
        <f t="shared" si="486"/>
        <v>301.82071342468259</v>
      </c>
      <c r="AY533">
        <f t="shared" si="487"/>
        <v>302.66583671569822</v>
      </c>
      <c r="AZ533">
        <f t="shared" si="488"/>
        <v>2.8000673621877858E-2</v>
      </c>
      <c r="BA533">
        <f t="shared" si="489"/>
        <v>4.5039356805733843E-2</v>
      </c>
      <c r="BB533">
        <f t="shared" si="490"/>
        <v>3.9457742441623922</v>
      </c>
      <c r="BC533">
        <f t="shared" si="491"/>
        <v>39.555502523773818</v>
      </c>
      <c r="BD533">
        <f t="shared" si="492"/>
        <v>13.268028845184951</v>
      </c>
      <c r="BE533">
        <f t="shared" si="493"/>
        <v>29.09327507019043</v>
      </c>
      <c r="BF533">
        <f t="shared" si="494"/>
        <v>4.0435310677545617</v>
      </c>
      <c r="BG533">
        <f t="shared" si="495"/>
        <v>1.0084496170256174E-2</v>
      </c>
      <c r="BH533">
        <f t="shared" si="496"/>
        <v>2.6222505079472032</v>
      </c>
      <c r="BI533">
        <f t="shared" si="497"/>
        <v>1.4212805598073586</v>
      </c>
      <c r="BJ533">
        <f t="shared" si="498"/>
        <v>6.3060289485156731E-3</v>
      </c>
      <c r="BK533">
        <f t="shared" si="499"/>
        <v>59.454883759360804</v>
      </c>
      <c r="BL533">
        <f t="shared" si="500"/>
        <v>1.4184651440407336</v>
      </c>
      <c r="BM533">
        <f t="shared" si="501"/>
        <v>65.438475118931763</v>
      </c>
      <c r="BN533">
        <f t="shared" si="502"/>
        <v>420.74839092267047</v>
      </c>
      <c r="BO533">
        <f t="shared" si="503"/>
        <v>-1.833860946026185E-3</v>
      </c>
    </row>
    <row r="534" spans="1:67" x14ac:dyDescent="0.25">
      <c r="A534" s="1">
        <v>513</v>
      </c>
      <c r="B534" s="1" t="s">
        <v>610</v>
      </c>
      <c r="C534" s="1" t="s">
        <v>83</v>
      </c>
      <c r="D534" s="1" t="s">
        <v>84</v>
      </c>
      <c r="E534" s="1" t="s">
        <v>85</v>
      </c>
      <c r="F534" s="1" t="s">
        <v>86</v>
      </c>
      <c r="G534" s="1" t="s">
        <v>87</v>
      </c>
      <c r="H534" s="1" t="s">
        <v>88</v>
      </c>
      <c r="I534" s="1">
        <v>2759.0000310465693</v>
      </c>
      <c r="J534" s="1">
        <v>0</v>
      </c>
      <c r="K534">
        <f t="shared" si="476"/>
        <v>-1.1898752448867311</v>
      </c>
      <c r="L534">
        <f t="shared" si="477"/>
        <v>1.0092574618617196E-2</v>
      </c>
      <c r="M534">
        <f t="shared" si="478"/>
        <v>598.18143926019297</v>
      </c>
      <c r="N534">
        <f t="shared" si="479"/>
        <v>0.13808525290024332</v>
      </c>
      <c r="O534">
        <f t="shared" si="480"/>
        <v>1.3245630087719831</v>
      </c>
      <c r="P534">
        <f t="shared" si="481"/>
        <v>28.674800872802734</v>
      </c>
      <c r="Q534" s="1">
        <v>6</v>
      </c>
      <c r="R534">
        <f t="shared" si="482"/>
        <v>1.4200000166893005</v>
      </c>
      <c r="S534" s="1">
        <v>1</v>
      </c>
      <c r="T534">
        <f t="shared" si="483"/>
        <v>2.8400000333786011</v>
      </c>
      <c r="U534" s="1">
        <v>29.515758514404297</v>
      </c>
      <c r="V534" s="1">
        <v>28.674800872802734</v>
      </c>
      <c r="W534" s="1">
        <v>30.120153427124023</v>
      </c>
      <c r="X534" s="1">
        <v>417.88702392578125</v>
      </c>
      <c r="Y534" s="1">
        <v>420.15377807617188</v>
      </c>
      <c r="Z534" s="1">
        <v>26.01707649230957</v>
      </c>
      <c r="AA534" s="1">
        <v>26.286348342895508</v>
      </c>
      <c r="AB534" s="1">
        <v>62.637172698974609</v>
      </c>
      <c r="AC534" s="1">
        <v>63.285755157470703</v>
      </c>
      <c r="AD534" s="1">
        <v>299.59796142578125</v>
      </c>
      <c r="AE534" s="1">
        <v>0.15848861634731293</v>
      </c>
      <c r="AF534" s="1">
        <v>9.7139440476894379E-2</v>
      </c>
      <c r="AG534" s="1">
        <v>99.753181457519531</v>
      </c>
      <c r="AH534" s="1">
        <v>8.8669795989990234</v>
      </c>
      <c r="AI534" s="1">
        <v>-1.1014732122421265</v>
      </c>
      <c r="AJ534" s="1">
        <v>2.2285722196102142E-2</v>
      </c>
      <c r="AK534" s="1">
        <v>2.3810167331248522E-3</v>
      </c>
      <c r="AL534" s="1">
        <v>2.0697563886642456E-2</v>
      </c>
      <c r="AM534" s="1">
        <v>7.4864021735265851E-4</v>
      </c>
      <c r="AN534" s="1">
        <v>1</v>
      </c>
      <c r="AO534" s="1">
        <v>-0.21956524252891541</v>
      </c>
      <c r="AP534" s="1">
        <v>2.737391471862793</v>
      </c>
      <c r="AQ534" s="1">
        <v>1</v>
      </c>
      <c r="AR534" s="1">
        <v>0</v>
      </c>
      <c r="AS534" s="1">
        <v>0.15999999642372131</v>
      </c>
      <c r="AT534" s="1">
        <v>111115</v>
      </c>
      <c r="AU534" s="1" t="s">
        <v>89</v>
      </c>
      <c r="AV534">
        <f t="shared" si="484"/>
        <v>0.49932993570963535</v>
      </c>
      <c r="AW534">
        <f t="shared" si="485"/>
        <v>1.3808525290024331E-4</v>
      </c>
      <c r="AX534">
        <f t="shared" si="486"/>
        <v>301.82480087280271</v>
      </c>
      <c r="AY534">
        <f t="shared" si="487"/>
        <v>302.66575851440427</v>
      </c>
      <c r="AZ534">
        <f t="shared" si="488"/>
        <v>2.5358178048770608E-2</v>
      </c>
      <c r="BA534">
        <f t="shared" si="489"/>
        <v>4.4586036376068533E-2</v>
      </c>
      <c r="BB534">
        <f t="shared" si="490"/>
        <v>3.9467098848764066</v>
      </c>
      <c r="BC534">
        <f t="shared" si="491"/>
        <v>39.564751992969128</v>
      </c>
      <c r="BD534">
        <f t="shared" si="492"/>
        <v>13.278403650073621</v>
      </c>
      <c r="BE534">
        <f t="shared" si="493"/>
        <v>29.095279693603516</v>
      </c>
      <c r="BF534">
        <f t="shared" si="494"/>
        <v>4.0439998111131761</v>
      </c>
      <c r="BG534">
        <f t="shared" si="495"/>
        <v>1.0056835407145069E-2</v>
      </c>
      <c r="BH534">
        <f t="shared" si="496"/>
        <v>2.6221468761044235</v>
      </c>
      <c r="BI534">
        <f t="shared" si="497"/>
        <v>1.4218529350087525</v>
      </c>
      <c r="BJ534">
        <f t="shared" si="498"/>
        <v>6.2887233333808442E-3</v>
      </c>
      <c r="BK534">
        <f t="shared" si="499"/>
        <v>59.67050165504223</v>
      </c>
      <c r="BL534">
        <f t="shared" si="500"/>
        <v>1.4237202435717371</v>
      </c>
      <c r="BM534">
        <f t="shared" si="501"/>
        <v>65.41905294809294</v>
      </c>
      <c r="BN534">
        <f t="shared" si="502"/>
        <v>420.71938778100207</v>
      </c>
      <c r="BO534">
        <f t="shared" si="503"/>
        <v>-1.8501764812271641E-3</v>
      </c>
    </row>
    <row r="535" spans="1:67" x14ac:dyDescent="0.25">
      <c r="A535" s="1">
        <v>514</v>
      </c>
      <c r="B535" s="1" t="s">
        <v>611</v>
      </c>
      <c r="C535" s="1" t="s">
        <v>83</v>
      </c>
      <c r="D535" s="1" t="s">
        <v>84</v>
      </c>
      <c r="E535" s="1" t="s">
        <v>85</v>
      </c>
      <c r="F535" s="1" t="s">
        <v>86</v>
      </c>
      <c r="G535" s="1" t="s">
        <v>87</v>
      </c>
      <c r="H535" s="1" t="s">
        <v>88</v>
      </c>
      <c r="I535" s="1">
        <v>2764.0000309348106</v>
      </c>
      <c r="J535" s="1">
        <v>0</v>
      </c>
      <c r="K535">
        <f t="shared" si="476"/>
        <v>-1.1821786988770666</v>
      </c>
      <c r="L535">
        <f t="shared" si="477"/>
        <v>1.0081234433814142E-2</v>
      </c>
      <c r="M535">
        <f t="shared" si="478"/>
        <v>597.13354909060308</v>
      </c>
      <c r="N535">
        <f t="shared" si="479"/>
        <v>0.13796620170354487</v>
      </c>
      <c r="O535">
        <f t="shared" si="480"/>
        <v>1.3249072112627593</v>
      </c>
      <c r="P535">
        <f t="shared" si="481"/>
        <v>28.675939559936523</v>
      </c>
      <c r="Q535" s="1">
        <v>6</v>
      </c>
      <c r="R535">
        <f t="shared" si="482"/>
        <v>1.4200000166893005</v>
      </c>
      <c r="S535" s="1">
        <v>1</v>
      </c>
      <c r="T535">
        <f t="shared" si="483"/>
        <v>2.8400000333786011</v>
      </c>
      <c r="U535" s="1">
        <v>29.515106201171875</v>
      </c>
      <c r="V535" s="1">
        <v>28.675939559936523</v>
      </c>
      <c r="W535" s="1">
        <v>30.120502471923828</v>
      </c>
      <c r="X535" s="1">
        <v>417.85830688476563</v>
      </c>
      <c r="Y535" s="1">
        <v>420.10983276367188</v>
      </c>
      <c r="Z535" s="1">
        <v>26.016386032104492</v>
      </c>
      <c r="AA535" s="1">
        <v>26.285434722900391</v>
      </c>
      <c r="AB535" s="1">
        <v>62.637836456298828</v>
      </c>
      <c r="AC535" s="1">
        <v>63.285778045654297</v>
      </c>
      <c r="AD535" s="1">
        <v>299.58822631835938</v>
      </c>
      <c r="AE535" s="1">
        <v>0.1367795318365097</v>
      </c>
      <c r="AF535" s="1">
        <v>0.13132719695568085</v>
      </c>
      <c r="AG535" s="1">
        <v>99.753471374511719</v>
      </c>
      <c r="AH535" s="1">
        <v>8.8669795989990234</v>
      </c>
      <c r="AI535" s="1">
        <v>-1.1014732122421265</v>
      </c>
      <c r="AJ535" s="1">
        <v>2.2285722196102142E-2</v>
      </c>
      <c r="AK535" s="1">
        <v>2.3810167331248522E-3</v>
      </c>
      <c r="AL535" s="1">
        <v>2.0697563886642456E-2</v>
      </c>
      <c r="AM535" s="1">
        <v>7.4864021735265851E-4</v>
      </c>
      <c r="AN535" s="1">
        <v>1</v>
      </c>
      <c r="AO535" s="1">
        <v>-0.21956524252891541</v>
      </c>
      <c r="AP535" s="1">
        <v>2.737391471862793</v>
      </c>
      <c r="AQ535" s="1">
        <v>1</v>
      </c>
      <c r="AR535" s="1">
        <v>0</v>
      </c>
      <c r="AS535" s="1">
        <v>0.15999999642372131</v>
      </c>
      <c r="AT535" s="1">
        <v>111115</v>
      </c>
      <c r="AU535" s="1" t="s">
        <v>89</v>
      </c>
      <c r="AV535">
        <f t="shared" si="484"/>
        <v>0.49931371053059886</v>
      </c>
      <c r="AW535">
        <f t="shared" si="485"/>
        <v>1.3796620170354487E-4</v>
      </c>
      <c r="AX535">
        <f t="shared" si="486"/>
        <v>301.8259395599365</v>
      </c>
      <c r="AY535">
        <f t="shared" si="487"/>
        <v>302.66510620117185</v>
      </c>
      <c r="AZ535">
        <f t="shared" si="488"/>
        <v>2.1884724604679828E-2</v>
      </c>
      <c r="BA535">
        <f t="shared" si="489"/>
        <v>4.436529109589573E-2</v>
      </c>
      <c r="BB535">
        <f t="shared" si="490"/>
        <v>3.9469705714601999</v>
      </c>
      <c r="BC535">
        <f t="shared" si="491"/>
        <v>39.567250312942001</v>
      </c>
      <c r="BD535">
        <f t="shared" si="492"/>
        <v>13.28181559004161</v>
      </c>
      <c r="BE535">
        <f t="shared" si="493"/>
        <v>29.095522880554199</v>
      </c>
      <c r="BF535">
        <f t="shared" si="494"/>
        <v>4.0440566790151316</v>
      </c>
      <c r="BG535">
        <f t="shared" si="495"/>
        <v>1.0045575349682999E-2</v>
      </c>
      <c r="BH535">
        <f t="shared" si="496"/>
        <v>2.6220633601974406</v>
      </c>
      <c r="BI535">
        <f t="shared" si="497"/>
        <v>1.421993318817691</v>
      </c>
      <c r="BJ535">
        <f t="shared" si="498"/>
        <v>6.2816786312526541E-3</v>
      </c>
      <c r="BK535">
        <f t="shared" si="499"/>
        <v>59.566144395970063</v>
      </c>
      <c r="BL535">
        <f t="shared" si="500"/>
        <v>1.4213748465785467</v>
      </c>
      <c r="BM535">
        <f t="shared" si="501"/>
        <v>65.41218531357049</v>
      </c>
      <c r="BN535">
        <f t="shared" si="502"/>
        <v>420.67178389913909</v>
      </c>
      <c r="BO535">
        <f t="shared" si="503"/>
        <v>-1.8382238858036368E-3</v>
      </c>
    </row>
    <row r="536" spans="1:67" x14ac:dyDescent="0.25">
      <c r="A536" s="1">
        <v>515</v>
      </c>
      <c r="B536" s="1" t="s">
        <v>612</v>
      </c>
      <c r="C536" s="1" t="s">
        <v>83</v>
      </c>
      <c r="D536" s="1" t="s">
        <v>84</v>
      </c>
      <c r="E536" s="1" t="s">
        <v>85</v>
      </c>
      <c r="F536" s="1" t="s">
        <v>86</v>
      </c>
      <c r="G536" s="1" t="s">
        <v>87</v>
      </c>
      <c r="H536" s="1" t="s">
        <v>88</v>
      </c>
      <c r="I536" s="1">
        <v>2769.0000308230519</v>
      </c>
      <c r="J536" s="1">
        <v>0</v>
      </c>
      <c r="K536">
        <f t="shared" si="476"/>
        <v>-1.1465700800855458</v>
      </c>
      <c r="L536">
        <f t="shared" si="477"/>
        <v>1.0044430905405669E-2</v>
      </c>
      <c r="M536">
        <f t="shared" si="478"/>
        <v>592.12771229000896</v>
      </c>
      <c r="N536">
        <f t="shared" si="479"/>
        <v>0.13753021855711428</v>
      </c>
      <c r="O536">
        <f t="shared" si="480"/>
        <v>1.3255420508748395</v>
      </c>
      <c r="P536">
        <f t="shared" si="481"/>
        <v>28.678604125976563</v>
      </c>
      <c r="Q536" s="1">
        <v>6</v>
      </c>
      <c r="R536">
        <f t="shared" si="482"/>
        <v>1.4200000166893005</v>
      </c>
      <c r="S536" s="1">
        <v>1</v>
      </c>
      <c r="T536">
        <f t="shared" si="483"/>
        <v>2.8400000333786011</v>
      </c>
      <c r="U536" s="1">
        <v>29.514995574951172</v>
      </c>
      <c r="V536" s="1">
        <v>28.678604125976563</v>
      </c>
      <c r="W536" s="1">
        <v>30.121137619018555</v>
      </c>
      <c r="X536" s="1">
        <v>417.87509155273438</v>
      </c>
      <c r="Y536" s="1">
        <v>420.0556640625</v>
      </c>
      <c r="Z536" s="1">
        <v>26.016921997070313</v>
      </c>
      <c r="AA536" s="1">
        <v>26.285118103027344</v>
      </c>
      <c r="AB536" s="1">
        <v>62.639278411865234</v>
      </c>
      <c r="AC536" s="1">
        <v>63.285392761230469</v>
      </c>
      <c r="AD536" s="1">
        <v>299.59097290039063</v>
      </c>
      <c r="AE536" s="1">
        <v>0.10496395081281662</v>
      </c>
      <c r="AF536" s="1">
        <v>0.13421942293643951</v>
      </c>
      <c r="AG536" s="1">
        <v>99.753730773925781</v>
      </c>
      <c r="AH536" s="1">
        <v>8.8669795989990234</v>
      </c>
      <c r="AI536" s="1">
        <v>-1.1014732122421265</v>
      </c>
      <c r="AJ536" s="1">
        <v>2.2285722196102142E-2</v>
      </c>
      <c r="AK536" s="1">
        <v>2.3810167331248522E-3</v>
      </c>
      <c r="AL536" s="1">
        <v>2.0697563886642456E-2</v>
      </c>
      <c r="AM536" s="1">
        <v>7.4864021735265851E-4</v>
      </c>
      <c r="AN536" s="1">
        <v>1</v>
      </c>
      <c r="AO536" s="1">
        <v>-0.21956524252891541</v>
      </c>
      <c r="AP536" s="1">
        <v>2.737391471862793</v>
      </c>
      <c r="AQ536" s="1">
        <v>1</v>
      </c>
      <c r="AR536" s="1">
        <v>0</v>
      </c>
      <c r="AS536" s="1">
        <v>0.15999999642372131</v>
      </c>
      <c r="AT536" s="1">
        <v>111115</v>
      </c>
      <c r="AU536" s="1" t="s">
        <v>89</v>
      </c>
      <c r="AV536">
        <f t="shared" si="484"/>
        <v>0.4993182881673176</v>
      </c>
      <c r="AW536">
        <f t="shared" si="485"/>
        <v>1.3753021855711429E-4</v>
      </c>
      <c r="AX536">
        <f t="shared" si="486"/>
        <v>301.82860412597654</v>
      </c>
      <c r="AY536">
        <f t="shared" si="487"/>
        <v>302.66499557495115</v>
      </c>
      <c r="AZ536">
        <f t="shared" si="488"/>
        <v>1.6794231754670319E-2</v>
      </c>
      <c r="BA536">
        <f t="shared" si="489"/>
        <v>4.4152958595411004E-2</v>
      </c>
      <c r="BB536">
        <f t="shared" si="490"/>
        <v>3.9475806454850719</v>
      </c>
      <c r="BC536">
        <f t="shared" si="491"/>
        <v>39.573263223924592</v>
      </c>
      <c r="BD536">
        <f t="shared" si="492"/>
        <v>13.288145120897248</v>
      </c>
      <c r="BE536">
        <f t="shared" si="493"/>
        <v>29.096799850463867</v>
      </c>
      <c r="BF536">
        <f t="shared" si="494"/>
        <v>4.0443553026970038</v>
      </c>
      <c r="BG536">
        <f t="shared" si="495"/>
        <v>1.0009031249899306E-2</v>
      </c>
      <c r="BH536">
        <f t="shared" si="496"/>
        <v>2.6220385946102325</v>
      </c>
      <c r="BI536">
        <f t="shared" si="497"/>
        <v>1.4223167080867714</v>
      </c>
      <c r="BJ536">
        <f t="shared" si="498"/>
        <v>6.2588153665538429E-3</v>
      </c>
      <c r="BK536">
        <f t="shared" si="499"/>
        <v>59.066948395558143</v>
      </c>
      <c r="BL536">
        <f t="shared" si="500"/>
        <v>1.4096410617662958</v>
      </c>
      <c r="BM536">
        <f t="shared" si="501"/>
        <v>65.400411497265765</v>
      </c>
      <c r="BN536">
        <f t="shared" si="502"/>
        <v>420.60068856599412</v>
      </c>
      <c r="BO536">
        <f t="shared" si="503"/>
        <v>-1.7828348142678327E-3</v>
      </c>
    </row>
    <row r="537" spans="1:67" x14ac:dyDescent="0.25">
      <c r="A537" s="1">
        <v>516</v>
      </c>
      <c r="B537" s="1" t="s">
        <v>613</v>
      </c>
      <c r="C537" s="1" t="s">
        <v>83</v>
      </c>
      <c r="D537" s="1" t="s">
        <v>84</v>
      </c>
      <c r="E537" s="1" t="s">
        <v>85</v>
      </c>
      <c r="F537" s="1" t="s">
        <v>86</v>
      </c>
      <c r="G537" s="1" t="s">
        <v>87</v>
      </c>
      <c r="H537" s="1" t="s">
        <v>88</v>
      </c>
      <c r="I537" s="1">
        <v>2774.5000307001173</v>
      </c>
      <c r="J537" s="1">
        <v>0</v>
      </c>
      <c r="K537">
        <f t="shared" si="476"/>
        <v>-1.1445369659518492</v>
      </c>
      <c r="L537">
        <f t="shared" si="477"/>
        <v>1.0037727377941338E-2</v>
      </c>
      <c r="M537">
        <f t="shared" si="478"/>
        <v>591.91556671626699</v>
      </c>
      <c r="N537">
        <f t="shared" si="479"/>
        <v>0.13744149650124457</v>
      </c>
      <c r="O537">
        <f t="shared" si="480"/>
        <v>1.3255717164519316</v>
      </c>
      <c r="P537">
        <f t="shared" si="481"/>
        <v>28.67890739440918</v>
      </c>
      <c r="Q537" s="1">
        <v>6</v>
      </c>
      <c r="R537">
        <f t="shared" si="482"/>
        <v>1.4200000166893005</v>
      </c>
      <c r="S537" s="1">
        <v>1</v>
      </c>
      <c r="T537">
        <f t="shared" si="483"/>
        <v>2.8400000333786011</v>
      </c>
      <c r="U537" s="1">
        <v>29.514860153198242</v>
      </c>
      <c r="V537" s="1">
        <v>28.67890739440918</v>
      </c>
      <c r="W537" s="1">
        <v>30.121675491333008</v>
      </c>
      <c r="X537" s="1">
        <v>417.8677978515625</v>
      </c>
      <c r="Y537" s="1">
        <v>420.04437255859375</v>
      </c>
      <c r="Z537" s="1">
        <v>26.017417907714844</v>
      </c>
      <c r="AA537" s="1">
        <v>26.285440444946289</v>
      </c>
      <c r="AB537" s="1">
        <v>62.641250610351563</v>
      </c>
      <c r="AC537" s="1">
        <v>63.286949157714844</v>
      </c>
      <c r="AD537" s="1">
        <v>299.59149169921875</v>
      </c>
      <c r="AE537" s="1">
        <v>0.11167779564857483</v>
      </c>
      <c r="AF537" s="1">
        <v>0.18007712066173553</v>
      </c>
      <c r="AG537" s="1">
        <v>99.754020690917969</v>
      </c>
      <c r="AH537" s="1">
        <v>8.8669795989990234</v>
      </c>
      <c r="AI537" s="1">
        <v>-1.1014732122421265</v>
      </c>
      <c r="AJ537" s="1">
        <v>2.2285722196102142E-2</v>
      </c>
      <c r="AK537" s="1">
        <v>2.3810167331248522E-3</v>
      </c>
      <c r="AL537" s="1">
        <v>2.0697563886642456E-2</v>
      </c>
      <c r="AM537" s="1">
        <v>7.4864021735265851E-4</v>
      </c>
      <c r="AN537" s="1">
        <v>1</v>
      </c>
      <c r="AO537" s="1">
        <v>-0.21956524252891541</v>
      </c>
      <c r="AP537" s="1">
        <v>2.737391471862793</v>
      </c>
      <c r="AQ537" s="1">
        <v>1</v>
      </c>
      <c r="AR537" s="1">
        <v>0</v>
      </c>
      <c r="AS537" s="1">
        <v>0.15999999642372131</v>
      </c>
      <c r="AT537" s="1">
        <v>111115</v>
      </c>
      <c r="AU537" s="1" t="s">
        <v>89</v>
      </c>
      <c r="AV537">
        <f t="shared" si="484"/>
        <v>0.49931915283203121</v>
      </c>
      <c r="AW537">
        <f t="shared" si="485"/>
        <v>1.3744149650124458E-4</v>
      </c>
      <c r="AX537">
        <f t="shared" si="486"/>
        <v>301.82890739440916</v>
      </c>
      <c r="AY537">
        <f t="shared" si="487"/>
        <v>302.66486015319822</v>
      </c>
      <c r="AZ537">
        <f t="shared" si="488"/>
        <v>1.7868446904381052E-2</v>
      </c>
      <c r="BA537">
        <f t="shared" si="489"/>
        <v>4.4150401089429497E-2</v>
      </c>
      <c r="BB537">
        <f t="shared" si="490"/>
        <v>3.9476500864669957</v>
      </c>
      <c r="BC537">
        <f t="shared" si="491"/>
        <v>39.573844333538794</v>
      </c>
      <c r="BD537">
        <f t="shared" si="492"/>
        <v>13.288403888592505</v>
      </c>
      <c r="BE537">
        <f t="shared" si="493"/>
        <v>29.096883773803711</v>
      </c>
      <c r="BF537">
        <f t="shared" si="494"/>
        <v>4.0443749291238671</v>
      </c>
      <c r="BG537">
        <f t="shared" si="495"/>
        <v>1.0002374874089906E-2</v>
      </c>
      <c r="BH537">
        <f t="shared" si="496"/>
        <v>2.6220783700150641</v>
      </c>
      <c r="BI537">
        <f t="shared" si="497"/>
        <v>1.422296559108803</v>
      </c>
      <c r="BJ537">
        <f t="shared" si="498"/>
        <v>6.2546509145624211E-3</v>
      </c>
      <c r="BK537">
        <f t="shared" si="499"/>
        <v>59.045957689490933</v>
      </c>
      <c r="BL537">
        <f t="shared" si="500"/>
        <v>1.4091739001543182</v>
      </c>
      <c r="BM537">
        <f t="shared" si="501"/>
        <v>65.400148252831897</v>
      </c>
      <c r="BN537">
        <f t="shared" si="502"/>
        <v>420.58843061700048</v>
      </c>
      <c r="BO537">
        <f t="shared" si="503"/>
        <v>-1.779718171141528E-3</v>
      </c>
    </row>
    <row r="538" spans="1:67" x14ac:dyDescent="0.25">
      <c r="A538" s="1">
        <v>517</v>
      </c>
      <c r="B538" s="1" t="s">
        <v>614</v>
      </c>
      <c r="C538" s="1" t="s">
        <v>83</v>
      </c>
      <c r="D538" s="1" t="s">
        <v>84</v>
      </c>
      <c r="E538" s="1" t="s">
        <v>85</v>
      </c>
      <c r="F538" s="1" t="s">
        <v>86</v>
      </c>
      <c r="G538" s="1" t="s">
        <v>87</v>
      </c>
      <c r="H538" s="1" t="s">
        <v>88</v>
      </c>
      <c r="I538" s="1">
        <v>2779.5000305883586</v>
      </c>
      <c r="J538" s="1">
        <v>0</v>
      </c>
      <c r="K538">
        <f t="shared" si="476"/>
        <v>-1.1358506290028891</v>
      </c>
      <c r="L538">
        <f t="shared" si="477"/>
        <v>1.0026534450706035E-2</v>
      </c>
      <c r="M538">
        <f t="shared" si="478"/>
        <v>590.71853536446611</v>
      </c>
      <c r="N538">
        <f t="shared" si="479"/>
        <v>0.13729138421783948</v>
      </c>
      <c r="O538">
        <f t="shared" si="480"/>
        <v>1.3255987250362971</v>
      </c>
      <c r="P538">
        <f t="shared" si="481"/>
        <v>28.678684234619141</v>
      </c>
      <c r="Q538" s="1">
        <v>6</v>
      </c>
      <c r="R538">
        <f t="shared" si="482"/>
        <v>1.4200000166893005</v>
      </c>
      <c r="S538" s="1">
        <v>1</v>
      </c>
      <c r="T538">
        <f t="shared" si="483"/>
        <v>2.8400000333786011</v>
      </c>
      <c r="U538" s="1">
        <v>29.514699935913086</v>
      </c>
      <c r="V538" s="1">
        <v>28.678684234619141</v>
      </c>
      <c r="W538" s="1">
        <v>30.121026992797852</v>
      </c>
      <c r="X538" s="1">
        <v>417.8614501953125</v>
      </c>
      <c r="Y538" s="1">
        <v>420.02081298828125</v>
      </c>
      <c r="Z538" s="1">
        <v>26.016902923583984</v>
      </c>
      <c r="AA538" s="1">
        <v>26.284639358520508</v>
      </c>
      <c r="AB538" s="1">
        <v>62.641571044921875</v>
      </c>
      <c r="AC538" s="1">
        <v>63.285842895507813</v>
      </c>
      <c r="AD538" s="1">
        <v>299.58432006835938</v>
      </c>
      <c r="AE538" s="1">
        <v>0.13331529498100281</v>
      </c>
      <c r="AF538" s="1">
        <v>0.18642064929008484</v>
      </c>
      <c r="AG538" s="1">
        <v>99.75408935546875</v>
      </c>
      <c r="AH538" s="1">
        <v>8.8669795989990234</v>
      </c>
      <c r="AI538" s="1">
        <v>-1.1014732122421265</v>
      </c>
      <c r="AJ538" s="1">
        <v>2.2285722196102142E-2</v>
      </c>
      <c r="AK538" s="1">
        <v>2.3810167331248522E-3</v>
      </c>
      <c r="AL538" s="1">
        <v>2.0697563886642456E-2</v>
      </c>
      <c r="AM538" s="1">
        <v>7.4864021735265851E-4</v>
      </c>
      <c r="AN538" s="1">
        <v>1</v>
      </c>
      <c r="AO538" s="1">
        <v>-0.21956524252891541</v>
      </c>
      <c r="AP538" s="1">
        <v>2.737391471862793</v>
      </c>
      <c r="AQ538" s="1">
        <v>1</v>
      </c>
      <c r="AR538" s="1">
        <v>0</v>
      </c>
      <c r="AS538" s="1">
        <v>0.15999999642372131</v>
      </c>
      <c r="AT538" s="1">
        <v>111115</v>
      </c>
      <c r="AU538" s="1" t="s">
        <v>89</v>
      </c>
      <c r="AV538">
        <f t="shared" si="484"/>
        <v>0.49930720011393226</v>
      </c>
      <c r="AW538">
        <f t="shared" si="485"/>
        <v>1.3729138421783948E-4</v>
      </c>
      <c r="AX538">
        <f t="shared" si="486"/>
        <v>301.82868423461912</v>
      </c>
      <c r="AY538">
        <f t="shared" si="487"/>
        <v>302.66469993591306</v>
      </c>
      <c r="AZ538">
        <f t="shared" si="488"/>
        <v>2.1330446720187801E-2</v>
      </c>
      <c r="BA538">
        <f t="shared" si="489"/>
        <v>4.4272715704384083E-2</v>
      </c>
      <c r="BB538">
        <f t="shared" si="490"/>
        <v>3.9475989882824227</v>
      </c>
      <c r="BC538">
        <f t="shared" si="491"/>
        <v>39.573304851847723</v>
      </c>
      <c r="BD538">
        <f t="shared" si="492"/>
        <v>13.288665493327215</v>
      </c>
      <c r="BE538">
        <f t="shared" si="493"/>
        <v>29.096692085266113</v>
      </c>
      <c r="BF538">
        <f t="shared" si="494"/>
        <v>4.044330100702477</v>
      </c>
      <c r="BG538">
        <f t="shared" si="495"/>
        <v>9.9912606065159556E-3</v>
      </c>
      <c r="BH538">
        <f t="shared" si="496"/>
        <v>2.6220002632461257</v>
      </c>
      <c r="BI538">
        <f t="shared" si="497"/>
        <v>1.4223298374563513</v>
      </c>
      <c r="BJ538">
        <f t="shared" si="498"/>
        <v>6.2476974622028489E-3</v>
      </c>
      <c r="BK538">
        <f t="shared" si="499"/>
        <v>58.926589560678579</v>
      </c>
      <c r="BL538">
        <f t="shared" si="500"/>
        <v>1.4064030093217008</v>
      </c>
      <c r="BM538">
        <f t="shared" si="501"/>
        <v>65.398883499165862</v>
      </c>
      <c r="BN538">
        <f t="shared" si="502"/>
        <v>420.56074197811643</v>
      </c>
      <c r="BO538">
        <f t="shared" si="503"/>
        <v>-1.766293320893929E-3</v>
      </c>
    </row>
    <row r="539" spans="1:67" x14ac:dyDescent="0.25">
      <c r="A539" s="1">
        <v>518</v>
      </c>
      <c r="B539" s="1" t="s">
        <v>615</v>
      </c>
      <c r="C539" s="1" t="s">
        <v>83</v>
      </c>
      <c r="D539" s="1" t="s">
        <v>84</v>
      </c>
      <c r="E539" s="1" t="s">
        <v>85</v>
      </c>
      <c r="F539" s="1" t="s">
        <v>86</v>
      </c>
      <c r="G539" s="1" t="s">
        <v>87</v>
      </c>
      <c r="H539" s="1" t="s">
        <v>88</v>
      </c>
      <c r="I539" s="1">
        <v>2784.5000304765999</v>
      </c>
      <c r="J539" s="1">
        <v>0</v>
      </c>
      <c r="K539">
        <f t="shared" si="476"/>
        <v>-1.1357458716310382</v>
      </c>
      <c r="L539">
        <f t="shared" si="477"/>
        <v>1.0049580745669364E-2</v>
      </c>
      <c r="M539">
        <f t="shared" si="478"/>
        <v>590.28826262500002</v>
      </c>
      <c r="N539">
        <f t="shared" si="479"/>
        <v>0.13755898725358737</v>
      </c>
      <c r="O539">
        <f t="shared" si="480"/>
        <v>1.3251534880406224</v>
      </c>
      <c r="P539">
        <f t="shared" si="481"/>
        <v>28.676769256591797</v>
      </c>
      <c r="Q539" s="1">
        <v>6</v>
      </c>
      <c r="R539">
        <f t="shared" si="482"/>
        <v>1.4200000166893005</v>
      </c>
      <c r="S539" s="1">
        <v>1</v>
      </c>
      <c r="T539">
        <f t="shared" si="483"/>
        <v>2.8400000333786011</v>
      </c>
      <c r="U539" s="1">
        <v>29.514545440673828</v>
      </c>
      <c r="V539" s="1">
        <v>28.676769256591797</v>
      </c>
      <c r="W539" s="1">
        <v>30.12022590637207</v>
      </c>
      <c r="X539" s="1">
        <v>417.85543823242188</v>
      </c>
      <c r="Y539" s="1">
        <v>420.01434326171875</v>
      </c>
      <c r="Z539" s="1">
        <v>26.016391754150391</v>
      </c>
      <c r="AA539" s="1">
        <v>26.284646987915039</v>
      </c>
      <c r="AB539" s="1">
        <v>62.640518188476563</v>
      </c>
      <c r="AC539" s="1">
        <v>63.286666870117188</v>
      </c>
      <c r="AD539" s="1">
        <v>299.58773803710938</v>
      </c>
      <c r="AE539" s="1">
        <v>0.11235569417476654</v>
      </c>
      <c r="AF539" s="1">
        <v>0.18300248682498932</v>
      </c>
      <c r="AG539" s="1">
        <v>99.754318237304688</v>
      </c>
      <c r="AH539" s="1">
        <v>8.8669795989990234</v>
      </c>
      <c r="AI539" s="1">
        <v>-1.1014732122421265</v>
      </c>
      <c r="AJ539" s="1">
        <v>2.2285722196102142E-2</v>
      </c>
      <c r="AK539" s="1">
        <v>2.3810167331248522E-3</v>
      </c>
      <c r="AL539" s="1">
        <v>2.0697563886642456E-2</v>
      </c>
      <c r="AM539" s="1">
        <v>7.4864021735265851E-4</v>
      </c>
      <c r="AN539" s="1">
        <v>1</v>
      </c>
      <c r="AO539" s="1">
        <v>-0.21956524252891541</v>
      </c>
      <c r="AP539" s="1">
        <v>2.737391471862793</v>
      </c>
      <c r="AQ539" s="1">
        <v>1</v>
      </c>
      <c r="AR539" s="1">
        <v>0</v>
      </c>
      <c r="AS539" s="1">
        <v>0.15999999642372131</v>
      </c>
      <c r="AT539" s="1">
        <v>111115</v>
      </c>
      <c r="AU539" s="1" t="s">
        <v>89</v>
      </c>
      <c r="AV539">
        <f t="shared" si="484"/>
        <v>0.49931289672851559</v>
      </c>
      <c r="AW539">
        <f t="shared" si="485"/>
        <v>1.3755898725358737E-4</v>
      </c>
      <c r="AX539">
        <f t="shared" si="486"/>
        <v>301.82676925659177</v>
      </c>
      <c r="AY539">
        <f t="shared" si="487"/>
        <v>302.66454544067381</v>
      </c>
      <c r="AZ539">
        <f t="shared" si="488"/>
        <v>1.7976910666147372E-2</v>
      </c>
      <c r="BA539">
        <f t="shared" si="489"/>
        <v>4.4337186728863658E-2</v>
      </c>
      <c r="BB539">
        <f t="shared" si="490"/>
        <v>3.9471605284283111</v>
      </c>
      <c r="BC539">
        <f t="shared" si="491"/>
        <v>39.568818655433489</v>
      </c>
      <c r="BD539">
        <f t="shared" si="492"/>
        <v>13.28417166751845</v>
      </c>
      <c r="BE539">
        <f t="shared" si="493"/>
        <v>29.095657348632813</v>
      </c>
      <c r="BF539">
        <f t="shared" si="494"/>
        <v>4.0440881239191109</v>
      </c>
      <c r="BG539">
        <f t="shared" si="495"/>
        <v>1.0014144845654422E-2</v>
      </c>
      <c r="BH539">
        <f t="shared" si="496"/>
        <v>2.6220070403876887</v>
      </c>
      <c r="BI539">
        <f t="shared" si="497"/>
        <v>1.4220810835314222</v>
      </c>
      <c r="BJ539">
        <f t="shared" si="498"/>
        <v>6.2620146054983734E-3</v>
      </c>
      <c r="BK539">
        <f t="shared" si="499"/>
        <v>58.883803201639935</v>
      </c>
      <c r="BL539">
        <f t="shared" si="500"/>
        <v>1.4054002490509721</v>
      </c>
      <c r="BM539">
        <f t="shared" si="501"/>
        <v>65.407022739184754</v>
      </c>
      <c r="BN539">
        <f t="shared" si="502"/>
        <v>420.55422245491644</v>
      </c>
      <c r="BO539">
        <f t="shared" si="503"/>
        <v>-1.7663776056765187E-3</v>
      </c>
    </row>
    <row r="540" spans="1:67" x14ac:dyDescent="0.25">
      <c r="A540" s="1">
        <v>519</v>
      </c>
      <c r="B540" s="1" t="s">
        <v>616</v>
      </c>
      <c r="C540" s="1" t="s">
        <v>83</v>
      </c>
      <c r="D540" s="1" t="s">
        <v>84</v>
      </c>
      <c r="E540" s="1" t="s">
        <v>85</v>
      </c>
      <c r="F540" s="1" t="s">
        <v>86</v>
      </c>
      <c r="G540" s="1" t="s">
        <v>87</v>
      </c>
      <c r="H540" s="1" t="s">
        <v>88</v>
      </c>
      <c r="I540" s="1">
        <v>2790.0000303536654</v>
      </c>
      <c r="J540" s="1">
        <v>0</v>
      </c>
      <c r="K540">
        <f t="shared" si="476"/>
        <v>-1.1115453424548383</v>
      </c>
      <c r="L540">
        <f t="shared" si="477"/>
        <v>1.0042097223410307E-2</v>
      </c>
      <c r="M540">
        <f t="shared" si="478"/>
        <v>586.57446065990462</v>
      </c>
      <c r="N540">
        <f t="shared" si="479"/>
        <v>0.13744668145137892</v>
      </c>
      <c r="O540">
        <f t="shared" si="480"/>
        <v>1.3250600803302848</v>
      </c>
      <c r="P540">
        <f t="shared" si="481"/>
        <v>28.675933837890625</v>
      </c>
      <c r="Q540" s="1">
        <v>6</v>
      </c>
      <c r="R540">
        <f t="shared" si="482"/>
        <v>1.4200000166893005</v>
      </c>
      <c r="S540" s="1">
        <v>1</v>
      </c>
      <c r="T540">
        <f t="shared" si="483"/>
        <v>2.8400000333786011</v>
      </c>
      <c r="U540" s="1">
        <v>29.514415740966797</v>
      </c>
      <c r="V540" s="1">
        <v>28.675933837890625</v>
      </c>
      <c r="W540" s="1">
        <v>30.118762969970703</v>
      </c>
      <c r="X540" s="1">
        <v>417.88101196289063</v>
      </c>
      <c r="Y540" s="1">
        <v>419.991455078125</v>
      </c>
      <c r="Z540" s="1">
        <v>26.015579223632813</v>
      </c>
      <c r="AA540" s="1">
        <v>26.283603668212891</v>
      </c>
      <c r="AB540" s="1">
        <v>62.639606475830078</v>
      </c>
      <c r="AC540" s="1">
        <v>63.28466796875</v>
      </c>
      <c r="AD540" s="1">
        <v>299.60122680664063</v>
      </c>
      <c r="AE540" s="1">
        <v>0.12489288300275803</v>
      </c>
      <c r="AF540" s="1">
        <v>0.11673039942979813</v>
      </c>
      <c r="AG540" s="1">
        <v>99.754554748535156</v>
      </c>
      <c r="AH540" s="1">
        <v>8.8669795989990234</v>
      </c>
      <c r="AI540" s="1">
        <v>-1.1014732122421265</v>
      </c>
      <c r="AJ540" s="1">
        <v>2.2285722196102142E-2</v>
      </c>
      <c r="AK540" s="1">
        <v>2.3810167331248522E-3</v>
      </c>
      <c r="AL540" s="1">
        <v>2.0697563886642456E-2</v>
      </c>
      <c r="AM540" s="1">
        <v>7.4864021735265851E-4</v>
      </c>
      <c r="AN540" s="1">
        <v>1</v>
      </c>
      <c r="AO540" s="1">
        <v>-0.21956524252891541</v>
      </c>
      <c r="AP540" s="1">
        <v>2.737391471862793</v>
      </c>
      <c r="AQ540" s="1">
        <v>1</v>
      </c>
      <c r="AR540" s="1">
        <v>0</v>
      </c>
      <c r="AS540" s="1">
        <v>0.15999999642372131</v>
      </c>
      <c r="AT540" s="1">
        <v>111115</v>
      </c>
      <c r="AU540" s="1" t="s">
        <v>89</v>
      </c>
      <c r="AV540">
        <f t="shared" si="484"/>
        <v>0.49933537801106764</v>
      </c>
      <c r="AW540">
        <f t="shared" si="485"/>
        <v>1.3744668145137891E-4</v>
      </c>
      <c r="AX540">
        <f t="shared" si="486"/>
        <v>301.8259338378906</v>
      </c>
      <c r="AY540">
        <f t="shared" si="487"/>
        <v>302.66441574096677</v>
      </c>
      <c r="AZ540">
        <f t="shared" si="488"/>
        <v>1.9982860833789529E-2</v>
      </c>
      <c r="BA540">
        <f t="shared" si="489"/>
        <v>4.4510391888547891E-2</v>
      </c>
      <c r="BB540">
        <f t="shared" si="490"/>
        <v>3.9469692614398268</v>
      </c>
      <c r="BC540">
        <f t="shared" si="491"/>
        <v>39.566807464476064</v>
      </c>
      <c r="BD540">
        <f t="shared" si="492"/>
        <v>13.283203796263173</v>
      </c>
      <c r="BE540">
        <f t="shared" si="493"/>
        <v>29.095174789428711</v>
      </c>
      <c r="BF540">
        <f t="shared" si="494"/>
        <v>4.0439752800766176</v>
      </c>
      <c r="BG540">
        <f t="shared" si="495"/>
        <v>1.0006713986242819E-2</v>
      </c>
      <c r="BH540">
        <f t="shared" si="496"/>
        <v>2.6219091811095421</v>
      </c>
      <c r="BI540">
        <f t="shared" si="497"/>
        <v>1.4220660989670755</v>
      </c>
      <c r="BJ540">
        <f t="shared" si="498"/>
        <v>6.2573656083602311E-3</v>
      </c>
      <c r="BK540">
        <f t="shared" si="499"/>
        <v>58.513474149990934</v>
      </c>
      <c r="BL540">
        <f t="shared" si="500"/>
        <v>1.3966342733110906</v>
      </c>
      <c r="BM540">
        <f t="shared" si="501"/>
        <v>65.407748705776925</v>
      </c>
      <c r="BN540">
        <f t="shared" si="502"/>
        <v>420.51983049878612</v>
      </c>
      <c r="BO540">
        <f t="shared" si="503"/>
        <v>-1.7289001174600417E-3</v>
      </c>
    </row>
    <row r="541" spans="1:67" x14ac:dyDescent="0.25">
      <c r="A541" s="1">
        <v>520</v>
      </c>
      <c r="B541" s="1" t="s">
        <v>617</v>
      </c>
      <c r="C541" s="1" t="s">
        <v>83</v>
      </c>
      <c r="D541" s="1" t="s">
        <v>84</v>
      </c>
      <c r="E541" s="1" t="s">
        <v>85</v>
      </c>
      <c r="F541" s="1" t="s">
        <v>86</v>
      </c>
      <c r="G541" s="1" t="s">
        <v>87</v>
      </c>
      <c r="H541" s="1" t="s">
        <v>88</v>
      </c>
      <c r="I541" s="1">
        <v>2795.0000302419066</v>
      </c>
      <c r="J541" s="1">
        <v>0</v>
      </c>
      <c r="K541">
        <f t="shared" si="476"/>
        <v>-1.1141887076300265</v>
      </c>
      <c r="L541">
        <f t="shared" si="477"/>
        <v>1.0039755391281737E-2</v>
      </c>
      <c r="M541">
        <f t="shared" si="478"/>
        <v>587.04640657831317</v>
      </c>
      <c r="N541">
        <f t="shared" si="479"/>
        <v>0.13733785014531202</v>
      </c>
      <c r="O541">
        <f t="shared" si="480"/>
        <v>1.3243294621173414</v>
      </c>
      <c r="P541">
        <f t="shared" si="481"/>
        <v>28.672391891479492</v>
      </c>
      <c r="Q541" s="1">
        <v>6</v>
      </c>
      <c r="R541">
        <f t="shared" si="482"/>
        <v>1.4200000166893005</v>
      </c>
      <c r="S541" s="1">
        <v>1</v>
      </c>
      <c r="T541">
        <f t="shared" si="483"/>
        <v>2.8400000333786011</v>
      </c>
      <c r="U541" s="1">
        <v>29.514009475708008</v>
      </c>
      <c r="V541" s="1">
        <v>28.672391891479492</v>
      </c>
      <c r="W541" s="1">
        <v>30.118682861328125</v>
      </c>
      <c r="X541" s="1">
        <v>417.88287353515625</v>
      </c>
      <c r="Y541" s="1">
        <v>419.99862670898438</v>
      </c>
      <c r="Z541" s="1">
        <v>26.01490592956543</v>
      </c>
      <c r="AA541" s="1">
        <v>26.282709121704102</v>
      </c>
      <c r="AB541" s="1">
        <v>62.639175415039063</v>
      </c>
      <c r="AC541" s="1">
        <v>63.284194946289063</v>
      </c>
      <c r="AD541" s="1">
        <v>299.61160278320313</v>
      </c>
      <c r="AE541" s="1">
        <v>0.131442591547966</v>
      </c>
      <c r="AF541" s="1">
        <v>0.12067489326000214</v>
      </c>
      <c r="AG541" s="1">
        <v>99.754898071289063</v>
      </c>
      <c r="AH541" s="1">
        <v>8.8669795989990234</v>
      </c>
      <c r="AI541" s="1">
        <v>-1.1014732122421265</v>
      </c>
      <c r="AJ541" s="1">
        <v>2.2285722196102142E-2</v>
      </c>
      <c r="AK541" s="1">
        <v>2.3810167331248522E-3</v>
      </c>
      <c r="AL541" s="1">
        <v>2.0697563886642456E-2</v>
      </c>
      <c r="AM541" s="1">
        <v>7.4864021735265851E-4</v>
      </c>
      <c r="AN541" s="1">
        <v>1</v>
      </c>
      <c r="AO541" s="1">
        <v>-0.21956524252891541</v>
      </c>
      <c r="AP541" s="1">
        <v>2.737391471862793</v>
      </c>
      <c r="AQ541" s="1">
        <v>1</v>
      </c>
      <c r="AR541" s="1">
        <v>0</v>
      </c>
      <c r="AS541" s="1">
        <v>0.15999999642372131</v>
      </c>
      <c r="AT541" s="1">
        <v>111115</v>
      </c>
      <c r="AU541" s="1" t="s">
        <v>89</v>
      </c>
      <c r="AV541">
        <f t="shared" si="484"/>
        <v>0.49935267130533845</v>
      </c>
      <c r="AW541">
        <f t="shared" si="485"/>
        <v>1.3733785014531202E-4</v>
      </c>
      <c r="AX541">
        <f t="shared" si="486"/>
        <v>301.82239189147947</v>
      </c>
      <c r="AY541">
        <f t="shared" si="487"/>
        <v>302.66400947570799</v>
      </c>
      <c r="AZ541">
        <f t="shared" si="488"/>
        <v>2.1030814177599222E-2</v>
      </c>
      <c r="BA541">
        <f t="shared" si="489"/>
        <v>4.4996555170804468E-2</v>
      </c>
      <c r="BB541">
        <f t="shared" si="490"/>
        <v>3.9461584315902734</v>
      </c>
      <c r="BC541">
        <f t="shared" si="491"/>
        <v>39.558543067932185</v>
      </c>
      <c r="BD541">
        <f t="shared" si="492"/>
        <v>13.275833946228083</v>
      </c>
      <c r="BE541">
        <f t="shared" si="493"/>
        <v>29.09320068359375</v>
      </c>
      <c r="BF541">
        <f t="shared" si="494"/>
        <v>4.0435136747641982</v>
      </c>
      <c r="BG541">
        <f t="shared" si="495"/>
        <v>1.0004388625977637E-2</v>
      </c>
      <c r="BH541">
        <f t="shared" si="496"/>
        <v>2.621828969472932</v>
      </c>
      <c r="BI541">
        <f t="shared" si="497"/>
        <v>1.4216847052912662</v>
      </c>
      <c r="BJ541">
        <f t="shared" si="498"/>
        <v>6.2559107849975556E-3</v>
      </c>
      <c r="BK541">
        <f t="shared" si="499"/>
        <v>58.560754451336152</v>
      </c>
      <c r="BL541">
        <f t="shared" si="500"/>
        <v>1.3977341097000195</v>
      </c>
      <c r="BM541">
        <f t="shared" si="501"/>
        <v>65.419853827596015</v>
      </c>
      <c r="BN541">
        <f t="shared" si="502"/>
        <v>420.52825865885131</v>
      </c>
      <c r="BO541">
        <f t="shared" si="503"/>
        <v>-1.7332976057774438E-3</v>
      </c>
    </row>
    <row r="542" spans="1:67" x14ac:dyDescent="0.25">
      <c r="A542" s="1">
        <v>521</v>
      </c>
      <c r="B542" s="1" t="s">
        <v>618</v>
      </c>
      <c r="C542" s="1" t="s">
        <v>83</v>
      </c>
      <c r="D542" s="1" t="s">
        <v>84</v>
      </c>
      <c r="E542" s="1" t="s">
        <v>85</v>
      </c>
      <c r="F542" s="1" t="s">
        <v>86</v>
      </c>
      <c r="G542" s="1" t="s">
        <v>87</v>
      </c>
      <c r="H542" s="1" t="s">
        <v>88</v>
      </c>
      <c r="I542" s="1">
        <v>2800.0000301301479</v>
      </c>
      <c r="J542" s="1">
        <v>0</v>
      </c>
      <c r="K542">
        <f t="shared" si="476"/>
        <v>-1.1204049378263536</v>
      </c>
      <c r="L542">
        <f t="shared" si="477"/>
        <v>1.0078246856889921E-2</v>
      </c>
      <c r="M542">
        <f t="shared" si="478"/>
        <v>587.35227990846192</v>
      </c>
      <c r="N542">
        <f t="shared" si="479"/>
        <v>0.13782859074752077</v>
      </c>
      <c r="O542">
        <f t="shared" si="480"/>
        <v>1.3240074811560292</v>
      </c>
      <c r="P542">
        <f t="shared" si="481"/>
        <v>28.670572280883789</v>
      </c>
      <c r="Q542" s="1">
        <v>6</v>
      </c>
      <c r="R542">
        <f t="shared" si="482"/>
        <v>1.4200000166893005</v>
      </c>
      <c r="S542" s="1">
        <v>1</v>
      </c>
      <c r="T542">
        <f t="shared" si="483"/>
        <v>2.8400000333786011</v>
      </c>
      <c r="U542" s="1">
        <v>29.513175964355469</v>
      </c>
      <c r="V542" s="1">
        <v>28.670572280883789</v>
      </c>
      <c r="W542" s="1">
        <v>30.118614196777344</v>
      </c>
      <c r="X542" s="1">
        <v>417.86550903320313</v>
      </c>
      <c r="Y542" s="1">
        <v>419.99334716796875</v>
      </c>
      <c r="Z542" s="1">
        <v>26.012985229492188</v>
      </c>
      <c r="AA542" s="1">
        <v>26.28175163269043</v>
      </c>
      <c r="AB542" s="1">
        <v>62.638149261474609</v>
      </c>
      <c r="AC542" s="1">
        <v>63.284740447998047</v>
      </c>
      <c r="AD542" s="1">
        <v>299.60488891601563</v>
      </c>
      <c r="AE542" s="1">
        <v>0.1661568284034729</v>
      </c>
      <c r="AF542" s="1">
        <v>0.10699904710054398</v>
      </c>
      <c r="AG542" s="1">
        <v>99.754936218261719</v>
      </c>
      <c r="AH542" s="1">
        <v>8.8669795989990234</v>
      </c>
      <c r="AI542" s="1">
        <v>-1.1014732122421265</v>
      </c>
      <c r="AJ542" s="1">
        <v>2.2285722196102142E-2</v>
      </c>
      <c r="AK542" s="1">
        <v>2.3810167331248522E-3</v>
      </c>
      <c r="AL542" s="1">
        <v>2.0697563886642456E-2</v>
      </c>
      <c r="AM542" s="1">
        <v>7.4864021735265851E-4</v>
      </c>
      <c r="AN542" s="1">
        <v>1</v>
      </c>
      <c r="AO542" s="1">
        <v>-0.21956524252891541</v>
      </c>
      <c r="AP542" s="1">
        <v>2.737391471862793</v>
      </c>
      <c r="AQ542" s="1">
        <v>1</v>
      </c>
      <c r="AR542" s="1">
        <v>0</v>
      </c>
      <c r="AS542" s="1">
        <v>0.15999999642372131</v>
      </c>
      <c r="AT542" s="1">
        <v>111115</v>
      </c>
      <c r="AU542" s="1" t="s">
        <v>89</v>
      </c>
      <c r="AV542">
        <f t="shared" si="484"/>
        <v>0.49934148152669267</v>
      </c>
      <c r="AW542">
        <f t="shared" si="485"/>
        <v>1.3782859074752078E-4</v>
      </c>
      <c r="AX542">
        <f t="shared" si="486"/>
        <v>301.82057228088377</v>
      </c>
      <c r="AY542">
        <f t="shared" si="487"/>
        <v>302.66317596435545</v>
      </c>
      <c r="AZ542">
        <f t="shared" si="488"/>
        <v>2.658509195033254E-2</v>
      </c>
      <c r="BA542">
        <f t="shared" si="489"/>
        <v>4.4945908997038639E-2</v>
      </c>
      <c r="BB542">
        <f t="shared" si="490"/>
        <v>3.9457419389792587</v>
      </c>
      <c r="BC542">
        <f t="shared" si="491"/>
        <v>39.554352782563633</v>
      </c>
      <c r="BD542">
        <f t="shared" si="492"/>
        <v>13.272601149873203</v>
      </c>
      <c r="BE542">
        <f t="shared" si="493"/>
        <v>29.091874122619629</v>
      </c>
      <c r="BF542">
        <f t="shared" si="494"/>
        <v>4.0432035107238935</v>
      </c>
      <c r="BG542">
        <f t="shared" si="495"/>
        <v>1.0042608867430903E-2</v>
      </c>
      <c r="BH542">
        <f t="shared" si="496"/>
        <v>2.6217344578232296</v>
      </c>
      <c r="BI542">
        <f t="shared" si="497"/>
        <v>1.4214690529006639</v>
      </c>
      <c r="BJ542">
        <f t="shared" si="498"/>
        <v>6.2798226932302406E-3</v>
      </c>
      <c r="BK542">
        <f t="shared" si="499"/>
        <v>58.591289219919226</v>
      </c>
      <c r="BL542">
        <f t="shared" si="500"/>
        <v>1.3984799613351042</v>
      </c>
      <c r="BM542">
        <f t="shared" si="501"/>
        <v>65.425170970844547</v>
      </c>
      <c r="BN542">
        <f t="shared" si="502"/>
        <v>420.52593401595766</v>
      </c>
      <c r="BO542">
        <f t="shared" si="503"/>
        <v>-1.7431192391355829E-3</v>
      </c>
    </row>
    <row r="543" spans="1:67" x14ac:dyDescent="0.25">
      <c r="A543" s="1">
        <v>522</v>
      </c>
      <c r="B543" s="1" t="s">
        <v>619</v>
      </c>
      <c r="C543" s="1" t="s">
        <v>83</v>
      </c>
      <c r="D543" s="1" t="s">
        <v>84</v>
      </c>
      <c r="E543" s="1" t="s">
        <v>85</v>
      </c>
      <c r="F543" s="1" t="s">
        <v>86</v>
      </c>
      <c r="G543" s="1" t="s">
        <v>87</v>
      </c>
      <c r="H543" s="1" t="s">
        <v>88</v>
      </c>
      <c r="I543" s="1">
        <v>2805.5000300072134</v>
      </c>
      <c r="J543" s="1">
        <v>0</v>
      </c>
      <c r="K543">
        <f t="shared" si="476"/>
        <v>-1.1424360328988052</v>
      </c>
      <c r="L543">
        <f t="shared" si="477"/>
        <v>1.009490955691365E-2</v>
      </c>
      <c r="M543">
        <f t="shared" si="478"/>
        <v>590.54209261700237</v>
      </c>
      <c r="N543">
        <f t="shared" si="479"/>
        <v>0.13802738494215633</v>
      </c>
      <c r="O543">
        <f t="shared" si="480"/>
        <v>1.3237396528866494</v>
      </c>
      <c r="P543">
        <f t="shared" si="481"/>
        <v>28.669256210327148</v>
      </c>
      <c r="Q543" s="1">
        <v>6</v>
      </c>
      <c r="R543">
        <f t="shared" si="482"/>
        <v>1.4200000166893005</v>
      </c>
      <c r="S543" s="1">
        <v>1</v>
      </c>
      <c r="T543">
        <f t="shared" si="483"/>
        <v>2.8400000333786011</v>
      </c>
      <c r="U543" s="1">
        <v>29.513174057006836</v>
      </c>
      <c r="V543" s="1">
        <v>28.669256210327148</v>
      </c>
      <c r="W543" s="1">
        <v>30.119668960571289</v>
      </c>
      <c r="X543" s="1">
        <v>417.8353271484375</v>
      </c>
      <c r="Y543" s="1">
        <v>420.00717163085938</v>
      </c>
      <c r="Z543" s="1">
        <v>26.012235641479492</v>
      </c>
      <c r="AA543" s="1">
        <v>26.281396865844727</v>
      </c>
      <c r="AB543" s="1">
        <v>62.636497497558594</v>
      </c>
      <c r="AC543" s="1">
        <v>63.284233093261719</v>
      </c>
      <c r="AD543" s="1">
        <v>299.59701538085938</v>
      </c>
      <c r="AE543" s="1">
        <v>0.18302381038665771</v>
      </c>
      <c r="AF543" s="1">
        <v>0.12281105667352676</v>
      </c>
      <c r="AG543" s="1">
        <v>99.755012512207031</v>
      </c>
      <c r="AH543" s="1">
        <v>8.8669795989990234</v>
      </c>
      <c r="AI543" s="1">
        <v>-1.1014732122421265</v>
      </c>
      <c r="AJ543" s="1">
        <v>2.2285722196102142E-2</v>
      </c>
      <c r="AK543" s="1">
        <v>2.3810167331248522E-3</v>
      </c>
      <c r="AL543" s="1">
        <v>2.0697563886642456E-2</v>
      </c>
      <c r="AM543" s="1">
        <v>7.4864021735265851E-4</v>
      </c>
      <c r="AN543" s="1">
        <v>1</v>
      </c>
      <c r="AO543" s="1">
        <v>-0.21956524252891541</v>
      </c>
      <c r="AP543" s="1">
        <v>2.737391471862793</v>
      </c>
      <c r="AQ543" s="1">
        <v>1</v>
      </c>
      <c r="AR543" s="1">
        <v>0</v>
      </c>
      <c r="AS543" s="1">
        <v>0.15999999642372131</v>
      </c>
      <c r="AT543" s="1">
        <v>111115</v>
      </c>
      <c r="AU543" s="1" t="s">
        <v>89</v>
      </c>
      <c r="AV543">
        <f t="shared" si="484"/>
        <v>0.49932835896809891</v>
      </c>
      <c r="AW543">
        <f t="shared" si="485"/>
        <v>1.3802738494215631E-4</v>
      </c>
      <c r="AX543">
        <f t="shared" si="486"/>
        <v>301.81925621032713</v>
      </c>
      <c r="AY543">
        <f t="shared" si="487"/>
        <v>302.66317405700681</v>
      </c>
      <c r="AZ543">
        <f t="shared" si="488"/>
        <v>2.9283809007321082E-2</v>
      </c>
      <c r="BA543">
        <f t="shared" si="489"/>
        <v>4.5053470090828503E-2</v>
      </c>
      <c r="BB543">
        <f t="shared" si="490"/>
        <v>3.9454407260772686</v>
      </c>
      <c r="BC543">
        <f t="shared" si="491"/>
        <v>39.55130300439253</v>
      </c>
      <c r="BD543">
        <f t="shared" si="492"/>
        <v>13.269906138547803</v>
      </c>
      <c r="BE543">
        <f t="shared" si="493"/>
        <v>29.091215133666992</v>
      </c>
      <c r="BF543">
        <f t="shared" si="494"/>
        <v>4.0430494398224486</v>
      </c>
      <c r="BG543">
        <f t="shared" si="495"/>
        <v>1.00591538361385E-2</v>
      </c>
      <c r="BH543">
        <f t="shared" si="496"/>
        <v>2.6217010731906192</v>
      </c>
      <c r="BI543">
        <f t="shared" si="497"/>
        <v>1.4213483666318294</v>
      </c>
      <c r="BJ543">
        <f t="shared" si="498"/>
        <v>6.2901738280119867E-3</v>
      </c>
      <c r="BK543">
        <f t="shared" si="499"/>
        <v>58.909533837993997</v>
      </c>
      <c r="BL543">
        <f t="shared" si="500"/>
        <v>1.4060285930927499</v>
      </c>
      <c r="BM543">
        <f t="shared" si="501"/>
        <v>65.429788873942059</v>
      </c>
      <c r="BN543">
        <f t="shared" si="502"/>
        <v>420.55023100631246</v>
      </c>
      <c r="BO543">
        <f t="shared" si="503"/>
        <v>-1.7774178427078491E-3</v>
      </c>
    </row>
    <row r="544" spans="1:67" x14ac:dyDescent="0.25">
      <c r="A544" s="1">
        <v>523</v>
      </c>
      <c r="B544" s="1" t="s">
        <v>620</v>
      </c>
      <c r="C544" s="1" t="s">
        <v>83</v>
      </c>
      <c r="D544" s="1" t="s">
        <v>84</v>
      </c>
      <c r="E544" s="1" t="s">
        <v>85</v>
      </c>
      <c r="F544" s="1" t="s">
        <v>86</v>
      </c>
      <c r="G544" s="1" t="s">
        <v>87</v>
      </c>
      <c r="H544" s="1" t="s">
        <v>88</v>
      </c>
      <c r="I544" s="1">
        <v>2810.5000298954546</v>
      </c>
      <c r="J544" s="1">
        <v>0</v>
      </c>
      <c r="K544">
        <f t="shared" si="476"/>
        <v>-1.1477126697340321</v>
      </c>
      <c r="L544">
        <f t="shared" si="477"/>
        <v>1.0091965992743653E-2</v>
      </c>
      <c r="M544">
        <f t="shared" si="478"/>
        <v>591.42465093075066</v>
      </c>
      <c r="N544">
        <f t="shared" si="479"/>
        <v>0.13800925220293633</v>
      </c>
      <c r="O544">
        <f t="shared" si="480"/>
        <v>1.3239489203629256</v>
      </c>
      <c r="P544">
        <f t="shared" si="481"/>
        <v>28.670162200927734</v>
      </c>
      <c r="Q544" s="1">
        <v>6</v>
      </c>
      <c r="R544">
        <f t="shared" si="482"/>
        <v>1.4200000166893005</v>
      </c>
      <c r="S544" s="1">
        <v>1</v>
      </c>
      <c r="T544">
        <f t="shared" si="483"/>
        <v>2.8400000333786011</v>
      </c>
      <c r="U544" s="1">
        <v>29.513483047485352</v>
      </c>
      <c r="V544" s="1">
        <v>28.670162200927734</v>
      </c>
      <c r="W544" s="1">
        <v>30.120723724365234</v>
      </c>
      <c r="X544" s="1">
        <v>417.826904296875</v>
      </c>
      <c r="Y544" s="1">
        <v>420.00927734375</v>
      </c>
      <c r="Z544" s="1">
        <v>26.012260437011719</v>
      </c>
      <c r="AA544" s="1">
        <v>26.281379699707031</v>
      </c>
      <c r="AB544" s="1">
        <v>62.635135650634766</v>
      </c>
      <c r="AC544" s="1">
        <v>63.282863616943359</v>
      </c>
      <c r="AD544" s="1">
        <v>299.6043701171875</v>
      </c>
      <c r="AE544" s="1">
        <v>0.1841719001531601</v>
      </c>
      <c r="AF544" s="1">
        <v>0.13034048676490784</v>
      </c>
      <c r="AG544" s="1">
        <v>99.7550048828125</v>
      </c>
      <c r="AH544" s="1">
        <v>8.8669795989990234</v>
      </c>
      <c r="AI544" s="1">
        <v>-1.1014732122421265</v>
      </c>
      <c r="AJ544" s="1">
        <v>2.2285722196102142E-2</v>
      </c>
      <c r="AK544" s="1">
        <v>2.3810167331248522E-3</v>
      </c>
      <c r="AL544" s="1">
        <v>2.0697563886642456E-2</v>
      </c>
      <c r="AM544" s="1">
        <v>7.4864021735265851E-4</v>
      </c>
      <c r="AN544" s="1">
        <v>1</v>
      </c>
      <c r="AO544" s="1">
        <v>-0.21956524252891541</v>
      </c>
      <c r="AP544" s="1">
        <v>2.737391471862793</v>
      </c>
      <c r="AQ544" s="1">
        <v>1</v>
      </c>
      <c r="AR544" s="1">
        <v>0</v>
      </c>
      <c r="AS544" s="1">
        <v>0.15999999642372131</v>
      </c>
      <c r="AT544" s="1">
        <v>111115</v>
      </c>
      <c r="AU544" s="1" t="s">
        <v>89</v>
      </c>
      <c r="AV544">
        <f t="shared" si="484"/>
        <v>0.49934061686197906</v>
      </c>
      <c r="AW544">
        <f t="shared" si="485"/>
        <v>1.3800925220293632E-4</v>
      </c>
      <c r="AX544">
        <f t="shared" si="486"/>
        <v>301.82016220092771</v>
      </c>
      <c r="AY544">
        <f t="shared" si="487"/>
        <v>302.66348304748533</v>
      </c>
      <c r="AZ544">
        <f t="shared" si="488"/>
        <v>2.9467503365855574E-2</v>
      </c>
      <c r="BA544">
        <f t="shared" si="489"/>
        <v>4.4984876882277182E-2</v>
      </c>
      <c r="BB544">
        <f t="shared" si="490"/>
        <v>3.9456480806342498</v>
      </c>
      <c r="BC544">
        <f t="shared" si="491"/>
        <v>39.553384667460165</v>
      </c>
      <c r="BD544">
        <f t="shared" si="492"/>
        <v>13.272004967753134</v>
      </c>
      <c r="BE544">
        <f t="shared" si="493"/>
        <v>29.091822624206543</v>
      </c>
      <c r="BF544">
        <f t="shared" si="494"/>
        <v>4.0431914702664455</v>
      </c>
      <c r="BG544">
        <f t="shared" si="495"/>
        <v>1.0056231083968371E-2</v>
      </c>
      <c r="BH544">
        <f t="shared" si="496"/>
        <v>2.6216991602713242</v>
      </c>
      <c r="BI544">
        <f t="shared" si="497"/>
        <v>1.4214923099951213</v>
      </c>
      <c r="BJ544">
        <f t="shared" si="498"/>
        <v>6.2883452465832693E-3</v>
      </c>
      <c r="BK544">
        <f t="shared" si="499"/>
        <v>58.997568941412716</v>
      </c>
      <c r="BL544">
        <f t="shared" si="500"/>
        <v>1.408122826883913</v>
      </c>
      <c r="BM544">
        <f t="shared" si="501"/>
        <v>65.426068169840761</v>
      </c>
      <c r="BN544">
        <f t="shared" si="502"/>
        <v>420.55484497964108</v>
      </c>
      <c r="BO544">
        <f t="shared" si="503"/>
        <v>-1.7855061775128001E-3</v>
      </c>
    </row>
    <row r="545" spans="1:67" x14ac:dyDescent="0.25">
      <c r="A545" s="1">
        <v>524</v>
      </c>
      <c r="B545" s="1" t="s">
        <v>621</v>
      </c>
      <c r="C545" s="1" t="s">
        <v>83</v>
      </c>
      <c r="D545" s="1" t="s">
        <v>84</v>
      </c>
      <c r="E545" s="1" t="s">
        <v>85</v>
      </c>
      <c r="F545" s="1" t="s">
        <v>86</v>
      </c>
      <c r="G545" s="1" t="s">
        <v>87</v>
      </c>
      <c r="H545" s="1" t="s">
        <v>88</v>
      </c>
      <c r="I545" s="1">
        <v>2815.5000297836959</v>
      </c>
      <c r="J545" s="1">
        <v>0</v>
      </c>
      <c r="K545">
        <f t="shared" si="476"/>
        <v>-1.1545766705955043</v>
      </c>
      <c r="L545">
        <f t="shared" si="477"/>
        <v>1.0074815549201839E-2</v>
      </c>
      <c r="M545">
        <f t="shared" si="478"/>
        <v>592.82765412261358</v>
      </c>
      <c r="N545">
        <f t="shared" si="479"/>
        <v>0.13777121479969476</v>
      </c>
      <c r="O545">
        <f t="shared" si="480"/>
        <v>1.3239122102550325</v>
      </c>
      <c r="P545">
        <f t="shared" si="481"/>
        <v>28.669918060302734</v>
      </c>
      <c r="Q545" s="1">
        <v>6</v>
      </c>
      <c r="R545">
        <f t="shared" si="482"/>
        <v>1.4200000166893005</v>
      </c>
      <c r="S545" s="1">
        <v>1</v>
      </c>
      <c r="T545">
        <f t="shared" si="483"/>
        <v>2.8400000333786011</v>
      </c>
      <c r="U545" s="1">
        <v>29.513645172119141</v>
      </c>
      <c r="V545" s="1">
        <v>28.669918060302734</v>
      </c>
      <c r="W545" s="1">
        <v>30.121858596801758</v>
      </c>
      <c r="X545" s="1">
        <v>417.82806396484375</v>
      </c>
      <c r="Y545" s="1">
        <v>420.02435302734375</v>
      </c>
      <c r="Z545" s="1">
        <v>26.012451171875</v>
      </c>
      <c r="AA545" s="1">
        <v>26.281103134155273</v>
      </c>
      <c r="AB545" s="1">
        <v>62.634922027587891</v>
      </c>
      <c r="AC545" s="1">
        <v>63.281761169433594</v>
      </c>
      <c r="AD545" s="1">
        <v>299.60794067382813</v>
      </c>
      <c r="AE545" s="1">
        <v>0.17287392914295197</v>
      </c>
      <c r="AF545" s="1">
        <v>0.11656705290079117</v>
      </c>
      <c r="AG545" s="1">
        <v>99.755325317382813</v>
      </c>
      <c r="AH545" s="1">
        <v>8.8669795989990234</v>
      </c>
      <c r="AI545" s="1">
        <v>-1.1014732122421265</v>
      </c>
      <c r="AJ545" s="1">
        <v>2.2285722196102142E-2</v>
      </c>
      <c r="AK545" s="1">
        <v>2.3810167331248522E-3</v>
      </c>
      <c r="AL545" s="1">
        <v>2.0697563886642456E-2</v>
      </c>
      <c r="AM545" s="1">
        <v>7.4864021735265851E-4</v>
      </c>
      <c r="AN545" s="1">
        <v>1</v>
      </c>
      <c r="AO545" s="1">
        <v>-0.21956524252891541</v>
      </c>
      <c r="AP545" s="1">
        <v>2.737391471862793</v>
      </c>
      <c r="AQ545" s="1">
        <v>1</v>
      </c>
      <c r="AR545" s="1">
        <v>0</v>
      </c>
      <c r="AS545" s="1">
        <v>0.15999999642372131</v>
      </c>
      <c r="AT545" s="1">
        <v>111115</v>
      </c>
      <c r="AU545" s="1" t="s">
        <v>89</v>
      </c>
      <c r="AV545">
        <f t="shared" si="484"/>
        <v>0.49934656778971348</v>
      </c>
      <c r="AW545">
        <f t="shared" si="485"/>
        <v>1.3777121479969476E-4</v>
      </c>
      <c r="AX545">
        <f t="shared" si="486"/>
        <v>301.81991806030271</v>
      </c>
      <c r="AY545">
        <f t="shared" si="487"/>
        <v>302.66364517211912</v>
      </c>
      <c r="AZ545">
        <f t="shared" si="488"/>
        <v>2.7659828044626966E-2</v>
      </c>
      <c r="BA545">
        <f t="shared" si="489"/>
        <v>4.5137819830286321E-2</v>
      </c>
      <c r="BB545">
        <f t="shared" si="490"/>
        <v>3.9455922031023807</v>
      </c>
      <c r="BC545">
        <f t="shared" si="491"/>
        <v>39.55269746802022</v>
      </c>
      <c r="BD545">
        <f t="shared" si="492"/>
        <v>13.271594333864947</v>
      </c>
      <c r="BE545">
        <f t="shared" si="493"/>
        <v>29.091781616210938</v>
      </c>
      <c r="BF545">
        <f t="shared" si="494"/>
        <v>4.0431818825171337</v>
      </c>
      <c r="BG545">
        <f t="shared" si="495"/>
        <v>1.0039201779834125E-2</v>
      </c>
      <c r="BH545">
        <f t="shared" si="496"/>
        <v>2.6216799928473482</v>
      </c>
      <c r="BI545">
        <f t="shared" si="497"/>
        <v>1.4215018896697855</v>
      </c>
      <c r="BJ545">
        <f t="shared" si="498"/>
        <v>6.2776910973404952E-3</v>
      </c>
      <c r="BK545">
        <f t="shared" si="499"/>
        <v>59.137715494142213</v>
      </c>
      <c r="BL545">
        <f t="shared" si="500"/>
        <v>1.4114125760798928</v>
      </c>
      <c r="BM545">
        <f t="shared" si="501"/>
        <v>65.426346384089968</v>
      </c>
      <c r="BN545">
        <f t="shared" si="502"/>
        <v>420.5731834805074</v>
      </c>
      <c r="BO545">
        <f t="shared" si="503"/>
        <v>-1.7961138784986727E-3</v>
      </c>
    </row>
    <row r="546" spans="1:67" x14ac:dyDescent="0.25">
      <c r="A546" s="1">
        <v>525</v>
      </c>
      <c r="B546" s="1" t="s">
        <v>622</v>
      </c>
      <c r="C546" s="1" t="s">
        <v>83</v>
      </c>
      <c r="D546" s="1" t="s">
        <v>84</v>
      </c>
      <c r="E546" s="1" t="s">
        <v>85</v>
      </c>
      <c r="F546" s="1" t="s">
        <v>86</v>
      </c>
      <c r="G546" s="1" t="s">
        <v>87</v>
      </c>
      <c r="H546" s="1" t="s">
        <v>88</v>
      </c>
      <c r="I546" s="1">
        <v>2821.0000296607614</v>
      </c>
      <c r="J546" s="1">
        <v>0</v>
      </c>
      <c r="K546">
        <f t="shared" si="476"/>
        <v>-1.1406749829831775</v>
      </c>
      <c r="L546">
        <f t="shared" si="477"/>
        <v>1.0092672953596915E-2</v>
      </c>
      <c r="M546">
        <f t="shared" si="478"/>
        <v>590.30271607667203</v>
      </c>
      <c r="N546">
        <f t="shared" si="479"/>
        <v>0.13796591607402647</v>
      </c>
      <c r="O546">
        <f t="shared" si="480"/>
        <v>1.3234557304887589</v>
      </c>
      <c r="P546">
        <f t="shared" si="481"/>
        <v>28.667465209960938</v>
      </c>
      <c r="Q546" s="1">
        <v>6</v>
      </c>
      <c r="R546">
        <f t="shared" si="482"/>
        <v>1.4200000166893005</v>
      </c>
      <c r="S546" s="1">
        <v>1</v>
      </c>
      <c r="T546">
        <f t="shared" si="483"/>
        <v>2.8400000333786011</v>
      </c>
      <c r="U546" s="1">
        <v>29.512960433959961</v>
      </c>
      <c r="V546" s="1">
        <v>28.667465209960938</v>
      </c>
      <c r="W546" s="1">
        <v>30.121541976928711</v>
      </c>
      <c r="X546" s="1">
        <v>417.8341064453125</v>
      </c>
      <c r="Y546" s="1">
        <v>420.00253295898438</v>
      </c>
      <c r="Z546" s="1">
        <v>26.010898590087891</v>
      </c>
      <c r="AA546" s="1">
        <v>26.279947280883789</v>
      </c>
      <c r="AB546" s="1">
        <v>62.633781433105469</v>
      </c>
      <c r="AC546" s="1">
        <v>63.281238555908203</v>
      </c>
      <c r="AD546" s="1">
        <v>299.58929443359375</v>
      </c>
      <c r="AE546" s="1">
        <v>0.18983444571495056</v>
      </c>
      <c r="AF546" s="1">
        <v>0.13185335695743561</v>
      </c>
      <c r="AG546" s="1">
        <v>99.755722045898438</v>
      </c>
      <c r="AH546" s="1">
        <v>8.8669795989990234</v>
      </c>
      <c r="AI546" s="1">
        <v>-1.1014732122421265</v>
      </c>
      <c r="AJ546" s="1">
        <v>2.2285722196102142E-2</v>
      </c>
      <c r="AK546" s="1">
        <v>2.3810167331248522E-3</v>
      </c>
      <c r="AL546" s="1">
        <v>2.0697563886642456E-2</v>
      </c>
      <c r="AM546" s="1">
        <v>7.4864021735265851E-4</v>
      </c>
      <c r="AN546" s="1">
        <v>1</v>
      </c>
      <c r="AO546" s="1">
        <v>-0.21956524252891541</v>
      </c>
      <c r="AP546" s="1">
        <v>2.737391471862793</v>
      </c>
      <c r="AQ546" s="1">
        <v>1</v>
      </c>
      <c r="AR546" s="1">
        <v>0</v>
      </c>
      <c r="AS546" s="1">
        <v>0.15999999642372131</v>
      </c>
      <c r="AT546" s="1">
        <v>111115</v>
      </c>
      <c r="AU546" s="1" t="s">
        <v>89</v>
      </c>
      <c r="AV546">
        <f t="shared" si="484"/>
        <v>0.49931549072265619</v>
      </c>
      <c r="AW546">
        <f t="shared" si="485"/>
        <v>1.3796591607402646E-4</v>
      </c>
      <c r="AX546">
        <f t="shared" si="486"/>
        <v>301.81746520996091</v>
      </c>
      <c r="AY546">
        <f t="shared" si="487"/>
        <v>302.66296043395994</v>
      </c>
      <c r="AZ546">
        <f t="shared" si="488"/>
        <v>3.0373510635491208E-2</v>
      </c>
      <c r="BA546">
        <f t="shared" si="489"/>
        <v>4.5307726641180684E-2</v>
      </c>
      <c r="BB546">
        <f t="shared" si="490"/>
        <v>3.9450308468214668</v>
      </c>
      <c r="BC546">
        <f t="shared" si="491"/>
        <v>39.54691285785416</v>
      </c>
      <c r="BD546">
        <f t="shared" si="492"/>
        <v>13.266965576970371</v>
      </c>
      <c r="BE546">
        <f t="shared" si="493"/>
        <v>29.090212821960449</v>
      </c>
      <c r="BF546">
        <f t="shared" si="494"/>
        <v>4.0428151102483794</v>
      </c>
      <c r="BG546">
        <f t="shared" si="495"/>
        <v>1.0056933046918808E-2</v>
      </c>
      <c r="BH546">
        <f t="shared" si="496"/>
        <v>2.6215751163327079</v>
      </c>
      <c r="BI546">
        <f t="shared" si="497"/>
        <v>1.4212399939156715</v>
      </c>
      <c r="BJ546">
        <f t="shared" si="498"/>
        <v>6.2887844204152403E-3</v>
      </c>
      <c r="BK546">
        <f t="shared" si="499"/>
        <v>58.886073667883402</v>
      </c>
      <c r="BL546">
        <f t="shared" si="500"/>
        <v>1.4054741811148039</v>
      </c>
      <c r="BM546">
        <f t="shared" si="501"/>
        <v>65.43368991488019</v>
      </c>
      <c r="BN546">
        <f t="shared" si="502"/>
        <v>420.54475521564939</v>
      </c>
      <c r="BO546">
        <f t="shared" si="503"/>
        <v>-1.7748068952116375E-3</v>
      </c>
    </row>
    <row r="547" spans="1:67" x14ac:dyDescent="0.25">
      <c r="A547" s="1">
        <v>526</v>
      </c>
      <c r="B547" s="1" t="s">
        <v>623</v>
      </c>
      <c r="C547" s="1" t="s">
        <v>83</v>
      </c>
      <c r="D547" s="1" t="s">
        <v>84</v>
      </c>
      <c r="E547" s="1" t="s">
        <v>85</v>
      </c>
      <c r="F547" s="1" t="s">
        <v>86</v>
      </c>
      <c r="G547" s="1" t="s">
        <v>87</v>
      </c>
      <c r="H547" s="1" t="s">
        <v>88</v>
      </c>
      <c r="I547" s="1">
        <v>2826.0000295490026</v>
      </c>
      <c r="J547" s="1">
        <v>0</v>
      </c>
      <c r="K547">
        <f t="shared" si="476"/>
        <v>-1.1189331069065538</v>
      </c>
      <c r="L547">
        <f t="shared" si="477"/>
        <v>1.0111088219811272E-2</v>
      </c>
      <c r="M547">
        <f t="shared" si="478"/>
        <v>586.54280318660926</v>
      </c>
      <c r="N547">
        <f t="shared" si="479"/>
        <v>0.13819475247352914</v>
      </c>
      <c r="O547">
        <f t="shared" si="480"/>
        <v>1.3232550273276185</v>
      </c>
      <c r="P547">
        <f t="shared" si="481"/>
        <v>28.666206359863281</v>
      </c>
      <c r="Q547" s="1">
        <v>6</v>
      </c>
      <c r="R547">
        <f t="shared" si="482"/>
        <v>1.4200000166893005</v>
      </c>
      <c r="S547" s="1">
        <v>1</v>
      </c>
      <c r="T547">
        <f t="shared" si="483"/>
        <v>2.8400000333786011</v>
      </c>
      <c r="U547" s="1">
        <v>29.512542724609375</v>
      </c>
      <c r="V547" s="1">
        <v>28.666206359863281</v>
      </c>
      <c r="W547" s="1">
        <v>30.120767593383789</v>
      </c>
      <c r="X547" s="1">
        <v>417.85494995117188</v>
      </c>
      <c r="Y547" s="1">
        <v>419.97967529296875</v>
      </c>
      <c r="Z547" s="1">
        <v>26.009429931640625</v>
      </c>
      <c r="AA547" s="1">
        <v>26.278928756713867</v>
      </c>
      <c r="AB547" s="1">
        <v>62.632835388183594</v>
      </c>
      <c r="AC547" s="1">
        <v>63.281005859375</v>
      </c>
      <c r="AD547" s="1">
        <v>299.58529663085938</v>
      </c>
      <c r="AE547" s="1">
        <v>0.18225452303886414</v>
      </c>
      <c r="AF547" s="1">
        <v>0.11383846402168274</v>
      </c>
      <c r="AG547" s="1">
        <v>99.756263732910156</v>
      </c>
      <c r="AH547" s="1">
        <v>8.8669795989990234</v>
      </c>
      <c r="AI547" s="1">
        <v>-1.1014732122421265</v>
      </c>
      <c r="AJ547" s="1">
        <v>2.2285722196102142E-2</v>
      </c>
      <c r="AK547" s="1">
        <v>2.3810167331248522E-3</v>
      </c>
      <c r="AL547" s="1">
        <v>2.0697563886642456E-2</v>
      </c>
      <c r="AM547" s="1">
        <v>7.4864021735265851E-4</v>
      </c>
      <c r="AN547" s="1">
        <v>1</v>
      </c>
      <c r="AO547" s="1">
        <v>-0.21956524252891541</v>
      </c>
      <c r="AP547" s="1">
        <v>2.737391471862793</v>
      </c>
      <c r="AQ547" s="1">
        <v>1</v>
      </c>
      <c r="AR547" s="1">
        <v>0</v>
      </c>
      <c r="AS547" s="1">
        <v>0.15999999642372131</v>
      </c>
      <c r="AT547" s="1">
        <v>111115</v>
      </c>
      <c r="AU547" s="1" t="s">
        <v>89</v>
      </c>
      <c r="AV547">
        <f t="shared" si="484"/>
        <v>0.49930882771809887</v>
      </c>
      <c r="AW547">
        <f t="shared" si="485"/>
        <v>1.3819475247352914E-4</v>
      </c>
      <c r="AX547">
        <f t="shared" si="486"/>
        <v>301.81620635986326</v>
      </c>
      <c r="AY547">
        <f t="shared" si="487"/>
        <v>302.66254272460935</v>
      </c>
      <c r="AZ547">
        <f t="shared" si="488"/>
        <v>2.9160723034425295E-2</v>
      </c>
      <c r="BA547">
        <f t="shared" si="489"/>
        <v>4.5292183395238633E-2</v>
      </c>
      <c r="BB547">
        <f t="shared" si="490"/>
        <v>3.9447427750007238</v>
      </c>
      <c r="BC547">
        <f t="shared" si="491"/>
        <v>39.543810357237057</v>
      </c>
      <c r="BD547">
        <f t="shared" si="492"/>
        <v>13.264881600523189</v>
      </c>
      <c r="BE547">
        <f t="shared" si="493"/>
        <v>29.089374542236328</v>
      </c>
      <c r="BF547">
        <f t="shared" si="494"/>
        <v>4.0426191386612427</v>
      </c>
      <c r="BG547">
        <f t="shared" si="495"/>
        <v>1.0075218002606735E-2</v>
      </c>
      <c r="BH547">
        <f t="shared" si="496"/>
        <v>2.6214877476731053</v>
      </c>
      <c r="BI547">
        <f t="shared" si="497"/>
        <v>1.4211313909881373</v>
      </c>
      <c r="BJ547">
        <f t="shared" si="498"/>
        <v>6.30022417200509E-3</v>
      </c>
      <c r="BK547">
        <f t="shared" si="499"/>
        <v>58.511318565323812</v>
      </c>
      <c r="BL547">
        <f t="shared" si="500"/>
        <v>1.3965980681742507</v>
      </c>
      <c r="BM547">
        <f t="shared" si="501"/>
        <v>65.436705007118817</v>
      </c>
      <c r="BN547">
        <f t="shared" si="502"/>
        <v>420.5115625030287</v>
      </c>
      <c r="BO547">
        <f t="shared" si="503"/>
        <v>-1.7411957760095063E-3</v>
      </c>
    </row>
    <row r="548" spans="1:67" x14ac:dyDescent="0.25">
      <c r="A548" s="1">
        <v>527</v>
      </c>
      <c r="B548" s="1" t="s">
        <v>624</v>
      </c>
      <c r="C548" s="1" t="s">
        <v>83</v>
      </c>
      <c r="D548" s="1" t="s">
        <v>84</v>
      </c>
      <c r="E548" s="1" t="s">
        <v>85</v>
      </c>
      <c r="F548" s="1" t="s">
        <v>86</v>
      </c>
      <c r="G548" s="1" t="s">
        <v>87</v>
      </c>
      <c r="H548" s="1" t="s">
        <v>88</v>
      </c>
      <c r="I548" s="1">
        <v>2831.0000294372439</v>
      </c>
      <c r="J548" s="1">
        <v>0</v>
      </c>
      <c r="K548">
        <f t="shared" si="476"/>
        <v>-1.102595192442581</v>
      </c>
      <c r="L548">
        <f t="shared" si="477"/>
        <v>1.0107810031652755E-2</v>
      </c>
      <c r="M548">
        <f t="shared" si="478"/>
        <v>584.02249074261681</v>
      </c>
      <c r="N548">
        <f t="shared" si="479"/>
        <v>0.13811744832378769</v>
      </c>
      <c r="O548">
        <f t="shared" si="480"/>
        <v>1.3229508722917394</v>
      </c>
      <c r="P548">
        <f t="shared" si="481"/>
        <v>28.664283752441406</v>
      </c>
      <c r="Q548" s="1">
        <v>6</v>
      </c>
      <c r="R548">
        <f t="shared" si="482"/>
        <v>1.4200000166893005</v>
      </c>
      <c r="S548" s="1">
        <v>1</v>
      </c>
      <c r="T548">
        <f t="shared" si="483"/>
        <v>2.8400000333786011</v>
      </c>
      <c r="U548" s="1">
        <v>29.512262344360352</v>
      </c>
      <c r="V548" s="1">
        <v>28.664283752441406</v>
      </c>
      <c r="W548" s="1">
        <v>30.119478225708008</v>
      </c>
      <c r="X548" s="1">
        <v>417.87356567382813</v>
      </c>
      <c r="Y548" s="1">
        <v>419.96560668945313</v>
      </c>
      <c r="Z548" s="1">
        <v>26.008132934570313</v>
      </c>
      <c r="AA548" s="1">
        <v>26.277477264404297</v>
      </c>
      <c r="AB548" s="1">
        <v>62.630393981933594</v>
      </c>
      <c r="AC548" s="1">
        <v>63.278995513916016</v>
      </c>
      <c r="AD548" s="1">
        <v>299.58990478515625</v>
      </c>
      <c r="AE548" s="1">
        <v>0.17205463349819183</v>
      </c>
      <c r="AF548" s="1">
        <v>0.11830904334783554</v>
      </c>
      <c r="AG548" s="1">
        <v>99.756607055664063</v>
      </c>
      <c r="AH548" s="1">
        <v>8.8669795989990234</v>
      </c>
      <c r="AI548" s="1">
        <v>-1.1014732122421265</v>
      </c>
      <c r="AJ548" s="1">
        <v>2.2285722196102142E-2</v>
      </c>
      <c r="AK548" s="1">
        <v>2.3810167331248522E-3</v>
      </c>
      <c r="AL548" s="1">
        <v>2.0697563886642456E-2</v>
      </c>
      <c r="AM548" s="1">
        <v>7.4864021735265851E-4</v>
      </c>
      <c r="AN548" s="1">
        <v>1</v>
      </c>
      <c r="AO548" s="1">
        <v>-0.21956524252891541</v>
      </c>
      <c r="AP548" s="1">
        <v>2.737391471862793</v>
      </c>
      <c r="AQ548" s="1">
        <v>1</v>
      </c>
      <c r="AR548" s="1">
        <v>0</v>
      </c>
      <c r="AS548" s="1">
        <v>0.15999999642372131</v>
      </c>
      <c r="AT548" s="1">
        <v>111115</v>
      </c>
      <c r="AU548" s="1" t="s">
        <v>89</v>
      </c>
      <c r="AV548">
        <f t="shared" si="484"/>
        <v>0.49931650797526039</v>
      </c>
      <c r="AW548">
        <f t="shared" si="485"/>
        <v>1.381174483237877E-4</v>
      </c>
      <c r="AX548">
        <f t="shared" si="486"/>
        <v>301.81428375244138</v>
      </c>
      <c r="AY548">
        <f t="shared" si="487"/>
        <v>302.66226234436033</v>
      </c>
      <c r="AZ548">
        <f t="shared" si="488"/>
        <v>2.7528740744395375E-2</v>
      </c>
      <c r="BA548">
        <f t="shared" si="489"/>
        <v>4.5532169692888251E-2</v>
      </c>
      <c r="BB548">
        <f t="shared" si="490"/>
        <v>3.9443028461710652</v>
      </c>
      <c r="BC548">
        <f t="shared" si="491"/>
        <v>39.539264241115866</v>
      </c>
      <c r="BD548">
        <f t="shared" si="492"/>
        <v>13.261786976711569</v>
      </c>
      <c r="BE548">
        <f t="shared" si="493"/>
        <v>29.088273048400879</v>
      </c>
      <c r="BF548">
        <f t="shared" si="494"/>
        <v>4.042361645925924</v>
      </c>
      <c r="BG548">
        <f t="shared" si="495"/>
        <v>1.0071963028925402E-2</v>
      </c>
      <c r="BH548">
        <f t="shared" si="496"/>
        <v>2.6213519738793258</v>
      </c>
      <c r="BI548">
        <f t="shared" si="497"/>
        <v>1.4210096720465981</v>
      </c>
      <c r="BJ548">
        <f t="shared" si="498"/>
        <v>6.2981877372811747E-3</v>
      </c>
      <c r="BK548">
        <f t="shared" si="499"/>
        <v>58.260102120681424</v>
      </c>
      <c r="BL548">
        <f t="shared" si="500"/>
        <v>1.3906436180486486</v>
      </c>
      <c r="BM548">
        <f t="shared" si="501"/>
        <v>65.440862780780606</v>
      </c>
      <c r="BN548">
        <f t="shared" si="502"/>
        <v>420.48972763744717</v>
      </c>
      <c r="BO548">
        <f t="shared" si="503"/>
        <v>-1.7159701164827575E-3</v>
      </c>
    </row>
    <row r="549" spans="1:67" x14ac:dyDescent="0.25">
      <c r="A549" s="1">
        <v>528</v>
      </c>
      <c r="B549" s="1" t="s">
        <v>625</v>
      </c>
      <c r="C549" s="1" t="s">
        <v>83</v>
      </c>
      <c r="D549" s="1" t="s">
        <v>84</v>
      </c>
      <c r="E549" s="1" t="s">
        <v>85</v>
      </c>
      <c r="F549" s="1" t="s">
        <v>86</v>
      </c>
      <c r="G549" s="1" t="s">
        <v>87</v>
      </c>
      <c r="H549" s="1" t="s">
        <v>88</v>
      </c>
      <c r="I549" s="1">
        <v>2836.5000293143094</v>
      </c>
      <c r="J549" s="1">
        <v>0</v>
      </c>
      <c r="K549">
        <f t="shared" si="476"/>
        <v>7.1849777586422805</v>
      </c>
      <c r="L549">
        <f t="shared" si="477"/>
        <v>-1.895729618056851E-2</v>
      </c>
      <c r="M549">
        <f t="shared" si="478"/>
        <v>995.04382609541176</v>
      </c>
      <c r="N549">
        <f t="shared" si="479"/>
        <v>-0.28076126405888352</v>
      </c>
      <c r="O549">
        <f t="shared" si="480"/>
        <v>1.4199782363881917</v>
      </c>
      <c r="P549">
        <f t="shared" si="481"/>
        <v>28.66419792175293</v>
      </c>
      <c r="Q549" s="1">
        <v>6</v>
      </c>
      <c r="R549">
        <f t="shared" si="482"/>
        <v>1.4200000166893005</v>
      </c>
      <c r="S549" s="1">
        <v>1</v>
      </c>
      <c r="T549">
        <f t="shared" si="483"/>
        <v>2.8400000333786011</v>
      </c>
      <c r="U549" s="1">
        <v>29.512317657470703</v>
      </c>
      <c r="V549" s="1">
        <v>28.66419792175293</v>
      </c>
      <c r="W549" s="1">
        <v>30.119792938232422</v>
      </c>
      <c r="X549" s="1">
        <v>422.79095458984375</v>
      </c>
      <c r="Y549" s="1">
        <v>408.63201904296875</v>
      </c>
      <c r="Z549" s="1">
        <v>25.852561950683594</v>
      </c>
      <c r="AA549" s="1">
        <v>25.304534912109375</v>
      </c>
      <c r="AB549" s="1">
        <v>62.161258697509766</v>
      </c>
      <c r="AC549" s="1">
        <v>60.893192291259766</v>
      </c>
      <c r="AD549" s="1">
        <v>299.609375</v>
      </c>
      <c r="AE549" s="1">
        <v>0.14470899105072021</v>
      </c>
      <c r="AF549" s="1">
        <v>0.1089409738779068</v>
      </c>
      <c r="AG549" s="1">
        <v>99.75701904296875</v>
      </c>
      <c r="AH549" s="1">
        <v>8.8669795989990234</v>
      </c>
      <c r="AI549" s="1">
        <v>-1.1014732122421265</v>
      </c>
      <c r="AJ549" s="1">
        <v>2.2285722196102142E-2</v>
      </c>
      <c r="AK549" s="1">
        <v>2.3810167331248522E-3</v>
      </c>
      <c r="AL549" s="1">
        <v>2.0697563886642456E-2</v>
      </c>
      <c r="AM549" s="1">
        <v>7.4864021735265851E-4</v>
      </c>
      <c r="AN549" s="1">
        <v>0.66666668653488159</v>
      </c>
      <c r="AO549" s="1">
        <v>-0.21956524252891541</v>
      </c>
      <c r="AP549" s="1">
        <v>2.737391471862793</v>
      </c>
      <c r="AQ549" s="1">
        <v>1</v>
      </c>
      <c r="AR549" s="1">
        <v>0</v>
      </c>
      <c r="AS549" s="1">
        <v>0.15999999642372131</v>
      </c>
      <c r="AT549" s="1">
        <v>111115</v>
      </c>
      <c r="AU549" s="1" t="s">
        <v>89</v>
      </c>
      <c r="AV549">
        <f t="shared" si="484"/>
        <v>0.4993489583333332</v>
      </c>
      <c r="AW549">
        <f t="shared" si="485"/>
        <v>-2.8076126405888351E-4</v>
      </c>
      <c r="AX549">
        <f t="shared" si="486"/>
        <v>301.81419792175291</v>
      </c>
      <c r="AY549">
        <f t="shared" si="487"/>
        <v>302.66231765747068</v>
      </c>
      <c r="AZ549">
        <f t="shared" si="488"/>
        <v>2.3153438050595554E-2</v>
      </c>
      <c r="BA549">
        <f t="shared" si="489"/>
        <v>0.25446187881731874</v>
      </c>
      <c r="BB549">
        <f t="shared" si="490"/>
        <v>3.944283207488954</v>
      </c>
      <c r="BC549">
        <f t="shared" si="491"/>
        <v>39.538904082428694</v>
      </c>
      <c r="BD549">
        <f t="shared" si="492"/>
        <v>14.234369170319319</v>
      </c>
      <c r="BE549">
        <f t="shared" si="493"/>
        <v>29.088257789611816</v>
      </c>
      <c r="BF549">
        <f t="shared" si="494"/>
        <v>4.0423580790274194</v>
      </c>
      <c r="BG549">
        <f t="shared" si="495"/>
        <v>-1.9084688464896239E-2</v>
      </c>
      <c r="BH549">
        <f t="shared" si="496"/>
        <v>2.5243049711007624</v>
      </c>
      <c r="BI549">
        <f t="shared" si="497"/>
        <v>1.518053107926657</v>
      </c>
      <c r="BJ549">
        <f t="shared" si="498"/>
        <v>-1.1916419097121558E-2</v>
      </c>
      <c r="BK549">
        <f t="shared" si="499"/>
        <v>99.26260590838848</v>
      </c>
      <c r="BL549">
        <f t="shared" si="500"/>
        <v>2.435060836460738</v>
      </c>
      <c r="BM549">
        <f t="shared" si="501"/>
        <v>62.542726154374037</v>
      </c>
      <c r="BN549">
        <f t="shared" si="502"/>
        <v>405.21662472600889</v>
      </c>
      <c r="BO549">
        <f t="shared" si="503"/>
        <v>1.1089577005580085E-2</v>
      </c>
    </row>
    <row r="550" spans="1:67" x14ac:dyDescent="0.25">
      <c r="A550" s="1">
        <v>529</v>
      </c>
      <c r="B550" s="1" t="s">
        <v>626</v>
      </c>
      <c r="C550" s="1" t="s">
        <v>83</v>
      </c>
      <c r="D550" s="1" t="s">
        <v>84</v>
      </c>
      <c r="E550" s="1" t="s">
        <v>85</v>
      </c>
      <c r="F550" s="1" t="s">
        <v>86</v>
      </c>
      <c r="G550" s="1" t="s">
        <v>87</v>
      </c>
      <c r="H550" s="1" t="s">
        <v>88</v>
      </c>
      <c r="I550" s="1">
        <v>2841.5000292025506</v>
      </c>
      <c r="J550" s="1">
        <v>0</v>
      </c>
      <c r="K550">
        <f t="shared" si="476"/>
        <v>7.0709369440323702</v>
      </c>
      <c r="L550">
        <f t="shared" si="477"/>
        <v>-1.6010137626535661E-2</v>
      </c>
      <c r="M550">
        <f t="shared" si="478"/>
        <v>1094.3522117869938</v>
      </c>
      <c r="N550">
        <f t="shared" si="479"/>
        <v>-0.23635968067194663</v>
      </c>
      <c r="O550">
        <f t="shared" si="480"/>
        <v>1.4169193003009068</v>
      </c>
      <c r="P550">
        <f t="shared" si="481"/>
        <v>28.664810180664063</v>
      </c>
      <c r="Q550" s="1">
        <v>6</v>
      </c>
      <c r="R550">
        <f t="shared" si="482"/>
        <v>1.4200000166893005</v>
      </c>
      <c r="S550" s="1">
        <v>1</v>
      </c>
      <c r="T550">
        <f t="shared" si="483"/>
        <v>2.8400000333786011</v>
      </c>
      <c r="U550" s="1">
        <v>29.512365341186523</v>
      </c>
      <c r="V550" s="1">
        <v>28.664810180664063</v>
      </c>
      <c r="W550" s="1">
        <v>30.120330810546875</v>
      </c>
      <c r="X550" s="1">
        <v>422.75146484375</v>
      </c>
      <c r="Y550" s="1">
        <v>408.78433227539063</v>
      </c>
      <c r="Z550" s="1">
        <v>25.79796028137207</v>
      </c>
      <c r="AA550" s="1">
        <v>25.336606979370117</v>
      </c>
      <c r="AB550" s="1">
        <v>62.02435302734375</v>
      </c>
      <c r="AC550" s="1">
        <v>60.884937286376953</v>
      </c>
      <c r="AD550" s="1">
        <v>299.6026611328125</v>
      </c>
      <c r="AE550" s="1">
        <v>0.1441243439912796</v>
      </c>
      <c r="AF550" s="1">
        <v>9.0105019509792328E-2</v>
      </c>
      <c r="AG550" s="1">
        <v>99.757003784179688</v>
      </c>
      <c r="AH550" s="1">
        <v>8.8669795989990234</v>
      </c>
      <c r="AI550" s="1">
        <v>-1.1014732122421265</v>
      </c>
      <c r="AJ550" s="1">
        <v>2.2285722196102142E-2</v>
      </c>
      <c r="AK550" s="1">
        <v>2.3810167331248522E-3</v>
      </c>
      <c r="AL550" s="1">
        <v>2.0697563886642456E-2</v>
      </c>
      <c r="AM550" s="1">
        <v>7.4864021735265851E-4</v>
      </c>
      <c r="AN550" s="1">
        <v>0.66666668653488159</v>
      </c>
      <c r="AO550" s="1">
        <v>-0.21956524252891541</v>
      </c>
      <c r="AP550" s="1">
        <v>2.737391471862793</v>
      </c>
      <c r="AQ550" s="1">
        <v>1</v>
      </c>
      <c r="AR550" s="1">
        <v>0</v>
      </c>
      <c r="AS550" s="1">
        <v>0.15999999642372131</v>
      </c>
      <c r="AT550" s="1">
        <v>111115</v>
      </c>
      <c r="AU550" s="1" t="s">
        <v>89</v>
      </c>
      <c r="AV550">
        <f t="shared" si="484"/>
        <v>0.49933776855468748</v>
      </c>
      <c r="AW550">
        <f t="shared" si="485"/>
        <v>-2.3635968067194663E-4</v>
      </c>
      <c r="AX550">
        <f t="shared" si="486"/>
        <v>301.81481018066404</v>
      </c>
      <c r="AY550">
        <f t="shared" si="487"/>
        <v>302.6623653411865</v>
      </c>
      <c r="AZ550">
        <f t="shared" si="488"/>
        <v>2.3059894523175917E-2</v>
      </c>
      <c r="BA550">
        <f t="shared" si="489"/>
        <v>0.23223502100981247</v>
      </c>
      <c r="BB550">
        <f t="shared" si="490"/>
        <v>3.944423298620205</v>
      </c>
      <c r="BC550">
        <f t="shared" si="491"/>
        <v>39.54031445404884</v>
      </c>
      <c r="BD550">
        <f t="shared" si="492"/>
        <v>14.203707474678723</v>
      </c>
      <c r="BE550">
        <f t="shared" si="493"/>
        <v>29.088587760925293</v>
      </c>
      <c r="BF550">
        <f t="shared" si="494"/>
        <v>4.0424352138195996</v>
      </c>
      <c r="BG550">
        <f t="shared" si="495"/>
        <v>-1.610090441971937E-2</v>
      </c>
      <c r="BH550">
        <f t="shared" si="496"/>
        <v>2.5275039983192982</v>
      </c>
      <c r="BI550">
        <f t="shared" si="497"/>
        <v>1.5149312155003014</v>
      </c>
      <c r="BJ550">
        <f t="shared" si="498"/>
        <v>-1.0054870878960485E-2</v>
      </c>
      <c r="BK550">
        <f t="shared" si="499"/>
        <v>109.16929773246056</v>
      </c>
      <c r="BL550">
        <f t="shared" si="500"/>
        <v>2.6770894219344701</v>
      </c>
      <c r="BM550">
        <f t="shared" si="501"/>
        <v>62.663103961978869</v>
      </c>
      <c r="BN550">
        <f t="shared" si="502"/>
        <v>405.42314749994978</v>
      </c>
      <c r="BO550">
        <f t="shared" si="503"/>
        <v>1.0928997507044229E-2</v>
      </c>
    </row>
    <row r="551" spans="1:67" x14ac:dyDescent="0.25">
      <c r="A551" s="1">
        <v>530</v>
      </c>
      <c r="B551" s="1" t="s">
        <v>627</v>
      </c>
      <c r="C551" s="1" t="s">
        <v>83</v>
      </c>
      <c r="D551" s="1" t="s">
        <v>84</v>
      </c>
      <c r="E551" s="1" t="s">
        <v>85</v>
      </c>
      <c r="F551" s="1" t="s">
        <v>86</v>
      </c>
      <c r="G551" s="1" t="s">
        <v>87</v>
      </c>
      <c r="H551" s="1" t="s">
        <v>88</v>
      </c>
      <c r="I551" s="1">
        <v>2846.5000290907919</v>
      </c>
      <c r="J551" s="1">
        <v>0</v>
      </c>
      <c r="K551">
        <f t="shared" si="476"/>
        <v>7.0039091152280371</v>
      </c>
      <c r="L551">
        <f t="shared" si="477"/>
        <v>-1.4175901116975703E-2</v>
      </c>
      <c r="M551">
        <f t="shared" si="478"/>
        <v>1177.3836407859667</v>
      </c>
      <c r="N551">
        <f t="shared" si="479"/>
        <v>-0.20895594051385757</v>
      </c>
      <c r="O551">
        <f t="shared" si="480"/>
        <v>1.4156223770192029</v>
      </c>
      <c r="P551">
        <f t="shared" si="481"/>
        <v>28.667360305786133</v>
      </c>
      <c r="Q551" s="1">
        <v>6</v>
      </c>
      <c r="R551">
        <f t="shared" si="482"/>
        <v>1.4200000166893005</v>
      </c>
      <c r="S551" s="1">
        <v>1</v>
      </c>
      <c r="T551">
        <f t="shared" si="483"/>
        <v>2.8400000333786011</v>
      </c>
      <c r="U551" s="1">
        <v>29.512714385986328</v>
      </c>
      <c r="V551" s="1">
        <v>28.667360305786133</v>
      </c>
      <c r="W551" s="1">
        <v>30.121343612670898</v>
      </c>
      <c r="X551" s="1">
        <v>422.72882080078125</v>
      </c>
      <c r="Y551" s="1">
        <v>408.87332153320313</v>
      </c>
      <c r="Z551" s="1">
        <v>25.763311386108398</v>
      </c>
      <c r="AA551" s="1">
        <v>25.355449676513672</v>
      </c>
      <c r="AB551" s="1">
        <v>61.926918029785156</v>
      </c>
      <c r="AC551" s="1">
        <v>60.845748901367188</v>
      </c>
      <c r="AD551" s="1">
        <v>299.5982666015625</v>
      </c>
      <c r="AE551" s="1">
        <v>0.1291765421628952</v>
      </c>
      <c r="AF551" s="1">
        <v>0.13353018462657928</v>
      </c>
      <c r="AG551" s="1">
        <v>99.757034301757813</v>
      </c>
      <c r="AH551" s="1">
        <v>8.8669795989990234</v>
      </c>
      <c r="AI551" s="1">
        <v>-1.1014732122421265</v>
      </c>
      <c r="AJ551" s="1">
        <v>2.2285722196102142E-2</v>
      </c>
      <c r="AK551" s="1">
        <v>2.3810167331248522E-3</v>
      </c>
      <c r="AL551" s="1">
        <v>2.0697563886642456E-2</v>
      </c>
      <c r="AM551" s="1">
        <v>7.4864021735265851E-4</v>
      </c>
      <c r="AN551" s="1">
        <v>0.66666668653488159</v>
      </c>
      <c r="AO551" s="1">
        <v>-0.21956524252891541</v>
      </c>
      <c r="AP551" s="1">
        <v>2.737391471862793</v>
      </c>
      <c r="AQ551" s="1">
        <v>1</v>
      </c>
      <c r="AR551" s="1">
        <v>0</v>
      </c>
      <c r="AS551" s="1">
        <v>0.15999999642372131</v>
      </c>
      <c r="AT551" s="1">
        <v>111115</v>
      </c>
      <c r="AU551" s="1" t="s">
        <v>89</v>
      </c>
      <c r="AV551">
        <f t="shared" si="484"/>
        <v>0.49933044433593743</v>
      </c>
      <c r="AW551">
        <f t="shared" si="485"/>
        <v>-2.0895594051385758E-4</v>
      </c>
      <c r="AX551">
        <f t="shared" si="486"/>
        <v>301.81736030578611</v>
      </c>
      <c r="AY551">
        <f t="shared" si="487"/>
        <v>302.66271438598631</v>
      </c>
      <c r="AZ551">
        <f t="shared" si="488"/>
        <v>2.0668246284091918E-2</v>
      </c>
      <c r="BA551">
        <f t="shared" si="489"/>
        <v>0.21824212481512104</v>
      </c>
      <c r="BB551">
        <f t="shared" si="490"/>
        <v>3.9450068401356715</v>
      </c>
      <c r="BC551">
        <f t="shared" si="491"/>
        <v>39.546151985656586</v>
      </c>
      <c r="BD551">
        <f t="shared" si="492"/>
        <v>14.190702309142914</v>
      </c>
      <c r="BE551">
        <f t="shared" si="493"/>
        <v>29.09003734588623</v>
      </c>
      <c r="BF551">
        <f t="shared" si="494"/>
        <v>4.0427740870691222</v>
      </c>
      <c r="BG551">
        <f t="shared" si="495"/>
        <v>-1.4247015299271769E-2</v>
      </c>
      <c r="BH551">
        <f t="shared" si="496"/>
        <v>2.5293844631164686</v>
      </c>
      <c r="BI551">
        <f t="shared" si="497"/>
        <v>1.5133896239526536</v>
      </c>
      <c r="BJ551">
        <f t="shared" si="498"/>
        <v>-8.897967972828125E-3</v>
      </c>
      <c r="BK551">
        <f t="shared" si="499"/>
        <v>117.45230024021417</v>
      </c>
      <c r="BL551">
        <f t="shared" si="500"/>
        <v>2.8795804929775923</v>
      </c>
      <c r="BM551">
        <f t="shared" si="501"/>
        <v>62.726530810679158</v>
      </c>
      <c r="BN551">
        <f t="shared" si="502"/>
        <v>405.54399857741799</v>
      </c>
      <c r="BO551">
        <f t="shared" si="503"/>
        <v>1.0833125935845411E-2</v>
      </c>
    </row>
    <row r="552" spans="1:67" x14ac:dyDescent="0.25">
      <c r="A552" s="1">
        <v>531</v>
      </c>
      <c r="B552" s="1" t="s">
        <v>628</v>
      </c>
      <c r="C552" s="1" t="s">
        <v>83</v>
      </c>
      <c r="D552" s="1" t="s">
        <v>84</v>
      </c>
      <c r="E552" s="1" t="s">
        <v>85</v>
      </c>
      <c r="F552" s="1" t="s">
        <v>86</v>
      </c>
      <c r="G552" s="1" t="s">
        <v>87</v>
      </c>
      <c r="H552" s="1" t="s">
        <v>88</v>
      </c>
      <c r="I552" s="1">
        <v>2852.0000289678574</v>
      </c>
      <c r="J552" s="1">
        <v>0</v>
      </c>
      <c r="K552">
        <f t="shared" si="476"/>
        <v>-1.3103727142496675</v>
      </c>
      <c r="L552">
        <f t="shared" si="477"/>
        <v>1.6390815036772224E-2</v>
      </c>
      <c r="M552">
        <f t="shared" si="478"/>
        <v>538.3268272226826</v>
      </c>
      <c r="N552">
        <f t="shared" si="479"/>
        <v>0.22276273255083237</v>
      </c>
      <c r="O552">
        <f t="shared" si="480"/>
        <v>1.3186693169244257</v>
      </c>
      <c r="P552">
        <f t="shared" si="481"/>
        <v>28.670700073242188</v>
      </c>
      <c r="Q552" s="1">
        <v>6</v>
      </c>
      <c r="R552">
        <f t="shared" si="482"/>
        <v>1.4200000166893005</v>
      </c>
      <c r="S552" s="1">
        <v>1</v>
      </c>
      <c r="T552">
        <f t="shared" si="483"/>
        <v>2.8400000333786011</v>
      </c>
      <c r="U552" s="1">
        <v>29.512973785400391</v>
      </c>
      <c r="V552" s="1">
        <v>28.670700073242188</v>
      </c>
      <c r="W552" s="1">
        <v>30.121591567993164</v>
      </c>
      <c r="X552" s="1">
        <v>417.81869506835938</v>
      </c>
      <c r="Y552" s="1">
        <v>420.25558471679688</v>
      </c>
      <c r="Z552" s="1">
        <v>25.900629043579102</v>
      </c>
      <c r="AA552" s="1">
        <v>26.335023880004883</v>
      </c>
      <c r="AB552" s="1">
        <v>62.3331298828125</v>
      </c>
      <c r="AC552" s="1">
        <v>63.254352569580078</v>
      </c>
      <c r="AD552" s="1">
        <v>299.58404541015625</v>
      </c>
      <c r="AE552" s="1">
        <v>0.14863768219947815</v>
      </c>
      <c r="AF552" s="1">
        <v>0.21912777423858643</v>
      </c>
      <c r="AG552" s="1">
        <v>99.7569580078125</v>
      </c>
      <c r="AH552" s="1">
        <v>8.8669795989990234</v>
      </c>
      <c r="AI552" s="1">
        <v>-1.1014732122421265</v>
      </c>
      <c r="AJ552" s="1">
        <v>2.2285722196102142E-2</v>
      </c>
      <c r="AK552" s="1">
        <v>2.3810167331248522E-3</v>
      </c>
      <c r="AL552" s="1">
        <v>2.0697563886642456E-2</v>
      </c>
      <c r="AM552" s="1">
        <v>7.4864021735265851E-4</v>
      </c>
      <c r="AN552" s="1">
        <v>0.66666668653488159</v>
      </c>
      <c r="AO552" s="1">
        <v>-0.21956524252891541</v>
      </c>
      <c r="AP552" s="1">
        <v>2.737391471862793</v>
      </c>
      <c r="AQ552" s="1">
        <v>1</v>
      </c>
      <c r="AR552" s="1">
        <v>0</v>
      </c>
      <c r="AS552" s="1">
        <v>0.15999999642372131</v>
      </c>
      <c r="AT552" s="1">
        <v>111115</v>
      </c>
      <c r="AU552" s="1" t="s">
        <v>89</v>
      </c>
      <c r="AV552">
        <f t="shared" si="484"/>
        <v>0.49930674235026035</v>
      </c>
      <c r="AW552">
        <f t="shared" si="485"/>
        <v>2.2276273255083238E-4</v>
      </c>
      <c r="AX552">
        <f t="shared" si="486"/>
        <v>301.82070007324216</v>
      </c>
      <c r="AY552">
        <f t="shared" si="487"/>
        <v>302.66297378540037</v>
      </c>
      <c r="AZ552">
        <f t="shared" si="488"/>
        <v>2.3782028620346729E-2</v>
      </c>
      <c r="BA552">
        <f t="shared" si="489"/>
        <v>2.5001911499137391E-3</v>
      </c>
      <c r="BB552">
        <f t="shared" si="490"/>
        <v>3.9457711882568121</v>
      </c>
      <c r="BC552">
        <f t="shared" si="491"/>
        <v>39.55384433382379</v>
      </c>
      <c r="BD552">
        <f t="shared" si="492"/>
        <v>13.218820453818907</v>
      </c>
      <c r="BE552">
        <f t="shared" si="493"/>
        <v>29.091836929321289</v>
      </c>
      <c r="BF552">
        <f t="shared" si="494"/>
        <v>4.0431948148348225</v>
      </c>
      <c r="BG552">
        <f t="shared" si="495"/>
        <v>1.6296759694969569E-2</v>
      </c>
      <c r="BH552">
        <f t="shared" si="496"/>
        <v>2.6271018713323864</v>
      </c>
      <c r="BI552">
        <f t="shared" si="497"/>
        <v>1.4160929435024361</v>
      </c>
      <c r="BJ552">
        <f t="shared" si="498"/>
        <v>1.0193883539933654E-2</v>
      </c>
      <c r="BK552">
        <f t="shared" si="499"/>
        <v>53.701846697732087</v>
      </c>
      <c r="BL552">
        <f t="shared" si="500"/>
        <v>1.280951037415605</v>
      </c>
      <c r="BM552">
        <f t="shared" si="501"/>
        <v>65.639989563160952</v>
      </c>
      <c r="BN552">
        <f t="shared" si="502"/>
        <v>420.87847314758767</v>
      </c>
      <c r="BO552">
        <f t="shared" si="503"/>
        <v>-2.0436505256242292E-3</v>
      </c>
    </row>
    <row r="553" spans="1:67" x14ac:dyDescent="0.25">
      <c r="A553" s="1">
        <v>532</v>
      </c>
      <c r="B553" s="1" t="s">
        <v>629</v>
      </c>
      <c r="C553" s="1" t="s">
        <v>83</v>
      </c>
      <c r="D553" s="1" t="s">
        <v>84</v>
      </c>
      <c r="E553" s="1" t="s">
        <v>85</v>
      </c>
      <c r="F553" s="1" t="s">
        <v>86</v>
      </c>
      <c r="G553" s="1" t="s">
        <v>87</v>
      </c>
      <c r="H553" s="1" t="s">
        <v>88</v>
      </c>
      <c r="I553" s="1">
        <v>2857.0000288560987</v>
      </c>
      <c r="J553" s="1">
        <v>0</v>
      </c>
      <c r="K553">
        <f t="shared" ref="K553:K584" si="504">(X553-Y553*(1000-Z553)/(1000-AA553))*AV553</f>
        <v>-1.2337343543499439</v>
      </c>
      <c r="L553">
        <f t="shared" ref="L553:L584" si="505">IF(BG553&lt;&gt;0,1/(1/BG553-1/T553),0)</f>
        <v>1.392754375332146E-2</v>
      </c>
      <c r="M553">
        <f t="shared" ref="M553:M584" si="506">((BJ553-AW553/2)*Y553-K553)/(BJ553+AW553/2)</f>
        <v>551.84061516648114</v>
      </c>
      <c r="N553">
        <f t="shared" ref="N553:N584" si="507">AW553*1000</f>
        <v>0.18986029804154611</v>
      </c>
      <c r="O553">
        <f t="shared" ref="O553:O584" si="508">(BB553-BH553)</f>
        <v>1.3215527463465784</v>
      </c>
      <c r="P553">
        <f t="shared" ref="P553:P584" si="509">(V553+BA553*J553)</f>
        <v>28.672519683837891</v>
      </c>
      <c r="Q553" s="1">
        <v>6</v>
      </c>
      <c r="R553">
        <f t="shared" ref="R553:R584" si="510">(Q553*AO553+AP553)</f>
        <v>1.4200000166893005</v>
      </c>
      <c r="S553" s="1">
        <v>1</v>
      </c>
      <c r="T553">
        <f t="shared" ref="T553:T584" si="511">R553*(S553+1)*(S553+1)/(S553*S553+1)</f>
        <v>2.8400000333786011</v>
      </c>
      <c r="U553" s="1">
        <v>29.513313293457031</v>
      </c>
      <c r="V553" s="1">
        <v>28.672519683837891</v>
      </c>
      <c r="W553" s="1">
        <v>30.12147331237793</v>
      </c>
      <c r="X553" s="1">
        <v>417.8472900390625</v>
      </c>
      <c r="Y553" s="1">
        <v>420.15847778320313</v>
      </c>
      <c r="Z553" s="1">
        <v>25.939981460571289</v>
      </c>
      <c r="AA553" s="1">
        <v>26.310234069824219</v>
      </c>
      <c r="AB553" s="1">
        <v>62.433238983154297</v>
      </c>
      <c r="AC553" s="1">
        <v>63.272449493408203</v>
      </c>
      <c r="AD553" s="1">
        <v>299.57659912109375</v>
      </c>
      <c r="AE553" s="1">
        <v>0.1566617488861084</v>
      </c>
      <c r="AF553" s="1">
        <v>0.26577457785606384</v>
      </c>
      <c r="AG553" s="1">
        <v>99.757186889648438</v>
      </c>
      <c r="AH553" s="1">
        <v>8.8669795989990234</v>
      </c>
      <c r="AI553" s="1">
        <v>-1.1014732122421265</v>
      </c>
      <c r="AJ553" s="1">
        <v>2.2285722196102142E-2</v>
      </c>
      <c r="AK553" s="1">
        <v>2.3810167331248522E-3</v>
      </c>
      <c r="AL553" s="1">
        <v>2.0697563886642456E-2</v>
      </c>
      <c r="AM553" s="1">
        <v>7.4864021735265851E-4</v>
      </c>
      <c r="AN553" s="1">
        <v>0.66666668653488159</v>
      </c>
      <c r="AO553" s="1">
        <v>-0.21956524252891541</v>
      </c>
      <c r="AP553" s="1">
        <v>2.737391471862793</v>
      </c>
      <c r="AQ553" s="1">
        <v>1</v>
      </c>
      <c r="AR553" s="1">
        <v>0</v>
      </c>
      <c r="AS553" s="1">
        <v>0.15999999642372131</v>
      </c>
      <c r="AT553" s="1">
        <v>111115</v>
      </c>
      <c r="AU553" s="1" t="s">
        <v>89</v>
      </c>
      <c r="AV553">
        <f t="shared" ref="AV553:AV584" si="512">AD553*0.000001/(Q553*0.0001)</f>
        <v>0.49929433186848954</v>
      </c>
      <c r="AW553">
        <f t="shared" ref="AW553:AW584" si="513">(AA553-Z553)/(1000-AA553)*AV553</f>
        <v>1.8986029804154612E-4</v>
      </c>
      <c r="AX553">
        <f t="shared" ref="AX553:AX584" si="514">(V553+273.15)</f>
        <v>301.82251968383787</v>
      </c>
      <c r="AY553">
        <f t="shared" ref="AY553:AY584" si="515">(U553+273.15)</f>
        <v>302.66331329345701</v>
      </c>
      <c r="AZ553">
        <f t="shared" ref="AZ553:AZ584" si="516">(AE553*AQ553+AF553*AR553)*AS553</f>
        <v>2.506587926151127E-2</v>
      </c>
      <c r="BA553">
        <f t="shared" ref="BA553:BA584" si="517">((AZ553+0.00000010773*(AY553^4-AX553^4))-AW553*44100)/(R553*0.92*2*29.3+0.00000043092*AX553^3)</f>
        <v>1.8730121170777506E-2</v>
      </c>
      <c r="BB553">
        <f t="shared" ref="BB553:BB584" si="518">0.61365*EXP(17.502*P553/(240.97+P553))</f>
        <v>3.9461876835604284</v>
      </c>
      <c r="BC553">
        <f t="shared" ref="BC553:BC584" si="519">BB553*1000/AG553</f>
        <v>39.557928672604888</v>
      </c>
      <c r="BD553">
        <f t="shared" ref="BD553:BD584" si="520">(BC553-AA553)</f>
        <v>13.247694602780669</v>
      </c>
      <c r="BE553">
        <f t="shared" ref="BE553:BE584" si="521">IF(J553,V553,(U553+V553)/2)</f>
        <v>29.092916488647461</v>
      </c>
      <c r="BF553">
        <f t="shared" ref="BF553:BF584" si="522">0.61365*EXP(17.502*BE553/(240.97+BE553))</f>
        <v>4.043447225222228</v>
      </c>
      <c r="BG553">
        <f t="shared" ref="BG553:BG584" si="523">IF(BD553&lt;&gt;0,(1000-(BC553+AA553)/2)/BD553*AW553,0)</f>
        <v>1.3859575499132045E-2</v>
      </c>
      <c r="BH553">
        <f t="shared" ref="BH553:BH584" si="524">AA553*AG553/1000</f>
        <v>2.62463493721385</v>
      </c>
      <c r="BI553">
        <f t="shared" ref="BI553:BI584" si="525">(BF553-BH553)</f>
        <v>1.418812288008378</v>
      </c>
      <c r="BJ553">
        <f t="shared" ref="BJ553:BJ584" si="526">1/(1.6/L553+1.37/T553)</f>
        <v>8.6683156750850671E-3</v>
      </c>
      <c r="BK553">
        <f t="shared" ref="BK553:BK584" si="527">M553*AG553*0.001</f>
        <v>55.050067380461222</v>
      </c>
      <c r="BL553">
        <f t="shared" ref="BL553:BL584" si="528">M553/Y553</f>
        <v>1.3134106399043659</v>
      </c>
      <c r="BM553">
        <f t="shared" ref="BM553:BM584" si="529">(1-AW553*AG553/BB553/L553)*100</f>
        <v>65.539142194630912</v>
      </c>
      <c r="BN553">
        <f t="shared" ref="BN553:BN584" si="530">(Y553-K553/(T553/1.35))</f>
        <v>420.74493600813173</v>
      </c>
      <c r="BO553">
        <f t="shared" ref="BO553:BO584" si="531">K553*BM553/100/BN553</f>
        <v>-1.9217793099850736E-3</v>
      </c>
    </row>
    <row r="554" spans="1:67" x14ac:dyDescent="0.25">
      <c r="A554" s="1">
        <v>533</v>
      </c>
      <c r="B554" s="1" t="s">
        <v>630</v>
      </c>
      <c r="C554" s="1" t="s">
        <v>83</v>
      </c>
      <c r="D554" s="1" t="s">
        <v>84</v>
      </c>
      <c r="E554" s="1" t="s">
        <v>85</v>
      </c>
      <c r="F554" s="1" t="s">
        <v>86</v>
      </c>
      <c r="G554" s="1" t="s">
        <v>87</v>
      </c>
      <c r="H554" s="1" t="s">
        <v>88</v>
      </c>
      <c r="I554" s="1">
        <v>2862.0000287443399</v>
      </c>
      <c r="J554" s="1">
        <v>0</v>
      </c>
      <c r="K554">
        <f t="shared" si="504"/>
        <v>-1.1767016080400949</v>
      </c>
      <c r="L554">
        <f t="shared" si="505"/>
        <v>1.2443143769661033E-2</v>
      </c>
      <c r="M554">
        <f t="shared" si="506"/>
        <v>561.21060576035279</v>
      </c>
      <c r="N554">
        <f t="shared" si="507"/>
        <v>0.16988037216229626</v>
      </c>
      <c r="O554">
        <f t="shared" si="508"/>
        <v>1.3228663251710922</v>
      </c>
      <c r="P554">
        <f t="shared" si="509"/>
        <v>28.671657562255859</v>
      </c>
      <c r="Q554" s="1">
        <v>6</v>
      </c>
      <c r="R554">
        <f t="shared" si="510"/>
        <v>1.4200000166893005</v>
      </c>
      <c r="S554" s="1">
        <v>1</v>
      </c>
      <c r="T554">
        <f t="shared" si="511"/>
        <v>2.8400000333786011</v>
      </c>
      <c r="U554" s="1">
        <v>29.513118743896484</v>
      </c>
      <c r="V554" s="1">
        <v>28.671657562255859</v>
      </c>
      <c r="W554" s="1">
        <v>30.120841979980469</v>
      </c>
      <c r="X554" s="1">
        <v>417.88107299804688</v>
      </c>
      <c r="Y554" s="1">
        <v>420.09500122070313</v>
      </c>
      <c r="Z554" s="1">
        <v>25.963768005371094</v>
      </c>
      <c r="AA554" s="1">
        <v>26.295082092285156</v>
      </c>
      <c r="AB554" s="1">
        <v>62.50653076171875</v>
      </c>
      <c r="AC554" s="1">
        <v>63.317726135253906</v>
      </c>
      <c r="AD554" s="1">
        <v>299.55868530273438</v>
      </c>
      <c r="AE554" s="1">
        <v>0.18157556653022766</v>
      </c>
      <c r="AF554" s="1">
        <v>0.25647205114364624</v>
      </c>
      <c r="AG554" s="1">
        <v>99.757209777832031</v>
      </c>
      <c r="AH554" s="1">
        <v>8.8669795989990234</v>
      </c>
      <c r="AI554" s="1">
        <v>-1.1014732122421265</v>
      </c>
      <c r="AJ554" s="1">
        <v>2.2285722196102142E-2</v>
      </c>
      <c r="AK554" s="1">
        <v>2.3810167331248522E-3</v>
      </c>
      <c r="AL554" s="1">
        <v>2.0697563886642456E-2</v>
      </c>
      <c r="AM554" s="1">
        <v>7.4864021735265851E-4</v>
      </c>
      <c r="AN554" s="1">
        <v>0.66666668653488159</v>
      </c>
      <c r="AO554" s="1">
        <v>-0.21956524252891541</v>
      </c>
      <c r="AP554" s="1">
        <v>2.737391471862793</v>
      </c>
      <c r="AQ554" s="1">
        <v>1</v>
      </c>
      <c r="AR554" s="1">
        <v>0</v>
      </c>
      <c r="AS554" s="1">
        <v>0.15999999642372131</v>
      </c>
      <c r="AT554" s="1">
        <v>111115</v>
      </c>
      <c r="AU554" s="1" t="s">
        <v>89</v>
      </c>
      <c r="AV554">
        <f t="shared" si="512"/>
        <v>0.49926447550455727</v>
      </c>
      <c r="AW554">
        <f t="shared" si="513"/>
        <v>1.6988037216229625E-4</v>
      </c>
      <c r="AX554">
        <f t="shared" si="514"/>
        <v>301.82165756225584</v>
      </c>
      <c r="AY554">
        <f t="shared" si="515"/>
        <v>302.66311874389646</v>
      </c>
      <c r="AZ554">
        <f t="shared" si="516"/>
        <v>2.9052089995471597E-2</v>
      </c>
      <c r="BA554">
        <f t="shared" si="517"/>
        <v>2.8831495678863121E-2</v>
      </c>
      <c r="BB554">
        <f t="shared" si="518"/>
        <v>3.9459903455764969</v>
      </c>
      <c r="BC554">
        <f t="shared" si="519"/>
        <v>39.555941413804177</v>
      </c>
      <c r="BD554">
        <f t="shared" si="520"/>
        <v>13.260859321519021</v>
      </c>
      <c r="BE554">
        <f t="shared" si="521"/>
        <v>29.092388153076172</v>
      </c>
      <c r="BF554">
        <f t="shared" si="522"/>
        <v>4.0433236940403976</v>
      </c>
      <c r="BG554">
        <f t="shared" si="523"/>
        <v>1.2388863345036678E-2</v>
      </c>
      <c r="BH554">
        <f t="shared" si="524"/>
        <v>2.6231240204054047</v>
      </c>
      <c r="BI554">
        <f t="shared" si="525"/>
        <v>1.4201996736349929</v>
      </c>
      <c r="BJ554">
        <f t="shared" si="526"/>
        <v>7.7478981204622786E-3</v>
      </c>
      <c r="BK554">
        <f t="shared" si="527"/>
        <v>55.9848041283797</v>
      </c>
      <c r="BL554">
        <f t="shared" si="528"/>
        <v>1.3359135531953461</v>
      </c>
      <c r="BM554">
        <f t="shared" si="529"/>
        <v>65.485518007136776</v>
      </c>
      <c r="BN554">
        <f t="shared" si="530"/>
        <v>420.65434880950028</v>
      </c>
      <c r="BO554">
        <f t="shared" si="531"/>
        <v>-1.8318344873984134E-3</v>
      </c>
    </row>
    <row r="555" spans="1:67" x14ac:dyDescent="0.25">
      <c r="A555" s="1">
        <v>534</v>
      </c>
      <c r="B555" s="1" t="s">
        <v>631</v>
      </c>
      <c r="C555" s="1" t="s">
        <v>83</v>
      </c>
      <c r="D555" s="1" t="s">
        <v>84</v>
      </c>
      <c r="E555" s="1" t="s">
        <v>85</v>
      </c>
      <c r="F555" s="1" t="s">
        <v>86</v>
      </c>
      <c r="G555" s="1" t="s">
        <v>87</v>
      </c>
      <c r="H555" s="1" t="s">
        <v>88</v>
      </c>
      <c r="I555" s="1">
        <v>2867.5000286214054</v>
      </c>
      <c r="J555" s="1">
        <v>0</v>
      </c>
      <c r="K555">
        <f t="shared" si="504"/>
        <v>-1.1538615067185196</v>
      </c>
      <c r="L555">
        <f t="shared" si="505"/>
        <v>1.1461721238330469E-2</v>
      </c>
      <c r="M555">
        <f t="shared" si="506"/>
        <v>570.836930527096</v>
      </c>
      <c r="N555">
        <f t="shared" si="507"/>
        <v>0.1565397122729727</v>
      </c>
      <c r="O555">
        <f t="shared" si="508"/>
        <v>1.3229202430707629</v>
      </c>
      <c r="P555">
        <f t="shared" si="509"/>
        <v>28.667425155639648</v>
      </c>
      <c r="Q555" s="1">
        <v>6</v>
      </c>
      <c r="R555">
        <f t="shared" si="510"/>
        <v>1.4200000166893005</v>
      </c>
      <c r="S555" s="1">
        <v>1</v>
      </c>
      <c r="T555">
        <f t="shared" si="511"/>
        <v>2.8400000333786011</v>
      </c>
      <c r="U555" s="1">
        <v>29.512382507324219</v>
      </c>
      <c r="V555" s="1">
        <v>28.667425155639648</v>
      </c>
      <c r="W555" s="1">
        <v>30.119945526123047</v>
      </c>
      <c r="X555" s="1">
        <v>417.89175415039063</v>
      </c>
      <c r="Y555" s="1">
        <v>420.07107543945313</v>
      </c>
      <c r="Z555" s="1">
        <v>25.979482650756836</v>
      </c>
      <c r="AA555" s="1">
        <v>26.284769058227539</v>
      </c>
      <c r="AB555" s="1">
        <v>62.552730560302734</v>
      </c>
      <c r="AC555" s="1">
        <v>63.298305511474609</v>
      </c>
      <c r="AD555" s="1">
        <v>299.57135009765625</v>
      </c>
      <c r="AE555" s="1">
        <v>0.15439414978027344</v>
      </c>
      <c r="AF555" s="1">
        <v>0.19040027260780334</v>
      </c>
      <c r="AG555" s="1">
        <v>99.7574462890625</v>
      </c>
      <c r="AH555" s="1">
        <v>8.8669795989990234</v>
      </c>
      <c r="AI555" s="1">
        <v>-1.1014732122421265</v>
      </c>
      <c r="AJ555" s="1">
        <v>2.2285722196102142E-2</v>
      </c>
      <c r="AK555" s="1">
        <v>2.3810167331248522E-3</v>
      </c>
      <c r="AL555" s="1">
        <v>2.0697563886642456E-2</v>
      </c>
      <c r="AM555" s="1">
        <v>7.4864021735265851E-4</v>
      </c>
      <c r="AN555" s="1">
        <v>1</v>
      </c>
      <c r="AO555" s="1">
        <v>-0.21956524252891541</v>
      </c>
      <c r="AP555" s="1">
        <v>2.737391471862793</v>
      </c>
      <c r="AQ555" s="1">
        <v>1</v>
      </c>
      <c r="AR555" s="1">
        <v>0</v>
      </c>
      <c r="AS555" s="1">
        <v>0.15999999642372131</v>
      </c>
      <c r="AT555" s="1">
        <v>111115</v>
      </c>
      <c r="AU555" s="1" t="s">
        <v>89</v>
      </c>
      <c r="AV555">
        <f t="shared" si="512"/>
        <v>0.49928558349609364</v>
      </c>
      <c r="AW555">
        <f t="shared" si="513"/>
        <v>1.565397122729727E-4</v>
      </c>
      <c r="AX555">
        <f t="shared" si="514"/>
        <v>301.81742515563963</v>
      </c>
      <c r="AY555">
        <f t="shared" si="515"/>
        <v>302.6623825073242</v>
      </c>
      <c r="AZ555">
        <f t="shared" si="516"/>
        <v>2.4703063412687243E-2</v>
      </c>
      <c r="BA555">
        <f t="shared" si="517"/>
        <v>3.5905235782450431E-2</v>
      </c>
      <c r="BB555">
        <f t="shared" si="518"/>
        <v>3.9450216806173084</v>
      </c>
      <c r="BC555">
        <f t="shared" si="519"/>
        <v>39.546137430042094</v>
      </c>
      <c r="BD555">
        <f t="shared" si="520"/>
        <v>13.261368371814555</v>
      </c>
      <c r="BE555">
        <f t="shared" si="521"/>
        <v>29.089903831481934</v>
      </c>
      <c r="BF555">
        <f t="shared" si="522"/>
        <v>4.0427428740237037</v>
      </c>
      <c r="BG555">
        <f t="shared" si="523"/>
        <v>1.1415649761645753E-2</v>
      </c>
      <c r="BH555">
        <f t="shared" si="524"/>
        <v>2.6221014375465455</v>
      </c>
      <c r="BI555">
        <f t="shared" si="525"/>
        <v>1.4206414364771582</v>
      </c>
      <c r="BJ555">
        <f t="shared" si="526"/>
        <v>7.1389060806994501E-3</v>
      </c>
      <c r="BK555">
        <f t="shared" si="527"/>
        <v>56.945234436870081</v>
      </c>
      <c r="BL555">
        <f t="shared" si="528"/>
        <v>1.3589055850368195</v>
      </c>
      <c r="BM555">
        <f t="shared" si="529"/>
        <v>65.464112716477544</v>
      </c>
      <c r="BN555">
        <f t="shared" si="530"/>
        <v>420.61956593796094</v>
      </c>
      <c r="BO555">
        <f t="shared" si="531"/>
        <v>-1.7958394200370364E-3</v>
      </c>
    </row>
    <row r="556" spans="1:67" x14ac:dyDescent="0.25">
      <c r="A556" s="1">
        <v>535</v>
      </c>
      <c r="B556" s="1" t="s">
        <v>632</v>
      </c>
      <c r="C556" s="1" t="s">
        <v>83</v>
      </c>
      <c r="D556" s="1" t="s">
        <v>84</v>
      </c>
      <c r="E556" s="1" t="s">
        <v>85</v>
      </c>
      <c r="F556" s="1" t="s">
        <v>86</v>
      </c>
      <c r="G556" s="1" t="s">
        <v>87</v>
      </c>
      <c r="H556" s="1" t="s">
        <v>88</v>
      </c>
      <c r="I556" s="1">
        <v>2872.5000285096467</v>
      </c>
      <c r="J556" s="1">
        <v>0</v>
      </c>
      <c r="K556">
        <f t="shared" si="504"/>
        <v>-1.1405866972231973</v>
      </c>
      <c r="L556">
        <f t="shared" si="505"/>
        <v>1.0976353247007867E-2</v>
      </c>
      <c r="M556">
        <f t="shared" si="506"/>
        <v>575.95127697132455</v>
      </c>
      <c r="N556">
        <f t="shared" si="507"/>
        <v>0.14993873690171489</v>
      </c>
      <c r="O556">
        <f t="shared" si="508"/>
        <v>1.3229511615627167</v>
      </c>
      <c r="P556">
        <f t="shared" si="509"/>
        <v>28.665149688720703</v>
      </c>
      <c r="Q556" s="1">
        <v>6</v>
      </c>
      <c r="R556">
        <f t="shared" si="510"/>
        <v>1.4200000166893005</v>
      </c>
      <c r="S556" s="1">
        <v>1</v>
      </c>
      <c r="T556">
        <f t="shared" si="511"/>
        <v>2.8400000333786011</v>
      </c>
      <c r="U556" s="1">
        <v>29.511884689331055</v>
      </c>
      <c r="V556" s="1">
        <v>28.665149688720703</v>
      </c>
      <c r="W556" s="1">
        <v>30.119686126708984</v>
      </c>
      <c r="X556" s="1">
        <v>417.90255737304688</v>
      </c>
      <c r="Y556" s="1">
        <v>420.06069946289063</v>
      </c>
      <c r="Z556" s="1">
        <v>25.986810684204102</v>
      </c>
      <c r="AA556" s="1">
        <v>26.279205322265625</v>
      </c>
      <c r="AB556" s="1">
        <v>62.575710296630859</v>
      </c>
      <c r="AC556" s="1">
        <v>63.287361145019531</v>
      </c>
      <c r="AD556" s="1">
        <v>299.59194946289063</v>
      </c>
      <c r="AE556" s="1">
        <v>0.13970348238945007</v>
      </c>
      <c r="AF556" s="1">
        <v>0.19907887279987335</v>
      </c>
      <c r="AG556" s="1">
        <v>99.757575988769531</v>
      </c>
      <c r="AH556" s="1">
        <v>8.8669795989990234</v>
      </c>
      <c r="AI556" s="1">
        <v>-1.1014732122421265</v>
      </c>
      <c r="AJ556" s="1">
        <v>2.2285722196102142E-2</v>
      </c>
      <c r="AK556" s="1">
        <v>2.3810167331248522E-3</v>
      </c>
      <c r="AL556" s="1">
        <v>2.0697563886642456E-2</v>
      </c>
      <c r="AM556" s="1">
        <v>7.4864021735265851E-4</v>
      </c>
      <c r="AN556" s="1">
        <v>1</v>
      </c>
      <c r="AO556" s="1">
        <v>-0.21956524252891541</v>
      </c>
      <c r="AP556" s="1">
        <v>2.737391471862793</v>
      </c>
      <c r="AQ556" s="1">
        <v>1</v>
      </c>
      <c r="AR556" s="1">
        <v>0</v>
      </c>
      <c r="AS556" s="1">
        <v>0.15999999642372131</v>
      </c>
      <c r="AT556" s="1">
        <v>111115</v>
      </c>
      <c r="AU556" s="1" t="s">
        <v>89</v>
      </c>
      <c r="AV556">
        <f t="shared" si="512"/>
        <v>0.49931991577148432</v>
      </c>
      <c r="AW556">
        <f t="shared" si="513"/>
        <v>1.4993873690171487E-4</v>
      </c>
      <c r="AX556">
        <f t="shared" si="514"/>
        <v>301.81514968872068</v>
      </c>
      <c r="AY556">
        <f t="shared" si="515"/>
        <v>302.66188468933103</v>
      </c>
      <c r="AZ556">
        <f t="shared" si="516"/>
        <v>2.2352556682693425E-2</v>
      </c>
      <c r="BA556">
        <f t="shared" si="517"/>
        <v>3.9409362033168083E-2</v>
      </c>
      <c r="BB556">
        <f t="shared" si="518"/>
        <v>3.9445009834231066</v>
      </c>
      <c r="BC556">
        <f t="shared" si="519"/>
        <v>39.540866388605608</v>
      </c>
      <c r="BD556">
        <f t="shared" si="520"/>
        <v>13.261661066339983</v>
      </c>
      <c r="BE556">
        <f t="shared" si="521"/>
        <v>29.088517189025879</v>
      </c>
      <c r="BF556">
        <f t="shared" si="522"/>
        <v>4.0424187166752361</v>
      </c>
      <c r="BG556">
        <f t="shared" si="523"/>
        <v>1.0934093924493555E-2</v>
      </c>
      <c r="BH556">
        <f t="shared" si="524"/>
        <v>2.6215498218603899</v>
      </c>
      <c r="BI556">
        <f t="shared" si="525"/>
        <v>1.4208688948148462</v>
      </c>
      <c r="BJ556">
        <f t="shared" si="526"/>
        <v>6.8375929155998268E-3</v>
      </c>
      <c r="BK556">
        <f t="shared" si="527"/>
        <v>57.455503278295758</v>
      </c>
      <c r="BL556">
        <f t="shared" si="528"/>
        <v>1.3711144072934291</v>
      </c>
      <c r="BM556">
        <f t="shared" si="529"/>
        <v>65.45305952483217</v>
      </c>
      <c r="BN556">
        <f t="shared" si="530"/>
        <v>420.6028797527336</v>
      </c>
      <c r="BO556">
        <f t="shared" si="531"/>
        <v>-1.7749495445792049E-3</v>
      </c>
    </row>
    <row r="557" spans="1:67" x14ac:dyDescent="0.25">
      <c r="A557" s="1">
        <v>536</v>
      </c>
      <c r="B557" s="1" t="s">
        <v>633</v>
      </c>
      <c r="C557" s="1" t="s">
        <v>83</v>
      </c>
      <c r="D557" s="1" t="s">
        <v>84</v>
      </c>
      <c r="E557" s="1" t="s">
        <v>85</v>
      </c>
      <c r="F557" s="1" t="s">
        <v>86</v>
      </c>
      <c r="G557" s="1" t="s">
        <v>87</v>
      </c>
      <c r="H557" s="1" t="s">
        <v>88</v>
      </c>
      <c r="I557" s="1">
        <v>2877.5000283978879</v>
      </c>
      <c r="J557" s="1">
        <v>0</v>
      </c>
      <c r="K557">
        <f t="shared" si="504"/>
        <v>-1.1531788753350989</v>
      </c>
      <c r="L557">
        <f t="shared" si="505"/>
        <v>1.0599951178842874E-2</v>
      </c>
      <c r="M557">
        <f t="shared" si="506"/>
        <v>583.67308281842338</v>
      </c>
      <c r="N557">
        <f t="shared" si="507"/>
        <v>0.14486443977253022</v>
      </c>
      <c r="O557">
        <f t="shared" si="508"/>
        <v>1.323398714961916</v>
      </c>
      <c r="P557">
        <f t="shared" si="509"/>
        <v>28.665037155151367</v>
      </c>
      <c r="Q557" s="1">
        <v>6</v>
      </c>
      <c r="R557">
        <f t="shared" si="510"/>
        <v>1.4200000166893005</v>
      </c>
      <c r="S557" s="1">
        <v>1</v>
      </c>
      <c r="T557">
        <f t="shared" si="511"/>
        <v>2.8400000333786011</v>
      </c>
      <c r="U557" s="1">
        <v>29.511772155761719</v>
      </c>
      <c r="V557" s="1">
        <v>28.665037155151367</v>
      </c>
      <c r="W557" s="1">
        <v>30.120145797729492</v>
      </c>
      <c r="X557" s="1">
        <v>417.87283325195313</v>
      </c>
      <c r="Y557" s="1">
        <v>420.06036376953125</v>
      </c>
      <c r="Z557" s="1">
        <v>25.991916656494141</v>
      </c>
      <c r="AA557" s="1">
        <v>26.274404525756836</v>
      </c>
      <c r="AB557" s="1">
        <v>62.591190338134766</v>
      </c>
      <c r="AC557" s="1">
        <v>63.276618957519531</v>
      </c>
      <c r="AD557" s="1">
        <v>299.60552978515625</v>
      </c>
      <c r="AE557" s="1">
        <v>0.15425336360931396</v>
      </c>
      <c r="AF557" s="1">
        <v>0.19243784248828888</v>
      </c>
      <c r="AG557" s="1">
        <v>99.757789611816406</v>
      </c>
      <c r="AH557" s="1">
        <v>8.8669795989990234</v>
      </c>
      <c r="AI557" s="1">
        <v>-1.1014732122421265</v>
      </c>
      <c r="AJ557" s="1">
        <v>2.2285722196102142E-2</v>
      </c>
      <c r="AK557" s="1">
        <v>2.3810167331248522E-3</v>
      </c>
      <c r="AL557" s="1">
        <v>2.0697563886642456E-2</v>
      </c>
      <c r="AM557" s="1">
        <v>7.4864021735265851E-4</v>
      </c>
      <c r="AN557" s="1">
        <v>1</v>
      </c>
      <c r="AO557" s="1">
        <v>-0.21956524252891541</v>
      </c>
      <c r="AP557" s="1">
        <v>2.737391471862793</v>
      </c>
      <c r="AQ557" s="1">
        <v>1</v>
      </c>
      <c r="AR557" s="1">
        <v>0</v>
      </c>
      <c r="AS557" s="1">
        <v>0.15999999642372131</v>
      </c>
      <c r="AT557" s="1">
        <v>111115</v>
      </c>
      <c r="AU557" s="1" t="s">
        <v>89</v>
      </c>
      <c r="AV557">
        <f t="shared" si="512"/>
        <v>0.49934254964192698</v>
      </c>
      <c r="AW557">
        <f t="shared" si="513"/>
        <v>1.4486443977253021E-4</v>
      </c>
      <c r="AX557">
        <f t="shared" si="514"/>
        <v>301.81503715515134</v>
      </c>
      <c r="AY557">
        <f t="shared" si="515"/>
        <v>302.6617721557617</v>
      </c>
      <c r="AZ557">
        <f t="shared" si="516"/>
        <v>2.4680537625837218E-2</v>
      </c>
      <c r="BA557">
        <f t="shared" si="517"/>
        <v>4.1966916050300541E-2</v>
      </c>
      <c r="BB557">
        <f t="shared" si="518"/>
        <v>3.9444752338181233</v>
      </c>
      <c r="BC557">
        <f t="shared" si="519"/>
        <v>39.540523593867768</v>
      </c>
      <c r="BD557">
        <f t="shared" si="520"/>
        <v>13.266119068110932</v>
      </c>
      <c r="BE557">
        <f t="shared" si="521"/>
        <v>29.088404655456543</v>
      </c>
      <c r="BF557">
        <f t="shared" si="522"/>
        <v>4.0423924105394438</v>
      </c>
      <c r="BG557">
        <f t="shared" si="523"/>
        <v>1.0560535278470133E-2</v>
      </c>
      <c r="BH557">
        <f t="shared" si="524"/>
        <v>2.6210765188562073</v>
      </c>
      <c r="BI557">
        <f t="shared" si="525"/>
        <v>1.4213158916832365</v>
      </c>
      <c r="BJ557">
        <f t="shared" si="526"/>
        <v>6.6038645400286027E-3</v>
      </c>
      <c r="BK557">
        <f t="shared" si="527"/>
        <v>58.225936597880576</v>
      </c>
      <c r="BL557">
        <f t="shared" si="528"/>
        <v>1.3894981130346764</v>
      </c>
      <c r="BM557">
        <f t="shared" si="529"/>
        <v>65.436675377578894</v>
      </c>
      <c r="BN557">
        <f t="shared" si="530"/>
        <v>420.60852977777256</v>
      </c>
      <c r="BO557">
        <f t="shared" si="531"/>
        <v>-1.7940718358102148E-3</v>
      </c>
    </row>
    <row r="558" spans="1:67" x14ac:dyDescent="0.25">
      <c r="A558" s="1">
        <v>537</v>
      </c>
      <c r="B558" s="1" t="s">
        <v>634</v>
      </c>
      <c r="C558" s="1" t="s">
        <v>83</v>
      </c>
      <c r="D558" s="1" t="s">
        <v>84</v>
      </c>
      <c r="E558" s="1" t="s">
        <v>85</v>
      </c>
      <c r="F558" s="1" t="s">
        <v>86</v>
      </c>
      <c r="G558" s="1" t="s">
        <v>87</v>
      </c>
      <c r="H558" s="1" t="s">
        <v>88</v>
      </c>
      <c r="I558" s="1">
        <v>2883.0000282749534</v>
      </c>
      <c r="J558" s="1">
        <v>0</v>
      </c>
      <c r="K558">
        <f t="shared" si="504"/>
        <v>-1.1545976045934849</v>
      </c>
      <c r="L558">
        <f t="shared" si="505"/>
        <v>1.0376386928999313E-2</v>
      </c>
      <c r="M558">
        <f t="shared" si="506"/>
        <v>587.57895144331951</v>
      </c>
      <c r="N558">
        <f t="shared" si="507"/>
        <v>0.14187977328373025</v>
      </c>
      <c r="O558">
        <f t="shared" si="508"/>
        <v>1.3239571291037513</v>
      </c>
      <c r="P558">
        <f t="shared" si="509"/>
        <v>28.666042327880859</v>
      </c>
      <c r="Q558" s="1">
        <v>6</v>
      </c>
      <c r="R558">
        <f t="shared" si="510"/>
        <v>1.4200000166893005</v>
      </c>
      <c r="S558" s="1">
        <v>1</v>
      </c>
      <c r="T558">
        <f t="shared" si="511"/>
        <v>2.8400000333786011</v>
      </c>
      <c r="U558" s="1">
        <v>29.5118408203125</v>
      </c>
      <c r="V558" s="1">
        <v>28.666042327880859</v>
      </c>
      <c r="W558" s="1">
        <v>30.120555877685547</v>
      </c>
      <c r="X558" s="1">
        <v>417.85101318359375</v>
      </c>
      <c r="Y558" s="1">
        <v>420.04388427734375</v>
      </c>
      <c r="Z558" s="1">
        <v>25.994407653808594</v>
      </c>
      <c r="AA558" s="1">
        <v>26.271074295043945</v>
      </c>
      <c r="AB558" s="1">
        <v>62.597976684570313</v>
      </c>
      <c r="AC558" s="1">
        <v>63.267780303955078</v>
      </c>
      <c r="AD558" s="1">
        <v>299.60772705078125</v>
      </c>
      <c r="AE558" s="1">
        <v>0.17121346294879913</v>
      </c>
      <c r="AF558" s="1">
        <v>0.17879585921764374</v>
      </c>
      <c r="AG558" s="1">
        <v>99.7579345703125</v>
      </c>
      <c r="AH558" s="1">
        <v>8.8669795989990234</v>
      </c>
      <c r="AI558" s="1">
        <v>-1.1014732122421265</v>
      </c>
      <c r="AJ558" s="1">
        <v>2.2285722196102142E-2</v>
      </c>
      <c r="AK558" s="1">
        <v>2.3810167331248522E-3</v>
      </c>
      <c r="AL558" s="1">
        <v>2.0697563886642456E-2</v>
      </c>
      <c r="AM558" s="1">
        <v>7.4864021735265851E-4</v>
      </c>
      <c r="AN558" s="1">
        <v>1</v>
      </c>
      <c r="AO558" s="1">
        <v>-0.21956524252891541</v>
      </c>
      <c r="AP558" s="1">
        <v>2.737391471862793</v>
      </c>
      <c r="AQ558" s="1">
        <v>1</v>
      </c>
      <c r="AR558" s="1">
        <v>0</v>
      </c>
      <c r="AS558" s="1">
        <v>0.15999999642372131</v>
      </c>
      <c r="AT558" s="1">
        <v>111115</v>
      </c>
      <c r="AU558" s="1" t="s">
        <v>89</v>
      </c>
      <c r="AV558">
        <f t="shared" si="512"/>
        <v>0.49934621175130206</v>
      </c>
      <c r="AW558">
        <f t="shared" si="513"/>
        <v>1.4187977328373024E-4</v>
      </c>
      <c r="AX558">
        <f t="shared" si="514"/>
        <v>301.81604232788084</v>
      </c>
      <c r="AY558">
        <f t="shared" si="515"/>
        <v>302.66184082031248</v>
      </c>
      <c r="AZ558">
        <f t="shared" si="516"/>
        <v>2.7394153459500803E-2</v>
      </c>
      <c r="BA558">
        <f t="shared" si="517"/>
        <v>4.3361041982690175E-2</v>
      </c>
      <c r="BB558">
        <f t="shared" si="518"/>
        <v>3.9447052397205637</v>
      </c>
      <c r="BC558">
        <f t="shared" si="519"/>
        <v>39.542771777619478</v>
      </c>
      <c r="BD558">
        <f t="shared" si="520"/>
        <v>13.271697482575533</v>
      </c>
      <c r="BE558">
        <f t="shared" si="521"/>
        <v>29.08894157409668</v>
      </c>
      <c r="BF558">
        <f t="shared" si="522"/>
        <v>4.042517923360716</v>
      </c>
      <c r="BG558">
        <f t="shared" si="523"/>
        <v>1.0338613179212017E-2</v>
      </c>
      <c r="BH558">
        <f t="shared" si="524"/>
        <v>2.6207481106168125</v>
      </c>
      <c r="BI558">
        <f t="shared" si="525"/>
        <v>1.4217698127439036</v>
      </c>
      <c r="BJ558">
        <f t="shared" si="526"/>
        <v>6.4650163883401852E-3</v>
      </c>
      <c r="BK558">
        <f t="shared" si="527"/>
        <v>58.615662592975497</v>
      </c>
      <c r="BL558">
        <f t="shared" si="528"/>
        <v>1.3988513425310505</v>
      </c>
      <c r="BM558">
        <f t="shared" si="529"/>
        <v>65.421414821285339</v>
      </c>
      <c r="BN558">
        <f t="shared" si="530"/>
        <v>420.59272468152744</v>
      </c>
      <c r="BO558">
        <f t="shared" si="531"/>
        <v>-1.7959276137971272E-3</v>
      </c>
    </row>
    <row r="559" spans="1:67" x14ac:dyDescent="0.25">
      <c r="A559" s="1">
        <v>538</v>
      </c>
      <c r="B559" s="1" t="s">
        <v>635</v>
      </c>
      <c r="C559" s="1" t="s">
        <v>83</v>
      </c>
      <c r="D559" s="1" t="s">
        <v>84</v>
      </c>
      <c r="E559" s="1" t="s">
        <v>85</v>
      </c>
      <c r="F559" s="1" t="s">
        <v>86</v>
      </c>
      <c r="G559" s="1" t="s">
        <v>87</v>
      </c>
      <c r="H559" s="1" t="s">
        <v>88</v>
      </c>
      <c r="I559" s="1">
        <v>2888.0000281631947</v>
      </c>
      <c r="J559" s="1">
        <v>0</v>
      </c>
      <c r="K559">
        <f t="shared" si="504"/>
        <v>-1.160558572301434</v>
      </c>
      <c r="L559">
        <f t="shared" si="505"/>
        <v>1.0204365268110346E-2</v>
      </c>
      <c r="M559">
        <f t="shared" si="506"/>
        <v>591.45084313382392</v>
      </c>
      <c r="N559">
        <f t="shared" si="507"/>
        <v>0.13958395828647802</v>
      </c>
      <c r="O559">
        <f t="shared" si="508"/>
        <v>1.324411495737511</v>
      </c>
      <c r="P559">
        <f t="shared" si="509"/>
        <v>28.666425704956055</v>
      </c>
      <c r="Q559" s="1">
        <v>6</v>
      </c>
      <c r="R559">
        <f t="shared" si="510"/>
        <v>1.4200000166893005</v>
      </c>
      <c r="S559" s="1">
        <v>1</v>
      </c>
      <c r="T559">
        <f t="shared" si="511"/>
        <v>2.8400000333786011</v>
      </c>
      <c r="U559" s="1">
        <v>29.511335372924805</v>
      </c>
      <c r="V559" s="1">
        <v>28.666425704956055</v>
      </c>
      <c r="W559" s="1">
        <v>30.120517730712891</v>
      </c>
      <c r="X559" s="1">
        <v>417.81631469726563</v>
      </c>
      <c r="Y559" s="1">
        <v>420.02316284179688</v>
      </c>
      <c r="Z559" s="1">
        <v>25.995229721069336</v>
      </c>
      <c r="AA559" s="1">
        <v>26.267433166503906</v>
      </c>
      <c r="AB559" s="1">
        <v>62.602535247802734</v>
      </c>
      <c r="AC559" s="1">
        <v>63.260524749755859</v>
      </c>
      <c r="AD559" s="1">
        <v>299.59381103515625</v>
      </c>
      <c r="AE559" s="1">
        <v>0.19827805459499359</v>
      </c>
      <c r="AF559" s="1">
        <v>0.14240515232086182</v>
      </c>
      <c r="AG559" s="1">
        <v>99.757804870605469</v>
      </c>
      <c r="AH559" s="1">
        <v>8.8669795989990234</v>
      </c>
      <c r="AI559" s="1">
        <v>-1.1014732122421265</v>
      </c>
      <c r="AJ559" s="1">
        <v>2.2285722196102142E-2</v>
      </c>
      <c r="AK559" s="1">
        <v>2.3810167331248522E-3</v>
      </c>
      <c r="AL559" s="1">
        <v>2.0697563886642456E-2</v>
      </c>
      <c r="AM559" s="1">
        <v>7.4864021735265851E-4</v>
      </c>
      <c r="AN559" s="1">
        <v>1</v>
      </c>
      <c r="AO559" s="1">
        <v>-0.21956524252891541</v>
      </c>
      <c r="AP559" s="1">
        <v>2.737391471862793</v>
      </c>
      <c r="AQ559" s="1">
        <v>1</v>
      </c>
      <c r="AR559" s="1">
        <v>0</v>
      </c>
      <c r="AS559" s="1">
        <v>0.15999999642372131</v>
      </c>
      <c r="AT559" s="1">
        <v>111115</v>
      </c>
      <c r="AU559" s="1" t="s">
        <v>89</v>
      </c>
      <c r="AV559">
        <f t="shared" si="512"/>
        <v>0.49932301839192705</v>
      </c>
      <c r="AW559">
        <f t="shared" si="513"/>
        <v>1.3958395828647801E-4</v>
      </c>
      <c r="AX559">
        <f t="shared" si="514"/>
        <v>301.81642570495603</v>
      </c>
      <c r="AY559">
        <f t="shared" si="515"/>
        <v>302.66133537292478</v>
      </c>
      <c r="AZ559">
        <f t="shared" si="516"/>
        <v>3.1724488026101394E-2</v>
      </c>
      <c r="BA559">
        <f t="shared" si="517"/>
        <v>4.4435593787673248E-2</v>
      </c>
      <c r="BB559">
        <f t="shared" si="518"/>
        <v>3.9447929680132781</v>
      </c>
      <c r="BC559">
        <f t="shared" si="519"/>
        <v>39.543702601816641</v>
      </c>
      <c r="BD559">
        <f t="shared" si="520"/>
        <v>13.276269435312734</v>
      </c>
      <c r="BE559">
        <f t="shared" si="521"/>
        <v>29.08888053894043</v>
      </c>
      <c r="BF559">
        <f t="shared" si="522"/>
        <v>4.042503655302216</v>
      </c>
      <c r="BG559">
        <f t="shared" si="523"/>
        <v>1.0167831372304677E-2</v>
      </c>
      <c r="BH559">
        <f t="shared" si="524"/>
        <v>2.620381472275767</v>
      </c>
      <c r="BI559">
        <f t="shared" si="525"/>
        <v>1.422122183026449</v>
      </c>
      <c r="BJ559">
        <f t="shared" si="526"/>
        <v>6.3581668824760256E-3</v>
      </c>
      <c r="BK559">
        <f t="shared" si="527"/>
        <v>59.001837799899093</v>
      </c>
      <c r="BL559">
        <f t="shared" si="528"/>
        <v>1.4081386348604681</v>
      </c>
      <c r="BM559">
        <f t="shared" si="529"/>
        <v>65.408277953119949</v>
      </c>
      <c r="BN559">
        <f t="shared" si="530"/>
        <v>420.57483680454084</v>
      </c>
      <c r="BO559">
        <f t="shared" si="531"/>
        <v>-1.8049139186433769E-3</v>
      </c>
    </row>
    <row r="560" spans="1:67" x14ac:dyDescent="0.25">
      <c r="A560" s="1">
        <v>539</v>
      </c>
      <c r="B560" s="1" t="s">
        <v>636</v>
      </c>
      <c r="C560" s="1" t="s">
        <v>83</v>
      </c>
      <c r="D560" s="1" t="s">
        <v>84</v>
      </c>
      <c r="E560" s="1" t="s">
        <v>85</v>
      </c>
      <c r="F560" s="1" t="s">
        <v>86</v>
      </c>
      <c r="G560" s="1" t="s">
        <v>87</v>
      </c>
      <c r="H560" s="1" t="s">
        <v>88</v>
      </c>
      <c r="I560" s="1">
        <v>2893.0000280514359</v>
      </c>
      <c r="J560" s="1">
        <v>0</v>
      </c>
      <c r="K560">
        <f t="shared" si="504"/>
        <v>-1.1515303340794287</v>
      </c>
      <c r="L560">
        <f t="shared" si="505"/>
        <v>1.0133300742258225E-2</v>
      </c>
      <c r="M560">
        <f t="shared" si="506"/>
        <v>591.28153870583969</v>
      </c>
      <c r="N560">
        <f t="shared" si="507"/>
        <v>0.13865591871107669</v>
      </c>
      <c r="O560">
        <f t="shared" si="508"/>
        <v>1.3247992772916009</v>
      </c>
      <c r="P560">
        <f t="shared" si="509"/>
        <v>28.667203903198242</v>
      </c>
      <c r="Q560" s="1">
        <v>6</v>
      </c>
      <c r="R560">
        <f t="shared" si="510"/>
        <v>1.4200000166893005</v>
      </c>
      <c r="S560" s="1">
        <v>1</v>
      </c>
      <c r="T560">
        <f t="shared" si="511"/>
        <v>2.8400000333786011</v>
      </c>
      <c r="U560" s="1">
        <v>29.511116027832031</v>
      </c>
      <c r="V560" s="1">
        <v>28.667203903198242</v>
      </c>
      <c r="W560" s="1">
        <v>30.120334625244141</v>
      </c>
      <c r="X560" s="1">
        <v>417.81930541992188</v>
      </c>
      <c r="Y560" s="1">
        <v>420.00885009765625</v>
      </c>
      <c r="Z560" s="1">
        <v>25.994941711425781</v>
      </c>
      <c r="AA560" s="1">
        <v>26.265335083007813</v>
      </c>
      <c r="AB560" s="1">
        <v>62.602737426757813</v>
      </c>
      <c r="AC560" s="1">
        <v>63.255619049072266</v>
      </c>
      <c r="AD560" s="1">
        <v>299.59478759765625</v>
      </c>
      <c r="AE560" s="1">
        <v>0.18354159593582153</v>
      </c>
      <c r="AF560" s="1">
        <v>0.16495765745639801</v>
      </c>
      <c r="AG560" s="1">
        <v>99.757789611816406</v>
      </c>
      <c r="AH560" s="1">
        <v>8.8669795989990234</v>
      </c>
      <c r="AI560" s="1">
        <v>-1.1014732122421265</v>
      </c>
      <c r="AJ560" s="1">
        <v>2.2285722196102142E-2</v>
      </c>
      <c r="AK560" s="1">
        <v>2.3810167331248522E-3</v>
      </c>
      <c r="AL560" s="1">
        <v>2.0697563886642456E-2</v>
      </c>
      <c r="AM560" s="1">
        <v>7.4864021735265851E-4</v>
      </c>
      <c r="AN560" s="1">
        <v>1</v>
      </c>
      <c r="AO560" s="1">
        <v>-0.21956524252891541</v>
      </c>
      <c r="AP560" s="1">
        <v>2.737391471862793</v>
      </c>
      <c r="AQ560" s="1">
        <v>1</v>
      </c>
      <c r="AR560" s="1">
        <v>0</v>
      </c>
      <c r="AS560" s="1">
        <v>0.15999999642372131</v>
      </c>
      <c r="AT560" s="1">
        <v>111115</v>
      </c>
      <c r="AU560" s="1" t="s">
        <v>89</v>
      </c>
      <c r="AV560">
        <f t="shared" si="512"/>
        <v>0.49932464599609366</v>
      </c>
      <c r="AW560">
        <f t="shared" si="513"/>
        <v>1.3865591871107668E-4</v>
      </c>
      <c r="AX560">
        <f t="shared" si="514"/>
        <v>301.81720390319822</v>
      </c>
      <c r="AY560">
        <f t="shared" si="515"/>
        <v>302.66111602783201</v>
      </c>
      <c r="AZ560">
        <f t="shared" si="516"/>
        <v>2.9366654693335548E-2</v>
      </c>
      <c r="BA560">
        <f t="shared" si="517"/>
        <v>4.473789675611807E-2</v>
      </c>
      <c r="BB560">
        <f t="shared" si="518"/>
        <v>3.9449710485861544</v>
      </c>
      <c r="BC560">
        <f t="shared" si="519"/>
        <v>39.545493779854844</v>
      </c>
      <c r="BD560">
        <f t="shared" si="520"/>
        <v>13.280158696847032</v>
      </c>
      <c r="BE560">
        <f t="shared" si="521"/>
        <v>29.089159965515137</v>
      </c>
      <c r="BF560">
        <f t="shared" si="522"/>
        <v>4.0425689766171802</v>
      </c>
      <c r="BG560">
        <f t="shared" si="523"/>
        <v>1.0097273029903944E-2</v>
      </c>
      <c r="BH560">
        <f t="shared" si="524"/>
        <v>2.6201717712945536</v>
      </c>
      <c r="BI560">
        <f t="shared" si="525"/>
        <v>1.4223972053226266</v>
      </c>
      <c r="BJ560">
        <f t="shared" si="526"/>
        <v>6.3140226494707002E-3</v>
      </c>
      <c r="BK560">
        <f t="shared" si="527"/>
        <v>58.984939339568236</v>
      </c>
      <c r="BL560">
        <f t="shared" si="528"/>
        <v>1.4077835230575757</v>
      </c>
      <c r="BM560">
        <f t="shared" si="529"/>
        <v>65.398854399947567</v>
      </c>
      <c r="BN560">
        <f t="shared" si="530"/>
        <v>420.55623246833807</v>
      </c>
      <c r="BO560">
        <f t="shared" si="531"/>
        <v>-1.7906942958276866E-3</v>
      </c>
    </row>
    <row r="561" spans="1:67" x14ac:dyDescent="0.25">
      <c r="A561" s="1">
        <v>540</v>
      </c>
      <c r="B561" s="1" t="s">
        <v>637</v>
      </c>
      <c r="C561" s="1" t="s">
        <v>83</v>
      </c>
      <c r="D561" s="1" t="s">
        <v>84</v>
      </c>
      <c r="E561" s="1" t="s">
        <v>85</v>
      </c>
      <c r="F561" s="1" t="s">
        <v>86</v>
      </c>
      <c r="G561" s="1" t="s">
        <v>87</v>
      </c>
      <c r="H561" s="1" t="s">
        <v>88</v>
      </c>
      <c r="I561" s="1">
        <v>2898.5000279285014</v>
      </c>
      <c r="J561" s="1">
        <v>0</v>
      </c>
      <c r="K561">
        <f t="shared" si="504"/>
        <v>-1.1431658578112189</v>
      </c>
      <c r="L561">
        <f t="shared" si="505"/>
        <v>1.0066411288344625E-2</v>
      </c>
      <c r="M561">
        <f t="shared" si="506"/>
        <v>591.14900946903788</v>
      </c>
      <c r="N561">
        <f t="shared" si="507"/>
        <v>0.13778909320531973</v>
      </c>
      <c r="O561">
        <f t="shared" si="508"/>
        <v>1.3252332744302668</v>
      </c>
      <c r="P561">
        <f t="shared" si="509"/>
        <v>28.668193817138672</v>
      </c>
      <c r="Q561" s="1">
        <v>6</v>
      </c>
      <c r="R561">
        <f t="shared" si="510"/>
        <v>1.4200000166893005</v>
      </c>
      <c r="S561" s="1">
        <v>1</v>
      </c>
      <c r="T561">
        <f t="shared" si="511"/>
        <v>2.8400000333786011</v>
      </c>
      <c r="U561" s="1">
        <v>29.511171340942383</v>
      </c>
      <c r="V561" s="1">
        <v>28.668193817138672</v>
      </c>
      <c r="W561" s="1">
        <v>30.120538711547852</v>
      </c>
      <c r="X561" s="1">
        <v>417.830322265625</v>
      </c>
      <c r="Y561" s="1">
        <v>420.00384521484375</v>
      </c>
      <c r="Z561" s="1">
        <v>25.994564056396484</v>
      </c>
      <c r="AA561" s="1">
        <v>26.263267517089844</v>
      </c>
      <c r="AB561" s="1">
        <v>62.602138519287109</v>
      </c>
      <c r="AC561" s="1">
        <v>63.250152587890625</v>
      </c>
      <c r="AD561" s="1">
        <v>299.59487915039063</v>
      </c>
      <c r="AE561" s="1">
        <v>0.1923607736825943</v>
      </c>
      <c r="AF561" s="1">
        <v>0.18484552204608917</v>
      </c>
      <c r="AG561" s="1">
        <v>99.757743835449219</v>
      </c>
      <c r="AH561" s="1">
        <v>8.8669795989990234</v>
      </c>
      <c r="AI561" s="1">
        <v>-1.1014732122421265</v>
      </c>
      <c r="AJ561" s="1">
        <v>2.2285722196102142E-2</v>
      </c>
      <c r="AK561" s="1">
        <v>2.3810167331248522E-3</v>
      </c>
      <c r="AL561" s="1">
        <v>2.0697563886642456E-2</v>
      </c>
      <c r="AM561" s="1">
        <v>7.4864021735265851E-4</v>
      </c>
      <c r="AN561" s="1">
        <v>1</v>
      </c>
      <c r="AO561" s="1">
        <v>-0.21956524252891541</v>
      </c>
      <c r="AP561" s="1">
        <v>2.737391471862793</v>
      </c>
      <c r="AQ561" s="1">
        <v>1</v>
      </c>
      <c r="AR561" s="1">
        <v>0</v>
      </c>
      <c r="AS561" s="1">
        <v>0.15999999642372131</v>
      </c>
      <c r="AT561" s="1">
        <v>111115</v>
      </c>
      <c r="AU561" s="1" t="s">
        <v>89</v>
      </c>
      <c r="AV561">
        <f t="shared" si="512"/>
        <v>0.49932479858398426</v>
      </c>
      <c r="AW561">
        <f t="shared" si="513"/>
        <v>1.3778909320531974E-4</v>
      </c>
      <c r="AX561">
        <f t="shared" si="514"/>
        <v>301.81819381713865</v>
      </c>
      <c r="AY561">
        <f t="shared" si="515"/>
        <v>302.66117134094236</v>
      </c>
      <c r="AZ561">
        <f t="shared" si="516"/>
        <v>3.0777723101279353E-2</v>
      </c>
      <c r="BA561">
        <f t="shared" si="517"/>
        <v>4.5061026906866454E-2</v>
      </c>
      <c r="BB561">
        <f t="shared" si="518"/>
        <v>3.94519758768199</v>
      </c>
      <c r="BC561">
        <f t="shared" si="519"/>
        <v>39.547782818641217</v>
      </c>
      <c r="BD561">
        <f t="shared" si="520"/>
        <v>13.284515301551373</v>
      </c>
      <c r="BE561">
        <f t="shared" si="521"/>
        <v>29.089682579040527</v>
      </c>
      <c r="BF561">
        <f t="shared" si="522"/>
        <v>4.0426911500110521</v>
      </c>
      <c r="BG561">
        <f t="shared" si="523"/>
        <v>1.0030856806302382E-2</v>
      </c>
      <c r="BH561">
        <f t="shared" si="524"/>
        <v>2.6199643132517232</v>
      </c>
      <c r="BI561">
        <f t="shared" si="525"/>
        <v>1.4227268367593289</v>
      </c>
      <c r="BJ561">
        <f t="shared" si="526"/>
        <v>6.2724701864632455E-3</v>
      </c>
      <c r="BK561">
        <f t="shared" si="527"/>
        <v>58.971691455191824</v>
      </c>
      <c r="BL561">
        <f t="shared" si="528"/>
        <v>1.40748475568515</v>
      </c>
      <c r="BM561">
        <f t="shared" si="529"/>
        <v>65.38869049825702</v>
      </c>
      <c r="BN561">
        <f t="shared" si="530"/>
        <v>420.54725151410679</v>
      </c>
      <c r="BO561">
        <f t="shared" si="531"/>
        <v>-1.7774487455444678E-3</v>
      </c>
    </row>
    <row r="562" spans="1:67" x14ac:dyDescent="0.25">
      <c r="A562" s="1">
        <v>541</v>
      </c>
      <c r="B562" s="1" t="s">
        <v>638</v>
      </c>
      <c r="C562" s="1" t="s">
        <v>83</v>
      </c>
      <c r="D562" s="1" t="s">
        <v>84</v>
      </c>
      <c r="E562" s="1" t="s">
        <v>85</v>
      </c>
      <c r="F562" s="1" t="s">
        <v>86</v>
      </c>
      <c r="G562" s="1" t="s">
        <v>87</v>
      </c>
      <c r="H562" s="1" t="s">
        <v>88</v>
      </c>
      <c r="I562" s="1">
        <v>2903.5000278167427</v>
      </c>
      <c r="J562" s="1">
        <v>0</v>
      </c>
      <c r="K562">
        <f t="shared" si="504"/>
        <v>-1.1260748833517695</v>
      </c>
      <c r="L562">
        <f t="shared" si="505"/>
        <v>1.0059590564608978E-2</v>
      </c>
      <c r="M562">
        <f t="shared" si="506"/>
        <v>588.58416714301552</v>
      </c>
      <c r="N562">
        <f t="shared" si="507"/>
        <v>0.13763102438708538</v>
      </c>
      <c r="O562">
        <f t="shared" si="508"/>
        <v>1.3246150758714386</v>
      </c>
      <c r="P562">
        <f t="shared" si="509"/>
        <v>28.665315628051758</v>
      </c>
      <c r="Q562" s="1">
        <v>6</v>
      </c>
      <c r="R562">
        <f t="shared" si="510"/>
        <v>1.4200000166893005</v>
      </c>
      <c r="S562" s="1">
        <v>1</v>
      </c>
      <c r="T562">
        <f t="shared" si="511"/>
        <v>2.8400000333786011</v>
      </c>
      <c r="U562" s="1">
        <v>29.511566162109375</v>
      </c>
      <c r="V562" s="1">
        <v>28.665315628051758</v>
      </c>
      <c r="W562" s="1">
        <v>30.121072769165039</v>
      </c>
      <c r="X562" s="1">
        <v>417.86968994140625</v>
      </c>
      <c r="Y562" s="1">
        <v>420.00906372070313</v>
      </c>
      <c r="Z562" s="1">
        <v>25.994417190551758</v>
      </c>
      <c r="AA562" s="1">
        <v>26.262805938720703</v>
      </c>
      <c r="AB562" s="1">
        <v>62.600517272949219</v>
      </c>
      <c r="AC562" s="1">
        <v>63.247062683105469</v>
      </c>
      <c r="AD562" s="1">
        <v>299.60223388671875</v>
      </c>
      <c r="AE562" s="1">
        <v>0.16941285133361816</v>
      </c>
      <c r="AF562" s="1">
        <v>0.21163669228553772</v>
      </c>
      <c r="AG562" s="1">
        <v>99.757957458496094</v>
      </c>
      <c r="AH562" s="1">
        <v>8.8669795989990234</v>
      </c>
      <c r="AI562" s="1">
        <v>-1.1014732122421265</v>
      </c>
      <c r="AJ562" s="1">
        <v>2.2285722196102142E-2</v>
      </c>
      <c r="AK562" s="1">
        <v>2.3810167331248522E-3</v>
      </c>
      <c r="AL562" s="1">
        <v>2.0697563886642456E-2</v>
      </c>
      <c r="AM562" s="1">
        <v>7.4864021735265851E-4</v>
      </c>
      <c r="AN562" s="1">
        <v>1</v>
      </c>
      <c r="AO562" s="1">
        <v>-0.21956524252891541</v>
      </c>
      <c r="AP562" s="1">
        <v>2.737391471862793</v>
      </c>
      <c r="AQ562" s="1">
        <v>1</v>
      </c>
      <c r="AR562" s="1">
        <v>0</v>
      </c>
      <c r="AS562" s="1">
        <v>0.15999999642372131</v>
      </c>
      <c r="AT562" s="1">
        <v>111115</v>
      </c>
      <c r="AU562" s="1" t="s">
        <v>89</v>
      </c>
      <c r="AV562">
        <f t="shared" si="512"/>
        <v>0.49933705647786453</v>
      </c>
      <c r="AW562">
        <f t="shared" si="513"/>
        <v>1.3763102438708538E-4</v>
      </c>
      <c r="AX562">
        <f t="shared" si="514"/>
        <v>301.81531562805174</v>
      </c>
      <c r="AY562">
        <f t="shared" si="515"/>
        <v>302.66156616210935</v>
      </c>
      <c r="AZ562">
        <f t="shared" si="516"/>
        <v>2.7106055607511337E-2</v>
      </c>
      <c r="BA562">
        <f t="shared" si="517"/>
        <v>4.5537606964209124E-2</v>
      </c>
      <c r="BB562">
        <f t="shared" si="518"/>
        <v>3.9445389534470769</v>
      </c>
      <c r="BC562">
        <f t="shared" si="519"/>
        <v>39.541095807702227</v>
      </c>
      <c r="BD562">
        <f t="shared" si="520"/>
        <v>13.278289868981524</v>
      </c>
      <c r="BE562">
        <f t="shared" si="521"/>
        <v>29.088440895080566</v>
      </c>
      <c r="BF562">
        <f t="shared" si="522"/>
        <v>4.0424008819906083</v>
      </c>
      <c r="BG562">
        <f t="shared" si="523"/>
        <v>1.0024084162750772E-2</v>
      </c>
      <c r="BH562">
        <f t="shared" si="524"/>
        <v>2.6199238775756384</v>
      </c>
      <c r="BI562">
        <f t="shared" si="525"/>
        <v>1.4224770044149699</v>
      </c>
      <c r="BJ562">
        <f t="shared" si="526"/>
        <v>6.2682329841304615E-3</v>
      </c>
      <c r="BK562">
        <f t="shared" si="527"/>
        <v>58.715954306597297</v>
      </c>
      <c r="BL562">
        <f t="shared" si="528"/>
        <v>1.4013606323848553</v>
      </c>
      <c r="BM562">
        <f t="shared" si="529"/>
        <v>65.399104672664606</v>
      </c>
      <c r="BN562">
        <f t="shared" si="530"/>
        <v>420.54434578924463</v>
      </c>
      <c r="BO562">
        <f t="shared" si="531"/>
        <v>-1.7511658378707039E-3</v>
      </c>
    </row>
    <row r="563" spans="1:67" x14ac:dyDescent="0.25">
      <c r="A563" s="1">
        <v>542</v>
      </c>
      <c r="B563" s="1" t="s">
        <v>639</v>
      </c>
      <c r="C563" s="1" t="s">
        <v>83</v>
      </c>
      <c r="D563" s="1" t="s">
        <v>84</v>
      </c>
      <c r="E563" s="1" t="s">
        <v>85</v>
      </c>
      <c r="F563" s="1" t="s">
        <v>86</v>
      </c>
      <c r="G563" s="1" t="s">
        <v>87</v>
      </c>
      <c r="H563" s="1" t="s">
        <v>88</v>
      </c>
      <c r="I563" s="1">
        <v>2908.5000277049839</v>
      </c>
      <c r="J563" s="1">
        <v>0</v>
      </c>
      <c r="K563">
        <f t="shared" si="504"/>
        <v>-1.1252186407072671</v>
      </c>
      <c r="L563">
        <f t="shared" si="505"/>
        <v>1.0080717776829987E-2</v>
      </c>
      <c r="M563">
        <f t="shared" si="506"/>
        <v>588.08931191066654</v>
      </c>
      <c r="N563">
        <f t="shared" si="507"/>
        <v>0.13789492458639982</v>
      </c>
      <c r="O563">
        <f t="shared" si="508"/>
        <v>1.3243843724331095</v>
      </c>
      <c r="P563">
        <f t="shared" si="509"/>
        <v>28.664041519165039</v>
      </c>
      <c r="Q563" s="1">
        <v>6</v>
      </c>
      <c r="R563">
        <f t="shared" si="510"/>
        <v>1.4200000166893005</v>
      </c>
      <c r="S563" s="1">
        <v>1</v>
      </c>
      <c r="T563">
        <f t="shared" si="511"/>
        <v>2.8400000333786011</v>
      </c>
      <c r="U563" s="1">
        <v>29.511022567749023</v>
      </c>
      <c r="V563" s="1">
        <v>28.664041519165039</v>
      </c>
      <c r="W563" s="1">
        <v>30.121206283569336</v>
      </c>
      <c r="X563" s="1">
        <v>417.88116455078125</v>
      </c>
      <c r="Y563" s="1">
        <v>420.01861572265625</v>
      </c>
      <c r="Z563" s="1">
        <v>25.993316650390625</v>
      </c>
      <c r="AA563" s="1">
        <v>26.262222290039063</v>
      </c>
      <c r="AB563" s="1">
        <v>62.600326538085938</v>
      </c>
      <c r="AC563" s="1">
        <v>63.247547149658203</v>
      </c>
      <c r="AD563" s="1">
        <v>299.59988403320313</v>
      </c>
      <c r="AE563" s="1">
        <v>0.1637503057718277</v>
      </c>
      <c r="AF563" s="1">
        <v>0.24614885449409485</v>
      </c>
      <c r="AG563" s="1">
        <v>99.757858276367188</v>
      </c>
      <c r="AH563" s="1">
        <v>8.8669795989990234</v>
      </c>
      <c r="AI563" s="1">
        <v>-1.1014732122421265</v>
      </c>
      <c r="AJ563" s="1">
        <v>2.2285722196102142E-2</v>
      </c>
      <c r="AK563" s="1">
        <v>2.3810167331248522E-3</v>
      </c>
      <c r="AL563" s="1">
        <v>2.0697563886642456E-2</v>
      </c>
      <c r="AM563" s="1">
        <v>7.4864021735265851E-4</v>
      </c>
      <c r="AN563" s="1">
        <v>1</v>
      </c>
      <c r="AO563" s="1">
        <v>-0.21956524252891541</v>
      </c>
      <c r="AP563" s="1">
        <v>2.737391471862793</v>
      </c>
      <c r="AQ563" s="1">
        <v>1</v>
      </c>
      <c r="AR563" s="1">
        <v>0</v>
      </c>
      <c r="AS563" s="1">
        <v>0.15999999642372131</v>
      </c>
      <c r="AT563" s="1">
        <v>111115</v>
      </c>
      <c r="AU563" s="1" t="s">
        <v>89</v>
      </c>
      <c r="AV563">
        <f t="shared" si="512"/>
        <v>0.49933314005533841</v>
      </c>
      <c r="AW563">
        <f t="shared" si="513"/>
        <v>1.3789492458639982E-4</v>
      </c>
      <c r="AX563">
        <f t="shared" si="514"/>
        <v>301.81404151916502</v>
      </c>
      <c r="AY563">
        <f t="shared" si="515"/>
        <v>302.661022567749</v>
      </c>
      <c r="AZ563">
        <f t="shared" si="516"/>
        <v>2.6200048337875703E-2</v>
      </c>
      <c r="BA563">
        <f t="shared" si="517"/>
        <v>4.5493072684129048E-2</v>
      </c>
      <c r="BB563">
        <f t="shared" si="518"/>
        <v>3.9442474216652776</v>
      </c>
      <c r="BC563">
        <f t="shared" si="519"/>
        <v>39.53821272644219</v>
      </c>
      <c r="BD563">
        <f t="shared" si="520"/>
        <v>13.275990436403127</v>
      </c>
      <c r="BE563">
        <f t="shared" si="521"/>
        <v>29.087532043457031</v>
      </c>
      <c r="BF563">
        <f t="shared" si="522"/>
        <v>4.0421884315865348</v>
      </c>
      <c r="BG563">
        <f t="shared" si="523"/>
        <v>1.0045062341153332E-2</v>
      </c>
      <c r="BH563">
        <f t="shared" si="524"/>
        <v>2.6198630492321682</v>
      </c>
      <c r="BI563">
        <f t="shared" si="525"/>
        <v>1.4223253823543667</v>
      </c>
      <c r="BJ563">
        <f t="shared" si="526"/>
        <v>6.2813576746200443E-3</v>
      </c>
      <c r="BK563">
        <f t="shared" si="527"/>
        <v>58.666530231430578</v>
      </c>
      <c r="BL563">
        <f t="shared" si="528"/>
        <v>1.4001505883229459</v>
      </c>
      <c r="BM563">
        <f t="shared" si="529"/>
        <v>65.402892445083751</v>
      </c>
      <c r="BN563">
        <f t="shared" si="530"/>
        <v>420.55349077445254</v>
      </c>
      <c r="BO563">
        <f t="shared" si="531"/>
        <v>-1.7498975837736944E-3</v>
      </c>
    </row>
    <row r="564" spans="1:67" x14ac:dyDescent="0.25">
      <c r="A564" s="1">
        <v>543</v>
      </c>
      <c r="B564" s="1" t="s">
        <v>640</v>
      </c>
      <c r="C564" s="1" t="s">
        <v>83</v>
      </c>
      <c r="D564" s="1" t="s">
        <v>84</v>
      </c>
      <c r="E564" s="1" t="s">
        <v>85</v>
      </c>
      <c r="F564" s="1" t="s">
        <v>86</v>
      </c>
      <c r="G564" s="1" t="s">
        <v>87</v>
      </c>
      <c r="H564" s="1" t="s">
        <v>88</v>
      </c>
      <c r="I564" s="1">
        <v>2914.0000275820494</v>
      </c>
      <c r="J564" s="1">
        <v>0</v>
      </c>
      <c r="K564">
        <f t="shared" si="504"/>
        <v>-1.1298128079458787</v>
      </c>
      <c r="L564">
        <f t="shared" si="505"/>
        <v>1.0071164733515436E-2</v>
      </c>
      <c r="M564">
        <f t="shared" si="506"/>
        <v>589.00194316528928</v>
      </c>
      <c r="N564">
        <f t="shared" si="507"/>
        <v>0.13772376649492593</v>
      </c>
      <c r="O564">
        <f t="shared" si="508"/>
        <v>1.3239933051868054</v>
      </c>
      <c r="P564">
        <f t="shared" si="509"/>
        <v>28.662113189697266</v>
      </c>
      <c r="Q564" s="1">
        <v>6</v>
      </c>
      <c r="R564">
        <f t="shared" si="510"/>
        <v>1.4200000166893005</v>
      </c>
      <c r="S564" s="1">
        <v>1</v>
      </c>
      <c r="T564">
        <f t="shared" si="511"/>
        <v>2.8400000333786011</v>
      </c>
      <c r="U564" s="1">
        <v>29.510627746582031</v>
      </c>
      <c r="V564" s="1">
        <v>28.662113189697266</v>
      </c>
      <c r="W564" s="1">
        <v>30.121124267578125</v>
      </c>
      <c r="X564" s="1">
        <v>417.88986206054688</v>
      </c>
      <c r="Y564" s="1">
        <v>420.03668212890625</v>
      </c>
      <c r="Z564" s="1">
        <v>25.993160247802734</v>
      </c>
      <c r="AA564" s="1">
        <v>26.261735916137695</v>
      </c>
      <c r="AB564" s="1">
        <v>62.600727081298828</v>
      </c>
      <c r="AC564" s="1">
        <v>63.247459411621094</v>
      </c>
      <c r="AD564" s="1">
        <v>299.59579467773438</v>
      </c>
      <c r="AE564" s="1">
        <v>0.17692136764526367</v>
      </c>
      <c r="AF564" s="1">
        <v>0.25308603048324585</v>
      </c>
      <c r="AG564" s="1">
        <v>99.757797241210938</v>
      </c>
      <c r="AH564" s="1">
        <v>8.8669795989990234</v>
      </c>
      <c r="AI564" s="1">
        <v>-1.1014732122421265</v>
      </c>
      <c r="AJ564" s="1">
        <v>2.2285722196102142E-2</v>
      </c>
      <c r="AK564" s="1">
        <v>2.3810167331248522E-3</v>
      </c>
      <c r="AL564" s="1">
        <v>2.0697563886642456E-2</v>
      </c>
      <c r="AM564" s="1">
        <v>7.4864021735265851E-4</v>
      </c>
      <c r="AN564" s="1">
        <v>1</v>
      </c>
      <c r="AO564" s="1">
        <v>-0.21956524252891541</v>
      </c>
      <c r="AP564" s="1">
        <v>2.737391471862793</v>
      </c>
      <c r="AQ564" s="1">
        <v>1</v>
      </c>
      <c r="AR564" s="1">
        <v>0</v>
      </c>
      <c r="AS564" s="1">
        <v>0.15999999642372131</v>
      </c>
      <c r="AT564" s="1">
        <v>111115</v>
      </c>
      <c r="AU564" s="1" t="s">
        <v>89</v>
      </c>
      <c r="AV564">
        <f t="shared" si="512"/>
        <v>0.49932632446289055</v>
      </c>
      <c r="AW564">
        <f t="shared" si="513"/>
        <v>1.3772376649492593E-4</v>
      </c>
      <c r="AX564">
        <f t="shared" si="514"/>
        <v>301.81211318969724</v>
      </c>
      <c r="AY564">
        <f t="shared" si="515"/>
        <v>302.66062774658201</v>
      </c>
      <c r="AZ564">
        <f t="shared" si="516"/>
        <v>2.8307418190522071E-2</v>
      </c>
      <c r="BA564">
        <f t="shared" si="517"/>
        <v>4.5807475329513736E-2</v>
      </c>
      <c r="BB564">
        <f t="shared" si="518"/>
        <v>3.9438062319110965</v>
      </c>
      <c r="BC564">
        <f t="shared" si="519"/>
        <v>39.533814308019529</v>
      </c>
      <c r="BD564">
        <f t="shared" si="520"/>
        <v>13.272078391881834</v>
      </c>
      <c r="BE564">
        <f t="shared" si="521"/>
        <v>29.086370468139648</v>
      </c>
      <c r="BF564">
        <f t="shared" si="522"/>
        <v>4.0419169194295552</v>
      </c>
      <c r="BG564">
        <f t="shared" si="523"/>
        <v>1.0035576724641554E-2</v>
      </c>
      <c r="BH564">
        <f t="shared" si="524"/>
        <v>2.6198129267242911</v>
      </c>
      <c r="BI564">
        <f t="shared" si="525"/>
        <v>1.4221039927052641</v>
      </c>
      <c r="BJ564">
        <f t="shared" si="526"/>
        <v>6.2754231339326623E-3</v>
      </c>
      <c r="BK564">
        <f t="shared" si="527"/>
        <v>58.757536420962175</v>
      </c>
      <c r="BL564">
        <f t="shared" si="528"/>
        <v>1.4022631075457568</v>
      </c>
      <c r="BM564">
        <f t="shared" si="529"/>
        <v>65.409210571405737</v>
      </c>
      <c r="BN564">
        <f t="shared" si="530"/>
        <v>420.5737410277797</v>
      </c>
      <c r="BO564">
        <f t="shared" si="531"/>
        <v>-1.7571273869977993E-3</v>
      </c>
    </row>
    <row r="565" spans="1:67" x14ac:dyDescent="0.25">
      <c r="A565" s="1">
        <v>544</v>
      </c>
      <c r="B565" s="1" t="s">
        <v>641</v>
      </c>
      <c r="C565" s="1" t="s">
        <v>83</v>
      </c>
      <c r="D565" s="1" t="s">
        <v>84</v>
      </c>
      <c r="E565" s="1" t="s">
        <v>85</v>
      </c>
      <c r="F565" s="1" t="s">
        <v>86</v>
      </c>
      <c r="G565" s="1" t="s">
        <v>87</v>
      </c>
      <c r="H565" s="1" t="s">
        <v>88</v>
      </c>
      <c r="I565" s="1">
        <v>2919.0000274702907</v>
      </c>
      <c r="J565" s="1">
        <v>0</v>
      </c>
      <c r="K565">
        <f t="shared" si="504"/>
        <v>-1.148248233896721</v>
      </c>
      <c r="L565">
        <f t="shared" si="505"/>
        <v>1.008702048172944E-2</v>
      </c>
      <c r="M565">
        <f t="shared" si="506"/>
        <v>591.63862626281048</v>
      </c>
      <c r="N565">
        <f t="shared" si="507"/>
        <v>0.13793122724254792</v>
      </c>
      <c r="O565">
        <f t="shared" si="508"/>
        <v>1.3239062486274631</v>
      </c>
      <c r="P565">
        <f t="shared" si="509"/>
        <v>28.661958694458008</v>
      </c>
      <c r="Q565" s="1">
        <v>6</v>
      </c>
      <c r="R565">
        <f t="shared" si="510"/>
        <v>1.4200000166893005</v>
      </c>
      <c r="S565" s="1">
        <v>1</v>
      </c>
      <c r="T565">
        <f t="shared" si="511"/>
        <v>2.8400000333786011</v>
      </c>
      <c r="U565" s="1">
        <v>29.510089874267578</v>
      </c>
      <c r="V565" s="1">
        <v>28.661958694458008</v>
      </c>
      <c r="W565" s="1">
        <v>30.120979309082031</v>
      </c>
      <c r="X565" s="1">
        <v>417.86712646484375</v>
      </c>
      <c r="Y565" s="1">
        <v>420.05078125</v>
      </c>
      <c r="Z565" s="1">
        <v>25.99334716796875</v>
      </c>
      <c r="AA565" s="1">
        <v>26.262338638305664</v>
      </c>
      <c r="AB565" s="1">
        <v>62.603267669677734</v>
      </c>
      <c r="AC565" s="1">
        <v>63.250637054443359</v>
      </c>
      <c r="AD565" s="1">
        <v>299.58309936523438</v>
      </c>
      <c r="AE565" s="1">
        <v>0.1821848601102829</v>
      </c>
      <c r="AF565" s="1">
        <v>0.26955580711364746</v>
      </c>
      <c r="AG565" s="1">
        <v>99.757476806640625</v>
      </c>
      <c r="AH565" s="1">
        <v>8.8669795989990234</v>
      </c>
      <c r="AI565" s="1">
        <v>-1.1014732122421265</v>
      </c>
      <c r="AJ565" s="1">
        <v>2.2285722196102142E-2</v>
      </c>
      <c r="AK565" s="1">
        <v>2.3810167331248522E-3</v>
      </c>
      <c r="AL565" s="1">
        <v>2.0697563886642456E-2</v>
      </c>
      <c r="AM565" s="1">
        <v>7.4864021735265851E-4</v>
      </c>
      <c r="AN565" s="1">
        <v>1</v>
      </c>
      <c r="AO565" s="1">
        <v>-0.21956524252891541</v>
      </c>
      <c r="AP565" s="1">
        <v>2.737391471862793</v>
      </c>
      <c r="AQ565" s="1">
        <v>1</v>
      </c>
      <c r="AR565" s="1">
        <v>0</v>
      </c>
      <c r="AS565" s="1">
        <v>0.15999999642372131</v>
      </c>
      <c r="AT565" s="1">
        <v>111115</v>
      </c>
      <c r="AU565" s="1" t="s">
        <v>89</v>
      </c>
      <c r="AV565">
        <f t="shared" si="512"/>
        <v>0.4993051656087239</v>
      </c>
      <c r="AW565">
        <f t="shared" si="513"/>
        <v>1.379312272425479E-4</v>
      </c>
      <c r="AX565">
        <f t="shared" si="514"/>
        <v>301.81195869445799</v>
      </c>
      <c r="AY565">
        <f t="shared" si="515"/>
        <v>302.66008987426756</v>
      </c>
      <c r="AZ565">
        <f t="shared" si="516"/>
        <v>2.9149576966101431E-2</v>
      </c>
      <c r="BA565">
        <f t="shared" si="517"/>
        <v>4.5661531120899643E-2</v>
      </c>
      <c r="BB565">
        <f t="shared" si="518"/>
        <v>3.9437708862263823</v>
      </c>
      <c r="BC565">
        <f t="shared" si="519"/>
        <v>39.533586979856878</v>
      </c>
      <c r="BD565">
        <f t="shared" si="520"/>
        <v>13.271248341551214</v>
      </c>
      <c r="BE565">
        <f t="shared" si="521"/>
        <v>29.086024284362793</v>
      </c>
      <c r="BF565">
        <f t="shared" si="522"/>
        <v>4.0418360038576564</v>
      </c>
      <c r="BG565">
        <f t="shared" si="523"/>
        <v>1.0051320525806684E-2</v>
      </c>
      <c r="BH565">
        <f t="shared" si="524"/>
        <v>2.6198646375989192</v>
      </c>
      <c r="BI565">
        <f t="shared" si="525"/>
        <v>1.4219713662587372</v>
      </c>
      <c r="BJ565">
        <f t="shared" si="526"/>
        <v>6.2852730217163085E-3</v>
      </c>
      <c r="BK565">
        <f t="shared" si="527"/>
        <v>59.020376537325035</v>
      </c>
      <c r="BL565">
        <f t="shared" si="528"/>
        <v>1.4084930981492145</v>
      </c>
      <c r="BM565">
        <f t="shared" si="529"/>
        <v>65.411360737180885</v>
      </c>
      <c r="BN565">
        <f t="shared" si="530"/>
        <v>420.59660346744431</v>
      </c>
      <c r="BO565">
        <f t="shared" si="531"/>
        <v>-1.7857604846079774E-3</v>
      </c>
    </row>
    <row r="566" spans="1:67" x14ac:dyDescent="0.25">
      <c r="A566" s="1">
        <v>545</v>
      </c>
      <c r="B566" s="1" t="s">
        <v>642</v>
      </c>
      <c r="C566" s="1" t="s">
        <v>83</v>
      </c>
      <c r="D566" s="1" t="s">
        <v>84</v>
      </c>
      <c r="E566" s="1" t="s">
        <v>85</v>
      </c>
      <c r="F566" s="1" t="s">
        <v>86</v>
      </c>
      <c r="G566" s="1" t="s">
        <v>87</v>
      </c>
      <c r="H566" s="1" t="s">
        <v>88</v>
      </c>
      <c r="I566" s="1">
        <v>2924.000027358532</v>
      </c>
      <c r="J566" s="1">
        <v>0</v>
      </c>
      <c r="K566">
        <f t="shared" si="504"/>
        <v>-1.1547652193566578</v>
      </c>
      <c r="L566">
        <f t="shared" si="505"/>
        <v>1.0133283152095414E-2</v>
      </c>
      <c r="M566">
        <f t="shared" si="506"/>
        <v>591.84474815967815</v>
      </c>
      <c r="N566">
        <f t="shared" si="507"/>
        <v>0.13853853171618338</v>
      </c>
      <c r="O566">
        <f t="shared" si="508"/>
        <v>1.3236833954967149</v>
      </c>
      <c r="P566">
        <f t="shared" si="509"/>
        <v>28.661211013793945</v>
      </c>
      <c r="Q566" s="1">
        <v>6</v>
      </c>
      <c r="R566">
        <f t="shared" si="510"/>
        <v>1.4200000166893005</v>
      </c>
      <c r="S566" s="1">
        <v>1</v>
      </c>
      <c r="T566">
        <f t="shared" si="511"/>
        <v>2.8400000333786011</v>
      </c>
      <c r="U566" s="1">
        <v>29.509902954101563</v>
      </c>
      <c r="V566" s="1">
        <v>28.661211013793945</v>
      </c>
      <c r="W566" s="1">
        <v>30.120779037475586</v>
      </c>
      <c r="X566" s="1">
        <v>417.8604736328125</v>
      </c>
      <c r="Y566" s="1">
        <v>420.05673217773438</v>
      </c>
      <c r="Z566" s="1">
        <v>25.992740631103516</v>
      </c>
      <c r="AA566" s="1">
        <v>26.262924194335938</v>
      </c>
      <c r="AB566" s="1">
        <v>62.601886749267578</v>
      </c>
      <c r="AC566" s="1">
        <v>63.252700805664063</v>
      </c>
      <c r="AD566" s="1">
        <v>299.5743408203125</v>
      </c>
      <c r="AE566" s="1">
        <v>0.17979851365089417</v>
      </c>
      <c r="AF566" s="1">
        <v>0.18389110267162323</v>
      </c>
      <c r="AG566" s="1">
        <v>99.757225036621094</v>
      </c>
      <c r="AH566" s="1">
        <v>8.8669795989990234</v>
      </c>
      <c r="AI566" s="1">
        <v>-1.1014732122421265</v>
      </c>
      <c r="AJ566" s="1">
        <v>2.2285722196102142E-2</v>
      </c>
      <c r="AK566" s="1">
        <v>2.3810167331248522E-3</v>
      </c>
      <c r="AL566" s="1">
        <v>2.0697563886642456E-2</v>
      </c>
      <c r="AM566" s="1">
        <v>7.4864021735265851E-4</v>
      </c>
      <c r="AN566" s="1">
        <v>1</v>
      </c>
      <c r="AO566" s="1">
        <v>-0.21956524252891541</v>
      </c>
      <c r="AP566" s="1">
        <v>2.737391471862793</v>
      </c>
      <c r="AQ566" s="1">
        <v>1</v>
      </c>
      <c r="AR566" s="1">
        <v>0</v>
      </c>
      <c r="AS566" s="1">
        <v>0.15999999642372131</v>
      </c>
      <c r="AT566" s="1">
        <v>111115</v>
      </c>
      <c r="AU566" s="1" t="s">
        <v>89</v>
      </c>
      <c r="AV566">
        <f t="shared" si="512"/>
        <v>0.49929056803385413</v>
      </c>
      <c r="AW566">
        <f t="shared" si="513"/>
        <v>1.3853853171618338E-4</v>
      </c>
      <c r="AX566">
        <f t="shared" si="514"/>
        <v>301.81121101379392</v>
      </c>
      <c r="AY566">
        <f t="shared" si="515"/>
        <v>302.65990295410154</v>
      </c>
      <c r="AZ566">
        <f t="shared" si="516"/>
        <v>2.8767761541133474E-2</v>
      </c>
      <c r="BA566">
        <f t="shared" si="517"/>
        <v>4.5429235384498098E-2</v>
      </c>
      <c r="BB566">
        <f t="shared" si="518"/>
        <v>3.9435998344708056</v>
      </c>
      <c r="BC566">
        <f t="shared" si="519"/>
        <v>39.53197207543716</v>
      </c>
      <c r="BD566">
        <f t="shared" si="520"/>
        <v>13.269047881101223</v>
      </c>
      <c r="BE566">
        <f t="shared" si="521"/>
        <v>29.085556983947754</v>
      </c>
      <c r="BF566">
        <f t="shared" si="522"/>
        <v>4.0417267812210671</v>
      </c>
      <c r="BG566">
        <f t="shared" si="523"/>
        <v>1.0097255564598022E-2</v>
      </c>
      <c r="BH566">
        <f t="shared" si="524"/>
        <v>2.6199164389740908</v>
      </c>
      <c r="BI566">
        <f t="shared" si="525"/>
        <v>1.4218103422469763</v>
      </c>
      <c r="BJ566">
        <f t="shared" si="526"/>
        <v>6.3140117224881167E-3</v>
      </c>
      <c r="BK566">
        <f t="shared" si="527"/>
        <v>59.040789728907356</v>
      </c>
      <c r="BL566">
        <f t="shared" si="528"/>
        <v>1.4089638442201109</v>
      </c>
      <c r="BM566">
        <f t="shared" si="529"/>
        <v>65.41626279853638</v>
      </c>
      <c r="BN566">
        <f t="shared" si="530"/>
        <v>420.60565225794892</v>
      </c>
      <c r="BO566">
        <f t="shared" si="531"/>
        <v>-1.7959916766338941E-3</v>
      </c>
    </row>
    <row r="567" spans="1:67" x14ac:dyDescent="0.25">
      <c r="A567" s="1">
        <v>546</v>
      </c>
      <c r="B567" s="1" t="s">
        <v>643</v>
      </c>
      <c r="C567" s="1" t="s">
        <v>83</v>
      </c>
      <c r="D567" s="1" t="s">
        <v>84</v>
      </c>
      <c r="E567" s="1" t="s">
        <v>85</v>
      </c>
      <c r="F567" s="1" t="s">
        <v>86</v>
      </c>
      <c r="G567" s="1" t="s">
        <v>87</v>
      </c>
      <c r="H567" s="1" t="s">
        <v>88</v>
      </c>
      <c r="I567" s="1">
        <v>2929.5000272355974</v>
      </c>
      <c r="J567" s="1">
        <v>0</v>
      </c>
      <c r="K567">
        <f t="shared" si="504"/>
        <v>-1.1602201456140606</v>
      </c>
      <c r="L567">
        <f t="shared" si="505"/>
        <v>1.016800701336886E-2</v>
      </c>
      <c r="M567">
        <f t="shared" si="506"/>
        <v>592.08535703748578</v>
      </c>
      <c r="N567">
        <f t="shared" si="507"/>
        <v>0.13908024239129979</v>
      </c>
      <c r="O567">
        <f t="shared" si="508"/>
        <v>1.3243337345167041</v>
      </c>
      <c r="P567">
        <f t="shared" si="509"/>
        <v>28.66400146484375</v>
      </c>
      <c r="Q567" s="1">
        <v>6</v>
      </c>
      <c r="R567">
        <f t="shared" si="510"/>
        <v>1.4200000166893005</v>
      </c>
      <c r="S567" s="1">
        <v>1</v>
      </c>
      <c r="T567">
        <f t="shared" si="511"/>
        <v>2.8400000333786011</v>
      </c>
      <c r="U567" s="1">
        <v>29.509992599487305</v>
      </c>
      <c r="V567" s="1">
        <v>28.66400146484375</v>
      </c>
      <c r="W567" s="1">
        <v>30.120317459106445</v>
      </c>
      <c r="X567" s="1">
        <v>417.86053466796875</v>
      </c>
      <c r="Y567" s="1">
        <v>420.06723022460938</v>
      </c>
      <c r="Z567" s="1">
        <v>25.991554260253906</v>
      </c>
      <c r="AA567" s="1">
        <v>26.262790679931641</v>
      </c>
      <c r="AB567" s="1">
        <v>62.59979248046875</v>
      </c>
      <c r="AC567" s="1">
        <v>63.252132415771484</v>
      </c>
      <c r="AD567" s="1">
        <v>299.578369140625</v>
      </c>
      <c r="AE567" s="1">
        <v>0.13857871294021606</v>
      </c>
      <c r="AF567" s="1">
        <v>0.15469855070114136</v>
      </c>
      <c r="AG567" s="1">
        <v>99.757278442382813</v>
      </c>
      <c r="AH567" s="1">
        <v>8.8669795989990234</v>
      </c>
      <c r="AI567" s="1">
        <v>-1.1014732122421265</v>
      </c>
      <c r="AJ567" s="1">
        <v>2.2285722196102142E-2</v>
      </c>
      <c r="AK567" s="1">
        <v>2.3810167331248522E-3</v>
      </c>
      <c r="AL567" s="1">
        <v>2.0697563886642456E-2</v>
      </c>
      <c r="AM567" s="1">
        <v>7.4864021735265851E-4</v>
      </c>
      <c r="AN567" s="1">
        <v>1</v>
      </c>
      <c r="AO567" s="1">
        <v>-0.21956524252891541</v>
      </c>
      <c r="AP567" s="1">
        <v>2.737391471862793</v>
      </c>
      <c r="AQ567" s="1">
        <v>1</v>
      </c>
      <c r="AR567" s="1">
        <v>0</v>
      </c>
      <c r="AS567" s="1">
        <v>0.15999999642372131</v>
      </c>
      <c r="AT567" s="1">
        <v>111115</v>
      </c>
      <c r="AU567" s="1" t="s">
        <v>89</v>
      </c>
      <c r="AV567">
        <f t="shared" si="512"/>
        <v>0.49929728190104156</v>
      </c>
      <c r="AW567">
        <f t="shared" si="513"/>
        <v>1.390802423912998E-4</v>
      </c>
      <c r="AX567">
        <f t="shared" si="514"/>
        <v>301.81400146484373</v>
      </c>
      <c r="AY567">
        <f t="shared" si="515"/>
        <v>302.65999259948728</v>
      </c>
      <c r="AZ567">
        <f t="shared" si="516"/>
        <v>2.2172593574838473E-2</v>
      </c>
      <c r="BA567">
        <f t="shared" si="517"/>
        <v>4.4722386133294621E-2</v>
      </c>
      <c r="BB567">
        <f t="shared" si="518"/>
        <v>3.9442382570486609</v>
      </c>
      <c r="BC567">
        <f t="shared" si="519"/>
        <v>39.538350671091628</v>
      </c>
      <c r="BD567">
        <f t="shared" si="520"/>
        <v>13.275559991159987</v>
      </c>
      <c r="BE567">
        <f t="shared" si="521"/>
        <v>29.086997032165527</v>
      </c>
      <c r="BF567">
        <f t="shared" si="522"/>
        <v>4.0420633735190865</v>
      </c>
      <c r="BG567">
        <f t="shared" si="523"/>
        <v>1.0131732532300122E-2</v>
      </c>
      <c r="BH567">
        <f t="shared" si="524"/>
        <v>2.6199045225319568</v>
      </c>
      <c r="BI567">
        <f t="shared" si="525"/>
        <v>1.4221588509871297</v>
      </c>
      <c r="BJ567">
        <f t="shared" si="526"/>
        <v>6.3355819076724423E-3</v>
      </c>
      <c r="BK567">
        <f t="shared" si="527"/>
        <v>59.064823823646115</v>
      </c>
      <c r="BL567">
        <f t="shared" si="528"/>
        <v>1.4095014189059654</v>
      </c>
      <c r="BM567">
        <f t="shared" si="529"/>
        <v>65.405181782149128</v>
      </c>
      <c r="BN567">
        <f t="shared" si="530"/>
        <v>420.61874331551439</v>
      </c>
      <c r="BO567">
        <f t="shared" si="531"/>
        <v>-1.8041138379389047E-3</v>
      </c>
    </row>
    <row r="568" spans="1:67" x14ac:dyDescent="0.25">
      <c r="A568" s="1">
        <v>547</v>
      </c>
      <c r="B568" s="1" t="s">
        <v>644</v>
      </c>
      <c r="C568" s="1" t="s">
        <v>83</v>
      </c>
      <c r="D568" s="1" t="s">
        <v>84</v>
      </c>
      <c r="E568" s="1" t="s">
        <v>85</v>
      </c>
      <c r="F568" s="1" t="s">
        <v>86</v>
      </c>
      <c r="G568" s="1" t="s">
        <v>87</v>
      </c>
      <c r="H568" s="1" t="s">
        <v>88</v>
      </c>
      <c r="I568" s="1">
        <v>2934.5000271238387</v>
      </c>
      <c r="J568" s="1">
        <v>0</v>
      </c>
      <c r="K568">
        <f t="shared" si="504"/>
        <v>-1.1536443322673169</v>
      </c>
      <c r="L568">
        <f t="shared" si="505"/>
        <v>1.0160397203547979E-2</v>
      </c>
      <c r="M568">
        <f t="shared" si="506"/>
        <v>591.19464455027537</v>
      </c>
      <c r="N568">
        <f t="shared" si="507"/>
        <v>0.13907601943730583</v>
      </c>
      <c r="O568">
        <f t="shared" si="508"/>
        <v>1.3252838744655189</v>
      </c>
      <c r="P568">
        <f t="shared" si="509"/>
        <v>28.66766357421875</v>
      </c>
      <c r="Q568" s="1">
        <v>6</v>
      </c>
      <c r="R568">
        <f t="shared" si="510"/>
        <v>1.4200000166893005</v>
      </c>
      <c r="S568" s="1">
        <v>1</v>
      </c>
      <c r="T568">
        <f t="shared" si="511"/>
        <v>2.8400000333786011</v>
      </c>
      <c r="U568" s="1">
        <v>29.510517120361328</v>
      </c>
      <c r="V568" s="1">
        <v>28.66766357421875</v>
      </c>
      <c r="W568" s="1">
        <v>30.120014190673828</v>
      </c>
      <c r="X568" s="1">
        <v>417.88333129882813</v>
      </c>
      <c r="Y568" s="1">
        <v>420.07675170898438</v>
      </c>
      <c r="Z568" s="1">
        <v>25.990316390991211</v>
      </c>
      <c r="AA568" s="1">
        <v>26.261531829833984</v>
      </c>
      <c r="AB568" s="1">
        <v>62.594951629638672</v>
      </c>
      <c r="AC568" s="1">
        <v>63.248519897460938</v>
      </c>
      <c r="AD568" s="1">
        <v>299.59283447265625</v>
      </c>
      <c r="AE568" s="1">
        <v>0.15013599395751953</v>
      </c>
      <c r="AF568" s="1">
        <v>0.18527203798294067</v>
      </c>
      <c r="AG568" s="1">
        <v>99.757789611816406</v>
      </c>
      <c r="AH568" s="1">
        <v>8.8669795989990234</v>
      </c>
      <c r="AI568" s="1">
        <v>-1.1014732122421265</v>
      </c>
      <c r="AJ568" s="1">
        <v>2.2285722196102142E-2</v>
      </c>
      <c r="AK568" s="1">
        <v>2.3810167331248522E-3</v>
      </c>
      <c r="AL568" s="1">
        <v>2.0697563886642456E-2</v>
      </c>
      <c r="AM568" s="1">
        <v>7.4864021735265851E-4</v>
      </c>
      <c r="AN568" s="1">
        <v>1</v>
      </c>
      <c r="AO568" s="1">
        <v>-0.21956524252891541</v>
      </c>
      <c r="AP568" s="1">
        <v>2.737391471862793</v>
      </c>
      <c r="AQ568" s="1">
        <v>1</v>
      </c>
      <c r="AR568" s="1">
        <v>0</v>
      </c>
      <c r="AS568" s="1">
        <v>0.15999999642372131</v>
      </c>
      <c r="AT568" s="1">
        <v>111115</v>
      </c>
      <c r="AU568" s="1" t="s">
        <v>89</v>
      </c>
      <c r="AV568">
        <f t="shared" si="512"/>
        <v>0.49932139078776033</v>
      </c>
      <c r="AW568">
        <f t="shared" si="513"/>
        <v>1.3907601943730582E-4</v>
      </c>
      <c r="AX568">
        <f t="shared" si="514"/>
        <v>301.81766357421873</v>
      </c>
      <c r="AY568">
        <f t="shared" si="515"/>
        <v>302.66051712036131</v>
      </c>
      <c r="AZ568">
        <f t="shared" si="516"/>
        <v>2.402175849627497E-2</v>
      </c>
      <c r="BA568">
        <f t="shared" si="517"/>
        <v>4.4325295971838499E-2</v>
      </c>
      <c r="BB568">
        <f t="shared" si="518"/>
        <v>3.9450762416301175</v>
      </c>
      <c r="BC568">
        <f t="shared" si="519"/>
        <v>39.546548264365512</v>
      </c>
      <c r="BD568">
        <f t="shared" si="520"/>
        <v>13.285016434531528</v>
      </c>
      <c r="BE568">
        <f t="shared" si="521"/>
        <v>29.089090347290039</v>
      </c>
      <c r="BF568">
        <f t="shared" si="522"/>
        <v>4.0425527019372653</v>
      </c>
      <c r="BG568">
        <f t="shared" si="523"/>
        <v>1.0124176901621753E-2</v>
      </c>
      <c r="BH568">
        <f t="shared" si="524"/>
        <v>2.6197923671645986</v>
      </c>
      <c r="BI568">
        <f t="shared" si="525"/>
        <v>1.4227603347726667</v>
      </c>
      <c r="BJ568">
        <f t="shared" si="526"/>
        <v>6.3308547931384875E-3</v>
      </c>
      <c r="BK568">
        <f t="shared" si="527"/>
        <v>58.976270970678954</v>
      </c>
      <c r="BL568">
        <f t="shared" si="528"/>
        <v>1.407349114525233</v>
      </c>
      <c r="BM568">
        <f t="shared" si="529"/>
        <v>65.387498886844426</v>
      </c>
      <c r="BN568">
        <f t="shared" si="530"/>
        <v>420.62513897315921</v>
      </c>
      <c r="BO568">
        <f t="shared" si="531"/>
        <v>-1.7933763463613885E-3</v>
      </c>
    </row>
    <row r="569" spans="1:67" x14ac:dyDescent="0.25">
      <c r="A569" s="1">
        <v>548</v>
      </c>
      <c r="B569" s="1" t="s">
        <v>645</v>
      </c>
      <c r="C569" s="1" t="s">
        <v>83</v>
      </c>
      <c r="D569" s="1" t="s">
        <v>84</v>
      </c>
      <c r="E569" s="1" t="s">
        <v>85</v>
      </c>
      <c r="F569" s="1" t="s">
        <v>86</v>
      </c>
      <c r="G569" s="1" t="s">
        <v>87</v>
      </c>
      <c r="H569" s="1" t="s">
        <v>88</v>
      </c>
      <c r="I569" s="1">
        <v>2940.0000270009041</v>
      </c>
      <c r="J569" s="1">
        <v>0</v>
      </c>
      <c r="K569">
        <f t="shared" si="504"/>
        <v>-1.1440814812888345</v>
      </c>
      <c r="L569">
        <f t="shared" si="505"/>
        <v>1.012617215700108E-2</v>
      </c>
      <c r="M569">
        <f t="shared" si="506"/>
        <v>590.29770682989431</v>
      </c>
      <c r="N569">
        <f t="shared" si="507"/>
        <v>0.13863774551934743</v>
      </c>
      <c r="O569">
        <f t="shared" si="508"/>
        <v>1.3255561133523446</v>
      </c>
      <c r="P569">
        <f t="shared" si="509"/>
        <v>28.668315887451172</v>
      </c>
      <c r="Q569" s="1">
        <v>6</v>
      </c>
      <c r="R569">
        <f t="shared" si="510"/>
        <v>1.4200000166893005</v>
      </c>
      <c r="S569" s="1">
        <v>1</v>
      </c>
      <c r="T569">
        <f t="shared" si="511"/>
        <v>2.8400000333786011</v>
      </c>
      <c r="U569" s="1">
        <v>29.510231018066406</v>
      </c>
      <c r="V569" s="1">
        <v>28.668315887451172</v>
      </c>
      <c r="W569" s="1">
        <v>30.119867324829102</v>
      </c>
      <c r="X569" s="1">
        <v>417.89923095703125</v>
      </c>
      <c r="Y569" s="1">
        <v>420.07382202148438</v>
      </c>
      <c r="Z569" s="1">
        <v>25.989952087402344</v>
      </c>
      <c r="AA569" s="1">
        <v>26.260307312011719</v>
      </c>
      <c r="AB569" s="1">
        <v>62.594837188720703</v>
      </c>
      <c r="AC569" s="1">
        <v>63.246002197265625</v>
      </c>
      <c r="AD569" s="1">
        <v>299.59933471679688</v>
      </c>
      <c r="AE569" s="1">
        <v>0.16295552253723145</v>
      </c>
      <c r="AF569" s="1">
        <v>0.19033466279506683</v>
      </c>
      <c r="AG569" s="1">
        <v>99.757759094238281</v>
      </c>
      <c r="AH569" s="1">
        <v>8.8669795989990234</v>
      </c>
      <c r="AI569" s="1">
        <v>-1.1014732122421265</v>
      </c>
      <c r="AJ569" s="1">
        <v>2.2285722196102142E-2</v>
      </c>
      <c r="AK569" s="1">
        <v>2.3810167331248522E-3</v>
      </c>
      <c r="AL569" s="1">
        <v>2.0697563886642456E-2</v>
      </c>
      <c r="AM569" s="1">
        <v>7.4864021735265851E-4</v>
      </c>
      <c r="AN569" s="1">
        <v>1</v>
      </c>
      <c r="AO569" s="1">
        <v>-0.21956524252891541</v>
      </c>
      <c r="AP569" s="1">
        <v>2.737391471862793</v>
      </c>
      <c r="AQ569" s="1">
        <v>1</v>
      </c>
      <c r="AR569" s="1">
        <v>0</v>
      </c>
      <c r="AS569" s="1">
        <v>0.15999999642372131</v>
      </c>
      <c r="AT569" s="1">
        <v>111115</v>
      </c>
      <c r="AU569" s="1" t="s">
        <v>89</v>
      </c>
      <c r="AV569">
        <f t="shared" si="512"/>
        <v>0.49933222452799475</v>
      </c>
      <c r="AW569">
        <f t="shared" si="513"/>
        <v>1.3863774551934742E-4</v>
      </c>
      <c r="AX569">
        <f t="shared" si="514"/>
        <v>301.81831588745115</v>
      </c>
      <c r="AY569">
        <f t="shared" si="515"/>
        <v>302.66023101806638</v>
      </c>
      <c r="AZ569">
        <f t="shared" si="516"/>
        <v>2.6072883023182669E-2</v>
      </c>
      <c r="BA569">
        <f t="shared" si="517"/>
        <v>4.4441006485522343E-2</v>
      </c>
      <c r="BB569">
        <f t="shared" si="518"/>
        <v>3.9452255239246736</v>
      </c>
      <c r="BC569">
        <f t="shared" si="519"/>
        <v>39.548056810275106</v>
      </c>
      <c r="BD569">
        <f t="shared" si="520"/>
        <v>13.287749498263388</v>
      </c>
      <c r="BE569">
        <f t="shared" si="521"/>
        <v>29.089273452758789</v>
      </c>
      <c r="BF569">
        <f t="shared" si="522"/>
        <v>4.0425955066973156</v>
      </c>
      <c r="BG569">
        <f t="shared" si="523"/>
        <v>1.009019502646066E-2</v>
      </c>
      <c r="BH569">
        <f t="shared" si="524"/>
        <v>2.619669410572329</v>
      </c>
      <c r="BI569">
        <f t="shared" si="525"/>
        <v>1.4229260961249866</v>
      </c>
      <c r="BJ569">
        <f t="shared" si="526"/>
        <v>6.3095943736053489E-3</v>
      </c>
      <c r="BK569">
        <f t="shared" si="527"/>
        <v>58.886776431817893</v>
      </c>
      <c r="BL569">
        <f t="shared" si="528"/>
        <v>1.4052237389829636</v>
      </c>
      <c r="BM569">
        <f t="shared" si="529"/>
        <v>65.381277983877965</v>
      </c>
      <c r="BN569">
        <f t="shared" si="530"/>
        <v>420.61766356429678</v>
      </c>
      <c r="BO569">
        <f t="shared" si="531"/>
        <v>-1.7783729939082264E-3</v>
      </c>
    </row>
    <row r="570" spans="1:67" x14ac:dyDescent="0.25">
      <c r="A570" s="1">
        <v>549</v>
      </c>
      <c r="B570" s="1" t="s">
        <v>646</v>
      </c>
      <c r="C570" s="1" t="s">
        <v>83</v>
      </c>
      <c r="D570" s="1" t="s">
        <v>84</v>
      </c>
      <c r="E570" s="1" t="s">
        <v>85</v>
      </c>
      <c r="F570" s="1" t="s">
        <v>86</v>
      </c>
      <c r="G570" s="1" t="s">
        <v>87</v>
      </c>
      <c r="H570" s="1" t="s">
        <v>88</v>
      </c>
      <c r="I570" s="1">
        <v>2945.0000268891454</v>
      </c>
      <c r="J570" s="1">
        <v>0</v>
      </c>
      <c r="K570">
        <f t="shared" si="504"/>
        <v>-1.1459407595415798</v>
      </c>
      <c r="L570">
        <f t="shared" si="505"/>
        <v>1.0098093754719883E-2</v>
      </c>
      <c r="M570">
        <f t="shared" si="506"/>
        <v>591.08672646295406</v>
      </c>
      <c r="N570">
        <f t="shared" si="507"/>
        <v>0.13823946056816372</v>
      </c>
      <c r="O570">
        <f t="shared" si="508"/>
        <v>1.3254133321071433</v>
      </c>
      <c r="P570">
        <f t="shared" si="509"/>
        <v>28.667022705078125</v>
      </c>
      <c r="Q570" s="1">
        <v>6</v>
      </c>
      <c r="R570">
        <f t="shared" si="510"/>
        <v>1.4200000166893005</v>
      </c>
      <c r="S570" s="1">
        <v>1</v>
      </c>
      <c r="T570">
        <f t="shared" si="511"/>
        <v>2.8400000333786011</v>
      </c>
      <c r="U570" s="1">
        <v>29.509788513183594</v>
      </c>
      <c r="V570" s="1">
        <v>28.667022705078125</v>
      </c>
      <c r="W570" s="1">
        <v>30.120624542236328</v>
      </c>
      <c r="X570" s="1">
        <v>417.89349365234375</v>
      </c>
      <c r="Y570" s="1">
        <v>420.0721435546875</v>
      </c>
      <c r="Z570" s="1">
        <v>25.989191055297852</v>
      </c>
      <c r="AA570" s="1">
        <v>26.258769989013672</v>
      </c>
      <c r="AB570" s="1">
        <v>62.594287872314453</v>
      </c>
      <c r="AC570" s="1">
        <v>63.243541717529297</v>
      </c>
      <c r="AD570" s="1">
        <v>299.599365234375</v>
      </c>
      <c r="AE570" s="1">
        <v>0.16962337493896484</v>
      </c>
      <c r="AF570" s="1">
        <v>0.19575972855091095</v>
      </c>
      <c r="AG570" s="1">
        <v>99.757766723632813</v>
      </c>
      <c r="AH570" s="1">
        <v>8.8669795989990234</v>
      </c>
      <c r="AI570" s="1">
        <v>-1.1014732122421265</v>
      </c>
      <c r="AJ570" s="1">
        <v>2.2285722196102142E-2</v>
      </c>
      <c r="AK570" s="1">
        <v>2.3810167331248522E-3</v>
      </c>
      <c r="AL570" s="1">
        <v>2.0697563886642456E-2</v>
      </c>
      <c r="AM570" s="1">
        <v>7.4864021735265851E-4</v>
      </c>
      <c r="AN570" s="1">
        <v>1</v>
      </c>
      <c r="AO570" s="1">
        <v>-0.21956524252891541</v>
      </c>
      <c r="AP570" s="1">
        <v>2.737391471862793</v>
      </c>
      <c r="AQ570" s="1">
        <v>1</v>
      </c>
      <c r="AR570" s="1">
        <v>0</v>
      </c>
      <c r="AS570" s="1">
        <v>0.15999999642372131</v>
      </c>
      <c r="AT570" s="1">
        <v>111115</v>
      </c>
      <c r="AU570" s="1" t="s">
        <v>89</v>
      </c>
      <c r="AV570">
        <f t="shared" si="512"/>
        <v>0.49933227539062491</v>
      </c>
      <c r="AW570">
        <f t="shared" si="513"/>
        <v>1.3823946056816373E-4</v>
      </c>
      <c r="AX570">
        <f t="shared" si="514"/>
        <v>301.8170227050781</v>
      </c>
      <c r="AY570">
        <f t="shared" si="515"/>
        <v>302.65978851318357</v>
      </c>
      <c r="AZ570">
        <f t="shared" si="516"/>
        <v>2.7139739383613914E-2</v>
      </c>
      <c r="BA570">
        <f t="shared" si="517"/>
        <v>4.4765346208841247E-2</v>
      </c>
      <c r="BB570">
        <f t="shared" si="518"/>
        <v>3.9449295831206994</v>
      </c>
      <c r="BC570">
        <f t="shared" si="519"/>
        <v>39.545087191553357</v>
      </c>
      <c r="BD570">
        <f t="shared" si="520"/>
        <v>13.286317202539685</v>
      </c>
      <c r="BE570">
        <f t="shared" si="521"/>
        <v>29.088405609130859</v>
      </c>
      <c r="BF570">
        <f t="shared" si="522"/>
        <v>4.0423926334721703</v>
      </c>
      <c r="BG570">
        <f t="shared" si="523"/>
        <v>1.0062315513785534E-2</v>
      </c>
      <c r="BH570">
        <f t="shared" si="524"/>
        <v>2.6195162510135561</v>
      </c>
      <c r="BI570">
        <f t="shared" si="525"/>
        <v>1.4228763824586141</v>
      </c>
      <c r="BJ570">
        <f t="shared" si="526"/>
        <v>6.2921518906303093E-3</v>
      </c>
      <c r="BK570">
        <f t="shared" si="527"/>
        <v>58.965491771927134</v>
      </c>
      <c r="BL570">
        <f t="shared" si="528"/>
        <v>1.4071076493221524</v>
      </c>
      <c r="BM570">
        <f t="shared" si="529"/>
        <v>65.382149785663728</v>
      </c>
      <c r="BN570">
        <f t="shared" si="530"/>
        <v>420.61686890933504</v>
      </c>
      <c r="BO570">
        <f t="shared" si="531"/>
        <v>-1.781290193617862E-3</v>
      </c>
    </row>
    <row r="571" spans="1:67" x14ac:dyDescent="0.25">
      <c r="A571" s="1">
        <v>550</v>
      </c>
      <c r="B571" s="1" t="s">
        <v>647</v>
      </c>
      <c r="C571" s="1" t="s">
        <v>83</v>
      </c>
      <c r="D571" s="1" t="s">
        <v>84</v>
      </c>
      <c r="E571" s="1" t="s">
        <v>85</v>
      </c>
      <c r="F571" s="1" t="s">
        <v>86</v>
      </c>
      <c r="G571" s="1" t="s">
        <v>87</v>
      </c>
      <c r="H571" s="1" t="s">
        <v>88</v>
      </c>
      <c r="I571" s="1">
        <v>2950.0000267773867</v>
      </c>
      <c r="J571" s="1">
        <v>0</v>
      </c>
      <c r="K571">
        <f t="shared" si="504"/>
        <v>-1.1626514129815448</v>
      </c>
      <c r="L571">
        <f t="shared" si="505"/>
        <v>1.0092110799007594E-2</v>
      </c>
      <c r="M571">
        <f t="shared" si="506"/>
        <v>593.82780709974134</v>
      </c>
      <c r="N571">
        <f t="shared" si="507"/>
        <v>0.13804847113681676</v>
      </c>
      <c r="O571">
        <f t="shared" si="508"/>
        <v>1.3243683860806628</v>
      </c>
      <c r="P571">
        <f t="shared" si="509"/>
        <v>28.661857604980469</v>
      </c>
      <c r="Q571" s="1">
        <v>6</v>
      </c>
      <c r="R571">
        <f t="shared" si="510"/>
        <v>1.4200000166893005</v>
      </c>
      <c r="S571" s="1">
        <v>1</v>
      </c>
      <c r="T571">
        <f t="shared" si="511"/>
        <v>2.8400000333786011</v>
      </c>
      <c r="U571" s="1">
        <v>29.509475708007813</v>
      </c>
      <c r="V571" s="1">
        <v>28.661857604980469</v>
      </c>
      <c r="W571" s="1">
        <v>30.121124267578125</v>
      </c>
      <c r="X571" s="1">
        <v>417.85714721679688</v>
      </c>
      <c r="Y571" s="1">
        <v>420.06948852539063</v>
      </c>
      <c r="Z571" s="1">
        <v>25.988273620605469</v>
      </c>
      <c r="AA571" s="1">
        <v>26.257488250732422</v>
      </c>
      <c r="AB571" s="1">
        <v>62.593173980712891</v>
      </c>
      <c r="AC571" s="1">
        <v>63.242111206054688</v>
      </c>
      <c r="AD571" s="1">
        <v>299.5906982421875</v>
      </c>
      <c r="AE571" s="1">
        <v>0.15362192690372467</v>
      </c>
      <c r="AF571" s="1">
        <v>0.1657785177230835</v>
      </c>
      <c r="AG571" s="1">
        <v>99.757423400878906</v>
      </c>
      <c r="AH571" s="1">
        <v>8.8669795989990234</v>
      </c>
      <c r="AI571" s="1">
        <v>-1.1014732122421265</v>
      </c>
      <c r="AJ571" s="1">
        <v>2.2285722196102142E-2</v>
      </c>
      <c r="AK571" s="1">
        <v>2.3810167331248522E-3</v>
      </c>
      <c r="AL571" s="1">
        <v>2.0697563886642456E-2</v>
      </c>
      <c r="AM571" s="1">
        <v>7.4864021735265851E-4</v>
      </c>
      <c r="AN571" s="1">
        <v>1</v>
      </c>
      <c r="AO571" s="1">
        <v>-0.21956524252891541</v>
      </c>
      <c r="AP571" s="1">
        <v>2.737391471862793</v>
      </c>
      <c r="AQ571" s="1">
        <v>1</v>
      </c>
      <c r="AR571" s="1">
        <v>0</v>
      </c>
      <c r="AS571" s="1">
        <v>0.15999999642372131</v>
      </c>
      <c r="AT571" s="1">
        <v>111115</v>
      </c>
      <c r="AU571" s="1" t="s">
        <v>89</v>
      </c>
      <c r="AV571">
        <f t="shared" si="512"/>
        <v>0.4993178304036458</v>
      </c>
      <c r="AW571">
        <f t="shared" si="513"/>
        <v>1.3804847113681675E-4</v>
      </c>
      <c r="AX571">
        <f t="shared" si="514"/>
        <v>301.81185760498045</v>
      </c>
      <c r="AY571">
        <f t="shared" si="515"/>
        <v>302.65947570800779</v>
      </c>
      <c r="AZ571">
        <f t="shared" si="516"/>
        <v>2.4579507755201124E-2</v>
      </c>
      <c r="BA571">
        <f t="shared" si="517"/>
        <v>4.5481898701121487E-2</v>
      </c>
      <c r="BB571">
        <f t="shared" si="518"/>
        <v>3.94374775895258</v>
      </c>
      <c r="BC571">
        <f t="shared" si="519"/>
        <v>39.533376309294631</v>
      </c>
      <c r="BD571">
        <f t="shared" si="520"/>
        <v>13.275888058562209</v>
      </c>
      <c r="BE571">
        <f t="shared" si="521"/>
        <v>29.085666656494141</v>
      </c>
      <c r="BF571">
        <f t="shared" si="522"/>
        <v>4.0417524148740416</v>
      </c>
      <c r="BG571">
        <f t="shared" si="523"/>
        <v>1.0056374866543967E-2</v>
      </c>
      <c r="BH571">
        <f t="shared" si="524"/>
        <v>2.6193793728719172</v>
      </c>
      <c r="BI571">
        <f t="shared" si="525"/>
        <v>1.4223730420021243</v>
      </c>
      <c r="BJ571">
        <f t="shared" si="526"/>
        <v>6.2884352022466996E-3</v>
      </c>
      <c r="BK571">
        <f t="shared" si="527"/>
        <v>59.238731980064337</v>
      </c>
      <c r="BL571">
        <f t="shared" si="528"/>
        <v>1.4136418457439288</v>
      </c>
      <c r="BM571">
        <f t="shared" si="529"/>
        <v>65.39923626774123</v>
      </c>
      <c r="BN571">
        <f t="shared" si="530"/>
        <v>420.62215732436169</v>
      </c>
      <c r="BO571">
        <f t="shared" si="531"/>
        <v>-1.8077153837611048E-3</v>
      </c>
    </row>
    <row r="572" spans="1:67" x14ac:dyDescent="0.25">
      <c r="A572" s="1">
        <v>551</v>
      </c>
      <c r="B572" s="1" t="s">
        <v>648</v>
      </c>
      <c r="C572" s="1" t="s">
        <v>83</v>
      </c>
      <c r="D572" s="1" t="s">
        <v>84</v>
      </c>
      <c r="E572" s="1" t="s">
        <v>85</v>
      </c>
      <c r="F572" s="1" t="s">
        <v>86</v>
      </c>
      <c r="G572" s="1" t="s">
        <v>87</v>
      </c>
      <c r="H572" s="1" t="s">
        <v>88</v>
      </c>
      <c r="I572" s="1">
        <v>2955.5000266544521</v>
      </c>
      <c r="J572" s="1">
        <v>0</v>
      </c>
      <c r="K572">
        <f t="shared" si="504"/>
        <v>-1.1636723641740911</v>
      </c>
      <c r="L572">
        <f t="shared" si="505"/>
        <v>1.0075179152184692E-2</v>
      </c>
      <c r="M572">
        <f t="shared" si="506"/>
        <v>594.28790315203719</v>
      </c>
      <c r="N572">
        <f t="shared" si="507"/>
        <v>0.13775519731878968</v>
      </c>
      <c r="O572">
        <f t="shared" si="508"/>
        <v>1.3237769210195998</v>
      </c>
      <c r="P572">
        <f t="shared" si="509"/>
        <v>28.658761978149414</v>
      </c>
      <c r="Q572" s="1">
        <v>6</v>
      </c>
      <c r="R572">
        <f t="shared" si="510"/>
        <v>1.4200000166893005</v>
      </c>
      <c r="S572" s="1">
        <v>1</v>
      </c>
      <c r="T572">
        <f t="shared" si="511"/>
        <v>2.8400000333786011</v>
      </c>
      <c r="U572" s="1">
        <v>29.510265350341797</v>
      </c>
      <c r="V572" s="1">
        <v>28.658761978149414</v>
      </c>
      <c r="W572" s="1">
        <v>30.121452331542969</v>
      </c>
      <c r="X572" s="1">
        <v>417.84246826171875</v>
      </c>
      <c r="Y572" s="1">
        <v>420.05706787109375</v>
      </c>
      <c r="Z572" s="1">
        <v>25.987615585327148</v>
      </c>
      <c r="AA572" s="1">
        <v>26.256254196166992</v>
      </c>
      <c r="AB572" s="1">
        <v>62.589225769042969</v>
      </c>
      <c r="AC572" s="1">
        <v>63.236480712890625</v>
      </c>
      <c r="AD572" s="1">
        <v>299.59564208984375</v>
      </c>
      <c r="AE572" s="1">
        <v>0.12950430810451508</v>
      </c>
      <c r="AF572" s="1">
        <v>0.16475974023342133</v>
      </c>
      <c r="AG572" s="1">
        <v>99.757667541503906</v>
      </c>
      <c r="AH572" s="1">
        <v>8.8669795989990234</v>
      </c>
      <c r="AI572" s="1">
        <v>-1.1014732122421265</v>
      </c>
      <c r="AJ572" s="1">
        <v>2.2285722196102142E-2</v>
      </c>
      <c r="AK572" s="1">
        <v>2.3810167331248522E-3</v>
      </c>
      <c r="AL572" s="1">
        <v>2.0697563886642456E-2</v>
      </c>
      <c r="AM572" s="1">
        <v>7.4864021735265851E-4</v>
      </c>
      <c r="AN572" s="1">
        <v>1</v>
      </c>
      <c r="AO572" s="1">
        <v>-0.21956524252891541</v>
      </c>
      <c r="AP572" s="1">
        <v>2.737391471862793</v>
      </c>
      <c r="AQ572" s="1">
        <v>1</v>
      </c>
      <c r="AR572" s="1">
        <v>0</v>
      </c>
      <c r="AS572" s="1">
        <v>0.15999999642372131</v>
      </c>
      <c r="AT572" s="1">
        <v>111115</v>
      </c>
      <c r="AU572" s="1" t="s">
        <v>89</v>
      </c>
      <c r="AV572">
        <f t="shared" si="512"/>
        <v>0.49932607014973951</v>
      </c>
      <c r="AW572">
        <f t="shared" si="513"/>
        <v>1.3775519731878968E-4</v>
      </c>
      <c r="AX572">
        <f t="shared" si="514"/>
        <v>301.80876197814939</v>
      </c>
      <c r="AY572">
        <f t="shared" si="515"/>
        <v>302.66026535034177</v>
      </c>
      <c r="AZ572">
        <f t="shared" si="516"/>
        <v>2.0720688833578915E-2</v>
      </c>
      <c r="BA572">
        <f t="shared" si="517"/>
        <v>4.6106300644034225E-2</v>
      </c>
      <c r="BB572">
        <f t="shared" si="518"/>
        <v>3.9430395980060435</v>
      </c>
      <c r="BC572">
        <f t="shared" si="519"/>
        <v>39.52618074561088</v>
      </c>
      <c r="BD572">
        <f t="shared" si="520"/>
        <v>13.269926549443888</v>
      </c>
      <c r="BE572">
        <f t="shared" si="521"/>
        <v>29.084513664245605</v>
      </c>
      <c r="BF572">
        <f t="shared" si="522"/>
        <v>4.0414829342541987</v>
      </c>
      <c r="BG572">
        <f t="shared" si="523"/>
        <v>1.00395628166921E-2</v>
      </c>
      <c r="BH572">
        <f t="shared" si="524"/>
        <v>2.6192626769864438</v>
      </c>
      <c r="BI572">
        <f t="shared" si="525"/>
        <v>1.4222202572677549</v>
      </c>
      <c r="BJ572">
        <f t="shared" si="526"/>
        <v>6.2779169748801633E-3</v>
      </c>
      <c r="BK572">
        <f t="shared" si="527"/>
        <v>59.284775066578398</v>
      </c>
      <c r="BL572">
        <f t="shared" si="528"/>
        <v>1.4147789636393193</v>
      </c>
      <c r="BM572">
        <f t="shared" si="529"/>
        <v>65.408422837251365</v>
      </c>
      <c r="BN572">
        <f t="shared" si="530"/>
        <v>420.61022198136538</v>
      </c>
      <c r="BO572">
        <f t="shared" si="531"/>
        <v>-1.8096082801167643E-3</v>
      </c>
    </row>
    <row r="573" spans="1:67" x14ac:dyDescent="0.25">
      <c r="A573" s="1">
        <v>552</v>
      </c>
      <c r="B573" s="1" t="s">
        <v>649</v>
      </c>
      <c r="C573" s="1" t="s">
        <v>83</v>
      </c>
      <c r="D573" s="1" t="s">
        <v>84</v>
      </c>
      <c r="E573" s="1" t="s">
        <v>85</v>
      </c>
      <c r="F573" s="1" t="s">
        <v>86</v>
      </c>
      <c r="G573" s="1" t="s">
        <v>87</v>
      </c>
      <c r="H573" s="1" t="s">
        <v>88</v>
      </c>
      <c r="I573" s="1">
        <v>2960.5000265426934</v>
      </c>
      <c r="J573" s="1">
        <v>0</v>
      </c>
      <c r="K573">
        <f t="shared" si="504"/>
        <v>-1.1480378485206715</v>
      </c>
      <c r="L573">
        <f t="shared" si="505"/>
        <v>1.0119754831631298E-2</v>
      </c>
      <c r="M573">
        <f t="shared" si="506"/>
        <v>591.0077009148788</v>
      </c>
      <c r="N573">
        <f t="shared" si="507"/>
        <v>0.13833832040492625</v>
      </c>
      <c r="O573">
        <f t="shared" si="508"/>
        <v>1.3235474535377514</v>
      </c>
      <c r="P573">
        <f t="shared" si="509"/>
        <v>28.65748405456543</v>
      </c>
      <c r="Q573" s="1">
        <v>6</v>
      </c>
      <c r="R573">
        <f t="shared" si="510"/>
        <v>1.4200000166893005</v>
      </c>
      <c r="S573" s="1">
        <v>1</v>
      </c>
      <c r="T573">
        <f t="shared" si="511"/>
        <v>2.8400000333786011</v>
      </c>
      <c r="U573" s="1">
        <v>29.510211944580078</v>
      </c>
      <c r="V573" s="1">
        <v>28.65748405456543</v>
      </c>
      <c r="W573" s="1">
        <v>30.120723724365234</v>
      </c>
      <c r="X573" s="1">
        <v>417.84930419921875</v>
      </c>
      <c r="Y573" s="1">
        <v>420.0321044921875</v>
      </c>
      <c r="Z573" s="1">
        <v>25.985858917236328</v>
      </c>
      <c r="AA573" s="1">
        <v>26.255634307861328</v>
      </c>
      <c r="AB573" s="1">
        <v>62.585189819335938</v>
      </c>
      <c r="AC573" s="1">
        <v>63.234897613525391</v>
      </c>
      <c r="AD573" s="1">
        <v>299.59625244140625</v>
      </c>
      <c r="AE573" s="1">
        <v>0.13652172684669495</v>
      </c>
      <c r="AF573" s="1">
        <v>0.16949287056922913</v>
      </c>
      <c r="AG573" s="1">
        <v>99.75762939453125</v>
      </c>
      <c r="AH573" s="1">
        <v>8.8669795989990234</v>
      </c>
      <c r="AI573" s="1">
        <v>-1.1014732122421265</v>
      </c>
      <c r="AJ573" s="1">
        <v>2.2285722196102142E-2</v>
      </c>
      <c r="AK573" s="1">
        <v>2.3810167331248522E-3</v>
      </c>
      <c r="AL573" s="1">
        <v>2.0697563886642456E-2</v>
      </c>
      <c r="AM573" s="1">
        <v>7.4864021735265851E-4</v>
      </c>
      <c r="AN573" s="1">
        <v>1</v>
      </c>
      <c r="AO573" s="1">
        <v>-0.21956524252891541</v>
      </c>
      <c r="AP573" s="1">
        <v>2.737391471862793</v>
      </c>
      <c r="AQ573" s="1">
        <v>1</v>
      </c>
      <c r="AR573" s="1">
        <v>0</v>
      </c>
      <c r="AS573" s="1">
        <v>0.15999999642372131</v>
      </c>
      <c r="AT573" s="1">
        <v>111115</v>
      </c>
      <c r="AU573" s="1" t="s">
        <v>89</v>
      </c>
      <c r="AV573">
        <f t="shared" si="512"/>
        <v>0.49932708740234366</v>
      </c>
      <c r="AW573">
        <f t="shared" si="513"/>
        <v>1.3833832040492625E-4</v>
      </c>
      <c r="AX573">
        <f t="shared" si="514"/>
        <v>301.80748405456541</v>
      </c>
      <c r="AY573">
        <f t="shared" si="515"/>
        <v>302.66021194458006</v>
      </c>
      <c r="AZ573">
        <f t="shared" si="516"/>
        <v>2.1843475807231449E-2</v>
      </c>
      <c r="BA573">
        <f t="shared" si="517"/>
        <v>4.5992217132061843E-2</v>
      </c>
      <c r="BB573">
        <f t="shared" si="518"/>
        <v>3.9427472903397218</v>
      </c>
      <c r="BC573">
        <f t="shared" si="519"/>
        <v>39.523265681731054</v>
      </c>
      <c r="BD573">
        <f t="shared" si="520"/>
        <v>13.267631373869726</v>
      </c>
      <c r="BE573">
        <f t="shared" si="521"/>
        <v>29.083847999572754</v>
      </c>
      <c r="BF573">
        <f t="shared" si="522"/>
        <v>4.0413273603515441</v>
      </c>
      <c r="BG573">
        <f t="shared" si="523"/>
        <v>1.0083823205783167E-2</v>
      </c>
      <c r="BH573">
        <f t="shared" si="524"/>
        <v>2.6191998368019704</v>
      </c>
      <c r="BI573">
        <f t="shared" si="525"/>
        <v>1.4221275235495736</v>
      </c>
      <c r="BJ573">
        <f t="shared" si="526"/>
        <v>6.3056079160214015E-3</v>
      </c>
      <c r="BK573">
        <f t="shared" si="527"/>
        <v>58.957527197180447</v>
      </c>
      <c r="BL573">
        <f t="shared" si="528"/>
        <v>1.4070536385055572</v>
      </c>
      <c r="BM573">
        <f t="shared" si="529"/>
        <v>65.412459105357016</v>
      </c>
      <c r="BN573">
        <f t="shared" si="530"/>
        <v>420.57782670249998</v>
      </c>
      <c r="BO573">
        <f t="shared" si="531"/>
        <v>-1.7855429851483917E-3</v>
      </c>
    </row>
    <row r="574" spans="1:67" x14ac:dyDescent="0.25">
      <c r="A574" s="1">
        <v>553</v>
      </c>
      <c r="B574" s="1" t="s">
        <v>650</v>
      </c>
      <c r="C574" s="1" t="s">
        <v>83</v>
      </c>
      <c r="D574" s="1" t="s">
        <v>84</v>
      </c>
      <c r="E574" s="1" t="s">
        <v>85</v>
      </c>
      <c r="F574" s="1" t="s">
        <v>86</v>
      </c>
      <c r="G574" s="1" t="s">
        <v>87</v>
      </c>
      <c r="H574" s="1" t="s">
        <v>88</v>
      </c>
      <c r="I574" s="1">
        <v>2965.5000264309347</v>
      </c>
      <c r="J574" s="1">
        <v>0</v>
      </c>
      <c r="K574">
        <f t="shared" si="504"/>
        <v>-1.1385271844429388</v>
      </c>
      <c r="L574">
        <f t="shared" si="505"/>
        <v>1.0109001102736805E-2</v>
      </c>
      <c r="M574">
        <f t="shared" si="506"/>
        <v>589.69257492690224</v>
      </c>
      <c r="N574">
        <f t="shared" si="507"/>
        <v>0.1383147465142639</v>
      </c>
      <c r="O574">
        <f t="shared" si="508"/>
        <v>1.3247213788946519</v>
      </c>
      <c r="P574">
        <f t="shared" si="509"/>
        <v>28.662086486816406</v>
      </c>
      <c r="Q574" s="1">
        <v>6</v>
      </c>
      <c r="R574">
        <f t="shared" si="510"/>
        <v>1.4200000166893005</v>
      </c>
      <c r="S574" s="1">
        <v>1</v>
      </c>
      <c r="T574">
        <f t="shared" si="511"/>
        <v>2.8400000333786011</v>
      </c>
      <c r="U574" s="1">
        <v>29.510059356689453</v>
      </c>
      <c r="V574" s="1">
        <v>28.662086486816406</v>
      </c>
      <c r="W574" s="1">
        <v>30.120180130004883</v>
      </c>
      <c r="X574" s="1">
        <v>417.86544799804688</v>
      </c>
      <c r="Y574" s="1">
        <v>420.0291748046875</v>
      </c>
      <c r="Z574" s="1">
        <v>25.984636306762695</v>
      </c>
      <c r="AA574" s="1">
        <v>26.254360198974609</v>
      </c>
      <c r="AB574" s="1">
        <v>62.582904815673828</v>
      </c>
      <c r="AC574" s="1">
        <v>63.232288360595703</v>
      </c>
      <c r="AD574" s="1">
        <v>299.602783203125</v>
      </c>
      <c r="AE574" s="1">
        <v>0.13825196027755737</v>
      </c>
      <c r="AF574" s="1">
        <v>0.12116900831460953</v>
      </c>
      <c r="AG574" s="1">
        <v>99.757858276367188</v>
      </c>
      <c r="AH574" s="1">
        <v>8.8669795989990234</v>
      </c>
      <c r="AI574" s="1">
        <v>-1.1014732122421265</v>
      </c>
      <c r="AJ574" s="1">
        <v>2.2285722196102142E-2</v>
      </c>
      <c r="AK574" s="1">
        <v>2.3810167331248522E-3</v>
      </c>
      <c r="AL574" s="1">
        <v>2.0697563886642456E-2</v>
      </c>
      <c r="AM574" s="1">
        <v>7.4864021735265851E-4</v>
      </c>
      <c r="AN574" s="1">
        <v>1</v>
      </c>
      <c r="AO574" s="1">
        <v>-0.21956524252891541</v>
      </c>
      <c r="AP574" s="1">
        <v>2.737391471862793</v>
      </c>
      <c r="AQ574" s="1">
        <v>1</v>
      </c>
      <c r="AR574" s="1">
        <v>0</v>
      </c>
      <c r="AS574" s="1">
        <v>0.15999999642372131</v>
      </c>
      <c r="AT574" s="1">
        <v>111115</v>
      </c>
      <c r="AU574" s="1" t="s">
        <v>89</v>
      </c>
      <c r="AV574">
        <f t="shared" si="512"/>
        <v>0.49933797200520824</v>
      </c>
      <c r="AW574">
        <f t="shared" si="513"/>
        <v>1.383147465142639E-4</v>
      </c>
      <c r="AX574">
        <f t="shared" si="514"/>
        <v>301.81208648681638</v>
      </c>
      <c r="AY574">
        <f t="shared" si="515"/>
        <v>302.66005935668943</v>
      </c>
      <c r="AZ574">
        <f t="shared" si="516"/>
        <v>2.2120313149981641E-2</v>
      </c>
      <c r="BA574">
        <f t="shared" si="517"/>
        <v>4.536943706761961E-2</v>
      </c>
      <c r="BB574">
        <f t="shared" si="518"/>
        <v>3.9438001227606563</v>
      </c>
      <c r="BC574">
        <f t="shared" si="519"/>
        <v>39.533728880133239</v>
      </c>
      <c r="BD574">
        <f t="shared" si="520"/>
        <v>13.27936868115863</v>
      </c>
      <c r="BE574">
        <f t="shared" si="521"/>
        <v>29.08607292175293</v>
      </c>
      <c r="BF574">
        <f t="shared" si="522"/>
        <v>4.0418473720758668</v>
      </c>
      <c r="BG574">
        <f t="shared" si="523"/>
        <v>1.0073145666310061E-2</v>
      </c>
      <c r="BH574">
        <f t="shared" si="524"/>
        <v>2.6190787438660044</v>
      </c>
      <c r="BI574">
        <f t="shared" si="525"/>
        <v>1.4227686282098624</v>
      </c>
      <c r="BJ574">
        <f t="shared" si="526"/>
        <v>6.2989276399098761E-3</v>
      </c>
      <c r="BK574">
        <f t="shared" si="527"/>
        <v>58.826468316183949</v>
      </c>
      <c r="BL574">
        <f t="shared" si="528"/>
        <v>1.4039324177924255</v>
      </c>
      <c r="BM574">
        <f t="shared" si="529"/>
        <v>65.390728192734215</v>
      </c>
      <c r="BN574">
        <f t="shared" si="530"/>
        <v>420.57037610079084</v>
      </c>
      <c r="BO574">
        <f t="shared" si="531"/>
        <v>-1.7701941432057796E-3</v>
      </c>
    </row>
    <row r="575" spans="1:67" x14ac:dyDescent="0.25">
      <c r="A575" s="1">
        <v>554</v>
      </c>
      <c r="B575" s="1" t="s">
        <v>651</v>
      </c>
      <c r="C575" s="1" t="s">
        <v>83</v>
      </c>
      <c r="D575" s="1" t="s">
        <v>84</v>
      </c>
      <c r="E575" s="1" t="s">
        <v>85</v>
      </c>
      <c r="F575" s="1" t="s">
        <v>86</v>
      </c>
      <c r="G575" s="1" t="s">
        <v>87</v>
      </c>
      <c r="H575" s="1" t="s">
        <v>88</v>
      </c>
      <c r="I575" s="1">
        <v>2971.0000263080001</v>
      </c>
      <c r="J575" s="1">
        <v>0</v>
      </c>
      <c r="K575">
        <f t="shared" si="504"/>
        <v>-1.1315431881299434</v>
      </c>
      <c r="L575">
        <f t="shared" si="505"/>
        <v>1.0117006739962991E-2</v>
      </c>
      <c r="M575">
        <f t="shared" si="506"/>
        <v>588.45200122127096</v>
      </c>
      <c r="N575">
        <f t="shared" si="507"/>
        <v>0.13848097258033704</v>
      </c>
      <c r="O575">
        <f t="shared" si="508"/>
        <v>1.3252668716761833</v>
      </c>
      <c r="P575">
        <f t="shared" si="509"/>
        <v>28.663719177246094</v>
      </c>
      <c r="Q575" s="1">
        <v>6</v>
      </c>
      <c r="R575">
        <f t="shared" si="510"/>
        <v>1.4200000166893005</v>
      </c>
      <c r="S575" s="1">
        <v>1</v>
      </c>
      <c r="T575">
        <f t="shared" si="511"/>
        <v>2.8400000333786011</v>
      </c>
      <c r="U575" s="1">
        <v>29.509231567382813</v>
      </c>
      <c r="V575" s="1">
        <v>28.663719177246094</v>
      </c>
      <c r="W575" s="1">
        <v>30.120052337646484</v>
      </c>
      <c r="X575" s="1">
        <v>417.88043212890625</v>
      </c>
      <c r="Y575" s="1">
        <v>420.030029296875</v>
      </c>
      <c r="Z575" s="1">
        <v>25.982576370239258</v>
      </c>
      <c r="AA575" s="1">
        <v>26.25262451171875</v>
      </c>
      <c r="AB575" s="1">
        <v>62.580791473388672</v>
      </c>
      <c r="AC575" s="1">
        <v>63.231616973876953</v>
      </c>
      <c r="AD575" s="1">
        <v>299.60321044921875</v>
      </c>
      <c r="AE575" s="1">
        <v>0.16917665302753448</v>
      </c>
      <c r="AF575" s="1">
        <v>0.12320675700902939</v>
      </c>
      <c r="AG575" s="1">
        <v>99.757904052734375</v>
      </c>
      <c r="AH575" s="1">
        <v>8.8669795989990234</v>
      </c>
      <c r="AI575" s="1">
        <v>-1.1014732122421265</v>
      </c>
      <c r="AJ575" s="1">
        <v>2.2285722196102142E-2</v>
      </c>
      <c r="AK575" s="1">
        <v>2.3810167331248522E-3</v>
      </c>
      <c r="AL575" s="1">
        <v>2.0697563886642456E-2</v>
      </c>
      <c r="AM575" s="1">
        <v>7.4864021735265851E-4</v>
      </c>
      <c r="AN575" s="1">
        <v>1</v>
      </c>
      <c r="AO575" s="1">
        <v>-0.21956524252891541</v>
      </c>
      <c r="AP575" s="1">
        <v>2.737391471862793</v>
      </c>
      <c r="AQ575" s="1">
        <v>1</v>
      </c>
      <c r="AR575" s="1">
        <v>0</v>
      </c>
      <c r="AS575" s="1">
        <v>0.15999999642372131</v>
      </c>
      <c r="AT575" s="1">
        <v>111115</v>
      </c>
      <c r="AU575" s="1" t="s">
        <v>89</v>
      </c>
      <c r="AV575">
        <f t="shared" si="512"/>
        <v>0.49933868408203114</v>
      </c>
      <c r="AW575">
        <f t="shared" si="513"/>
        <v>1.3848097258033703E-4</v>
      </c>
      <c r="AX575">
        <f t="shared" si="514"/>
        <v>301.81371917724607</v>
      </c>
      <c r="AY575">
        <f t="shared" si="515"/>
        <v>302.65923156738279</v>
      </c>
      <c r="AZ575">
        <f t="shared" si="516"/>
        <v>2.7068263879382659E-2</v>
      </c>
      <c r="BA575">
        <f t="shared" si="517"/>
        <v>4.5011713670816592E-2</v>
      </c>
      <c r="BB575">
        <f t="shared" si="518"/>
        <v>3.944173668848685</v>
      </c>
      <c r="BC575">
        <f t="shared" si="519"/>
        <v>39.537455265336185</v>
      </c>
      <c r="BD575">
        <f t="shared" si="520"/>
        <v>13.284830753617435</v>
      </c>
      <c r="BE575">
        <f t="shared" si="521"/>
        <v>29.086475372314453</v>
      </c>
      <c r="BF575">
        <f t="shared" si="522"/>
        <v>4.0419414395786815</v>
      </c>
      <c r="BG575">
        <f t="shared" si="523"/>
        <v>1.0081094591817594E-2</v>
      </c>
      <c r="BH575">
        <f t="shared" si="524"/>
        <v>2.6189067971725017</v>
      </c>
      <c r="BI575">
        <f t="shared" si="525"/>
        <v>1.4230346424061797</v>
      </c>
      <c r="BJ575">
        <f t="shared" si="526"/>
        <v>6.3039007903230755E-3</v>
      </c>
      <c r="BK575">
        <f t="shared" si="527"/>
        <v>58.702738277471077</v>
      </c>
      <c r="BL575">
        <f t="shared" si="528"/>
        <v>1.4009760259435076</v>
      </c>
      <c r="BM575">
        <f t="shared" si="529"/>
        <v>65.379817561439538</v>
      </c>
      <c r="BN575">
        <f t="shared" si="530"/>
        <v>420.56791073561504</v>
      </c>
      <c r="BO575">
        <f t="shared" si="531"/>
        <v>-1.759052112973309E-3</v>
      </c>
    </row>
    <row r="576" spans="1:67" x14ac:dyDescent="0.25">
      <c r="A576" s="1">
        <v>555</v>
      </c>
      <c r="B576" s="1" t="s">
        <v>652</v>
      </c>
      <c r="C576" s="1" t="s">
        <v>83</v>
      </c>
      <c r="D576" s="1" t="s">
        <v>84</v>
      </c>
      <c r="E576" s="1" t="s">
        <v>85</v>
      </c>
      <c r="F576" s="1" t="s">
        <v>86</v>
      </c>
      <c r="G576" s="1" t="s">
        <v>87</v>
      </c>
      <c r="H576" s="1" t="s">
        <v>88</v>
      </c>
      <c r="I576" s="1">
        <v>2976.0000261962414</v>
      </c>
      <c r="J576" s="1">
        <v>0</v>
      </c>
      <c r="K576">
        <f t="shared" si="504"/>
        <v>-1.131155016482881</v>
      </c>
      <c r="L576">
        <f t="shared" si="505"/>
        <v>1.0087437149257639E-2</v>
      </c>
      <c r="M576">
        <f t="shared" si="506"/>
        <v>588.90926858660328</v>
      </c>
      <c r="N576">
        <f t="shared" si="507"/>
        <v>0.1381076722238575</v>
      </c>
      <c r="O576">
        <f t="shared" si="508"/>
        <v>1.3255563291579575</v>
      </c>
      <c r="P576">
        <f t="shared" si="509"/>
        <v>28.664211273193359</v>
      </c>
      <c r="Q576" s="1">
        <v>6</v>
      </c>
      <c r="R576">
        <f t="shared" si="510"/>
        <v>1.4200000166893005</v>
      </c>
      <c r="S576" s="1">
        <v>1</v>
      </c>
      <c r="T576">
        <f t="shared" si="511"/>
        <v>2.8400000333786011</v>
      </c>
      <c r="U576" s="1">
        <v>29.509067535400391</v>
      </c>
      <c r="V576" s="1">
        <v>28.664211273193359</v>
      </c>
      <c r="W576" s="1">
        <v>30.120248794555664</v>
      </c>
      <c r="X576" s="1">
        <v>417.8828125</v>
      </c>
      <c r="Y576" s="1">
        <v>420.03195190429688</v>
      </c>
      <c r="Z576" s="1">
        <v>25.981512069702148</v>
      </c>
      <c r="AA576" s="1">
        <v>26.250833511352539</v>
      </c>
      <c r="AB576" s="1">
        <v>62.578903198242188</v>
      </c>
      <c r="AC576" s="1">
        <v>63.227977752685547</v>
      </c>
      <c r="AD576" s="1">
        <v>299.60235595703125</v>
      </c>
      <c r="AE576" s="1">
        <v>0.14819188416004181</v>
      </c>
      <c r="AF576" s="1">
        <v>9.1088555753231049E-2</v>
      </c>
      <c r="AG576" s="1">
        <v>99.757972717285156</v>
      </c>
      <c r="AH576" s="1">
        <v>8.8669795989990234</v>
      </c>
      <c r="AI576" s="1">
        <v>-1.1014732122421265</v>
      </c>
      <c r="AJ576" s="1">
        <v>2.2285722196102142E-2</v>
      </c>
      <c r="AK576" s="1">
        <v>2.3810167331248522E-3</v>
      </c>
      <c r="AL576" s="1">
        <v>2.0697563886642456E-2</v>
      </c>
      <c r="AM576" s="1">
        <v>7.4864021735265851E-4</v>
      </c>
      <c r="AN576" s="1">
        <v>1</v>
      </c>
      <c r="AO576" s="1">
        <v>-0.21956524252891541</v>
      </c>
      <c r="AP576" s="1">
        <v>2.737391471862793</v>
      </c>
      <c r="AQ576" s="1">
        <v>1</v>
      </c>
      <c r="AR576" s="1">
        <v>0</v>
      </c>
      <c r="AS576" s="1">
        <v>0.15999999642372131</v>
      </c>
      <c r="AT576" s="1">
        <v>111115</v>
      </c>
      <c r="AU576" s="1" t="s">
        <v>89</v>
      </c>
      <c r="AV576">
        <f t="shared" si="512"/>
        <v>0.4993372599283854</v>
      </c>
      <c r="AW576">
        <f t="shared" si="513"/>
        <v>1.381076722238575E-4</v>
      </c>
      <c r="AX576">
        <f t="shared" si="514"/>
        <v>301.81421127319334</v>
      </c>
      <c r="AY576">
        <f t="shared" si="515"/>
        <v>302.65906753540037</v>
      </c>
      <c r="AZ576">
        <f t="shared" si="516"/>
        <v>2.3710700935631213E-2</v>
      </c>
      <c r="BA576">
        <f t="shared" si="517"/>
        <v>4.507181105253729E-2</v>
      </c>
      <c r="BB576">
        <f t="shared" si="518"/>
        <v>3.944286262389459</v>
      </c>
      <c r="BC576">
        <f t="shared" si="519"/>
        <v>39.538556718344665</v>
      </c>
      <c r="BD576">
        <f t="shared" si="520"/>
        <v>13.287723206992126</v>
      </c>
      <c r="BE576">
        <f t="shared" si="521"/>
        <v>29.086639404296875</v>
      </c>
      <c r="BF576">
        <f t="shared" si="522"/>
        <v>4.0419797804354554</v>
      </c>
      <c r="BG576">
        <f t="shared" si="523"/>
        <v>1.0051734249156339E-2</v>
      </c>
      <c r="BH576">
        <f t="shared" si="524"/>
        <v>2.6187299332315015</v>
      </c>
      <c r="BI576">
        <f t="shared" si="525"/>
        <v>1.4232498472039539</v>
      </c>
      <c r="BJ576">
        <f t="shared" si="526"/>
        <v>6.2855318621233549E-3</v>
      </c>
      <c r="BK576">
        <f t="shared" si="527"/>
        <v>58.748394748618729</v>
      </c>
      <c r="BL576">
        <f t="shared" si="528"/>
        <v>1.4020582622742581</v>
      </c>
      <c r="BM576">
        <f t="shared" si="529"/>
        <v>65.372897588018901</v>
      </c>
      <c r="BN576">
        <f t="shared" si="530"/>
        <v>420.56964882482657</v>
      </c>
      <c r="BO576">
        <f t="shared" si="531"/>
        <v>-1.7582552914917828E-3</v>
      </c>
    </row>
    <row r="577" spans="1:67" x14ac:dyDescent="0.25">
      <c r="A577" s="1">
        <v>556</v>
      </c>
      <c r="B577" s="1" t="s">
        <v>653</v>
      </c>
      <c r="C577" s="1" t="s">
        <v>83</v>
      </c>
      <c r="D577" s="1" t="s">
        <v>84</v>
      </c>
      <c r="E577" s="1" t="s">
        <v>85</v>
      </c>
      <c r="F577" s="1" t="s">
        <v>86</v>
      </c>
      <c r="G577" s="1" t="s">
        <v>87</v>
      </c>
      <c r="H577" s="1" t="s">
        <v>88</v>
      </c>
      <c r="I577" s="1">
        <v>2981.0000260844827</v>
      </c>
      <c r="J577" s="1">
        <v>0</v>
      </c>
      <c r="K577">
        <f t="shared" si="504"/>
        <v>-1.1208297146851924</v>
      </c>
      <c r="L577">
        <f t="shared" si="505"/>
        <v>1.0076706220445151E-2</v>
      </c>
      <c r="M577">
        <f t="shared" si="506"/>
        <v>587.47661393623241</v>
      </c>
      <c r="N577">
        <f t="shared" si="507"/>
        <v>0.13788464712319717</v>
      </c>
      <c r="O577">
        <f t="shared" si="508"/>
        <v>1.3248264446979241</v>
      </c>
      <c r="P577">
        <f t="shared" si="509"/>
        <v>28.660491943359375</v>
      </c>
      <c r="Q577" s="1">
        <v>6</v>
      </c>
      <c r="R577">
        <f t="shared" si="510"/>
        <v>1.4200000166893005</v>
      </c>
      <c r="S577" s="1">
        <v>1</v>
      </c>
      <c r="T577">
        <f t="shared" si="511"/>
        <v>2.8400000333786011</v>
      </c>
      <c r="U577" s="1">
        <v>29.509092330932617</v>
      </c>
      <c r="V577" s="1">
        <v>28.660491943359375</v>
      </c>
      <c r="W577" s="1">
        <v>30.120691299438477</v>
      </c>
      <c r="X577" s="1">
        <v>417.90213012695313</v>
      </c>
      <c r="Y577" s="1">
        <v>420.03079223632813</v>
      </c>
      <c r="Z577" s="1">
        <v>25.980737686157227</v>
      </c>
      <c r="AA577" s="1">
        <v>26.249626159667969</v>
      </c>
      <c r="AB577" s="1">
        <v>62.577011108398438</v>
      </c>
      <c r="AC577" s="1">
        <v>63.224983215332031</v>
      </c>
      <c r="AD577" s="1">
        <v>299.60055541992188</v>
      </c>
      <c r="AE577" s="1">
        <v>0.14021541178226471</v>
      </c>
      <c r="AF577" s="1">
        <v>0.13379082083702087</v>
      </c>
      <c r="AG577" s="1">
        <v>99.757949829101563</v>
      </c>
      <c r="AH577" s="1">
        <v>8.8669795989990234</v>
      </c>
      <c r="AI577" s="1">
        <v>-1.1014732122421265</v>
      </c>
      <c r="AJ577" s="1">
        <v>2.2285722196102142E-2</v>
      </c>
      <c r="AK577" s="1">
        <v>2.3810167331248522E-3</v>
      </c>
      <c r="AL577" s="1">
        <v>2.0697563886642456E-2</v>
      </c>
      <c r="AM577" s="1">
        <v>7.4864021735265851E-4</v>
      </c>
      <c r="AN577" s="1">
        <v>1</v>
      </c>
      <c r="AO577" s="1">
        <v>-0.21956524252891541</v>
      </c>
      <c r="AP577" s="1">
        <v>2.737391471862793</v>
      </c>
      <c r="AQ577" s="1">
        <v>1</v>
      </c>
      <c r="AR577" s="1">
        <v>0</v>
      </c>
      <c r="AS577" s="1">
        <v>0.15999999642372131</v>
      </c>
      <c r="AT577" s="1">
        <v>111115</v>
      </c>
      <c r="AU577" s="1" t="s">
        <v>89</v>
      </c>
      <c r="AV577">
        <f t="shared" si="512"/>
        <v>0.49933425903320311</v>
      </c>
      <c r="AW577">
        <f t="shared" si="513"/>
        <v>1.3788464712319716E-4</v>
      </c>
      <c r="AX577">
        <f t="shared" si="514"/>
        <v>301.81049194335935</v>
      </c>
      <c r="AY577">
        <f t="shared" si="515"/>
        <v>302.65909233093259</v>
      </c>
      <c r="AZ577">
        <f t="shared" si="516"/>
        <v>2.2434465383712965E-2</v>
      </c>
      <c r="BA577">
        <f t="shared" si="517"/>
        <v>4.5670644679719152E-2</v>
      </c>
      <c r="BB577">
        <f t="shared" si="518"/>
        <v>3.9434353341667534</v>
      </c>
      <c r="BC577">
        <f t="shared" si="519"/>
        <v>39.530035861025361</v>
      </c>
      <c r="BD577">
        <f t="shared" si="520"/>
        <v>13.280409701357392</v>
      </c>
      <c r="BE577">
        <f t="shared" si="521"/>
        <v>29.084792137145996</v>
      </c>
      <c r="BF577">
        <f t="shared" si="522"/>
        <v>4.0415480182956225</v>
      </c>
      <c r="BG577">
        <f t="shared" si="523"/>
        <v>1.004107910667577E-2</v>
      </c>
      <c r="BH577">
        <f t="shared" si="524"/>
        <v>2.6186088894688293</v>
      </c>
      <c r="BI577">
        <f t="shared" si="525"/>
        <v>1.4229391288267932</v>
      </c>
      <c r="BJ577">
        <f t="shared" si="526"/>
        <v>6.2788656200833612E-3</v>
      </c>
      <c r="BK577">
        <f t="shared" si="527"/>
        <v>58.60546257882114</v>
      </c>
      <c r="BL577">
        <f t="shared" si="528"/>
        <v>1.3986513007972325</v>
      </c>
      <c r="BM577">
        <f t="shared" si="529"/>
        <v>65.38454006191138</v>
      </c>
      <c r="BN577">
        <f t="shared" si="530"/>
        <v>420.56358100289196</v>
      </c>
      <c r="BO577">
        <f t="shared" si="531"/>
        <v>-1.7425411683925798E-3</v>
      </c>
    </row>
    <row r="578" spans="1:67" x14ac:dyDescent="0.25">
      <c r="A578" s="1">
        <v>557</v>
      </c>
      <c r="B578" s="1" t="s">
        <v>654</v>
      </c>
      <c r="C578" s="1" t="s">
        <v>83</v>
      </c>
      <c r="D578" s="1" t="s">
        <v>84</v>
      </c>
      <c r="E578" s="1" t="s">
        <v>85</v>
      </c>
      <c r="F578" s="1" t="s">
        <v>86</v>
      </c>
      <c r="G578" s="1" t="s">
        <v>87</v>
      </c>
      <c r="H578" s="1" t="s">
        <v>88</v>
      </c>
      <c r="I578" s="1">
        <v>2986.5000259615481</v>
      </c>
      <c r="J578" s="1">
        <v>0</v>
      </c>
      <c r="K578">
        <f t="shared" si="504"/>
        <v>-1.1278553882398159</v>
      </c>
      <c r="L578">
        <f t="shared" si="505"/>
        <v>1.0052680117855255E-2</v>
      </c>
      <c r="M578">
        <f t="shared" si="506"/>
        <v>589.019160437153</v>
      </c>
      <c r="N578">
        <f t="shared" si="507"/>
        <v>0.13753544834967069</v>
      </c>
      <c r="O578">
        <f t="shared" si="508"/>
        <v>1.3246201375374809</v>
      </c>
      <c r="P578">
        <f t="shared" si="509"/>
        <v>28.659067153930664</v>
      </c>
      <c r="Q578" s="1">
        <v>6</v>
      </c>
      <c r="R578">
        <f t="shared" si="510"/>
        <v>1.4200000166893005</v>
      </c>
      <c r="S578" s="1">
        <v>1</v>
      </c>
      <c r="T578">
        <f t="shared" si="511"/>
        <v>2.8400000333786011</v>
      </c>
      <c r="U578" s="1">
        <v>29.50941276550293</v>
      </c>
      <c r="V578" s="1">
        <v>28.659067153930664</v>
      </c>
      <c r="W578" s="1">
        <v>30.120769500732422</v>
      </c>
      <c r="X578" s="1">
        <v>417.89862060546875</v>
      </c>
      <c r="Y578" s="1">
        <v>420.04171752929688</v>
      </c>
      <c r="Z578" s="1">
        <v>25.980236053466797</v>
      </c>
      <c r="AA578" s="1">
        <v>26.248453140258789</v>
      </c>
      <c r="AB578" s="1">
        <v>62.574764251708984</v>
      </c>
      <c r="AC578" s="1">
        <v>63.220710754394531</v>
      </c>
      <c r="AD578" s="1">
        <v>299.5902099609375</v>
      </c>
      <c r="AE578" s="1">
        <v>0.12213392555713654</v>
      </c>
      <c r="AF578" s="1">
        <v>0.16413336992263794</v>
      </c>
      <c r="AG578" s="1">
        <v>99.757850646972656</v>
      </c>
      <c r="AH578" s="1">
        <v>8.8669795989990234</v>
      </c>
      <c r="AI578" s="1">
        <v>-1.1014732122421265</v>
      </c>
      <c r="AJ578" s="1">
        <v>2.2285722196102142E-2</v>
      </c>
      <c r="AK578" s="1">
        <v>2.3810167331248522E-3</v>
      </c>
      <c r="AL578" s="1">
        <v>2.0697563886642456E-2</v>
      </c>
      <c r="AM578" s="1">
        <v>7.4864021735265851E-4</v>
      </c>
      <c r="AN578" s="1">
        <v>1</v>
      </c>
      <c r="AO578" s="1">
        <v>-0.21956524252891541</v>
      </c>
      <c r="AP578" s="1">
        <v>2.737391471862793</v>
      </c>
      <c r="AQ578" s="1">
        <v>1</v>
      </c>
      <c r="AR578" s="1">
        <v>0</v>
      </c>
      <c r="AS578" s="1">
        <v>0.15999999642372131</v>
      </c>
      <c r="AT578" s="1">
        <v>111115</v>
      </c>
      <c r="AU578" s="1" t="s">
        <v>89</v>
      </c>
      <c r="AV578">
        <f t="shared" si="512"/>
        <v>0.49931701660156247</v>
      </c>
      <c r="AW578">
        <f t="shared" si="513"/>
        <v>1.3753544834967069E-4</v>
      </c>
      <c r="AX578">
        <f t="shared" si="514"/>
        <v>301.80906715393064</v>
      </c>
      <c r="AY578">
        <f t="shared" si="515"/>
        <v>302.65941276550291</v>
      </c>
      <c r="AZ578">
        <f t="shared" si="516"/>
        <v>1.9541427652356891E-2</v>
      </c>
      <c r="BA578">
        <f t="shared" si="517"/>
        <v>4.6046447014083808E-2</v>
      </c>
      <c r="BB578">
        <f t="shared" si="518"/>
        <v>3.9431094056174776</v>
      </c>
      <c r="BC578">
        <f t="shared" si="519"/>
        <v>39.526807965936648</v>
      </c>
      <c r="BD578">
        <f t="shared" si="520"/>
        <v>13.278354825677859</v>
      </c>
      <c r="BE578">
        <f t="shared" si="521"/>
        <v>29.084239959716797</v>
      </c>
      <c r="BF578">
        <f t="shared" si="522"/>
        <v>4.0414189655560753</v>
      </c>
      <c r="BG578">
        <f t="shared" si="523"/>
        <v>1.0017222395591602E-2</v>
      </c>
      <c r="BH578">
        <f t="shared" si="524"/>
        <v>2.6184892680799967</v>
      </c>
      <c r="BI578">
        <f t="shared" si="525"/>
        <v>1.4229296974760786</v>
      </c>
      <c r="BJ578">
        <f t="shared" si="526"/>
        <v>6.2639400259204142E-3</v>
      </c>
      <c r="BK578">
        <f t="shared" si="527"/>
        <v>58.759285435094739</v>
      </c>
      <c r="BL578">
        <f t="shared" si="528"/>
        <v>1.4022872868480507</v>
      </c>
      <c r="BM578">
        <f t="shared" si="529"/>
        <v>65.386856692451587</v>
      </c>
      <c r="BN578">
        <f t="shared" si="530"/>
        <v>420.57784596458862</v>
      </c>
      <c r="BO578">
        <f t="shared" si="531"/>
        <v>-1.753466554366619E-3</v>
      </c>
    </row>
    <row r="579" spans="1:67" x14ac:dyDescent="0.25">
      <c r="A579" s="1">
        <v>558</v>
      </c>
      <c r="B579" s="1" t="s">
        <v>655</v>
      </c>
      <c r="C579" s="1" t="s">
        <v>83</v>
      </c>
      <c r="D579" s="1" t="s">
        <v>84</v>
      </c>
      <c r="E579" s="1" t="s">
        <v>85</v>
      </c>
      <c r="F579" s="1" t="s">
        <v>86</v>
      </c>
      <c r="G579" s="1" t="s">
        <v>87</v>
      </c>
      <c r="H579" s="1" t="s">
        <v>88</v>
      </c>
      <c r="I579" s="1">
        <v>2991.5000258497894</v>
      </c>
      <c r="J579" s="1">
        <v>0</v>
      </c>
      <c r="K579">
        <f t="shared" si="504"/>
        <v>-1.1325873121992824</v>
      </c>
      <c r="L579">
        <f t="shared" si="505"/>
        <v>1.0063703337776796E-2</v>
      </c>
      <c r="M579">
        <f t="shared" si="506"/>
        <v>589.5807963087326</v>
      </c>
      <c r="N579">
        <f t="shared" si="507"/>
        <v>0.13768742034310366</v>
      </c>
      <c r="O579">
        <f t="shared" si="508"/>
        <v>1.324635464316088</v>
      </c>
      <c r="P579">
        <f t="shared" si="509"/>
        <v>28.658699035644531</v>
      </c>
      <c r="Q579" s="1">
        <v>6</v>
      </c>
      <c r="R579">
        <f t="shared" si="510"/>
        <v>1.4200000166893005</v>
      </c>
      <c r="S579" s="1">
        <v>1</v>
      </c>
      <c r="T579">
        <f t="shared" si="511"/>
        <v>2.8400000333786011</v>
      </c>
      <c r="U579" s="1">
        <v>29.509414672851563</v>
      </c>
      <c r="V579" s="1">
        <v>28.658699035644531</v>
      </c>
      <c r="W579" s="1">
        <v>30.121015548706055</v>
      </c>
      <c r="X579" s="1">
        <v>417.89926147460938</v>
      </c>
      <c r="Y579" s="1">
        <v>420.05178833007813</v>
      </c>
      <c r="Z579" s="1">
        <v>25.978973388671875</v>
      </c>
      <c r="AA579" s="1">
        <v>26.24749755859375</v>
      </c>
      <c r="AB579" s="1">
        <v>62.571384429931641</v>
      </c>
      <c r="AC579" s="1">
        <v>63.218250274658203</v>
      </c>
      <c r="AD579" s="1">
        <v>299.57855224609375</v>
      </c>
      <c r="AE579" s="1">
        <v>0.14185507595539093</v>
      </c>
      <c r="AF579" s="1">
        <v>0.19723719358444214</v>
      </c>
      <c r="AG579" s="1">
        <v>99.7576904296875</v>
      </c>
      <c r="AH579" s="1">
        <v>8.8669795989990234</v>
      </c>
      <c r="AI579" s="1">
        <v>-1.1014732122421265</v>
      </c>
      <c r="AJ579" s="1">
        <v>2.2285722196102142E-2</v>
      </c>
      <c r="AK579" s="1">
        <v>2.3810167331248522E-3</v>
      </c>
      <c r="AL579" s="1">
        <v>2.0697563886642456E-2</v>
      </c>
      <c r="AM579" s="1">
        <v>7.4864021735265851E-4</v>
      </c>
      <c r="AN579" s="1">
        <v>1</v>
      </c>
      <c r="AO579" s="1">
        <v>-0.21956524252891541</v>
      </c>
      <c r="AP579" s="1">
        <v>2.737391471862793</v>
      </c>
      <c r="AQ579" s="1">
        <v>1</v>
      </c>
      <c r="AR579" s="1">
        <v>0</v>
      </c>
      <c r="AS579" s="1">
        <v>0.15999999642372131</v>
      </c>
      <c r="AT579" s="1">
        <v>111115</v>
      </c>
      <c r="AU579" s="1" t="s">
        <v>89</v>
      </c>
      <c r="AV579">
        <f t="shared" si="512"/>
        <v>0.49929758707682287</v>
      </c>
      <c r="AW579">
        <f t="shared" si="513"/>
        <v>1.3768742034310367E-4</v>
      </c>
      <c r="AX579">
        <f t="shared" si="514"/>
        <v>301.80869903564451</v>
      </c>
      <c r="AY579">
        <f t="shared" si="515"/>
        <v>302.65941467285154</v>
      </c>
      <c r="AZ579">
        <f t="shared" si="516"/>
        <v>2.2696811645549264E-2</v>
      </c>
      <c r="BA579">
        <f t="shared" si="517"/>
        <v>4.6055939400576534E-2</v>
      </c>
      <c r="BB579">
        <f t="shared" si="518"/>
        <v>3.9430252003202617</v>
      </c>
      <c r="BC579">
        <f t="shared" si="519"/>
        <v>39.526027350236575</v>
      </c>
      <c r="BD579">
        <f t="shared" si="520"/>
        <v>13.278529791642825</v>
      </c>
      <c r="BE579">
        <f t="shared" si="521"/>
        <v>29.084056854248047</v>
      </c>
      <c r="BF579">
        <f t="shared" si="522"/>
        <v>4.041376171658551</v>
      </c>
      <c r="BG579">
        <f t="shared" si="523"/>
        <v>1.0028167948316536E-2</v>
      </c>
      <c r="BH579">
        <f t="shared" si="524"/>
        <v>2.6183897360041737</v>
      </c>
      <c r="BI579">
        <f t="shared" si="525"/>
        <v>1.4229864356543773</v>
      </c>
      <c r="BJ579">
        <f t="shared" si="526"/>
        <v>6.2707879426540788E-3</v>
      </c>
      <c r="BK579">
        <f t="shared" si="527"/>
        <v>58.815218561455197</v>
      </c>
      <c r="BL579">
        <f t="shared" si="528"/>
        <v>1.4035907302111947</v>
      </c>
      <c r="BM579">
        <f t="shared" si="529"/>
        <v>65.385881952822288</v>
      </c>
      <c r="BN579">
        <f t="shared" si="530"/>
        <v>420.59016609539458</v>
      </c>
      <c r="BO579">
        <f t="shared" si="531"/>
        <v>-1.760745406489842E-3</v>
      </c>
    </row>
    <row r="580" spans="1:67" x14ac:dyDescent="0.25">
      <c r="A580" s="1">
        <v>559</v>
      </c>
      <c r="B580" s="1" t="s">
        <v>656</v>
      </c>
      <c r="C580" s="1" t="s">
        <v>83</v>
      </c>
      <c r="D580" s="1" t="s">
        <v>84</v>
      </c>
      <c r="E580" s="1" t="s">
        <v>85</v>
      </c>
      <c r="F580" s="1" t="s">
        <v>86</v>
      </c>
      <c r="G580" s="1" t="s">
        <v>87</v>
      </c>
      <c r="H580" s="1" t="s">
        <v>88</v>
      </c>
      <c r="I580" s="1">
        <v>2996.5000257380307</v>
      </c>
      <c r="J580" s="1">
        <v>0</v>
      </c>
      <c r="K580">
        <f t="shared" si="504"/>
        <v>-1.1345311267034404</v>
      </c>
      <c r="L580">
        <f t="shared" si="505"/>
        <v>1.0066113406107734E-2</v>
      </c>
      <c r="M580">
        <f t="shared" si="506"/>
        <v>589.83612392824557</v>
      </c>
      <c r="N580">
        <f t="shared" si="507"/>
        <v>0.13778215462573126</v>
      </c>
      <c r="O580">
        <f t="shared" si="508"/>
        <v>1.3252264189715683</v>
      </c>
      <c r="P580">
        <f t="shared" si="509"/>
        <v>28.660860061645508</v>
      </c>
      <c r="Q580" s="1">
        <v>6</v>
      </c>
      <c r="R580">
        <f t="shared" si="510"/>
        <v>1.4200000166893005</v>
      </c>
      <c r="S580" s="1">
        <v>1</v>
      </c>
      <c r="T580">
        <f t="shared" si="511"/>
        <v>2.8400000333786011</v>
      </c>
      <c r="U580" s="1">
        <v>29.509048461914063</v>
      </c>
      <c r="V580" s="1">
        <v>28.660860061645508</v>
      </c>
      <c r="W580" s="1">
        <v>30.120733261108398</v>
      </c>
      <c r="X580" s="1">
        <v>417.89163208007813</v>
      </c>
      <c r="Y580" s="1">
        <v>420.04806518554688</v>
      </c>
      <c r="Z580" s="1">
        <v>25.977836608886719</v>
      </c>
      <c r="AA580" s="1">
        <v>26.246557235717773</v>
      </c>
      <c r="AB580" s="1">
        <v>62.570106506347656</v>
      </c>
      <c r="AC580" s="1">
        <v>63.217174530029297</v>
      </c>
      <c r="AD580" s="1">
        <v>299.5657958984375</v>
      </c>
      <c r="AE580" s="1">
        <v>0.16583164036273956</v>
      </c>
      <c r="AF580" s="1">
        <v>0.17070789635181427</v>
      </c>
      <c r="AG580" s="1">
        <v>99.757583618164063</v>
      </c>
      <c r="AH580" s="1">
        <v>8.8669795989990234</v>
      </c>
      <c r="AI580" s="1">
        <v>-1.1014732122421265</v>
      </c>
      <c r="AJ580" s="1">
        <v>2.2285722196102142E-2</v>
      </c>
      <c r="AK580" s="1">
        <v>2.3810167331248522E-3</v>
      </c>
      <c r="AL580" s="1">
        <v>2.0697563886642456E-2</v>
      </c>
      <c r="AM580" s="1">
        <v>7.4864021735265851E-4</v>
      </c>
      <c r="AN580" s="1">
        <v>1</v>
      </c>
      <c r="AO580" s="1">
        <v>-0.21956524252891541</v>
      </c>
      <c r="AP580" s="1">
        <v>2.737391471862793</v>
      </c>
      <c r="AQ580" s="1">
        <v>1</v>
      </c>
      <c r="AR580" s="1">
        <v>0</v>
      </c>
      <c r="AS580" s="1">
        <v>0.15999999642372131</v>
      </c>
      <c r="AT580" s="1">
        <v>111115</v>
      </c>
      <c r="AU580" s="1" t="s">
        <v>89</v>
      </c>
      <c r="AV580">
        <f t="shared" si="512"/>
        <v>0.49927632649739578</v>
      </c>
      <c r="AW580">
        <f t="shared" si="513"/>
        <v>1.3778215462573128E-4</v>
      </c>
      <c r="AX580">
        <f t="shared" si="514"/>
        <v>301.81086006164549</v>
      </c>
      <c r="AY580">
        <f t="shared" si="515"/>
        <v>302.65904846191404</v>
      </c>
      <c r="AZ580">
        <f t="shared" si="516"/>
        <v>2.6533061864978169E-2</v>
      </c>
      <c r="BA580">
        <f t="shared" si="517"/>
        <v>4.5712854392101897E-2</v>
      </c>
      <c r="BB580">
        <f t="shared" si="518"/>
        <v>3.9435195471026132</v>
      </c>
      <c r="BC580">
        <f t="shared" si="519"/>
        <v>39.531025151902028</v>
      </c>
      <c r="BD580">
        <f t="shared" si="520"/>
        <v>13.284467916184255</v>
      </c>
      <c r="BE580">
        <f t="shared" si="521"/>
        <v>29.084954261779785</v>
      </c>
      <c r="BF580">
        <f t="shared" si="522"/>
        <v>4.0415859101105083</v>
      </c>
      <c r="BG580">
        <f t="shared" si="523"/>
        <v>1.0030561024553736E-2</v>
      </c>
      <c r="BH580">
        <f t="shared" si="524"/>
        <v>2.6182931281310449</v>
      </c>
      <c r="BI580">
        <f t="shared" si="525"/>
        <v>1.4232927819794634</v>
      </c>
      <c r="BJ580">
        <f t="shared" si="526"/>
        <v>6.2722851350107542E-3</v>
      </c>
      <c r="BK580">
        <f t="shared" si="527"/>
        <v>58.840626453785738</v>
      </c>
      <c r="BL580">
        <f t="shared" si="528"/>
        <v>1.4042110244400212</v>
      </c>
      <c r="BM580">
        <f t="shared" si="529"/>
        <v>65.374737380470037</v>
      </c>
      <c r="BN580">
        <f t="shared" si="530"/>
        <v>420.58736694718368</v>
      </c>
      <c r="BO580">
        <f t="shared" si="531"/>
        <v>-1.7634784182074645E-3</v>
      </c>
    </row>
    <row r="581" spans="1:67" x14ac:dyDescent="0.25">
      <c r="A581" s="1">
        <v>560</v>
      </c>
      <c r="B581" s="1" t="s">
        <v>657</v>
      </c>
      <c r="C581" s="1" t="s">
        <v>83</v>
      </c>
      <c r="D581" s="1" t="s">
        <v>84</v>
      </c>
      <c r="E581" s="1" t="s">
        <v>85</v>
      </c>
      <c r="F581" s="1" t="s">
        <v>86</v>
      </c>
      <c r="G581" s="1" t="s">
        <v>87</v>
      </c>
      <c r="H581" s="1" t="s">
        <v>88</v>
      </c>
      <c r="I581" s="1">
        <v>3002.0000256150961</v>
      </c>
      <c r="J581" s="1">
        <v>0</v>
      </c>
      <c r="K581">
        <f t="shared" si="504"/>
        <v>-1.1427140735094503</v>
      </c>
      <c r="L581">
        <f t="shared" si="505"/>
        <v>1.0070917650362511E-2</v>
      </c>
      <c r="M581">
        <f t="shared" si="506"/>
        <v>591.04489547447224</v>
      </c>
      <c r="N581">
        <f t="shared" si="507"/>
        <v>0.13788967143721231</v>
      </c>
      <c r="O581">
        <f t="shared" si="508"/>
        <v>1.3256289600401687</v>
      </c>
      <c r="P581">
        <f t="shared" si="509"/>
        <v>28.662368774414063</v>
      </c>
      <c r="Q581" s="1">
        <v>6</v>
      </c>
      <c r="R581">
        <f t="shared" si="510"/>
        <v>1.4200000166893005</v>
      </c>
      <c r="S581" s="1">
        <v>1</v>
      </c>
      <c r="T581">
        <f t="shared" si="511"/>
        <v>2.8400000333786011</v>
      </c>
      <c r="U581" s="1">
        <v>29.509513854980469</v>
      </c>
      <c r="V581" s="1">
        <v>28.662368774414063</v>
      </c>
      <c r="W581" s="1">
        <v>30.120706558227539</v>
      </c>
      <c r="X581" s="1">
        <v>417.88290405273438</v>
      </c>
      <c r="Y581" s="1">
        <v>420.05560302734375</v>
      </c>
      <c r="Z581" s="1">
        <v>25.977039337158203</v>
      </c>
      <c r="AA581" s="1">
        <v>26.245965957641602</v>
      </c>
      <c r="AB581" s="1">
        <v>62.566074371337891</v>
      </c>
      <c r="AC581" s="1">
        <v>63.214092254638672</v>
      </c>
      <c r="AD581" s="1">
        <v>299.57009887695313</v>
      </c>
      <c r="AE581" s="1">
        <v>0.17051130533218384</v>
      </c>
      <c r="AF581" s="1">
        <v>0.18938152492046356</v>
      </c>
      <c r="AG581" s="1">
        <v>99.757644653320313</v>
      </c>
      <c r="AH581" s="1">
        <v>8.8669795989990234</v>
      </c>
      <c r="AI581" s="1">
        <v>-1.1014732122421265</v>
      </c>
      <c r="AJ581" s="1">
        <v>2.2285722196102142E-2</v>
      </c>
      <c r="AK581" s="1">
        <v>2.3810167331248522E-3</v>
      </c>
      <c r="AL581" s="1">
        <v>2.0697563886642456E-2</v>
      </c>
      <c r="AM581" s="1">
        <v>7.4864021735265851E-4</v>
      </c>
      <c r="AN581" s="1">
        <v>1</v>
      </c>
      <c r="AO581" s="1">
        <v>-0.21956524252891541</v>
      </c>
      <c r="AP581" s="1">
        <v>2.737391471862793</v>
      </c>
      <c r="AQ581" s="1">
        <v>1</v>
      </c>
      <c r="AR581" s="1">
        <v>0</v>
      </c>
      <c r="AS581" s="1">
        <v>0.15999999642372131</v>
      </c>
      <c r="AT581" s="1">
        <v>111115</v>
      </c>
      <c r="AU581" s="1" t="s">
        <v>89</v>
      </c>
      <c r="AV581">
        <f t="shared" si="512"/>
        <v>0.49928349812825512</v>
      </c>
      <c r="AW581">
        <f t="shared" si="513"/>
        <v>1.3788967143721231E-4</v>
      </c>
      <c r="AX581">
        <f t="shared" si="514"/>
        <v>301.81236877441404</v>
      </c>
      <c r="AY581">
        <f t="shared" si="515"/>
        <v>302.65951385498045</v>
      </c>
      <c r="AZ581">
        <f t="shared" si="516"/>
        <v>2.7281808243353467E-2</v>
      </c>
      <c r="BA581">
        <f t="shared" si="517"/>
        <v>4.5528306825041873E-2</v>
      </c>
      <c r="BB581">
        <f t="shared" si="518"/>
        <v>3.9438647056257214</v>
      </c>
      <c r="BC581">
        <f t="shared" si="519"/>
        <v>39.534460936116886</v>
      </c>
      <c r="BD581">
        <f t="shared" si="520"/>
        <v>13.288494978475285</v>
      </c>
      <c r="BE581">
        <f t="shared" si="521"/>
        <v>29.085941314697266</v>
      </c>
      <c r="BF581">
        <f t="shared" si="522"/>
        <v>4.0418166110791738</v>
      </c>
      <c r="BG581">
        <f t="shared" si="523"/>
        <v>1.0035331384594719E-2</v>
      </c>
      <c r="BH581">
        <f t="shared" si="524"/>
        <v>2.6182357455855527</v>
      </c>
      <c r="BI581">
        <f t="shared" si="525"/>
        <v>1.4235808654936211</v>
      </c>
      <c r="BJ581">
        <f t="shared" si="526"/>
        <v>6.2752696405070215E-3</v>
      </c>
      <c r="BK581">
        <f t="shared" si="527"/>
        <v>58.961246656901245</v>
      </c>
      <c r="BL581">
        <f t="shared" si="528"/>
        <v>1.4070634725850755</v>
      </c>
      <c r="BM581">
        <f t="shared" si="529"/>
        <v>65.367258560406356</v>
      </c>
      <c r="BN581">
        <f t="shared" si="530"/>
        <v>420.59879456998698</v>
      </c>
      <c r="BO581">
        <f t="shared" si="531"/>
        <v>-1.7759462763100745E-3</v>
      </c>
    </row>
    <row r="582" spans="1:67" x14ac:dyDescent="0.25">
      <c r="A582" s="1">
        <v>561</v>
      </c>
      <c r="B582" s="1" t="s">
        <v>658</v>
      </c>
      <c r="C582" s="1" t="s">
        <v>83</v>
      </c>
      <c r="D582" s="1" t="s">
        <v>84</v>
      </c>
      <c r="E582" s="1" t="s">
        <v>85</v>
      </c>
      <c r="F582" s="1" t="s">
        <v>86</v>
      </c>
      <c r="G582" s="1" t="s">
        <v>87</v>
      </c>
      <c r="H582" s="1" t="s">
        <v>88</v>
      </c>
      <c r="I582" s="1">
        <v>3007.0000255033374</v>
      </c>
      <c r="J582" s="1">
        <v>0</v>
      </c>
      <c r="K582">
        <f t="shared" si="504"/>
        <v>-1.1530663936351975</v>
      </c>
      <c r="L582">
        <f t="shared" si="505"/>
        <v>1.0059209029128255E-2</v>
      </c>
      <c r="M582">
        <f t="shared" si="506"/>
        <v>592.89527855754363</v>
      </c>
      <c r="N582">
        <f t="shared" si="507"/>
        <v>0.13773438663177734</v>
      </c>
      <c r="O582">
        <f t="shared" si="508"/>
        <v>1.3256721691511633</v>
      </c>
      <c r="P582">
        <f t="shared" si="509"/>
        <v>28.662513732910156</v>
      </c>
      <c r="Q582" s="1">
        <v>6</v>
      </c>
      <c r="R582">
        <f t="shared" si="510"/>
        <v>1.4200000166893005</v>
      </c>
      <c r="S582" s="1">
        <v>1</v>
      </c>
      <c r="T582">
        <f t="shared" si="511"/>
        <v>2.8400000333786011</v>
      </c>
      <c r="U582" s="1">
        <v>29.50959587097168</v>
      </c>
      <c r="V582" s="1">
        <v>28.662513732910156</v>
      </c>
      <c r="W582" s="1">
        <v>30.120538711547852</v>
      </c>
      <c r="X582" s="1">
        <v>417.87030029296875</v>
      </c>
      <c r="Y582" s="1">
        <v>420.0638427734375</v>
      </c>
      <c r="Z582" s="1">
        <v>25.977235794067383</v>
      </c>
      <c r="AA582" s="1">
        <v>26.245857238769531</v>
      </c>
      <c r="AB582" s="1">
        <v>62.566337585449219</v>
      </c>
      <c r="AC582" s="1">
        <v>63.213191986083984</v>
      </c>
      <c r="AD582" s="1">
        <v>299.57272338867188</v>
      </c>
      <c r="AE582" s="1">
        <v>0.1574348658323288</v>
      </c>
      <c r="AF582" s="1">
        <v>0.16877061128616333</v>
      </c>
      <c r="AG582" s="1">
        <v>99.757675170898438</v>
      </c>
      <c r="AH582" s="1">
        <v>8.8669795989990234</v>
      </c>
      <c r="AI582" s="1">
        <v>-1.1014732122421265</v>
      </c>
      <c r="AJ582" s="1">
        <v>2.2285722196102142E-2</v>
      </c>
      <c r="AK582" s="1">
        <v>2.3810167331248522E-3</v>
      </c>
      <c r="AL582" s="1">
        <v>2.0697563886642456E-2</v>
      </c>
      <c r="AM582" s="1">
        <v>7.4864021735265851E-4</v>
      </c>
      <c r="AN582" s="1">
        <v>1</v>
      </c>
      <c r="AO582" s="1">
        <v>-0.21956524252891541</v>
      </c>
      <c r="AP582" s="1">
        <v>2.737391471862793</v>
      </c>
      <c r="AQ582" s="1">
        <v>1</v>
      </c>
      <c r="AR582" s="1">
        <v>0</v>
      </c>
      <c r="AS582" s="1">
        <v>0.15999999642372131</v>
      </c>
      <c r="AT582" s="1">
        <v>111115</v>
      </c>
      <c r="AU582" s="1" t="s">
        <v>89</v>
      </c>
      <c r="AV582">
        <f t="shared" si="512"/>
        <v>0.49928787231445304</v>
      </c>
      <c r="AW582">
        <f t="shared" si="513"/>
        <v>1.3773438663177733E-4</v>
      </c>
      <c r="AX582">
        <f t="shared" si="514"/>
        <v>301.81251373291013</v>
      </c>
      <c r="AY582">
        <f t="shared" si="515"/>
        <v>302.65959587097166</v>
      </c>
      <c r="AZ582">
        <f t="shared" si="516"/>
        <v>2.5189577970141652E-2</v>
      </c>
      <c r="BA582">
        <f t="shared" si="517"/>
        <v>4.5573753486889988E-2</v>
      </c>
      <c r="BB582">
        <f t="shared" si="518"/>
        <v>3.9438978701581076</v>
      </c>
      <c r="BC582">
        <f t="shared" si="519"/>
        <v>39.534781292784494</v>
      </c>
      <c r="BD582">
        <f t="shared" si="520"/>
        <v>13.288924054014963</v>
      </c>
      <c r="BE582">
        <f t="shared" si="521"/>
        <v>29.086054801940918</v>
      </c>
      <c r="BF582">
        <f t="shared" si="522"/>
        <v>4.0418431368540597</v>
      </c>
      <c r="BG582">
        <f t="shared" si="523"/>
        <v>1.0023705315806769E-2</v>
      </c>
      <c r="BH582">
        <f t="shared" si="524"/>
        <v>2.6182257010069443</v>
      </c>
      <c r="BI582">
        <f t="shared" si="525"/>
        <v>1.4236174358471154</v>
      </c>
      <c r="BJ582">
        <f t="shared" si="526"/>
        <v>6.2679959643373324E-3</v>
      </c>
      <c r="BK582">
        <f t="shared" si="527"/>
        <v>59.145854608702784</v>
      </c>
      <c r="BL582">
        <f t="shared" si="528"/>
        <v>1.4114408768033939</v>
      </c>
      <c r="BM582">
        <f t="shared" si="529"/>
        <v>65.36627486755981</v>
      </c>
      <c r="BN582">
        <f t="shared" si="530"/>
        <v>420.61195531326575</v>
      </c>
      <c r="BO582">
        <f t="shared" si="531"/>
        <v>-1.7919522703715948E-3</v>
      </c>
    </row>
    <row r="583" spans="1:67" x14ac:dyDescent="0.25">
      <c r="A583" s="1">
        <v>562</v>
      </c>
      <c r="B583" s="1" t="s">
        <v>659</v>
      </c>
      <c r="C583" s="1" t="s">
        <v>83</v>
      </c>
      <c r="D583" s="1" t="s">
        <v>84</v>
      </c>
      <c r="E583" s="1" t="s">
        <v>85</v>
      </c>
      <c r="F583" s="1" t="s">
        <v>86</v>
      </c>
      <c r="G583" s="1" t="s">
        <v>87</v>
      </c>
      <c r="H583" s="1" t="s">
        <v>88</v>
      </c>
      <c r="I583" s="1">
        <v>3012.0000253915787</v>
      </c>
      <c r="J583" s="1">
        <v>0</v>
      </c>
      <c r="K583">
        <f t="shared" si="504"/>
        <v>-1.1612015006915126</v>
      </c>
      <c r="L583">
        <f t="shared" si="505"/>
        <v>1.0070359035473601E-2</v>
      </c>
      <c r="M583">
        <f t="shared" si="506"/>
        <v>593.98509691639413</v>
      </c>
      <c r="N583">
        <f t="shared" si="507"/>
        <v>0.13785270611490893</v>
      </c>
      <c r="O583">
        <f t="shared" si="508"/>
        <v>1.3253490434207857</v>
      </c>
      <c r="P583">
        <f t="shared" si="509"/>
        <v>28.660923004150391</v>
      </c>
      <c r="Q583" s="1">
        <v>6</v>
      </c>
      <c r="R583">
        <f t="shared" si="510"/>
        <v>1.4200000166893005</v>
      </c>
      <c r="S583" s="1">
        <v>1</v>
      </c>
      <c r="T583">
        <f t="shared" si="511"/>
        <v>2.8400000333786011</v>
      </c>
      <c r="U583" s="1">
        <v>29.509241104125977</v>
      </c>
      <c r="V583" s="1">
        <v>28.660923004150391</v>
      </c>
      <c r="W583" s="1">
        <v>30.120288848876953</v>
      </c>
      <c r="X583" s="1">
        <v>417.85992431640625</v>
      </c>
      <c r="Y583" s="1">
        <v>420.069580078125</v>
      </c>
      <c r="Z583" s="1">
        <v>25.976621627807617</v>
      </c>
      <c r="AA583" s="1">
        <v>26.245464324951172</v>
      </c>
      <c r="AB583" s="1">
        <v>62.565879821777344</v>
      </c>
      <c r="AC583" s="1">
        <v>63.213420867919922</v>
      </c>
      <c r="AD583" s="1">
        <v>299.58343505859375</v>
      </c>
      <c r="AE583" s="1">
        <v>0.13214732706546783</v>
      </c>
      <c r="AF583" s="1">
        <v>0.20239880681037903</v>
      </c>
      <c r="AG583" s="1">
        <v>99.757614135742188</v>
      </c>
      <c r="AH583" s="1">
        <v>8.8669795989990234</v>
      </c>
      <c r="AI583" s="1">
        <v>-1.1014732122421265</v>
      </c>
      <c r="AJ583" s="1">
        <v>2.2285722196102142E-2</v>
      </c>
      <c r="AK583" s="1">
        <v>2.3810167331248522E-3</v>
      </c>
      <c r="AL583" s="1">
        <v>2.0697563886642456E-2</v>
      </c>
      <c r="AM583" s="1">
        <v>7.4864021735265851E-4</v>
      </c>
      <c r="AN583" s="1">
        <v>1</v>
      </c>
      <c r="AO583" s="1">
        <v>-0.21956524252891541</v>
      </c>
      <c r="AP583" s="1">
        <v>2.737391471862793</v>
      </c>
      <c r="AQ583" s="1">
        <v>1</v>
      </c>
      <c r="AR583" s="1">
        <v>0</v>
      </c>
      <c r="AS583" s="1">
        <v>0.15999999642372131</v>
      </c>
      <c r="AT583" s="1">
        <v>111115</v>
      </c>
      <c r="AU583" s="1" t="s">
        <v>89</v>
      </c>
      <c r="AV583">
        <f t="shared" si="512"/>
        <v>0.49930572509765614</v>
      </c>
      <c r="AW583">
        <f t="shared" si="513"/>
        <v>1.3785270611490894E-4</v>
      </c>
      <c r="AX583">
        <f t="shared" si="514"/>
        <v>301.81092300415037</v>
      </c>
      <c r="AY583">
        <f t="shared" si="515"/>
        <v>302.65924110412595</v>
      </c>
      <c r="AZ583">
        <f t="shared" si="516"/>
        <v>2.1143571857879184E-2</v>
      </c>
      <c r="BA583">
        <f t="shared" si="517"/>
        <v>4.5634289013135737E-2</v>
      </c>
      <c r="BB583">
        <f t="shared" si="518"/>
        <v>3.9435339463626522</v>
      </c>
      <c r="BC583">
        <f t="shared" si="519"/>
        <v>39.531157401144405</v>
      </c>
      <c r="BD583">
        <f t="shared" si="520"/>
        <v>13.285693076193233</v>
      </c>
      <c r="BE583">
        <f t="shared" si="521"/>
        <v>29.085082054138184</v>
      </c>
      <c r="BF583">
        <f t="shared" si="522"/>
        <v>4.0416157779946706</v>
      </c>
      <c r="BG583">
        <f t="shared" si="523"/>
        <v>1.0034776710428833E-2</v>
      </c>
      <c r="BH583">
        <f t="shared" si="524"/>
        <v>2.6181849029418665</v>
      </c>
      <c r="BI583">
        <f t="shared" si="525"/>
        <v>1.4234308750528042</v>
      </c>
      <c r="BJ583">
        <f t="shared" si="526"/>
        <v>6.2749226167109319E-3</v>
      </c>
      <c r="BK583">
        <f t="shared" si="527"/>
        <v>59.254536100567073</v>
      </c>
      <c r="BL583">
        <f t="shared" si="528"/>
        <v>1.4140159751770744</v>
      </c>
      <c r="BM583">
        <f t="shared" si="529"/>
        <v>65.371728696315699</v>
      </c>
      <c r="BN583">
        <f t="shared" si="530"/>
        <v>420.62155965823388</v>
      </c>
      <c r="BO583">
        <f t="shared" si="531"/>
        <v>-1.804704198392467E-3</v>
      </c>
    </row>
    <row r="584" spans="1:67" x14ac:dyDescent="0.25">
      <c r="A584" s="1">
        <v>563</v>
      </c>
      <c r="B584" s="1" t="s">
        <v>660</v>
      </c>
      <c r="C584" s="1" t="s">
        <v>83</v>
      </c>
      <c r="D584" s="1" t="s">
        <v>84</v>
      </c>
      <c r="E584" s="1" t="s">
        <v>85</v>
      </c>
      <c r="F584" s="1" t="s">
        <v>86</v>
      </c>
      <c r="G584" s="1" t="s">
        <v>87</v>
      </c>
      <c r="H584" s="1" t="s">
        <v>88</v>
      </c>
      <c r="I584" s="1">
        <v>3017.5000252686441</v>
      </c>
      <c r="J584" s="1">
        <v>0</v>
      </c>
      <c r="K584">
        <f t="shared" si="504"/>
        <v>-1.15581083486499</v>
      </c>
      <c r="L584">
        <f t="shared" si="505"/>
        <v>1.0067707111595282E-2</v>
      </c>
      <c r="M584">
        <f t="shared" si="506"/>
        <v>593.18540993915656</v>
      </c>
      <c r="N584">
        <f t="shared" si="507"/>
        <v>0.13779627701230246</v>
      </c>
      <c r="O584">
        <f t="shared" si="508"/>
        <v>1.3251594156955413</v>
      </c>
      <c r="P584">
        <f t="shared" si="509"/>
        <v>28.659599304199219</v>
      </c>
      <c r="Q584" s="1">
        <v>6</v>
      </c>
      <c r="R584">
        <f t="shared" si="510"/>
        <v>1.4200000166893005</v>
      </c>
      <c r="S584" s="1">
        <v>1</v>
      </c>
      <c r="T584">
        <f t="shared" si="511"/>
        <v>2.8400000333786011</v>
      </c>
      <c r="U584" s="1">
        <v>29.508783340454102</v>
      </c>
      <c r="V584" s="1">
        <v>28.659599304199219</v>
      </c>
      <c r="W584" s="1">
        <v>30.120119094848633</v>
      </c>
      <c r="X584" s="1">
        <v>417.871337890625</v>
      </c>
      <c r="Y584" s="1">
        <v>420.0701904296875</v>
      </c>
      <c r="Z584" s="1">
        <v>25.975559234619141</v>
      </c>
      <c r="AA584" s="1">
        <v>26.244285583496094</v>
      </c>
      <c r="AB584" s="1">
        <v>62.565284729003906</v>
      </c>
      <c r="AC584" s="1">
        <v>63.212383270263672</v>
      </c>
      <c r="AD584" s="1">
        <v>299.5908203125</v>
      </c>
      <c r="AE584" s="1">
        <v>0.11750157177448273</v>
      </c>
      <c r="AF584" s="1">
        <v>0.14657802879810333</v>
      </c>
      <c r="AG584" s="1">
        <v>99.757781982421875</v>
      </c>
      <c r="AH584" s="1">
        <v>8.8669795989990234</v>
      </c>
      <c r="AI584" s="1">
        <v>-1.1014732122421265</v>
      </c>
      <c r="AJ584" s="1">
        <v>2.2285722196102142E-2</v>
      </c>
      <c r="AK584" s="1">
        <v>2.3810167331248522E-3</v>
      </c>
      <c r="AL584" s="1">
        <v>2.0697563886642456E-2</v>
      </c>
      <c r="AM584" s="1">
        <v>7.4864021735265851E-4</v>
      </c>
      <c r="AN584" s="1">
        <v>1</v>
      </c>
      <c r="AO584" s="1">
        <v>-0.21956524252891541</v>
      </c>
      <c r="AP584" s="1">
        <v>2.737391471862793</v>
      </c>
      <c r="AQ584" s="1">
        <v>1</v>
      </c>
      <c r="AR584" s="1">
        <v>0</v>
      </c>
      <c r="AS584" s="1">
        <v>0.15999999642372131</v>
      </c>
      <c r="AT584" s="1">
        <v>111115</v>
      </c>
      <c r="AU584" s="1" t="s">
        <v>89</v>
      </c>
      <c r="AV584">
        <f t="shared" si="512"/>
        <v>0.49931803385416657</v>
      </c>
      <c r="AW584">
        <f t="shared" si="513"/>
        <v>1.3779627701230245E-4</v>
      </c>
      <c r="AX584">
        <f t="shared" si="514"/>
        <v>301.8095993041992</v>
      </c>
      <c r="AY584">
        <f t="shared" si="515"/>
        <v>302.65878334045408</v>
      </c>
      <c r="AZ584">
        <f t="shared" si="516"/>
        <v>1.880025106369887E-2</v>
      </c>
      <c r="BA584">
        <f t="shared" si="517"/>
        <v>4.575153735581014E-2</v>
      </c>
      <c r="BB584">
        <f t="shared" si="518"/>
        <v>3.9432311352183622</v>
      </c>
      <c r="BC584">
        <f t="shared" si="519"/>
        <v>39.528055424419833</v>
      </c>
      <c r="BD584">
        <f t="shared" si="520"/>
        <v>13.283769840923739</v>
      </c>
      <c r="BE584">
        <f t="shared" si="521"/>
        <v>29.08419132232666</v>
      </c>
      <c r="BF584">
        <f t="shared" si="522"/>
        <v>4.0414075983885089</v>
      </c>
      <c r="BG584">
        <f t="shared" si="523"/>
        <v>1.003214349145921E-2</v>
      </c>
      <c r="BH584">
        <f t="shared" si="524"/>
        <v>2.6180717195228209</v>
      </c>
      <c r="BI584">
        <f t="shared" si="525"/>
        <v>1.423335878865688</v>
      </c>
      <c r="BJ584">
        <f t="shared" si="526"/>
        <v>6.2732751819619291E-3</v>
      </c>
      <c r="BK584">
        <f t="shared" si="527"/>
        <v>59.174860799863929</v>
      </c>
      <c r="BL584">
        <f t="shared" si="528"/>
        <v>1.4121102221807038</v>
      </c>
      <c r="BM584">
        <f t="shared" si="529"/>
        <v>65.374068822855605</v>
      </c>
      <c r="BN584">
        <f t="shared" si="530"/>
        <v>420.61960754543713</v>
      </c>
      <c r="BO584">
        <f t="shared" si="531"/>
        <v>-1.7963988294697776E-3</v>
      </c>
    </row>
    <row r="585" spans="1:67" x14ac:dyDescent="0.25">
      <c r="A585" s="1">
        <v>564</v>
      </c>
      <c r="B585" s="1" t="s">
        <v>661</v>
      </c>
      <c r="C585" s="1" t="s">
        <v>83</v>
      </c>
      <c r="D585" s="1" t="s">
        <v>84</v>
      </c>
      <c r="E585" s="1" t="s">
        <v>85</v>
      </c>
      <c r="F585" s="1" t="s">
        <v>86</v>
      </c>
      <c r="G585" s="1" t="s">
        <v>87</v>
      </c>
      <c r="H585" s="1" t="s">
        <v>88</v>
      </c>
      <c r="I585" s="1">
        <v>3022.5000251568854</v>
      </c>
      <c r="J585" s="1">
        <v>0</v>
      </c>
      <c r="K585">
        <f t="shared" ref="K585:K606" si="532">(X585-Y585*(1000-Z585)/(1000-AA585))*AV585</f>
        <v>-1.1445550170784571</v>
      </c>
      <c r="L585">
        <f t="shared" ref="L585:L606" si="533">IF(BG585&lt;&gt;0,1/(1/BG585-1/T585),0)</f>
        <v>1.0062510826368566E-2</v>
      </c>
      <c r="M585">
        <f t="shared" ref="M585:M606" si="534">((BJ585-AW585/2)*Y585-K585)/(BJ585+AW585/2)</f>
        <v>591.49361641236987</v>
      </c>
      <c r="N585">
        <f t="shared" ref="N585:N606" si="535">AW585*1000</f>
        <v>0.13772357706843813</v>
      </c>
      <c r="O585">
        <f t="shared" ref="O585:O606" si="536">(BB585-BH585)</f>
        <v>1.3251438127984509</v>
      </c>
      <c r="P585">
        <f t="shared" ref="P585:P606" si="537">(V585+BA585*J585)</f>
        <v>28.658994674682617</v>
      </c>
      <c r="Q585" s="1">
        <v>6</v>
      </c>
      <c r="R585">
        <f t="shared" ref="R585:R616" si="538">(Q585*AO585+AP585)</f>
        <v>1.4200000166893005</v>
      </c>
      <c r="S585" s="1">
        <v>1</v>
      </c>
      <c r="T585">
        <f t="shared" ref="T585:T616" si="539">R585*(S585+1)*(S585+1)/(S585*S585+1)</f>
        <v>2.8400000333786011</v>
      </c>
      <c r="U585" s="1">
        <v>29.508396148681641</v>
      </c>
      <c r="V585" s="1">
        <v>28.658994674682617</v>
      </c>
      <c r="W585" s="1">
        <v>30.120174407958984</v>
      </c>
      <c r="X585" s="1">
        <v>417.88351440429688</v>
      </c>
      <c r="Y585" s="1">
        <v>420.05987548828125</v>
      </c>
      <c r="Z585" s="1">
        <v>25.974468231201172</v>
      </c>
      <c r="AA585" s="1">
        <v>26.243051528930664</v>
      </c>
      <c r="AB585" s="1">
        <v>62.564319610595703</v>
      </c>
      <c r="AC585" s="1">
        <v>63.211238861083984</v>
      </c>
      <c r="AD585" s="1">
        <v>299.59262084960938</v>
      </c>
      <c r="AE585" s="1">
        <v>0.10138493776321411</v>
      </c>
      <c r="AF585" s="1">
        <v>0.13984063267707825</v>
      </c>
      <c r="AG585" s="1">
        <v>99.757797241210938</v>
      </c>
      <c r="AH585" s="1">
        <v>8.8669795989990234</v>
      </c>
      <c r="AI585" s="1">
        <v>-1.1014732122421265</v>
      </c>
      <c r="AJ585" s="1">
        <v>2.2285722196102142E-2</v>
      </c>
      <c r="AK585" s="1">
        <v>2.3810167331248522E-3</v>
      </c>
      <c r="AL585" s="1">
        <v>2.0697563886642456E-2</v>
      </c>
      <c r="AM585" s="1">
        <v>7.4864021735265851E-4</v>
      </c>
      <c r="AN585" s="1">
        <v>1</v>
      </c>
      <c r="AO585" s="1">
        <v>-0.21956524252891541</v>
      </c>
      <c r="AP585" s="1">
        <v>2.737391471862793</v>
      </c>
      <c r="AQ585" s="1">
        <v>1</v>
      </c>
      <c r="AR585" s="1">
        <v>0</v>
      </c>
      <c r="AS585" s="1">
        <v>0.15999999642372131</v>
      </c>
      <c r="AT585" s="1">
        <v>111115</v>
      </c>
      <c r="AU585" s="1" t="s">
        <v>89</v>
      </c>
      <c r="AV585">
        <f t="shared" ref="AV585:AV606" si="540">AD585*0.000001/(Q585*0.0001)</f>
        <v>0.49932103474934886</v>
      </c>
      <c r="AW585">
        <f t="shared" ref="AW585:AW616" si="541">(AA585-Z585)/(1000-AA585)*AV585</f>
        <v>1.3772357706843814E-4</v>
      </c>
      <c r="AX585">
        <f t="shared" ref="AX585:AX606" si="542">(V585+273.15)</f>
        <v>301.80899467468259</v>
      </c>
      <c r="AY585">
        <f t="shared" ref="AY585:AY606" si="543">(U585+273.15)</f>
        <v>302.65839614868162</v>
      </c>
      <c r="AZ585">
        <f t="shared" ref="AZ585:AZ606" si="544">(AE585*AQ585+AF585*AR585)*AS585</f>
        <v>1.6221589679533466E-2</v>
      </c>
      <c r="BA585">
        <f t="shared" ref="BA585:BA616" si="545">((AZ585+0.00000010773*(AY585^4-AX585^4))-AW585*44100)/(R585*0.92*2*29.3+0.00000043092*AX585^3)</f>
        <v>4.5787370794623493E-2</v>
      </c>
      <c r="BB585">
        <f t="shared" ref="BB585:BB606" si="546">0.61365*EXP(17.502*P585/(240.97+P585))</f>
        <v>3.9430928262121667</v>
      </c>
      <c r="BC585">
        <f t="shared" ref="BC585:BC616" si="547">BB585*1000/AG585</f>
        <v>39.526662930195855</v>
      </c>
      <c r="BD585">
        <f t="shared" ref="BD585:BD616" si="548">(BC585-AA585)</f>
        <v>13.28361140126519</v>
      </c>
      <c r="BE585">
        <f t="shared" ref="BE585:BE606" si="549">IF(J585,V585,(U585+V585)/2)</f>
        <v>29.083695411682129</v>
      </c>
      <c r="BF585">
        <f t="shared" ref="BF585:BF616" si="550">0.61365*EXP(17.502*BE585/(240.97+BE585))</f>
        <v>4.0412916994476475</v>
      </c>
      <c r="BG585">
        <f t="shared" ref="BG585:BG606" si="551">IF(BD585&lt;&gt;0,(1000-(BC585+AA585)/2)/BD585*AW585,0)</f>
        <v>1.0026983843167209E-2</v>
      </c>
      <c r="BH585">
        <f t="shared" ref="BH585:BH606" si="552">AA585*AG585/1000</f>
        <v>2.6179490134137158</v>
      </c>
      <c r="BI585">
        <f t="shared" ref="BI585:BI616" si="553">(BF585-BH585)</f>
        <v>1.4233426860339318</v>
      </c>
      <c r="BJ585">
        <f t="shared" ref="BJ585:BJ606" si="554">1/(1.6/L585+1.37/T585)</f>
        <v>6.2700471251112191E-3</v>
      </c>
      <c r="BK585">
        <f t="shared" ref="BK585:BK606" si="555">M585*AG585*0.001</f>
        <v>59.006100255535792</v>
      </c>
      <c r="BL585">
        <f t="shared" ref="BL585:BL606" si="556">M585/Y585</f>
        <v>1.4081173921332346</v>
      </c>
      <c r="BM585">
        <f t="shared" ref="BM585:BM606" si="557">(1-AW585*AG585/BB585/L585)*100</f>
        <v>65.37324587516035</v>
      </c>
      <c r="BN585">
        <f t="shared" ref="BN585:BN606" si="558">(Y585-K585/(T585/1.35))</f>
        <v>420.60394212732905</v>
      </c>
      <c r="BO585">
        <f t="shared" ref="BO585:BO616" si="559">K585*BM585/100/BN585</f>
        <v>-1.77894853221483E-3</v>
      </c>
    </row>
    <row r="586" spans="1:67" x14ac:dyDescent="0.25">
      <c r="A586" s="1">
        <v>565</v>
      </c>
      <c r="B586" s="1" t="s">
        <v>662</v>
      </c>
      <c r="C586" s="1" t="s">
        <v>83</v>
      </c>
      <c r="D586" s="1" t="s">
        <v>84</v>
      </c>
      <c r="E586" s="1" t="s">
        <v>85</v>
      </c>
      <c r="F586" s="1" t="s">
        <v>86</v>
      </c>
      <c r="G586" s="1" t="s">
        <v>87</v>
      </c>
      <c r="H586" s="1" t="s">
        <v>88</v>
      </c>
      <c r="I586" s="1">
        <v>3027.5000250451267</v>
      </c>
      <c r="J586" s="1">
        <v>0</v>
      </c>
      <c r="K586">
        <f t="shared" si="532"/>
        <v>-1.1355410052249022</v>
      </c>
      <c r="L586">
        <f t="shared" si="533"/>
        <v>1.0018527109675905E-2</v>
      </c>
      <c r="M586">
        <f t="shared" si="534"/>
        <v>590.84663878722654</v>
      </c>
      <c r="N586">
        <f t="shared" si="535"/>
        <v>0.13721657864224443</v>
      </c>
      <c r="O586">
        <f t="shared" si="536"/>
        <v>1.3260377106913324</v>
      </c>
      <c r="P586">
        <f t="shared" si="537"/>
        <v>28.662057876586914</v>
      </c>
      <c r="Q586" s="1">
        <v>6</v>
      </c>
      <c r="R586">
        <f t="shared" si="538"/>
        <v>1.4200000166893005</v>
      </c>
      <c r="S586" s="1">
        <v>1</v>
      </c>
      <c r="T586">
        <f t="shared" si="539"/>
        <v>2.8400000333786011</v>
      </c>
      <c r="U586" s="1">
        <v>29.508186340332031</v>
      </c>
      <c r="V586" s="1">
        <v>28.662057876586914</v>
      </c>
      <c r="W586" s="1">
        <v>30.120574951171875</v>
      </c>
      <c r="X586" s="1">
        <v>417.89950561523438</v>
      </c>
      <c r="Y586" s="1">
        <v>420.05825805664063</v>
      </c>
      <c r="Z586" s="1">
        <v>25.973522186279297</v>
      </c>
      <c r="AA586" s="1">
        <v>26.241119384765625</v>
      </c>
      <c r="AB586" s="1">
        <v>62.562522888183594</v>
      </c>
      <c r="AC586" s="1">
        <v>63.207679748535156</v>
      </c>
      <c r="AD586" s="1">
        <v>299.59027099609375</v>
      </c>
      <c r="AE586" s="1">
        <v>0.14470912516117096</v>
      </c>
      <c r="AF586" s="1">
        <v>9.8618887364864349E-2</v>
      </c>
      <c r="AG586" s="1">
        <v>99.757781982421875</v>
      </c>
      <c r="AH586" s="1">
        <v>8.8669795989990234</v>
      </c>
      <c r="AI586" s="1">
        <v>-1.1014732122421265</v>
      </c>
      <c r="AJ586" s="1">
        <v>2.2285722196102142E-2</v>
      </c>
      <c r="AK586" s="1">
        <v>2.3810167331248522E-3</v>
      </c>
      <c r="AL586" s="1">
        <v>2.0697563886642456E-2</v>
      </c>
      <c r="AM586" s="1">
        <v>7.4864021735265851E-4</v>
      </c>
      <c r="AN586" s="1">
        <v>1</v>
      </c>
      <c r="AO586" s="1">
        <v>-0.21956524252891541</v>
      </c>
      <c r="AP586" s="1">
        <v>2.737391471862793</v>
      </c>
      <c r="AQ586" s="1">
        <v>1</v>
      </c>
      <c r="AR586" s="1">
        <v>0</v>
      </c>
      <c r="AS586" s="1">
        <v>0.15999999642372131</v>
      </c>
      <c r="AT586" s="1">
        <v>111115</v>
      </c>
      <c r="AU586" s="1" t="s">
        <v>89</v>
      </c>
      <c r="AV586">
        <f t="shared" si="540"/>
        <v>0.49931711832682285</v>
      </c>
      <c r="AW586">
        <f t="shared" si="541"/>
        <v>1.3721657864224443E-4</v>
      </c>
      <c r="AX586">
        <f t="shared" si="542"/>
        <v>301.81205787658689</v>
      </c>
      <c r="AY586">
        <f t="shared" si="543"/>
        <v>302.65818634033201</v>
      </c>
      <c r="AZ586">
        <f t="shared" si="544"/>
        <v>2.3153459508267193E-2</v>
      </c>
      <c r="BA586">
        <f t="shared" si="545"/>
        <v>4.5679662747239426E-2</v>
      </c>
      <c r="BB586">
        <f t="shared" si="546"/>
        <v>3.943793577251486</v>
      </c>
      <c r="BC586">
        <f t="shared" si="547"/>
        <v>39.53369350118885</v>
      </c>
      <c r="BD586">
        <f t="shared" si="548"/>
        <v>13.292574116423225</v>
      </c>
      <c r="BE586">
        <f t="shared" si="549"/>
        <v>29.085122108459473</v>
      </c>
      <c r="BF586">
        <f t="shared" si="550"/>
        <v>4.0416251396099199</v>
      </c>
      <c r="BG586">
        <f t="shared" si="551"/>
        <v>9.9833094844860824E-3</v>
      </c>
      <c r="BH586">
        <f t="shared" si="552"/>
        <v>2.6177558665601537</v>
      </c>
      <c r="BI586">
        <f t="shared" si="553"/>
        <v>1.4238692730497662</v>
      </c>
      <c r="BJ586">
        <f t="shared" si="554"/>
        <v>6.2427229828238544E-3</v>
      </c>
      <c r="BK586">
        <f t="shared" si="555"/>
        <v>58.941550177182918</v>
      </c>
      <c r="BL586">
        <f t="shared" si="556"/>
        <v>1.4065826048051573</v>
      </c>
      <c r="BM586">
        <f t="shared" si="557"/>
        <v>65.355418635995761</v>
      </c>
      <c r="BN586">
        <f t="shared" si="558"/>
        <v>420.59803986616049</v>
      </c>
      <c r="BO586">
        <f t="shared" si="559"/>
        <v>-1.7644817792880983E-3</v>
      </c>
    </row>
    <row r="587" spans="1:67" x14ac:dyDescent="0.25">
      <c r="A587" s="1">
        <v>566</v>
      </c>
      <c r="B587" s="1" t="s">
        <v>663</v>
      </c>
      <c r="C587" s="1" t="s">
        <v>83</v>
      </c>
      <c r="D587" s="1" t="s">
        <v>84</v>
      </c>
      <c r="E587" s="1" t="s">
        <v>85</v>
      </c>
      <c r="F587" s="1" t="s">
        <v>86</v>
      </c>
      <c r="G587" s="1" t="s">
        <v>87</v>
      </c>
      <c r="H587" s="1" t="s">
        <v>88</v>
      </c>
      <c r="I587" s="1">
        <v>3033.0000249221921</v>
      </c>
      <c r="J587" s="1">
        <v>0</v>
      </c>
      <c r="K587">
        <f t="shared" si="532"/>
        <v>-1.1554834297607925</v>
      </c>
      <c r="L587">
        <f t="shared" si="533"/>
        <v>1.0008694204579659E-2</v>
      </c>
      <c r="M587">
        <f t="shared" si="534"/>
        <v>594.18523268114086</v>
      </c>
      <c r="N587">
        <f t="shared" si="535"/>
        <v>0.13713616966722203</v>
      </c>
      <c r="O587">
        <f t="shared" si="536"/>
        <v>1.3265565104351942</v>
      </c>
      <c r="P587">
        <f t="shared" si="537"/>
        <v>28.663850784301758</v>
      </c>
      <c r="Q587" s="1">
        <v>6</v>
      </c>
      <c r="R587">
        <f t="shared" si="538"/>
        <v>1.4200000166893005</v>
      </c>
      <c r="S587" s="1">
        <v>1</v>
      </c>
      <c r="T587">
        <f t="shared" si="539"/>
        <v>2.8400000333786011</v>
      </c>
      <c r="U587" s="1">
        <v>29.508075714111328</v>
      </c>
      <c r="V587" s="1">
        <v>28.663850784301758</v>
      </c>
      <c r="W587" s="1">
        <v>30.121225357055664</v>
      </c>
      <c r="X587" s="1">
        <v>417.86334228515625</v>
      </c>
      <c r="Y587" s="1">
        <v>420.06216430664063</v>
      </c>
      <c r="Z587" s="1">
        <v>25.972572326660156</v>
      </c>
      <c r="AA587" s="1">
        <v>26.240020751953125</v>
      </c>
      <c r="AB587" s="1">
        <v>62.560943603515625</v>
      </c>
      <c r="AC587" s="1">
        <v>63.205669403076172</v>
      </c>
      <c r="AD587" s="1">
        <v>299.58160400390625</v>
      </c>
      <c r="AE587" s="1">
        <v>0.18342643976211548</v>
      </c>
      <c r="AF587" s="1">
        <v>0.12514889240264893</v>
      </c>
      <c r="AG587" s="1">
        <v>99.757820129394531</v>
      </c>
      <c r="AH587" s="1">
        <v>8.8669795989990234</v>
      </c>
      <c r="AI587" s="1">
        <v>-1.1014732122421265</v>
      </c>
      <c r="AJ587" s="1">
        <v>2.2285722196102142E-2</v>
      </c>
      <c r="AK587" s="1">
        <v>2.3810167331248522E-3</v>
      </c>
      <c r="AL587" s="1">
        <v>2.0697563886642456E-2</v>
      </c>
      <c r="AM587" s="1">
        <v>7.4864021735265851E-4</v>
      </c>
      <c r="AN587" s="1">
        <v>1</v>
      </c>
      <c r="AO587" s="1">
        <v>-0.21956524252891541</v>
      </c>
      <c r="AP587" s="1">
        <v>2.737391471862793</v>
      </c>
      <c r="AQ587" s="1">
        <v>1</v>
      </c>
      <c r="AR587" s="1">
        <v>0</v>
      </c>
      <c r="AS587" s="1">
        <v>0.15999999642372131</v>
      </c>
      <c r="AT587" s="1">
        <v>111115</v>
      </c>
      <c r="AU587" s="1" t="s">
        <v>89</v>
      </c>
      <c r="AV587">
        <f t="shared" si="540"/>
        <v>0.49930267333984368</v>
      </c>
      <c r="AW587">
        <f t="shared" si="541"/>
        <v>1.3713616966722203E-4</v>
      </c>
      <c r="AX587">
        <f t="shared" si="542"/>
        <v>301.81385078430174</v>
      </c>
      <c r="AY587">
        <f t="shared" si="543"/>
        <v>302.65807571411131</v>
      </c>
      <c r="AZ587">
        <f t="shared" si="544"/>
        <v>2.9348229705954409E-2</v>
      </c>
      <c r="BA587">
        <f t="shared" si="545"/>
        <v>4.5534517664645321E-2</v>
      </c>
      <c r="BB587">
        <f t="shared" si="546"/>
        <v>3.9442037808001138</v>
      </c>
      <c r="BC587">
        <f t="shared" si="547"/>
        <v>39.537790377577814</v>
      </c>
      <c r="BD587">
        <f t="shared" si="548"/>
        <v>13.297769625624689</v>
      </c>
      <c r="BE587">
        <f t="shared" si="549"/>
        <v>29.085963249206543</v>
      </c>
      <c r="BF587">
        <f t="shared" si="550"/>
        <v>4.0418217378977808</v>
      </c>
      <c r="BG587">
        <f t="shared" si="551"/>
        <v>9.973545554432986E-3</v>
      </c>
      <c r="BH587">
        <f t="shared" si="552"/>
        <v>2.6176472703649196</v>
      </c>
      <c r="BI587">
        <f t="shared" si="553"/>
        <v>1.4241744675328611</v>
      </c>
      <c r="BJ587">
        <f t="shared" si="554"/>
        <v>6.2366143575316012E-3</v>
      </c>
      <c r="BK587">
        <f t="shared" si="555"/>
        <v>59.274623565347689</v>
      </c>
      <c r="BL587">
        <f t="shared" si="556"/>
        <v>1.4145173814021306</v>
      </c>
      <c r="BM587">
        <f t="shared" si="557"/>
        <v>65.345295491381819</v>
      </c>
      <c r="BN587">
        <f t="shared" si="558"/>
        <v>420.61142578968412</v>
      </c>
      <c r="BO587">
        <f t="shared" si="559"/>
        <v>-1.7951344524546713E-3</v>
      </c>
    </row>
    <row r="588" spans="1:67" x14ac:dyDescent="0.25">
      <c r="A588" s="1">
        <v>567</v>
      </c>
      <c r="B588" s="1" t="s">
        <v>664</v>
      </c>
      <c r="C588" s="1" t="s">
        <v>83</v>
      </c>
      <c r="D588" s="1" t="s">
        <v>84</v>
      </c>
      <c r="E588" s="1" t="s">
        <v>85</v>
      </c>
      <c r="F588" s="1" t="s">
        <v>86</v>
      </c>
      <c r="G588" s="1" t="s">
        <v>87</v>
      </c>
      <c r="H588" s="1" t="s">
        <v>88</v>
      </c>
      <c r="I588" s="1">
        <v>3038.0000248104334</v>
      </c>
      <c r="J588" s="1">
        <v>0</v>
      </c>
      <c r="K588">
        <f t="shared" si="532"/>
        <v>-1.1613577757863485</v>
      </c>
      <c r="L588">
        <f t="shared" si="533"/>
        <v>1.0002242126843287E-2</v>
      </c>
      <c r="M588">
        <f t="shared" si="534"/>
        <v>595.2382946861901</v>
      </c>
      <c r="N588">
        <f t="shared" si="535"/>
        <v>0.1369967763888634</v>
      </c>
      <c r="O588">
        <f t="shared" si="536"/>
        <v>1.3260689262642487</v>
      </c>
      <c r="P588">
        <f t="shared" si="537"/>
        <v>28.661201477050781</v>
      </c>
      <c r="Q588" s="1">
        <v>6</v>
      </c>
      <c r="R588">
        <f t="shared" si="538"/>
        <v>1.4200000166893005</v>
      </c>
      <c r="S588" s="1">
        <v>1</v>
      </c>
      <c r="T588">
        <f t="shared" si="539"/>
        <v>2.8400000333786011</v>
      </c>
      <c r="U588" s="1">
        <v>29.508132934570313</v>
      </c>
      <c r="V588" s="1">
        <v>28.661201477050781</v>
      </c>
      <c r="W588" s="1">
        <v>30.121185302734375</v>
      </c>
      <c r="X588" s="1">
        <v>417.85028076171875</v>
      </c>
      <c r="Y588" s="1">
        <v>420.06094360351563</v>
      </c>
      <c r="Z588" s="1">
        <v>25.971584320068359</v>
      </c>
      <c r="AA588" s="1">
        <v>26.23875617980957</v>
      </c>
      <c r="AB588" s="1">
        <v>62.558391571044922</v>
      </c>
      <c r="AC588" s="1">
        <v>63.202377319335938</v>
      </c>
      <c r="AD588" s="1">
        <v>299.5872802734375</v>
      </c>
      <c r="AE588" s="1">
        <v>0.17769457399845123</v>
      </c>
      <c r="AF588" s="1">
        <v>0.13063791394233704</v>
      </c>
      <c r="AG588" s="1">
        <v>99.758110046386719</v>
      </c>
      <c r="AH588" s="1">
        <v>8.8669795989990234</v>
      </c>
      <c r="AI588" s="1">
        <v>-1.1014732122421265</v>
      </c>
      <c r="AJ588" s="1">
        <v>2.2285722196102142E-2</v>
      </c>
      <c r="AK588" s="1">
        <v>2.3810167331248522E-3</v>
      </c>
      <c r="AL588" s="1">
        <v>2.0697563886642456E-2</v>
      </c>
      <c r="AM588" s="1">
        <v>7.4864021735265851E-4</v>
      </c>
      <c r="AN588" s="1">
        <v>1</v>
      </c>
      <c r="AO588" s="1">
        <v>-0.21956524252891541</v>
      </c>
      <c r="AP588" s="1">
        <v>2.737391471862793</v>
      </c>
      <c r="AQ588" s="1">
        <v>1</v>
      </c>
      <c r="AR588" s="1">
        <v>0</v>
      </c>
      <c r="AS588" s="1">
        <v>0.15999999642372131</v>
      </c>
      <c r="AT588" s="1">
        <v>111115</v>
      </c>
      <c r="AU588" s="1" t="s">
        <v>89</v>
      </c>
      <c r="AV588">
        <f t="shared" si="540"/>
        <v>0.49931213378906242</v>
      </c>
      <c r="AW588">
        <f t="shared" si="541"/>
        <v>1.369967763888634E-4</v>
      </c>
      <c r="AX588">
        <f t="shared" si="542"/>
        <v>301.81120147705076</v>
      </c>
      <c r="AY588">
        <f t="shared" si="543"/>
        <v>302.65813293457029</v>
      </c>
      <c r="AZ588">
        <f t="shared" si="544"/>
        <v>2.843113120426688E-2</v>
      </c>
      <c r="BA588">
        <f t="shared" si="545"/>
        <v>4.5956616142106665E-2</v>
      </c>
      <c r="BB588">
        <f t="shared" si="546"/>
        <v>3.9435976527300012</v>
      </c>
      <c r="BC588">
        <f t="shared" si="547"/>
        <v>39.531599494981009</v>
      </c>
      <c r="BD588">
        <f t="shared" si="548"/>
        <v>13.292843315171439</v>
      </c>
      <c r="BE588">
        <f t="shared" si="549"/>
        <v>29.084667205810547</v>
      </c>
      <c r="BF588">
        <f t="shared" si="550"/>
        <v>4.0415188195201743</v>
      </c>
      <c r="BG588">
        <f t="shared" si="551"/>
        <v>9.9671386995850552E-3</v>
      </c>
      <c r="BH588">
        <f t="shared" si="552"/>
        <v>2.6175287264657525</v>
      </c>
      <c r="BI588">
        <f t="shared" si="553"/>
        <v>1.4239900930544218</v>
      </c>
      <c r="BJ588">
        <f t="shared" si="554"/>
        <v>6.2326060285795284E-3</v>
      </c>
      <c r="BK588">
        <f t="shared" si="555"/>
        <v>59.379847305128521</v>
      </c>
      <c r="BL588">
        <f t="shared" si="556"/>
        <v>1.4170284187334963</v>
      </c>
      <c r="BM588">
        <f t="shared" si="557"/>
        <v>65.35276371077768</v>
      </c>
      <c r="BN588">
        <f t="shared" si="558"/>
        <v>420.61299746932013</v>
      </c>
      <c r="BO588">
        <f t="shared" si="559"/>
        <v>-1.804460175060939E-3</v>
      </c>
    </row>
    <row r="589" spans="1:67" x14ac:dyDescent="0.25">
      <c r="A589" s="1">
        <v>568</v>
      </c>
      <c r="B589" s="1" t="s">
        <v>665</v>
      </c>
      <c r="C589" s="1" t="s">
        <v>83</v>
      </c>
      <c r="D589" s="1" t="s">
        <v>84</v>
      </c>
      <c r="E589" s="1" t="s">
        <v>85</v>
      </c>
      <c r="F589" s="1" t="s">
        <v>86</v>
      </c>
      <c r="G589" s="1" t="s">
        <v>87</v>
      </c>
      <c r="H589" s="1" t="s">
        <v>88</v>
      </c>
      <c r="I589" s="1">
        <v>3043.0000246986747</v>
      </c>
      <c r="J589" s="1">
        <v>0</v>
      </c>
      <c r="K589">
        <f t="shared" si="532"/>
        <v>-1.1575542014501268</v>
      </c>
      <c r="L589">
        <f t="shared" si="533"/>
        <v>1.0000677873881609E-2</v>
      </c>
      <c r="M589">
        <f t="shared" si="534"/>
        <v>594.66324476973909</v>
      </c>
      <c r="N589">
        <f t="shared" si="535"/>
        <v>0.13685088180633997</v>
      </c>
      <c r="O589">
        <f t="shared" si="536"/>
        <v>1.3248738801775679</v>
      </c>
      <c r="P589">
        <f t="shared" si="537"/>
        <v>28.655555725097656</v>
      </c>
      <c r="Q589" s="1">
        <v>6</v>
      </c>
      <c r="R589">
        <f t="shared" si="538"/>
        <v>1.4200000166893005</v>
      </c>
      <c r="S589" s="1">
        <v>1</v>
      </c>
      <c r="T589">
        <f t="shared" si="539"/>
        <v>2.8400000333786011</v>
      </c>
      <c r="U589" s="1">
        <v>29.508344650268555</v>
      </c>
      <c r="V589" s="1">
        <v>28.655555725097656</v>
      </c>
      <c r="W589" s="1">
        <v>30.120895385742188</v>
      </c>
      <c r="X589" s="1">
        <v>417.84747314453125</v>
      </c>
      <c r="Y589" s="1">
        <v>420.05062866210938</v>
      </c>
      <c r="Z589" s="1">
        <v>25.970882415771484</v>
      </c>
      <c r="AA589" s="1">
        <v>26.237768173217773</v>
      </c>
      <c r="AB589" s="1">
        <v>62.556190490722656</v>
      </c>
      <c r="AC589" s="1">
        <v>63.199333190917969</v>
      </c>
      <c r="AD589" s="1">
        <v>299.58935546875</v>
      </c>
      <c r="AE589" s="1">
        <v>0.14003217220306396</v>
      </c>
      <c r="AF589" s="1">
        <v>0.16035525500774384</v>
      </c>
      <c r="AG589" s="1">
        <v>99.758193969726563</v>
      </c>
      <c r="AH589" s="1">
        <v>8.8669795989990234</v>
      </c>
      <c r="AI589" s="1">
        <v>-1.1014732122421265</v>
      </c>
      <c r="AJ589" s="1">
        <v>2.2285722196102142E-2</v>
      </c>
      <c r="AK589" s="1">
        <v>2.3810167331248522E-3</v>
      </c>
      <c r="AL589" s="1">
        <v>2.0697563886642456E-2</v>
      </c>
      <c r="AM589" s="1">
        <v>7.4864021735265851E-4</v>
      </c>
      <c r="AN589" s="1">
        <v>1</v>
      </c>
      <c r="AO589" s="1">
        <v>-0.21956524252891541</v>
      </c>
      <c r="AP589" s="1">
        <v>2.737391471862793</v>
      </c>
      <c r="AQ589" s="1">
        <v>1</v>
      </c>
      <c r="AR589" s="1">
        <v>0</v>
      </c>
      <c r="AS589" s="1">
        <v>0.15999999642372131</v>
      </c>
      <c r="AT589" s="1">
        <v>111115</v>
      </c>
      <c r="AU589" s="1" t="s">
        <v>89</v>
      </c>
      <c r="AV589">
        <f t="shared" si="540"/>
        <v>0.49931559244791657</v>
      </c>
      <c r="AW589">
        <f t="shared" si="541"/>
        <v>1.3685088180633996E-4</v>
      </c>
      <c r="AX589">
        <f t="shared" si="542"/>
        <v>301.80555572509763</v>
      </c>
      <c r="AY589">
        <f t="shared" si="543"/>
        <v>302.65834465026853</v>
      </c>
      <c r="AZ589">
        <f t="shared" si="544"/>
        <v>2.2405147051696161E-2</v>
      </c>
      <c r="BA589">
        <f t="shared" si="545"/>
        <v>4.6746767357518558E-2</v>
      </c>
      <c r="BB589">
        <f t="shared" si="546"/>
        <v>3.9423062469341446</v>
      </c>
      <c r="BC589">
        <f t="shared" si="547"/>
        <v>39.518620877704635</v>
      </c>
      <c r="BD589">
        <f t="shared" si="548"/>
        <v>13.280852704486861</v>
      </c>
      <c r="BE589">
        <f t="shared" si="549"/>
        <v>29.081950187683105</v>
      </c>
      <c r="BF589">
        <f t="shared" si="550"/>
        <v>4.0408838473743796</v>
      </c>
      <c r="BG589">
        <f t="shared" si="551"/>
        <v>9.965585406170192E-3</v>
      </c>
      <c r="BH589">
        <f t="shared" si="552"/>
        <v>2.6174323667565766</v>
      </c>
      <c r="BI589">
        <f t="shared" si="553"/>
        <v>1.4234514806178029</v>
      </c>
      <c r="BJ589">
        <f t="shared" si="554"/>
        <v>6.2316342399868713E-3</v>
      </c>
      <c r="BK589">
        <f t="shared" si="555"/>
        <v>59.322531318406618</v>
      </c>
      <c r="BL589">
        <f t="shared" si="556"/>
        <v>1.4156942144421569</v>
      </c>
      <c r="BM589">
        <f t="shared" si="557"/>
        <v>65.372879257407931</v>
      </c>
      <c r="BN589">
        <f t="shared" si="558"/>
        <v>420.60087449083869</v>
      </c>
      <c r="BO589">
        <f t="shared" si="559"/>
        <v>-1.7991558181354342E-3</v>
      </c>
    </row>
    <row r="590" spans="1:67" x14ac:dyDescent="0.25">
      <c r="A590" s="1">
        <v>569</v>
      </c>
      <c r="B590" s="1" t="s">
        <v>666</v>
      </c>
      <c r="C590" s="1" t="s">
        <v>83</v>
      </c>
      <c r="D590" s="1" t="s">
        <v>84</v>
      </c>
      <c r="E590" s="1" t="s">
        <v>85</v>
      </c>
      <c r="F590" s="1" t="s">
        <v>86</v>
      </c>
      <c r="G590" s="1" t="s">
        <v>87</v>
      </c>
      <c r="H590" s="1" t="s">
        <v>88</v>
      </c>
      <c r="I590" s="1">
        <v>3048.5000245757401</v>
      </c>
      <c r="J590" s="1">
        <v>0</v>
      </c>
      <c r="K590">
        <f t="shared" si="532"/>
        <v>-1.1419484648043408</v>
      </c>
      <c r="L590">
        <f t="shared" si="533"/>
        <v>9.9913782524771958E-3</v>
      </c>
      <c r="M590">
        <f t="shared" si="534"/>
        <v>592.34779181921772</v>
      </c>
      <c r="N590">
        <f t="shared" si="535"/>
        <v>0.13659643501972515</v>
      </c>
      <c r="O590">
        <f t="shared" si="536"/>
        <v>1.3236467724662186</v>
      </c>
      <c r="P590">
        <f t="shared" si="537"/>
        <v>28.649515151977539</v>
      </c>
      <c r="Q590" s="1">
        <v>6</v>
      </c>
      <c r="R590">
        <f t="shared" si="538"/>
        <v>1.4200000166893005</v>
      </c>
      <c r="S590" s="1">
        <v>1</v>
      </c>
      <c r="T590">
        <f t="shared" si="539"/>
        <v>2.8400000333786011</v>
      </c>
      <c r="U590" s="1">
        <v>29.508056640625</v>
      </c>
      <c r="V590" s="1">
        <v>28.649515151977539</v>
      </c>
      <c r="W590" s="1">
        <v>30.120016098022461</v>
      </c>
      <c r="X590" s="1">
        <v>417.86129760742188</v>
      </c>
      <c r="Y590" s="1">
        <v>420.03341674804688</v>
      </c>
      <c r="Z590" s="1">
        <v>25.9698486328125</v>
      </c>
      <c r="AA590" s="1">
        <v>26.236238479614258</v>
      </c>
      <c r="AB590" s="1">
        <v>62.554306030273438</v>
      </c>
      <c r="AC590" s="1">
        <v>63.196231842041016</v>
      </c>
      <c r="AD590" s="1">
        <v>299.5894775390625</v>
      </c>
      <c r="AE590" s="1">
        <v>0.11626400798559189</v>
      </c>
      <c r="AF590" s="1">
        <v>0.13458211719989777</v>
      </c>
      <c r="AG590" s="1">
        <v>99.758132934570313</v>
      </c>
      <c r="AH590" s="1">
        <v>8.8669795989990234</v>
      </c>
      <c r="AI590" s="1">
        <v>-1.1014732122421265</v>
      </c>
      <c r="AJ590" s="1">
        <v>2.2285722196102142E-2</v>
      </c>
      <c r="AK590" s="1">
        <v>2.3810167331248522E-3</v>
      </c>
      <c r="AL590" s="1">
        <v>2.0697563886642456E-2</v>
      </c>
      <c r="AM590" s="1">
        <v>7.4864021735265851E-4</v>
      </c>
      <c r="AN590" s="1">
        <v>1</v>
      </c>
      <c r="AO590" s="1">
        <v>-0.21956524252891541</v>
      </c>
      <c r="AP590" s="1">
        <v>2.737391471862793</v>
      </c>
      <c r="AQ590" s="1">
        <v>1</v>
      </c>
      <c r="AR590" s="1">
        <v>0</v>
      </c>
      <c r="AS590" s="1">
        <v>0.15999999642372131</v>
      </c>
      <c r="AT590" s="1">
        <v>111115</v>
      </c>
      <c r="AU590" s="1" t="s">
        <v>89</v>
      </c>
      <c r="AV590">
        <f t="shared" si="540"/>
        <v>0.49931579589843744</v>
      </c>
      <c r="AW590">
        <f t="shared" si="541"/>
        <v>1.3659643501972516E-4</v>
      </c>
      <c r="AX590">
        <f t="shared" si="542"/>
        <v>301.79951515197752</v>
      </c>
      <c r="AY590">
        <f t="shared" si="543"/>
        <v>302.65805664062498</v>
      </c>
      <c r="AZ590">
        <f t="shared" si="544"/>
        <v>1.8602240861902208E-2</v>
      </c>
      <c r="BA590">
        <f t="shared" si="545"/>
        <v>4.7601583751438775E-2</v>
      </c>
      <c r="BB590">
        <f t="shared" si="546"/>
        <v>3.9409249384186666</v>
      </c>
      <c r="BC590">
        <f t="shared" si="547"/>
        <v>39.504798480976511</v>
      </c>
      <c r="BD590">
        <f t="shared" si="548"/>
        <v>13.268560001362253</v>
      </c>
      <c r="BE590">
        <f t="shared" si="549"/>
        <v>29.07878589630127</v>
      </c>
      <c r="BF590">
        <f t="shared" si="550"/>
        <v>4.0401444562898945</v>
      </c>
      <c r="BG590">
        <f t="shared" si="551"/>
        <v>9.956350905034439E-3</v>
      </c>
      <c r="BH590">
        <f t="shared" si="552"/>
        <v>2.617278165952448</v>
      </c>
      <c r="BI590">
        <f t="shared" si="553"/>
        <v>1.4228662903374465</v>
      </c>
      <c r="BJ590">
        <f t="shared" si="554"/>
        <v>6.2258568524861469E-3</v>
      </c>
      <c r="BK590">
        <f t="shared" si="555"/>
        <v>59.091509759800708</v>
      </c>
      <c r="BL590">
        <f t="shared" si="556"/>
        <v>1.4102396814169003</v>
      </c>
      <c r="BM590">
        <f t="shared" si="557"/>
        <v>65.39298720659896</v>
      </c>
      <c r="BN590">
        <f t="shared" si="558"/>
        <v>420.57624435697892</v>
      </c>
      <c r="BO590">
        <f t="shared" si="559"/>
        <v>-1.7755501493841427E-3</v>
      </c>
    </row>
    <row r="591" spans="1:67" x14ac:dyDescent="0.25">
      <c r="A591" s="1">
        <v>570</v>
      </c>
      <c r="B591" s="1" t="s">
        <v>667</v>
      </c>
      <c r="C591" s="1" t="s">
        <v>83</v>
      </c>
      <c r="D591" s="1" t="s">
        <v>84</v>
      </c>
      <c r="E591" s="1" t="s">
        <v>85</v>
      </c>
      <c r="F591" s="1" t="s">
        <v>86</v>
      </c>
      <c r="G591" s="1" t="s">
        <v>87</v>
      </c>
      <c r="H591" s="1" t="s">
        <v>88</v>
      </c>
      <c r="I591" s="1">
        <v>3053.5000244639814</v>
      </c>
      <c r="J591" s="1">
        <v>0</v>
      </c>
      <c r="K591">
        <f t="shared" si="532"/>
        <v>-1.1474598745277547</v>
      </c>
      <c r="L591">
        <f t="shared" si="533"/>
        <v>1.0015178293326685E-2</v>
      </c>
      <c r="M591">
        <f t="shared" si="534"/>
        <v>592.80094919747228</v>
      </c>
      <c r="N591">
        <f t="shared" si="535"/>
        <v>0.13694447577355345</v>
      </c>
      <c r="O591">
        <f t="shared" si="536"/>
        <v>1.3238750973880196</v>
      </c>
      <c r="P591">
        <f t="shared" si="537"/>
        <v>28.650117874145508</v>
      </c>
      <c r="Q591" s="1">
        <v>6</v>
      </c>
      <c r="R591">
        <f t="shared" si="538"/>
        <v>1.4200000166893005</v>
      </c>
      <c r="S591" s="1">
        <v>1</v>
      </c>
      <c r="T591">
        <f t="shared" si="539"/>
        <v>2.8400000333786011</v>
      </c>
      <c r="U591" s="1">
        <v>29.508127212524414</v>
      </c>
      <c r="V591" s="1">
        <v>28.650117874145508</v>
      </c>
      <c r="W591" s="1">
        <v>30.120281219482422</v>
      </c>
      <c r="X591" s="1">
        <v>417.86215209960938</v>
      </c>
      <c r="Y591" s="1">
        <v>420.04501342773438</v>
      </c>
      <c r="Z591" s="1">
        <v>25.968290328979492</v>
      </c>
      <c r="AA591" s="1">
        <v>26.235359191894531</v>
      </c>
      <c r="AB591" s="1">
        <v>62.551082611083984</v>
      </c>
      <c r="AC591" s="1">
        <v>63.194049835205078</v>
      </c>
      <c r="AD591" s="1">
        <v>299.58944702148438</v>
      </c>
      <c r="AE591" s="1">
        <v>0.10746859014034271</v>
      </c>
      <c r="AF591" s="1">
        <v>9.8422333598136902E-2</v>
      </c>
      <c r="AG591" s="1">
        <v>99.758026123046875</v>
      </c>
      <c r="AH591" s="1">
        <v>8.8669795989990234</v>
      </c>
      <c r="AI591" s="1">
        <v>-1.1014732122421265</v>
      </c>
      <c r="AJ591" s="1">
        <v>2.2285722196102142E-2</v>
      </c>
      <c r="AK591" s="1">
        <v>2.3810167331248522E-3</v>
      </c>
      <c r="AL591" s="1">
        <v>2.0697563886642456E-2</v>
      </c>
      <c r="AM591" s="1">
        <v>7.4864021735265851E-4</v>
      </c>
      <c r="AN591" s="1">
        <v>1</v>
      </c>
      <c r="AO591" s="1">
        <v>-0.21956524252891541</v>
      </c>
      <c r="AP591" s="1">
        <v>2.737391471862793</v>
      </c>
      <c r="AQ591" s="1">
        <v>1</v>
      </c>
      <c r="AR591" s="1">
        <v>0</v>
      </c>
      <c r="AS591" s="1">
        <v>0.15999999642372131</v>
      </c>
      <c r="AT591" s="1">
        <v>111115</v>
      </c>
      <c r="AU591" s="1" t="s">
        <v>89</v>
      </c>
      <c r="AV591">
        <f t="shared" si="540"/>
        <v>0.49931574503580717</v>
      </c>
      <c r="AW591">
        <f t="shared" si="541"/>
        <v>1.3694447577355346E-4</v>
      </c>
      <c r="AX591">
        <f t="shared" si="542"/>
        <v>301.80011787414549</v>
      </c>
      <c r="AY591">
        <f t="shared" si="543"/>
        <v>302.65812721252439</v>
      </c>
      <c r="AZ591">
        <f t="shared" si="544"/>
        <v>1.7194974038117206E-2</v>
      </c>
      <c r="BA591">
        <f t="shared" si="545"/>
        <v>4.7340774623465941E-2</v>
      </c>
      <c r="BB591">
        <f t="shared" si="546"/>
        <v>3.941062745000552</v>
      </c>
      <c r="BC591">
        <f t="shared" si="547"/>
        <v>39.506222187470257</v>
      </c>
      <c r="BD591">
        <f t="shared" si="548"/>
        <v>13.270862995575726</v>
      </c>
      <c r="BE591">
        <f t="shared" si="549"/>
        <v>29.079122543334961</v>
      </c>
      <c r="BF591">
        <f t="shared" si="550"/>
        <v>4.0402231140492599</v>
      </c>
      <c r="BG591">
        <f t="shared" si="551"/>
        <v>9.9799841667001527E-3</v>
      </c>
      <c r="BH591">
        <f t="shared" si="552"/>
        <v>2.6171876476125324</v>
      </c>
      <c r="BI591">
        <f t="shared" si="553"/>
        <v>1.4230354664367275</v>
      </c>
      <c r="BJ591">
        <f t="shared" si="554"/>
        <v>6.2406425575396926E-3</v>
      </c>
      <c r="BK591">
        <f t="shared" si="555"/>
        <v>59.136652575808426</v>
      </c>
      <c r="BL591">
        <f t="shared" si="556"/>
        <v>1.4112795777766309</v>
      </c>
      <c r="BM591">
        <f t="shared" si="557"/>
        <v>65.388507208367258</v>
      </c>
      <c r="BN591">
        <f t="shared" si="558"/>
        <v>420.5904608968915</v>
      </c>
      <c r="BO591">
        <f t="shared" si="559"/>
        <v>-1.7839369945973215E-3</v>
      </c>
    </row>
    <row r="592" spans="1:67" x14ac:dyDescent="0.25">
      <c r="A592" s="1">
        <v>571</v>
      </c>
      <c r="B592" s="1" t="s">
        <v>668</v>
      </c>
      <c r="C592" s="1" t="s">
        <v>83</v>
      </c>
      <c r="D592" s="1" t="s">
        <v>84</v>
      </c>
      <c r="E592" s="1" t="s">
        <v>85</v>
      </c>
      <c r="F592" s="1" t="s">
        <v>86</v>
      </c>
      <c r="G592" s="1" t="s">
        <v>87</v>
      </c>
      <c r="H592" s="1" t="s">
        <v>88</v>
      </c>
      <c r="I592" s="1">
        <v>3058.5000243522227</v>
      </c>
      <c r="J592" s="1">
        <v>0</v>
      </c>
      <c r="K592">
        <f t="shared" si="532"/>
        <v>-1.1414010877731684</v>
      </c>
      <c r="L592">
        <f t="shared" si="533"/>
        <v>1.0046778674262036E-2</v>
      </c>
      <c r="M592">
        <f t="shared" si="534"/>
        <v>591.26974147099997</v>
      </c>
      <c r="N592">
        <f t="shared" si="535"/>
        <v>0.1373571420411252</v>
      </c>
      <c r="O592">
        <f t="shared" si="536"/>
        <v>1.3237104628947498</v>
      </c>
      <c r="P592">
        <f t="shared" si="537"/>
        <v>28.648904800415039</v>
      </c>
      <c r="Q592" s="1">
        <v>6</v>
      </c>
      <c r="R592">
        <f t="shared" si="538"/>
        <v>1.4200000166893005</v>
      </c>
      <c r="S592" s="1">
        <v>1</v>
      </c>
      <c r="T592">
        <f t="shared" si="539"/>
        <v>2.8400000333786011</v>
      </c>
      <c r="U592" s="1">
        <v>29.508066177368164</v>
      </c>
      <c r="V592" s="1">
        <v>28.648904800415039</v>
      </c>
      <c r="W592" s="1">
        <v>30.120634078979492</v>
      </c>
      <c r="X592" s="1">
        <v>417.8695068359375</v>
      </c>
      <c r="Y592" s="1">
        <v>420.03988647460938</v>
      </c>
      <c r="Z592" s="1">
        <v>25.966255187988281</v>
      </c>
      <c r="AA592" s="1">
        <v>26.234128952026367</v>
      </c>
      <c r="AB592" s="1">
        <v>62.546421051025391</v>
      </c>
      <c r="AC592" s="1">
        <v>63.191383361816406</v>
      </c>
      <c r="AD592" s="1">
        <v>299.58969116210938</v>
      </c>
      <c r="AE592" s="1">
        <v>0.13631311058998108</v>
      </c>
      <c r="AF592" s="1">
        <v>0.10634551197290421</v>
      </c>
      <c r="AG592" s="1">
        <v>99.758407592773438</v>
      </c>
      <c r="AH592" s="1">
        <v>8.8669795989990234</v>
      </c>
      <c r="AI592" s="1">
        <v>-1.1014732122421265</v>
      </c>
      <c r="AJ592" s="1">
        <v>2.2285722196102142E-2</v>
      </c>
      <c r="AK592" s="1">
        <v>2.3810167331248522E-3</v>
      </c>
      <c r="AL592" s="1">
        <v>2.0697563886642456E-2</v>
      </c>
      <c r="AM592" s="1">
        <v>7.4864021735265851E-4</v>
      </c>
      <c r="AN592" s="1">
        <v>1</v>
      </c>
      <c r="AO592" s="1">
        <v>-0.21956524252891541</v>
      </c>
      <c r="AP592" s="1">
        <v>2.737391471862793</v>
      </c>
      <c r="AQ592" s="1">
        <v>1</v>
      </c>
      <c r="AR592" s="1">
        <v>0</v>
      </c>
      <c r="AS592" s="1">
        <v>0.15999999642372131</v>
      </c>
      <c r="AT592" s="1">
        <v>111115</v>
      </c>
      <c r="AU592" s="1" t="s">
        <v>89</v>
      </c>
      <c r="AV592">
        <f t="shared" si="540"/>
        <v>0.49931615193684892</v>
      </c>
      <c r="AW592">
        <f t="shared" si="541"/>
        <v>1.3735714204112521E-4</v>
      </c>
      <c r="AX592">
        <f t="shared" si="542"/>
        <v>301.79890480041502</v>
      </c>
      <c r="AY592">
        <f t="shared" si="543"/>
        <v>302.65806617736814</v>
      </c>
      <c r="AZ592">
        <f t="shared" si="544"/>
        <v>2.1810097206903301E-2</v>
      </c>
      <c r="BA592">
        <f t="shared" si="545"/>
        <v>4.7341493529214927E-2</v>
      </c>
      <c r="BB592">
        <f t="shared" si="546"/>
        <v>3.9407853917323745</v>
      </c>
      <c r="BC592">
        <f t="shared" si="547"/>
        <v>39.503290868667072</v>
      </c>
      <c r="BD592">
        <f t="shared" si="548"/>
        <v>13.269161916640705</v>
      </c>
      <c r="BE592">
        <f t="shared" si="549"/>
        <v>29.078485488891602</v>
      </c>
      <c r="BF592">
        <f t="shared" si="550"/>
        <v>4.0400742670654388</v>
      </c>
      <c r="BG592">
        <f t="shared" si="551"/>
        <v>1.0011362497481099E-2</v>
      </c>
      <c r="BH592">
        <f t="shared" si="552"/>
        <v>2.6170749288376247</v>
      </c>
      <c r="BI592">
        <f t="shared" si="553"/>
        <v>1.4229993382278141</v>
      </c>
      <c r="BJ592">
        <f t="shared" si="554"/>
        <v>6.2602738739054777E-3</v>
      </c>
      <c r="BK592">
        <f t="shared" si="555"/>
        <v>58.984127866937797</v>
      </c>
      <c r="BL592">
        <f t="shared" si="556"/>
        <v>1.4076514171868797</v>
      </c>
      <c r="BM592">
        <f t="shared" si="557"/>
        <v>65.390833966156876</v>
      </c>
      <c r="BN592">
        <f t="shared" si="558"/>
        <v>420.58245388671628</v>
      </c>
      <c r="BO592">
        <f t="shared" si="559"/>
        <v>-1.774614426484601E-3</v>
      </c>
    </row>
    <row r="593" spans="1:67" x14ac:dyDescent="0.25">
      <c r="A593" s="1">
        <v>572</v>
      </c>
      <c r="B593" s="1" t="s">
        <v>669</v>
      </c>
      <c r="C593" s="1" t="s">
        <v>83</v>
      </c>
      <c r="D593" s="1" t="s">
        <v>84</v>
      </c>
      <c r="E593" s="1" t="s">
        <v>85</v>
      </c>
      <c r="F593" s="1" t="s">
        <v>86</v>
      </c>
      <c r="G593" s="1" t="s">
        <v>87</v>
      </c>
      <c r="H593" s="1" t="s">
        <v>88</v>
      </c>
      <c r="I593" s="1">
        <v>3064.0000242292881</v>
      </c>
      <c r="J593" s="1">
        <v>0</v>
      </c>
      <c r="K593">
        <f t="shared" si="532"/>
        <v>-1.131600986147514</v>
      </c>
      <c r="L593">
        <f t="shared" si="533"/>
        <v>1.0010310827242868E-2</v>
      </c>
      <c r="M593">
        <f t="shared" si="534"/>
        <v>590.36999136987117</v>
      </c>
      <c r="N593">
        <f t="shared" si="535"/>
        <v>0.1368925492093673</v>
      </c>
      <c r="O593">
        <f t="shared" si="536"/>
        <v>1.324023733257254</v>
      </c>
      <c r="P593">
        <f t="shared" si="537"/>
        <v>28.649215698242188</v>
      </c>
      <c r="Q593" s="1">
        <v>6</v>
      </c>
      <c r="R593">
        <f t="shared" si="538"/>
        <v>1.4200000166893005</v>
      </c>
      <c r="S593" s="1">
        <v>1</v>
      </c>
      <c r="T593">
        <f t="shared" si="539"/>
        <v>2.8400000333786011</v>
      </c>
      <c r="U593" s="1">
        <v>29.507844924926758</v>
      </c>
      <c r="V593" s="1">
        <v>28.649215698242188</v>
      </c>
      <c r="W593" s="1">
        <v>30.120944976806641</v>
      </c>
      <c r="X593" s="1">
        <v>417.89065551757813</v>
      </c>
      <c r="Y593" s="1">
        <v>420.04183959960938</v>
      </c>
      <c r="Z593" s="1">
        <v>25.9647216796875</v>
      </c>
      <c r="AA593" s="1">
        <v>26.231695175170898</v>
      </c>
      <c r="AB593" s="1">
        <v>62.543495178222656</v>
      </c>
      <c r="AC593" s="1">
        <v>63.186847686767578</v>
      </c>
      <c r="AD593" s="1">
        <v>299.58395385742188</v>
      </c>
      <c r="AE593" s="1">
        <v>0.14489853382110596</v>
      </c>
      <c r="AF593" s="1">
        <v>9.7371138632297516E-2</v>
      </c>
      <c r="AG593" s="1">
        <v>99.758430480957031</v>
      </c>
      <c r="AH593" s="1">
        <v>8.8669795989990234</v>
      </c>
      <c r="AI593" s="1">
        <v>-1.1014732122421265</v>
      </c>
      <c r="AJ593" s="1">
        <v>2.2285722196102142E-2</v>
      </c>
      <c r="AK593" s="1">
        <v>2.3810167331248522E-3</v>
      </c>
      <c r="AL593" s="1">
        <v>2.0697563886642456E-2</v>
      </c>
      <c r="AM593" s="1">
        <v>7.4864021735265851E-4</v>
      </c>
      <c r="AN593" s="1">
        <v>1</v>
      </c>
      <c r="AO593" s="1">
        <v>-0.21956524252891541</v>
      </c>
      <c r="AP593" s="1">
        <v>2.737391471862793</v>
      </c>
      <c r="AQ593" s="1">
        <v>1</v>
      </c>
      <c r="AR593" s="1">
        <v>0</v>
      </c>
      <c r="AS593" s="1">
        <v>0.15999999642372131</v>
      </c>
      <c r="AT593" s="1">
        <v>111115</v>
      </c>
      <c r="AU593" s="1" t="s">
        <v>89</v>
      </c>
      <c r="AV593">
        <f t="shared" si="540"/>
        <v>0.49930658976236969</v>
      </c>
      <c r="AW593">
        <f t="shared" si="541"/>
        <v>1.3689254920936731E-4</v>
      </c>
      <c r="AX593">
        <f t="shared" si="542"/>
        <v>301.79921569824216</v>
      </c>
      <c r="AY593">
        <f t="shared" si="543"/>
        <v>302.65784492492674</v>
      </c>
      <c r="AZ593">
        <f t="shared" si="544"/>
        <v>2.3183764893179415E-2</v>
      </c>
      <c r="BA593">
        <f t="shared" si="545"/>
        <v>4.7517222197814853E-2</v>
      </c>
      <c r="BB593">
        <f t="shared" si="546"/>
        <v>3.9408564727871962</v>
      </c>
      <c r="BC593">
        <f t="shared" si="547"/>
        <v>39.503994336994602</v>
      </c>
      <c r="BD593">
        <f t="shared" si="548"/>
        <v>13.272299161823703</v>
      </c>
      <c r="BE593">
        <f t="shared" si="549"/>
        <v>29.078530311584473</v>
      </c>
      <c r="BF593">
        <f t="shared" si="550"/>
        <v>4.040084739675887</v>
      </c>
      <c r="BG593">
        <f t="shared" si="551"/>
        <v>9.9751508415741354E-3</v>
      </c>
      <c r="BH593">
        <f t="shared" si="552"/>
        <v>2.6168327395299422</v>
      </c>
      <c r="BI593">
        <f t="shared" si="553"/>
        <v>1.4232520001459448</v>
      </c>
      <c r="BJ593">
        <f t="shared" si="554"/>
        <v>6.2376186758262703E-3</v>
      </c>
      <c r="BK593">
        <f t="shared" si="555"/>
        <v>58.894383742114492</v>
      </c>
      <c r="BL593">
        <f t="shared" si="556"/>
        <v>1.4055028230821514</v>
      </c>
      <c r="BM593">
        <f t="shared" si="557"/>
        <v>65.38285574742045</v>
      </c>
      <c r="BN593">
        <f t="shared" si="558"/>
        <v>420.57974851275884</v>
      </c>
      <c r="BO593">
        <f t="shared" si="559"/>
        <v>-1.7591741947289015E-3</v>
      </c>
    </row>
    <row r="594" spans="1:67" x14ac:dyDescent="0.25">
      <c r="A594" s="1">
        <v>573</v>
      </c>
      <c r="B594" s="1" t="s">
        <v>670</v>
      </c>
      <c r="C594" s="1" t="s">
        <v>83</v>
      </c>
      <c r="D594" s="1" t="s">
        <v>84</v>
      </c>
      <c r="E594" s="1" t="s">
        <v>85</v>
      </c>
      <c r="F594" s="1" t="s">
        <v>86</v>
      </c>
      <c r="G594" s="1" t="s">
        <v>87</v>
      </c>
      <c r="H594" s="1" t="s">
        <v>88</v>
      </c>
      <c r="I594" s="1">
        <v>3069.0000241175294</v>
      </c>
      <c r="J594" s="1">
        <v>0</v>
      </c>
      <c r="K594">
        <f t="shared" si="532"/>
        <v>-1.120989073031593</v>
      </c>
      <c r="L594">
        <f t="shared" si="533"/>
        <v>9.9842126815651092E-3</v>
      </c>
      <c r="M594">
        <f t="shared" si="534"/>
        <v>589.14481202695015</v>
      </c>
      <c r="N594">
        <f t="shared" si="535"/>
        <v>0.13657234554891456</v>
      </c>
      <c r="O594">
        <f t="shared" si="536"/>
        <v>1.3243690925608047</v>
      </c>
      <c r="P594">
        <f t="shared" si="537"/>
        <v>28.649972915649414</v>
      </c>
      <c r="Q594" s="1">
        <v>6</v>
      </c>
      <c r="R594">
        <f t="shared" si="538"/>
        <v>1.4200000166893005</v>
      </c>
      <c r="S594" s="1">
        <v>1</v>
      </c>
      <c r="T594">
        <f t="shared" si="539"/>
        <v>2.8400000333786011</v>
      </c>
      <c r="U594" s="1">
        <v>29.507369995117188</v>
      </c>
      <c r="V594" s="1">
        <v>28.649972915649414</v>
      </c>
      <c r="W594" s="1">
        <v>30.12098503112793</v>
      </c>
      <c r="X594" s="1">
        <v>417.90878295898438</v>
      </c>
      <c r="Y594" s="1">
        <v>420.03900146484375</v>
      </c>
      <c r="Z594" s="1">
        <v>25.963584899902344</v>
      </c>
      <c r="AA594" s="1">
        <v>26.229936599731445</v>
      </c>
      <c r="AB594" s="1">
        <v>62.542350769042969</v>
      </c>
      <c r="AC594" s="1">
        <v>63.184146881103516</v>
      </c>
      <c r="AD594" s="1">
        <v>299.58148193359375</v>
      </c>
      <c r="AE594" s="1">
        <v>0.16932125389575958</v>
      </c>
      <c r="AF594" s="1">
        <v>0.1268257349729538</v>
      </c>
      <c r="AG594" s="1">
        <v>99.758552551269531</v>
      </c>
      <c r="AH594" s="1">
        <v>8.8669795989990234</v>
      </c>
      <c r="AI594" s="1">
        <v>-1.1014732122421265</v>
      </c>
      <c r="AJ594" s="1">
        <v>2.2285722196102142E-2</v>
      </c>
      <c r="AK594" s="1">
        <v>2.3810167331248522E-3</v>
      </c>
      <c r="AL594" s="1">
        <v>2.0697563886642456E-2</v>
      </c>
      <c r="AM594" s="1">
        <v>7.4864021735265851E-4</v>
      </c>
      <c r="AN594" s="1">
        <v>1</v>
      </c>
      <c r="AO594" s="1">
        <v>-0.21956524252891541</v>
      </c>
      <c r="AP594" s="1">
        <v>2.737391471862793</v>
      </c>
      <c r="AQ594" s="1">
        <v>1</v>
      </c>
      <c r="AR594" s="1">
        <v>0</v>
      </c>
      <c r="AS594" s="1">
        <v>0.15999999642372131</v>
      </c>
      <c r="AT594" s="1">
        <v>111115</v>
      </c>
      <c r="AU594" s="1" t="s">
        <v>89</v>
      </c>
      <c r="AV594">
        <f t="shared" si="540"/>
        <v>0.49930246988932281</v>
      </c>
      <c r="AW594">
        <f t="shared" si="541"/>
        <v>1.3657234554891458E-4</v>
      </c>
      <c r="AX594">
        <f t="shared" si="542"/>
        <v>301.79997291564939</v>
      </c>
      <c r="AY594">
        <f t="shared" si="543"/>
        <v>302.65736999511716</v>
      </c>
      <c r="AZ594">
        <f t="shared" si="544"/>
        <v>2.7091400017781542E-2</v>
      </c>
      <c r="BA594">
        <f t="shared" si="545"/>
        <v>4.7555467293405242E-2</v>
      </c>
      <c r="BB594">
        <f t="shared" si="546"/>
        <v>3.9410296012615822</v>
      </c>
      <c r="BC594">
        <f t="shared" si="547"/>
        <v>39.505681472635082</v>
      </c>
      <c r="BD594">
        <f t="shared" si="548"/>
        <v>13.275744872903637</v>
      </c>
      <c r="BE594">
        <f t="shared" si="549"/>
        <v>29.078671455383301</v>
      </c>
      <c r="BF594">
        <f t="shared" si="550"/>
        <v>4.0401177174123495</v>
      </c>
      <c r="BG594">
        <f t="shared" si="551"/>
        <v>9.9492354696705063E-3</v>
      </c>
      <c r="BH594">
        <f t="shared" si="552"/>
        <v>2.6166605087007775</v>
      </c>
      <c r="BI594">
        <f t="shared" si="553"/>
        <v>1.423457208711572</v>
      </c>
      <c r="BJ594">
        <f t="shared" si="554"/>
        <v>6.2214052212943797E-3</v>
      </c>
      <c r="BK594">
        <f t="shared" si="555"/>
        <v>58.772233690898318</v>
      </c>
      <c r="BL594">
        <f t="shared" si="556"/>
        <v>1.4025954970190075</v>
      </c>
      <c r="BM594">
        <f t="shared" si="557"/>
        <v>65.375031516697746</v>
      </c>
      <c r="BN594">
        <f t="shared" si="558"/>
        <v>420.5718659827333</v>
      </c>
      <c r="BO594">
        <f t="shared" si="559"/>
        <v>-1.7425011491929634E-3</v>
      </c>
    </row>
    <row r="595" spans="1:67" x14ac:dyDescent="0.25">
      <c r="A595" s="1">
        <v>574</v>
      </c>
      <c r="B595" s="1" t="s">
        <v>671</v>
      </c>
      <c r="C595" s="1" t="s">
        <v>83</v>
      </c>
      <c r="D595" s="1" t="s">
        <v>84</v>
      </c>
      <c r="E595" s="1" t="s">
        <v>85</v>
      </c>
      <c r="F595" s="1" t="s">
        <v>86</v>
      </c>
      <c r="G595" s="1" t="s">
        <v>87</v>
      </c>
      <c r="H595" s="1" t="s">
        <v>88</v>
      </c>
      <c r="I595" s="1">
        <v>3074.0000240057707</v>
      </c>
      <c r="J595" s="1">
        <v>0</v>
      </c>
      <c r="K595">
        <f t="shared" si="532"/>
        <v>-1.1394282161548013</v>
      </c>
      <c r="L595">
        <f t="shared" si="533"/>
        <v>9.927648116577573E-3</v>
      </c>
      <c r="M595">
        <f t="shared" si="534"/>
        <v>593.11677885841016</v>
      </c>
      <c r="N595">
        <f t="shared" si="535"/>
        <v>0.13581107281882962</v>
      </c>
      <c r="O595">
        <f t="shared" si="536"/>
        <v>1.324462683536991</v>
      </c>
      <c r="P595">
        <f t="shared" si="537"/>
        <v>28.649311065673828</v>
      </c>
      <c r="Q595" s="1">
        <v>6</v>
      </c>
      <c r="R595">
        <f t="shared" si="538"/>
        <v>1.4200000166893005</v>
      </c>
      <c r="S595" s="1">
        <v>1</v>
      </c>
      <c r="T595">
        <f t="shared" si="539"/>
        <v>2.8400000333786011</v>
      </c>
      <c r="U595" s="1">
        <v>29.506874084472656</v>
      </c>
      <c r="V595" s="1">
        <v>28.649311065673828</v>
      </c>
      <c r="W595" s="1">
        <v>30.12055778503418</v>
      </c>
      <c r="X595" s="1">
        <v>417.88357543945313</v>
      </c>
      <c r="Y595" s="1">
        <v>420.05133056640625</v>
      </c>
      <c r="Z595" s="1">
        <v>25.962701797485352</v>
      </c>
      <c r="AA595" s="1">
        <v>26.227565765380859</v>
      </c>
      <c r="AB595" s="1">
        <v>62.541755676269531</v>
      </c>
      <c r="AC595" s="1">
        <v>63.179985046386719</v>
      </c>
      <c r="AD595" s="1">
        <v>299.58566284179688</v>
      </c>
      <c r="AE595" s="1">
        <v>0.14821822941303253</v>
      </c>
      <c r="AF595" s="1">
        <v>0.11295093595981598</v>
      </c>
      <c r="AG595" s="1">
        <v>99.758232116699219</v>
      </c>
      <c r="AH595" s="1">
        <v>8.8669795989990234</v>
      </c>
      <c r="AI595" s="1">
        <v>-1.1014732122421265</v>
      </c>
      <c r="AJ595" s="1">
        <v>2.2285722196102142E-2</v>
      </c>
      <c r="AK595" s="1">
        <v>2.3810167331248522E-3</v>
      </c>
      <c r="AL595" s="1">
        <v>2.0697563886642456E-2</v>
      </c>
      <c r="AM595" s="1">
        <v>7.4864021735265851E-4</v>
      </c>
      <c r="AN595" s="1">
        <v>1</v>
      </c>
      <c r="AO595" s="1">
        <v>-0.21956524252891541</v>
      </c>
      <c r="AP595" s="1">
        <v>2.737391471862793</v>
      </c>
      <c r="AQ595" s="1">
        <v>1</v>
      </c>
      <c r="AR595" s="1">
        <v>0</v>
      </c>
      <c r="AS595" s="1">
        <v>0.15999999642372131</v>
      </c>
      <c r="AT595" s="1">
        <v>111115</v>
      </c>
      <c r="AU595" s="1" t="s">
        <v>89</v>
      </c>
      <c r="AV595">
        <f t="shared" si="540"/>
        <v>0.49930943806966138</v>
      </c>
      <c r="AW595">
        <f t="shared" si="541"/>
        <v>1.3581107281882961E-4</v>
      </c>
      <c r="AX595">
        <f t="shared" si="542"/>
        <v>301.79931106567381</v>
      </c>
      <c r="AY595">
        <f t="shared" si="543"/>
        <v>302.65687408447263</v>
      </c>
      <c r="AZ595">
        <f t="shared" si="544"/>
        <v>2.371491617601551E-2</v>
      </c>
      <c r="BA595">
        <f t="shared" si="545"/>
        <v>4.7918754530870585E-2</v>
      </c>
      <c r="BB595">
        <f t="shared" si="546"/>
        <v>3.940878277015849</v>
      </c>
      <c r="BC595">
        <f t="shared" si="547"/>
        <v>39.504291459432935</v>
      </c>
      <c r="BD595">
        <f t="shared" si="548"/>
        <v>13.276725694052075</v>
      </c>
      <c r="BE595">
        <f t="shared" si="549"/>
        <v>29.078092575073242</v>
      </c>
      <c r="BF595">
        <f t="shared" si="550"/>
        <v>4.039982465621069</v>
      </c>
      <c r="BG595">
        <f t="shared" si="551"/>
        <v>9.8930654154913197E-3</v>
      </c>
      <c r="BH595">
        <f t="shared" si="552"/>
        <v>2.616415593478858</v>
      </c>
      <c r="BI595">
        <f t="shared" si="553"/>
        <v>1.423566872142211</v>
      </c>
      <c r="BJ595">
        <f t="shared" si="554"/>
        <v>6.1862636521472676E-3</v>
      </c>
      <c r="BK595">
        <f t="shared" si="555"/>
        <v>59.16828129766624</v>
      </c>
      <c r="BL595">
        <f t="shared" si="556"/>
        <v>1.4120102370789749</v>
      </c>
      <c r="BM595">
        <f t="shared" si="557"/>
        <v>65.3706350120557</v>
      </c>
      <c r="BN595">
        <f t="shared" si="558"/>
        <v>420.59296016983234</v>
      </c>
      <c r="BO595">
        <f t="shared" si="559"/>
        <v>-1.7709556054056796E-3</v>
      </c>
    </row>
    <row r="596" spans="1:67" x14ac:dyDescent="0.25">
      <c r="A596" s="1">
        <v>575</v>
      </c>
      <c r="B596" s="1" t="s">
        <v>672</v>
      </c>
      <c r="C596" s="1" t="s">
        <v>83</v>
      </c>
      <c r="D596" s="1" t="s">
        <v>84</v>
      </c>
      <c r="E596" s="1" t="s">
        <v>85</v>
      </c>
      <c r="F596" s="1" t="s">
        <v>86</v>
      </c>
      <c r="G596" s="1" t="s">
        <v>87</v>
      </c>
      <c r="H596" s="1" t="s">
        <v>88</v>
      </c>
      <c r="I596" s="1">
        <v>3079.5000238828361</v>
      </c>
      <c r="J596" s="1">
        <v>0</v>
      </c>
      <c r="K596">
        <f t="shared" si="532"/>
        <v>-1.1382345938905845</v>
      </c>
      <c r="L596">
        <f t="shared" si="533"/>
        <v>9.9269386885836967E-3</v>
      </c>
      <c r="M596">
        <f t="shared" si="534"/>
        <v>592.9361302025892</v>
      </c>
      <c r="N596">
        <f t="shared" si="535"/>
        <v>0.13575737535863838</v>
      </c>
      <c r="O596">
        <f t="shared" si="536"/>
        <v>1.324038198156595</v>
      </c>
      <c r="P596">
        <f t="shared" si="537"/>
        <v>28.646787643432617</v>
      </c>
      <c r="Q596" s="1">
        <v>6</v>
      </c>
      <c r="R596">
        <f t="shared" si="538"/>
        <v>1.4200000166893005</v>
      </c>
      <c r="S596" s="1">
        <v>1</v>
      </c>
      <c r="T596">
        <f t="shared" si="539"/>
        <v>2.8400000333786011</v>
      </c>
      <c r="U596" s="1">
        <v>29.505844116210938</v>
      </c>
      <c r="V596" s="1">
        <v>28.646787643432617</v>
      </c>
      <c r="W596" s="1">
        <v>30.119998931884766</v>
      </c>
      <c r="X596" s="1">
        <v>417.8795166015625</v>
      </c>
      <c r="Y596" s="1">
        <v>420.04486083984375</v>
      </c>
      <c r="Z596" s="1">
        <v>25.961288452148438</v>
      </c>
      <c r="AA596" s="1">
        <v>26.226039886474609</v>
      </c>
      <c r="AB596" s="1">
        <v>62.541645050048828</v>
      </c>
      <c r="AC596" s="1">
        <v>63.179298400878906</v>
      </c>
      <c r="AD596" s="1">
        <v>299.594970703125</v>
      </c>
      <c r="AE596" s="1">
        <v>0.14587682485580444</v>
      </c>
      <c r="AF596" s="1">
        <v>0.1276765763759613</v>
      </c>
      <c r="AG596" s="1">
        <v>99.758224487304688</v>
      </c>
      <c r="AH596" s="1">
        <v>8.8669795989990234</v>
      </c>
      <c r="AI596" s="1">
        <v>-1.1014732122421265</v>
      </c>
      <c r="AJ596" s="1">
        <v>2.2285722196102142E-2</v>
      </c>
      <c r="AK596" s="1">
        <v>2.3810167331248522E-3</v>
      </c>
      <c r="AL596" s="1">
        <v>2.0697563886642456E-2</v>
      </c>
      <c r="AM596" s="1">
        <v>7.4864021735265851E-4</v>
      </c>
      <c r="AN596" s="1">
        <v>1</v>
      </c>
      <c r="AO596" s="1">
        <v>-0.21956524252891541</v>
      </c>
      <c r="AP596" s="1">
        <v>2.737391471862793</v>
      </c>
      <c r="AQ596" s="1">
        <v>1</v>
      </c>
      <c r="AR596" s="1">
        <v>0</v>
      </c>
      <c r="AS596" s="1">
        <v>0.15999999642372131</v>
      </c>
      <c r="AT596" s="1">
        <v>111115</v>
      </c>
      <c r="AU596" s="1" t="s">
        <v>89</v>
      </c>
      <c r="AV596">
        <f t="shared" si="540"/>
        <v>0.49932495117187498</v>
      </c>
      <c r="AW596">
        <f t="shared" si="541"/>
        <v>1.3575737535863837E-4</v>
      </c>
      <c r="AX596">
        <f t="shared" si="542"/>
        <v>301.79678764343259</v>
      </c>
      <c r="AY596">
        <f t="shared" si="543"/>
        <v>302.65584411621091</v>
      </c>
      <c r="AZ596">
        <f t="shared" si="544"/>
        <v>2.3340291455232531E-2</v>
      </c>
      <c r="BA596">
        <f t="shared" si="545"/>
        <v>4.8140402109036737E-2</v>
      </c>
      <c r="BB596">
        <f t="shared" si="546"/>
        <v>3.9403013725645359</v>
      </c>
      <c r="BC596">
        <f t="shared" si="547"/>
        <v>39.498511454220818</v>
      </c>
      <c r="BD596">
        <f t="shared" si="548"/>
        <v>13.272471567746209</v>
      </c>
      <c r="BE596">
        <f t="shared" si="549"/>
        <v>29.076315879821777</v>
      </c>
      <c r="BF596">
        <f t="shared" si="550"/>
        <v>4.0395673764569491</v>
      </c>
      <c r="BG596">
        <f t="shared" si="551"/>
        <v>9.8923609212609714E-3</v>
      </c>
      <c r="BH596">
        <f t="shared" si="552"/>
        <v>2.616263174407941</v>
      </c>
      <c r="BI596">
        <f t="shared" si="553"/>
        <v>1.4233042020490081</v>
      </c>
      <c r="BJ596">
        <f t="shared" si="554"/>
        <v>6.1858229019688014E-3</v>
      </c>
      <c r="BK596">
        <f t="shared" si="555"/>
        <v>59.150255583383618</v>
      </c>
      <c r="BL596">
        <f t="shared" si="556"/>
        <v>1.4116019156074524</v>
      </c>
      <c r="BM596">
        <f t="shared" si="557"/>
        <v>65.376787247376697</v>
      </c>
      <c r="BN596">
        <f t="shared" si="558"/>
        <v>420.58592305241149</v>
      </c>
      <c r="BO596">
        <f t="shared" si="559"/>
        <v>-1.7692965171617456E-3</v>
      </c>
    </row>
    <row r="597" spans="1:67" x14ac:dyDescent="0.25">
      <c r="A597" s="1">
        <v>576</v>
      </c>
      <c r="B597" s="1" t="s">
        <v>673</v>
      </c>
      <c r="C597" s="1" t="s">
        <v>83</v>
      </c>
      <c r="D597" s="1" t="s">
        <v>84</v>
      </c>
      <c r="E597" s="1" t="s">
        <v>85</v>
      </c>
      <c r="F597" s="1" t="s">
        <v>86</v>
      </c>
      <c r="G597" s="1" t="s">
        <v>87</v>
      </c>
      <c r="H597" s="1" t="s">
        <v>88</v>
      </c>
      <c r="I597" s="1">
        <v>3084.5000237710774</v>
      </c>
      <c r="J597" s="1">
        <v>0</v>
      </c>
      <c r="K597">
        <f t="shared" si="532"/>
        <v>-1.132602992114971</v>
      </c>
      <c r="L597">
        <f t="shared" si="533"/>
        <v>9.9473807149549065E-3</v>
      </c>
      <c r="M597">
        <f t="shared" si="534"/>
        <v>591.65566079224823</v>
      </c>
      <c r="N597">
        <f t="shared" si="535"/>
        <v>0.13598848256314652</v>
      </c>
      <c r="O597">
        <f t="shared" si="536"/>
        <v>1.3235795655305278</v>
      </c>
      <c r="P597">
        <f t="shared" si="537"/>
        <v>28.644453048706055</v>
      </c>
      <c r="Q597" s="1">
        <v>6</v>
      </c>
      <c r="R597">
        <f t="shared" si="538"/>
        <v>1.4200000166893005</v>
      </c>
      <c r="S597" s="1">
        <v>1</v>
      </c>
      <c r="T597">
        <f t="shared" si="539"/>
        <v>2.8400000333786011</v>
      </c>
      <c r="U597" s="1">
        <v>29.505077362060547</v>
      </c>
      <c r="V597" s="1">
        <v>28.644453048706055</v>
      </c>
      <c r="W597" s="1">
        <v>30.119794845581055</v>
      </c>
      <c r="X597" s="1">
        <v>417.8779296875</v>
      </c>
      <c r="Y597" s="1">
        <v>420.0318603515625</v>
      </c>
      <c r="Z597" s="1">
        <v>25.960092544555664</v>
      </c>
      <c r="AA597" s="1">
        <v>26.225301742553711</v>
      </c>
      <c r="AB597" s="1">
        <v>62.541427612304688</v>
      </c>
      <c r="AC597" s="1">
        <v>63.180015563964844</v>
      </c>
      <c r="AD597" s="1">
        <v>299.58721923828125</v>
      </c>
      <c r="AE597" s="1">
        <v>0.14746658504009247</v>
      </c>
      <c r="AF597" s="1">
        <v>0.13359278440475464</v>
      </c>
      <c r="AG597" s="1">
        <v>99.758171081542969</v>
      </c>
      <c r="AH597" s="1">
        <v>8.8669795989990234</v>
      </c>
      <c r="AI597" s="1">
        <v>-1.1014732122421265</v>
      </c>
      <c r="AJ597" s="1">
        <v>2.2285722196102142E-2</v>
      </c>
      <c r="AK597" s="1">
        <v>2.3810167331248522E-3</v>
      </c>
      <c r="AL597" s="1">
        <v>2.0697563886642456E-2</v>
      </c>
      <c r="AM597" s="1">
        <v>7.4864021735265851E-4</v>
      </c>
      <c r="AN597" s="1">
        <v>1</v>
      </c>
      <c r="AO597" s="1">
        <v>-0.21956524252891541</v>
      </c>
      <c r="AP597" s="1">
        <v>2.737391471862793</v>
      </c>
      <c r="AQ597" s="1">
        <v>1</v>
      </c>
      <c r="AR597" s="1">
        <v>0</v>
      </c>
      <c r="AS597" s="1">
        <v>0.15999999642372131</v>
      </c>
      <c r="AT597" s="1">
        <v>111115</v>
      </c>
      <c r="AU597" s="1" t="s">
        <v>89</v>
      </c>
      <c r="AV597">
        <f t="shared" si="540"/>
        <v>0.49931203206380204</v>
      </c>
      <c r="AW597">
        <f t="shared" si="541"/>
        <v>1.3598848256314653E-4</v>
      </c>
      <c r="AX597">
        <f t="shared" si="542"/>
        <v>301.79445304870603</v>
      </c>
      <c r="AY597">
        <f t="shared" si="543"/>
        <v>302.65507736206052</v>
      </c>
      <c r="AZ597">
        <f t="shared" si="544"/>
        <v>2.359465307903319E-2</v>
      </c>
      <c r="BA597">
        <f t="shared" si="545"/>
        <v>4.8237336659719576E-2</v>
      </c>
      <c r="BB597">
        <f t="shared" si="546"/>
        <v>3.9397677034292879</v>
      </c>
      <c r="BC597">
        <f t="shared" si="547"/>
        <v>39.493182971537202</v>
      </c>
      <c r="BD597">
        <f t="shared" si="548"/>
        <v>13.267881228983491</v>
      </c>
      <c r="BE597">
        <f t="shared" si="549"/>
        <v>29.074765205383301</v>
      </c>
      <c r="BF597">
        <f t="shared" si="550"/>
        <v>4.0392051229088111</v>
      </c>
      <c r="BG597">
        <f t="shared" si="551"/>
        <v>9.9126606416655091E-3</v>
      </c>
      <c r="BH597">
        <f t="shared" si="552"/>
        <v>2.6161881378987601</v>
      </c>
      <c r="BI597">
        <f t="shared" si="553"/>
        <v>1.4230169850100509</v>
      </c>
      <c r="BJ597">
        <f t="shared" si="554"/>
        <v>6.1985229552612275E-3</v>
      </c>
      <c r="BK597">
        <f t="shared" si="555"/>
        <v>59.022486630676454</v>
      </c>
      <c r="BL597">
        <f t="shared" si="556"/>
        <v>1.4085971009366725</v>
      </c>
      <c r="BM597">
        <f t="shared" si="557"/>
        <v>65.384448884275756</v>
      </c>
      <c r="BN597">
        <f t="shared" si="558"/>
        <v>420.57024557035993</v>
      </c>
      <c r="BO597">
        <f t="shared" si="559"/>
        <v>-1.7608145898122033E-3</v>
      </c>
    </row>
    <row r="598" spans="1:67" x14ac:dyDescent="0.25">
      <c r="A598" s="1">
        <v>577</v>
      </c>
      <c r="B598" s="1" t="s">
        <v>674</v>
      </c>
      <c r="C598" s="1" t="s">
        <v>83</v>
      </c>
      <c r="D598" s="1" t="s">
        <v>84</v>
      </c>
      <c r="E598" s="1" t="s">
        <v>85</v>
      </c>
      <c r="F598" s="1" t="s">
        <v>86</v>
      </c>
      <c r="G598" s="1" t="s">
        <v>87</v>
      </c>
      <c r="H598" s="1" t="s">
        <v>88</v>
      </c>
      <c r="I598" s="1">
        <v>3089.5000236593187</v>
      </c>
      <c r="J598" s="1">
        <v>0</v>
      </c>
      <c r="K598">
        <f t="shared" si="532"/>
        <v>-1.1178151343751415</v>
      </c>
      <c r="L598">
        <f t="shared" si="533"/>
        <v>9.9955254463141314E-3</v>
      </c>
      <c r="M598">
        <f t="shared" si="534"/>
        <v>588.4944179207921</v>
      </c>
      <c r="N598">
        <f t="shared" si="535"/>
        <v>0.13597895595482209</v>
      </c>
      <c r="O598">
        <f t="shared" si="536"/>
        <v>1.3171840938705652</v>
      </c>
      <c r="P598">
        <f t="shared" si="537"/>
        <v>28.615602493286133</v>
      </c>
      <c r="Q598" s="1">
        <v>6</v>
      </c>
      <c r="R598">
        <f t="shared" si="538"/>
        <v>1.4200000166893005</v>
      </c>
      <c r="S598" s="1">
        <v>1</v>
      </c>
      <c r="T598">
        <f t="shared" si="539"/>
        <v>2.8400000333786011</v>
      </c>
      <c r="U598" s="1">
        <v>29.50459098815918</v>
      </c>
      <c r="V598" s="1">
        <v>28.615602493286133</v>
      </c>
      <c r="W598" s="1">
        <v>30.120090484619141</v>
      </c>
      <c r="X598" s="1">
        <v>417.90945434570313</v>
      </c>
      <c r="Y598" s="1">
        <v>420.03378295898438</v>
      </c>
      <c r="Z598" s="1">
        <v>25.958095550537109</v>
      </c>
      <c r="AA598" s="1">
        <v>26.223287582397461</v>
      </c>
      <c r="AB598" s="1">
        <v>62.539161682128906</v>
      </c>
      <c r="AC598" s="1">
        <v>63.17791748046875</v>
      </c>
      <c r="AD598" s="1">
        <v>299.58624267578125</v>
      </c>
      <c r="AE598" s="1">
        <v>0.14451999962329865</v>
      </c>
      <c r="AF598" s="1">
        <v>0.12392914295196533</v>
      </c>
      <c r="AG598" s="1">
        <v>99.7584228515625</v>
      </c>
      <c r="AH598" s="1">
        <v>8.8669795989990234</v>
      </c>
      <c r="AI598" s="1">
        <v>-1.1014732122421265</v>
      </c>
      <c r="AJ598" s="1">
        <v>2.2285722196102142E-2</v>
      </c>
      <c r="AK598" s="1">
        <v>2.3810167331248522E-3</v>
      </c>
      <c r="AL598" s="1">
        <v>2.0697563886642456E-2</v>
      </c>
      <c r="AM598" s="1">
        <v>7.4864021735265851E-4</v>
      </c>
      <c r="AN598" s="1">
        <v>1</v>
      </c>
      <c r="AO598" s="1">
        <v>-0.21956524252891541</v>
      </c>
      <c r="AP598" s="1">
        <v>2.737391471862793</v>
      </c>
      <c r="AQ598" s="1">
        <v>1</v>
      </c>
      <c r="AR598" s="1">
        <v>0</v>
      </c>
      <c r="AS598" s="1">
        <v>0.15999999642372131</v>
      </c>
      <c r="AT598" s="1">
        <v>111115</v>
      </c>
      <c r="AU598" s="1" t="s">
        <v>89</v>
      </c>
      <c r="AV598">
        <f t="shared" si="540"/>
        <v>0.49931040445963532</v>
      </c>
      <c r="AW598">
        <f t="shared" si="541"/>
        <v>1.3597895595482209E-4</v>
      </c>
      <c r="AX598">
        <f t="shared" si="542"/>
        <v>301.76560249328611</v>
      </c>
      <c r="AY598">
        <f t="shared" si="543"/>
        <v>302.65459098815916</v>
      </c>
      <c r="AZ598">
        <f t="shared" si="544"/>
        <v>2.3123199422883989E-2</v>
      </c>
      <c r="BA598">
        <f t="shared" si="545"/>
        <v>5.2038213025030089E-2</v>
      </c>
      <c r="BB598">
        <f t="shared" si="546"/>
        <v>3.9331779050734994</v>
      </c>
      <c r="BC598">
        <f t="shared" si="547"/>
        <v>39.427025735219857</v>
      </c>
      <c r="BD598">
        <f t="shared" si="548"/>
        <v>13.203738152822396</v>
      </c>
      <c r="BE598">
        <f t="shared" si="549"/>
        <v>29.060096740722656</v>
      </c>
      <c r="BF598">
        <f t="shared" si="550"/>
        <v>4.0357798192336203</v>
      </c>
      <c r="BG598">
        <f t="shared" si="551"/>
        <v>9.9604690657388896E-3</v>
      </c>
      <c r="BH598">
        <f t="shared" si="552"/>
        <v>2.6159938112029342</v>
      </c>
      <c r="BI598">
        <f t="shared" si="553"/>
        <v>1.4197860080306861</v>
      </c>
      <c r="BJ598">
        <f t="shared" si="554"/>
        <v>6.2284332996234149E-3</v>
      </c>
      <c r="BK598">
        <f t="shared" si="555"/>
        <v>58.707274988726518</v>
      </c>
      <c r="BL598">
        <f t="shared" si="556"/>
        <v>1.4010644900395015</v>
      </c>
      <c r="BM598">
        <f t="shared" si="557"/>
        <v>65.495792500384454</v>
      </c>
      <c r="BN598">
        <f t="shared" si="558"/>
        <v>420.56513873844585</v>
      </c>
      <c r="BO598">
        <f t="shared" si="559"/>
        <v>-1.740804963398431E-3</v>
      </c>
    </row>
    <row r="599" spans="1:67" x14ac:dyDescent="0.25">
      <c r="A599" s="1">
        <v>578</v>
      </c>
      <c r="B599" s="1" t="s">
        <v>675</v>
      </c>
      <c r="C599" s="1" t="s">
        <v>83</v>
      </c>
      <c r="D599" s="1" t="s">
        <v>84</v>
      </c>
      <c r="E599" s="1" t="s">
        <v>85</v>
      </c>
      <c r="F599" s="1" t="s">
        <v>86</v>
      </c>
      <c r="G599" s="1" t="s">
        <v>87</v>
      </c>
      <c r="H599" s="1" t="s">
        <v>88</v>
      </c>
      <c r="I599" s="1">
        <v>3095.0000235363841</v>
      </c>
      <c r="J599" s="1">
        <v>0</v>
      </c>
      <c r="K599">
        <f t="shared" si="532"/>
        <v>-1.1351546164576807</v>
      </c>
      <c r="L599">
        <f t="shared" si="533"/>
        <v>1.0032953962537106E-2</v>
      </c>
      <c r="M599">
        <f t="shared" si="534"/>
        <v>590.69234598539174</v>
      </c>
      <c r="N599">
        <f t="shared" si="535"/>
        <v>0.13541366977283956</v>
      </c>
      <c r="O599">
        <f t="shared" si="536"/>
        <v>1.3069161606995681</v>
      </c>
      <c r="P599">
        <f t="shared" si="537"/>
        <v>28.569007873535156</v>
      </c>
      <c r="Q599" s="1">
        <v>6</v>
      </c>
      <c r="R599">
        <f t="shared" si="538"/>
        <v>1.4200000166893005</v>
      </c>
      <c r="S599" s="1">
        <v>1</v>
      </c>
      <c r="T599">
        <f t="shared" si="539"/>
        <v>2.8400000333786011</v>
      </c>
      <c r="U599" s="1">
        <v>29.504301071166992</v>
      </c>
      <c r="V599" s="1">
        <v>28.569007873535156</v>
      </c>
      <c r="W599" s="1">
        <v>30.120826721191406</v>
      </c>
      <c r="X599" s="1">
        <v>417.9036865234375</v>
      </c>
      <c r="Y599" s="1">
        <v>420.063232421875</v>
      </c>
      <c r="Z599" s="1">
        <v>25.955451965332031</v>
      </c>
      <c r="AA599" s="1">
        <v>26.219545364379883</v>
      </c>
      <c r="AB599" s="1">
        <v>62.534965515136719</v>
      </c>
      <c r="AC599" s="1">
        <v>63.171211242675781</v>
      </c>
      <c r="AD599" s="1">
        <v>299.58306884765625</v>
      </c>
      <c r="AE599" s="1">
        <v>0.12718743085861206</v>
      </c>
      <c r="AF599" s="1">
        <v>0.14112330973148346</v>
      </c>
      <c r="AG599" s="1">
        <v>99.759140014648438</v>
      </c>
      <c r="AH599" s="1">
        <v>8.8669795989990234</v>
      </c>
      <c r="AI599" s="1">
        <v>-1.1014732122421265</v>
      </c>
      <c r="AJ599" s="1">
        <v>2.2285722196102142E-2</v>
      </c>
      <c r="AK599" s="1">
        <v>2.3810167331248522E-3</v>
      </c>
      <c r="AL599" s="1">
        <v>2.0697563886642456E-2</v>
      </c>
      <c r="AM599" s="1">
        <v>7.4864021735265851E-4</v>
      </c>
      <c r="AN599" s="1">
        <v>1</v>
      </c>
      <c r="AO599" s="1">
        <v>-0.21956524252891541</v>
      </c>
      <c r="AP599" s="1">
        <v>2.737391471862793</v>
      </c>
      <c r="AQ599" s="1">
        <v>1</v>
      </c>
      <c r="AR599" s="1">
        <v>0</v>
      </c>
      <c r="AS599" s="1">
        <v>0.15999999642372131</v>
      </c>
      <c r="AT599" s="1">
        <v>111115</v>
      </c>
      <c r="AU599" s="1" t="s">
        <v>89</v>
      </c>
      <c r="AV599">
        <f t="shared" si="540"/>
        <v>0.49930511474609368</v>
      </c>
      <c r="AW599">
        <f t="shared" si="541"/>
        <v>1.3541366977283957E-4</v>
      </c>
      <c r="AX599">
        <f t="shared" si="542"/>
        <v>301.71900787353513</v>
      </c>
      <c r="AY599">
        <f t="shared" si="543"/>
        <v>302.65430107116697</v>
      </c>
      <c r="AZ599">
        <f t="shared" si="544"/>
        <v>2.0349988482520232E-2</v>
      </c>
      <c r="BA599">
        <f t="shared" si="545"/>
        <v>5.8493609336252979E-2</v>
      </c>
      <c r="BB599">
        <f t="shared" si="546"/>
        <v>3.9225554578251671</v>
      </c>
      <c r="BC599">
        <f t="shared" si="547"/>
        <v>39.320261353989089</v>
      </c>
      <c r="BD599">
        <f t="shared" si="548"/>
        <v>13.100715989609206</v>
      </c>
      <c r="BE599">
        <f t="shared" si="549"/>
        <v>29.036654472351074</v>
      </c>
      <c r="BF599">
        <f t="shared" si="550"/>
        <v>4.0303109606389818</v>
      </c>
      <c r="BG599">
        <f t="shared" si="551"/>
        <v>9.9976350151208884E-3</v>
      </c>
      <c r="BH599">
        <f t="shared" si="552"/>
        <v>2.6156392971255991</v>
      </c>
      <c r="BI599">
        <f t="shared" si="553"/>
        <v>1.4146716635133827</v>
      </c>
      <c r="BJ599">
        <f t="shared" si="554"/>
        <v>6.2516855015064361E-3</v>
      </c>
      <c r="BK599">
        <f t="shared" si="555"/>
        <v>58.926960448737852</v>
      </c>
      <c r="BL599">
        <f t="shared" si="556"/>
        <v>1.4061986396185031</v>
      </c>
      <c r="BM599">
        <f t="shared" si="557"/>
        <v>65.674466766432786</v>
      </c>
      <c r="BN599">
        <f t="shared" si="558"/>
        <v>420.60283056068022</v>
      </c>
      <c r="BO599">
        <f t="shared" si="559"/>
        <v>-1.7724720024811461E-3</v>
      </c>
    </row>
    <row r="600" spans="1:67" x14ac:dyDescent="0.25">
      <c r="A600" s="1">
        <v>579</v>
      </c>
      <c r="B600" s="1" t="s">
        <v>676</v>
      </c>
      <c r="C600" s="1" t="s">
        <v>83</v>
      </c>
      <c r="D600" s="1" t="s">
        <v>84</v>
      </c>
      <c r="E600" s="1" t="s">
        <v>85</v>
      </c>
      <c r="F600" s="1" t="s">
        <v>86</v>
      </c>
      <c r="G600" s="1" t="s">
        <v>87</v>
      </c>
      <c r="H600" s="1" t="s">
        <v>88</v>
      </c>
      <c r="I600" s="1">
        <v>3100.0000234246254</v>
      </c>
      <c r="J600" s="1">
        <v>0</v>
      </c>
      <c r="K600">
        <f t="shared" si="532"/>
        <v>-1.1410886343392714</v>
      </c>
      <c r="L600">
        <f t="shared" si="533"/>
        <v>1.0017794101777187E-2</v>
      </c>
      <c r="M600">
        <f t="shared" si="534"/>
        <v>591.94049921531689</v>
      </c>
      <c r="N600">
        <f t="shared" si="535"/>
        <v>0.1349489567723561</v>
      </c>
      <c r="O600">
        <f t="shared" si="536"/>
        <v>1.304422558969963</v>
      </c>
      <c r="P600">
        <f t="shared" si="537"/>
        <v>28.556787490844727</v>
      </c>
      <c r="Q600" s="1">
        <v>6</v>
      </c>
      <c r="R600">
        <f t="shared" si="538"/>
        <v>1.4200000166893005</v>
      </c>
      <c r="S600" s="1">
        <v>1</v>
      </c>
      <c r="T600">
        <f t="shared" si="539"/>
        <v>2.8400000333786011</v>
      </c>
      <c r="U600" s="1">
        <v>29.503900527954102</v>
      </c>
      <c r="V600" s="1">
        <v>28.556787490844727</v>
      </c>
      <c r="W600" s="1">
        <v>30.120502471923828</v>
      </c>
      <c r="X600" s="1">
        <v>417.90753173828125</v>
      </c>
      <c r="Y600" s="1">
        <v>420.07937622070313</v>
      </c>
      <c r="Z600" s="1">
        <v>25.953334808349609</v>
      </c>
      <c r="AA600" s="1">
        <v>26.216526031494141</v>
      </c>
      <c r="AB600" s="1">
        <v>62.531150817871094</v>
      </c>
      <c r="AC600" s="1">
        <v>63.165786743164063</v>
      </c>
      <c r="AD600" s="1">
        <v>299.57928466796875</v>
      </c>
      <c r="AE600" s="1">
        <v>0.13109378516674042</v>
      </c>
      <c r="AF600" s="1">
        <v>0.12524551153182983</v>
      </c>
      <c r="AG600" s="1">
        <v>99.759635925292969</v>
      </c>
      <c r="AH600" s="1">
        <v>8.8669795989990234</v>
      </c>
      <c r="AI600" s="1">
        <v>-1.1014732122421265</v>
      </c>
      <c r="AJ600" s="1">
        <v>2.2285722196102142E-2</v>
      </c>
      <c r="AK600" s="1">
        <v>2.3810167331248522E-3</v>
      </c>
      <c r="AL600" s="1">
        <v>2.0697563886642456E-2</v>
      </c>
      <c r="AM600" s="1">
        <v>7.4864021735265851E-4</v>
      </c>
      <c r="AN600" s="1">
        <v>1</v>
      </c>
      <c r="AO600" s="1">
        <v>-0.21956524252891541</v>
      </c>
      <c r="AP600" s="1">
        <v>2.737391471862793</v>
      </c>
      <c r="AQ600" s="1">
        <v>1</v>
      </c>
      <c r="AR600" s="1">
        <v>0</v>
      </c>
      <c r="AS600" s="1">
        <v>0.15999999642372131</v>
      </c>
      <c r="AT600" s="1">
        <v>111115</v>
      </c>
      <c r="AU600" s="1" t="s">
        <v>89</v>
      </c>
      <c r="AV600">
        <f t="shared" si="540"/>
        <v>0.49929880777994784</v>
      </c>
      <c r="AW600">
        <f t="shared" si="541"/>
        <v>1.3494895677235611E-4</v>
      </c>
      <c r="AX600">
        <f t="shared" si="542"/>
        <v>301.7067874908447</v>
      </c>
      <c r="AY600">
        <f t="shared" si="543"/>
        <v>302.65390052795408</v>
      </c>
      <c r="AZ600">
        <f t="shared" si="544"/>
        <v>2.0975005157850557E-2</v>
      </c>
      <c r="BA600">
        <f t="shared" si="545"/>
        <v>6.0315650760790027E-2</v>
      </c>
      <c r="BB600">
        <f t="shared" si="546"/>
        <v>3.9197736510977843</v>
      </c>
      <c r="BC600">
        <f t="shared" si="547"/>
        <v>39.292180797784653</v>
      </c>
      <c r="BD600">
        <f t="shared" si="548"/>
        <v>13.075654766290512</v>
      </c>
      <c r="BE600">
        <f t="shared" si="549"/>
        <v>29.030344009399414</v>
      </c>
      <c r="BF600">
        <f t="shared" si="550"/>
        <v>4.0288398938938199</v>
      </c>
      <c r="BG600">
        <f t="shared" si="551"/>
        <v>9.9825816207541052E-3</v>
      </c>
      <c r="BH600">
        <f t="shared" si="552"/>
        <v>2.6153510921278214</v>
      </c>
      <c r="BI600">
        <f t="shared" si="553"/>
        <v>1.4134888017659986</v>
      </c>
      <c r="BJ600">
        <f t="shared" si="554"/>
        <v>6.2422676079068977E-3</v>
      </c>
      <c r="BK600">
        <f t="shared" si="555"/>
        <v>59.051768691156184</v>
      </c>
      <c r="BL600">
        <f t="shared" si="556"/>
        <v>1.4091158307765164</v>
      </c>
      <c r="BM600">
        <f t="shared" si="557"/>
        <v>65.716014988206936</v>
      </c>
      <c r="BN600">
        <f t="shared" si="558"/>
        <v>420.62179510741186</v>
      </c>
      <c r="BO600">
        <f t="shared" si="559"/>
        <v>-1.7827844079730329E-3</v>
      </c>
    </row>
    <row r="601" spans="1:67" x14ac:dyDescent="0.25">
      <c r="A601" s="1">
        <v>580</v>
      </c>
      <c r="B601" s="1" t="s">
        <v>677</v>
      </c>
      <c r="C601" s="1" t="s">
        <v>83</v>
      </c>
      <c r="D601" s="1" t="s">
        <v>84</v>
      </c>
      <c r="E601" s="1" t="s">
        <v>85</v>
      </c>
      <c r="F601" s="1" t="s">
        <v>86</v>
      </c>
      <c r="G601" s="1" t="s">
        <v>87</v>
      </c>
      <c r="H601" s="1" t="s">
        <v>88</v>
      </c>
      <c r="I601" s="1">
        <v>3105.0000233128667</v>
      </c>
      <c r="J601" s="1">
        <v>0</v>
      </c>
      <c r="K601">
        <f t="shared" si="532"/>
        <v>-1.1515418154528947</v>
      </c>
      <c r="L601">
        <f t="shared" si="533"/>
        <v>1.0011937980588269E-2</v>
      </c>
      <c r="M601">
        <f t="shared" si="534"/>
        <v>593.64641822666874</v>
      </c>
      <c r="N601">
        <f t="shared" si="535"/>
        <v>0.13553007088170532</v>
      </c>
      <c r="O601">
        <f t="shared" si="536"/>
        <v>1.3107625079984748</v>
      </c>
      <c r="P601">
        <f t="shared" si="537"/>
        <v>28.584598541259766</v>
      </c>
      <c r="Q601" s="1">
        <v>6</v>
      </c>
      <c r="R601">
        <f t="shared" si="538"/>
        <v>1.4200000166893005</v>
      </c>
      <c r="S601" s="1">
        <v>1</v>
      </c>
      <c r="T601">
        <f t="shared" si="539"/>
        <v>2.8400000333786011</v>
      </c>
      <c r="U601" s="1">
        <v>29.503660202026367</v>
      </c>
      <c r="V601" s="1">
        <v>28.584598541259766</v>
      </c>
      <c r="W601" s="1">
        <v>30.120330810546875</v>
      </c>
      <c r="X601" s="1">
        <v>417.88278198242188</v>
      </c>
      <c r="Y601" s="1">
        <v>420.07513427734375</v>
      </c>
      <c r="Z601" s="1">
        <v>25.952083587646484</v>
      </c>
      <c r="AA601" s="1">
        <v>26.216415405273438</v>
      </c>
      <c r="AB601" s="1">
        <v>62.528831481933594</v>
      </c>
      <c r="AC601" s="1">
        <v>63.164939880371094</v>
      </c>
      <c r="AD601" s="1">
        <v>299.57110595703125</v>
      </c>
      <c r="AE601" s="1">
        <v>0.13549129664897919</v>
      </c>
      <c r="AF601" s="1">
        <v>0.16508638858795166</v>
      </c>
      <c r="AG601" s="1">
        <v>99.759803771972656</v>
      </c>
      <c r="AH601" s="1">
        <v>8.8669795989990234</v>
      </c>
      <c r="AI601" s="1">
        <v>-1.1014732122421265</v>
      </c>
      <c r="AJ601" s="1">
        <v>2.2285722196102142E-2</v>
      </c>
      <c r="AK601" s="1">
        <v>2.3810167331248522E-3</v>
      </c>
      <c r="AL601" s="1">
        <v>2.0697563886642456E-2</v>
      </c>
      <c r="AM601" s="1">
        <v>7.4864021735265851E-4</v>
      </c>
      <c r="AN601" s="1">
        <v>1</v>
      </c>
      <c r="AO601" s="1">
        <v>-0.21956524252891541</v>
      </c>
      <c r="AP601" s="1">
        <v>2.737391471862793</v>
      </c>
      <c r="AQ601" s="1">
        <v>1</v>
      </c>
      <c r="AR601" s="1">
        <v>0</v>
      </c>
      <c r="AS601" s="1">
        <v>0.15999999642372131</v>
      </c>
      <c r="AT601" s="1">
        <v>111115</v>
      </c>
      <c r="AU601" s="1" t="s">
        <v>89</v>
      </c>
      <c r="AV601">
        <f t="shared" si="540"/>
        <v>0.499285176595052</v>
      </c>
      <c r="AW601">
        <f t="shared" si="541"/>
        <v>1.3553007088170532E-4</v>
      </c>
      <c r="AX601">
        <f t="shared" si="542"/>
        <v>301.73459854125974</v>
      </c>
      <c r="AY601">
        <f t="shared" si="543"/>
        <v>302.65366020202634</v>
      </c>
      <c r="AZ601">
        <f t="shared" si="544"/>
        <v>2.1678606979282034E-2</v>
      </c>
      <c r="BA601">
        <f t="shared" si="545"/>
        <v>5.6274953189134884E-2</v>
      </c>
      <c r="BB601">
        <f t="shared" si="546"/>
        <v>3.9261069644330742</v>
      </c>
      <c r="BC601">
        <f t="shared" si="547"/>
        <v>39.355600311797197</v>
      </c>
      <c r="BD601">
        <f t="shared" si="548"/>
        <v>13.139184906523759</v>
      </c>
      <c r="BE601">
        <f t="shared" si="549"/>
        <v>29.044129371643066</v>
      </c>
      <c r="BF601">
        <f t="shared" si="550"/>
        <v>4.0320540814991137</v>
      </c>
      <c r="BG601">
        <f t="shared" si="551"/>
        <v>9.9767665837188924E-3</v>
      </c>
      <c r="BH601">
        <f t="shared" si="552"/>
        <v>2.6153444564345993</v>
      </c>
      <c r="BI601">
        <f t="shared" si="553"/>
        <v>1.4167096250645144</v>
      </c>
      <c r="BJ601">
        <f t="shared" si="554"/>
        <v>6.2386295352660215E-3</v>
      </c>
      <c r="BK601">
        <f t="shared" si="555"/>
        <v>59.222050192226888</v>
      </c>
      <c r="BL601">
        <f t="shared" si="556"/>
        <v>1.4131910455683603</v>
      </c>
      <c r="BM601">
        <f t="shared" si="557"/>
        <v>65.603759771265942</v>
      </c>
      <c r="BN601">
        <f t="shared" si="558"/>
        <v>420.62252210572063</v>
      </c>
      <c r="BO601">
        <f t="shared" si="559"/>
        <v>-1.7960396473622807E-3</v>
      </c>
    </row>
    <row r="602" spans="1:67" x14ac:dyDescent="0.25">
      <c r="A602" s="1">
        <v>581</v>
      </c>
      <c r="B602" s="1" t="s">
        <v>678</v>
      </c>
      <c r="C602" s="1" t="s">
        <v>83</v>
      </c>
      <c r="D602" s="1" t="s">
        <v>84</v>
      </c>
      <c r="E602" s="1" t="s">
        <v>85</v>
      </c>
      <c r="F602" s="1" t="s">
        <v>86</v>
      </c>
      <c r="G602" s="1" t="s">
        <v>87</v>
      </c>
      <c r="H602" s="1" t="s">
        <v>88</v>
      </c>
      <c r="I602" s="1">
        <v>3110.5000231899321</v>
      </c>
      <c r="J602" s="1">
        <v>0</v>
      </c>
      <c r="K602">
        <f t="shared" si="532"/>
        <v>-1.1481868682186294</v>
      </c>
      <c r="L602">
        <f t="shared" si="533"/>
        <v>9.9999524552465378E-3</v>
      </c>
      <c r="M602">
        <f t="shared" si="534"/>
        <v>593.2275423355959</v>
      </c>
      <c r="N602">
        <f t="shared" si="535"/>
        <v>0.13634237161952734</v>
      </c>
      <c r="O602">
        <f t="shared" si="536"/>
        <v>1.3201257094908021</v>
      </c>
      <c r="P602">
        <f t="shared" si="537"/>
        <v>28.625991821289063</v>
      </c>
      <c r="Q602" s="1">
        <v>6</v>
      </c>
      <c r="R602">
        <f t="shared" si="538"/>
        <v>1.4200000166893005</v>
      </c>
      <c r="S602" s="1">
        <v>1</v>
      </c>
      <c r="T602">
        <f t="shared" si="539"/>
        <v>2.8400000333786011</v>
      </c>
      <c r="U602" s="1">
        <v>29.503572463989258</v>
      </c>
      <c r="V602" s="1">
        <v>28.625991821289063</v>
      </c>
      <c r="W602" s="1">
        <v>30.119871139526367</v>
      </c>
      <c r="X602" s="1">
        <v>417.8634033203125</v>
      </c>
      <c r="Y602" s="1">
        <v>420.0484619140625</v>
      </c>
      <c r="Z602" s="1">
        <v>25.951335906982422</v>
      </c>
      <c r="AA602" s="1">
        <v>26.217264175415039</v>
      </c>
      <c r="AB602" s="1">
        <v>62.527378082275391</v>
      </c>
      <c r="AC602" s="1">
        <v>63.167625427246094</v>
      </c>
      <c r="AD602" s="1">
        <v>299.55712890625</v>
      </c>
      <c r="AE602" s="1">
        <v>0.1586245596408844</v>
      </c>
      <c r="AF602" s="1">
        <v>0.14992973208427429</v>
      </c>
      <c r="AG602" s="1">
        <v>99.759613037109375</v>
      </c>
      <c r="AH602" s="1">
        <v>8.8669795989990234</v>
      </c>
      <c r="AI602" s="1">
        <v>-1.1014732122421265</v>
      </c>
      <c r="AJ602" s="1">
        <v>2.2285722196102142E-2</v>
      </c>
      <c r="AK602" s="1">
        <v>2.3810167331248522E-3</v>
      </c>
      <c r="AL602" s="1">
        <v>2.0697563886642456E-2</v>
      </c>
      <c r="AM602" s="1">
        <v>7.4864021735265851E-4</v>
      </c>
      <c r="AN602" s="1">
        <v>1</v>
      </c>
      <c r="AO602" s="1">
        <v>-0.21956524252891541</v>
      </c>
      <c r="AP602" s="1">
        <v>2.737391471862793</v>
      </c>
      <c r="AQ602" s="1">
        <v>1</v>
      </c>
      <c r="AR602" s="1">
        <v>0</v>
      </c>
      <c r="AS602" s="1">
        <v>0.15999999642372131</v>
      </c>
      <c r="AT602" s="1">
        <v>111115</v>
      </c>
      <c r="AU602" s="1" t="s">
        <v>89</v>
      </c>
      <c r="AV602">
        <f t="shared" si="540"/>
        <v>0.49926188151041656</v>
      </c>
      <c r="AW602">
        <f t="shared" si="541"/>
        <v>1.3634237161952732E-4</v>
      </c>
      <c r="AX602">
        <f t="shared" si="542"/>
        <v>301.77599182128904</v>
      </c>
      <c r="AY602">
        <f t="shared" si="543"/>
        <v>302.65357246398924</v>
      </c>
      <c r="AZ602">
        <f t="shared" si="544"/>
        <v>2.5379928975255872E-2</v>
      </c>
      <c r="BA602">
        <f t="shared" si="545"/>
        <v>5.0352281248025987E-2</v>
      </c>
      <c r="BB602">
        <f t="shared" si="546"/>
        <v>3.9355498385218768</v>
      </c>
      <c r="BC602">
        <f t="shared" si="547"/>
        <v>39.450331839778684</v>
      </c>
      <c r="BD602">
        <f t="shared" si="548"/>
        <v>13.233067664363645</v>
      </c>
      <c r="BE602">
        <f t="shared" si="549"/>
        <v>29.06478214263916</v>
      </c>
      <c r="BF602">
        <f t="shared" si="550"/>
        <v>4.0368736545481996</v>
      </c>
      <c r="BG602">
        <f t="shared" si="551"/>
        <v>9.9648650694204866E-3</v>
      </c>
      <c r="BH602">
        <f t="shared" si="552"/>
        <v>2.6154241290310747</v>
      </c>
      <c r="BI602">
        <f t="shared" si="553"/>
        <v>1.4214495255171249</v>
      </c>
      <c r="BJ602">
        <f t="shared" si="554"/>
        <v>6.2311835750005051E-3</v>
      </c>
      <c r="BK602">
        <f t="shared" si="555"/>
        <v>59.180150066354464</v>
      </c>
      <c r="BL602">
        <f t="shared" si="556"/>
        <v>1.412283572310673</v>
      </c>
      <c r="BM602">
        <f t="shared" si="557"/>
        <v>65.439322433892428</v>
      </c>
      <c r="BN602">
        <f t="shared" si="558"/>
        <v>420.59425496120241</v>
      </c>
      <c r="BO602">
        <f t="shared" si="559"/>
        <v>-1.7864383499639335E-3</v>
      </c>
    </row>
    <row r="603" spans="1:67" x14ac:dyDescent="0.25">
      <c r="A603" s="1">
        <v>582</v>
      </c>
      <c r="B603" s="1" t="s">
        <v>679</v>
      </c>
      <c r="C603" s="1" t="s">
        <v>83</v>
      </c>
      <c r="D603" s="1" t="s">
        <v>84</v>
      </c>
      <c r="E603" s="1" t="s">
        <v>85</v>
      </c>
      <c r="F603" s="1" t="s">
        <v>86</v>
      </c>
      <c r="G603" s="1" t="s">
        <v>87</v>
      </c>
      <c r="H603" s="1" t="s">
        <v>88</v>
      </c>
      <c r="I603" s="1">
        <v>3115.5000230781734</v>
      </c>
      <c r="J603" s="1">
        <v>0</v>
      </c>
      <c r="K603">
        <f t="shared" si="532"/>
        <v>-1.1581799886209618</v>
      </c>
      <c r="L603">
        <f t="shared" si="533"/>
        <v>9.980766379766505E-3</v>
      </c>
      <c r="M603">
        <f t="shared" si="534"/>
        <v>595.14112026692555</v>
      </c>
      <c r="N603">
        <f t="shared" si="535"/>
        <v>0.1363255448993376</v>
      </c>
      <c r="O603">
        <f t="shared" si="536"/>
        <v>1.3224726014114734</v>
      </c>
      <c r="P603">
        <f t="shared" si="537"/>
        <v>28.636585235595703</v>
      </c>
      <c r="Q603" s="1">
        <v>6</v>
      </c>
      <c r="R603">
        <f t="shared" si="538"/>
        <v>1.4200000166893005</v>
      </c>
      <c r="S603" s="1">
        <v>1</v>
      </c>
      <c r="T603">
        <f t="shared" si="539"/>
        <v>2.8400000333786011</v>
      </c>
      <c r="U603" s="1">
        <v>29.50428581237793</v>
      </c>
      <c r="V603" s="1">
        <v>28.636585235595703</v>
      </c>
      <c r="W603" s="1">
        <v>30.120573043823242</v>
      </c>
      <c r="X603" s="1">
        <v>417.83782958984375</v>
      </c>
      <c r="Y603" s="1">
        <v>420.04287719726563</v>
      </c>
      <c r="Z603" s="1">
        <v>25.95213508605957</v>
      </c>
      <c r="AA603" s="1">
        <v>26.218025207519531</v>
      </c>
      <c r="AB603" s="1">
        <v>62.526237487792969</v>
      </c>
      <c r="AC603" s="1">
        <v>63.166606903076172</v>
      </c>
      <c r="AD603" s="1">
        <v>299.56289672851563</v>
      </c>
      <c r="AE603" s="1">
        <v>0.15340942144393921</v>
      </c>
      <c r="AF603" s="1">
        <v>0.12024666368961334</v>
      </c>
      <c r="AG603" s="1">
        <v>99.759498596191406</v>
      </c>
      <c r="AH603" s="1">
        <v>8.8669795989990234</v>
      </c>
      <c r="AI603" s="1">
        <v>-1.1014732122421265</v>
      </c>
      <c r="AJ603" s="1">
        <v>2.2285722196102142E-2</v>
      </c>
      <c r="AK603" s="1">
        <v>2.3810167331248522E-3</v>
      </c>
      <c r="AL603" s="1">
        <v>2.0697563886642456E-2</v>
      </c>
      <c r="AM603" s="1">
        <v>7.4864021735265851E-4</v>
      </c>
      <c r="AN603" s="1">
        <v>1</v>
      </c>
      <c r="AO603" s="1">
        <v>-0.21956524252891541</v>
      </c>
      <c r="AP603" s="1">
        <v>2.737391471862793</v>
      </c>
      <c r="AQ603" s="1">
        <v>1</v>
      </c>
      <c r="AR603" s="1">
        <v>0</v>
      </c>
      <c r="AS603" s="1">
        <v>0.15999999642372131</v>
      </c>
      <c r="AT603" s="1">
        <v>111115</v>
      </c>
      <c r="AU603" s="1" t="s">
        <v>89</v>
      </c>
      <c r="AV603">
        <f t="shared" si="540"/>
        <v>0.49927149454752601</v>
      </c>
      <c r="AW603">
        <f t="shared" si="541"/>
        <v>1.3632554489933759E-4</v>
      </c>
      <c r="AX603">
        <f t="shared" si="542"/>
        <v>301.78658523559568</v>
      </c>
      <c r="AY603">
        <f t="shared" si="543"/>
        <v>302.65428581237791</v>
      </c>
      <c r="AZ603">
        <f t="shared" si="544"/>
        <v>2.4545506882395429E-2</v>
      </c>
      <c r="BA603">
        <f t="shared" si="545"/>
        <v>4.9027667945169003E-2</v>
      </c>
      <c r="BB603">
        <f t="shared" si="546"/>
        <v>3.9379696502959289</v>
      </c>
      <c r="BC603">
        <f t="shared" si="547"/>
        <v>39.474633550797257</v>
      </c>
      <c r="BD603">
        <f t="shared" si="548"/>
        <v>13.256608343277726</v>
      </c>
      <c r="BE603">
        <f t="shared" si="549"/>
        <v>29.070435523986816</v>
      </c>
      <c r="BF603">
        <f t="shared" si="550"/>
        <v>4.03819381461473</v>
      </c>
      <c r="BG603">
        <f t="shared" si="551"/>
        <v>9.9458132679645147E-3</v>
      </c>
      <c r="BH603">
        <f t="shared" si="552"/>
        <v>2.6154970488844556</v>
      </c>
      <c r="BI603">
        <f t="shared" si="553"/>
        <v>1.4226967657302745</v>
      </c>
      <c r="BJ603">
        <f t="shared" si="554"/>
        <v>6.2192641897270912E-3</v>
      </c>
      <c r="BK603">
        <f t="shared" si="555"/>
        <v>59.370979751804136</v>
      </c>
      <c r="BL603">
        <f t="shared" si="556"/>
        <v>1.4168580223000142</v>
      </c>
      <c r="BM603">
        <f t="shared" si="557"/>
        <v>65.398474596780616</v>
      </c>
      <c r="BN603">
        <f t="shared" si="558"/>
        <v>420.5934204952452</v>
      </c>
      <c r="BO603">
        <f t="shared" si="559"/>
        <v>-1.8008651793730071E-3</v>
      </c>
    </row>
    <row r="604" spans="1:67" x14ac:dyDescent="0.25">
      <c r="A604" s="1">
        <v>583</v>
      </c>
      <c r="B604" s="1" t="s">
        <v>680</v>
      </c>
      <c r="C604" s="1" t="s">
        <v>83</v>
      </c>
      <c r="D604" s="1" t="s">
        <v>84</v>
      </c>
      <c r="E604" s="1" t="s">
        <v>85</v>
      </c>
      <c r="F604" s="1" t="s">
        <v>86</v>
      </c>
      <c r="G604" s="1" t="s">
        <v>87</v>
      </c>
      <c r="H604" s="1" t="s">
        <v>88</v>
      </c>
      <c r="I604" s="1">
        <v>3120.5000229664147</v>
      </c>
      <c r="J604" s="1">
        <v>0</v>
      </c>
      <c r="K604">
        <f t="shared" si="532"/>
        <v>-1.1620838983714885</v>
      </c>
      <c r="L604">
        <f t="shared" si="533"/>
        <v>1.0026751308074476E-2</v>
      </c>
      <c r="M604">
        <f t="shared" si="534"/>
        <v>594.90935268686803</v>
      </c>
      <c r="N604">
        <f t="shared" si="535"/>
        <v>0.13703472108574116</v>
      </c>
      <c r="O604">
        <f t="shared" si="536"/>
        <v>1.3232699423548566</v>
      </c>
      <c r="P604">
        <f t="shared" si="537"/>
        <v>28.640300750732422</v>
      </c>
      <c r="Q604" s="1">
        <v>6</v>
      </c>
      <c r="R604">
        <f t="shared" si="538"/>
        <v>1.4200000166893005</v>
      </c>
      <c r="S604" s="1">
        <v>1</v>
      </c>
      <c r="T604">
        <f t="shared" si="539"/>
        <v>2.8400000333786011</v>
      </c>
      <c r="U604" s="1">
        <v>29.504644393920898</v>
      </c>
      <c r="V604" s="1">
        <v>28.640300750732422</v>
      </c>
      <c r="W604" s="1">
        <v>30.120937347412109</v>
      </c>
      <c r="X604" s="1">
        <v>417.82980346679688</v>
      </c>
      <c r="Y604" s="1">
        <v>420.04196166992188</v>
      </c>
      <c r="Z604" s="1">
        <v>25.951297760009766</v>
      </c>
      <c r="AA604" s="1">
        <v>26.218557357788086</v>
      </c>
      <c r="AB604" s="1">
        <v>62.523204803466797</v>
      </c>
      <c r="AC604" s="1">
        <v>63.166896820068359</v>
      </c>
      <c r="AD604" s="1">
        <v>299.57809448242188</v>
      </c>
      <c r="AE604" s="1">
        <v>0.15224069356918335</v>
      </c>
      <c r="AF604" s="1">
        <v>7.6066851615905762E-2</v>
      </c>
      <c r="AG604" s="1">
        <v>99.759445190429688</v>
      </c>
      <c r="AH604" s="1">
        <v>8.8669795989990234</v>
      </c>
      <c r="AI604" s="1">
        <v>-1.1014732122421265</v>
      </c>
      <c r="AJ604" s="1">
        <v>2.2285722196102142E-2</v>
      </c>
      <c r="AK604" s="1">
        <v>2.3810167331248522E-3</v>
      </c>
      <c r="AL604" s="1">
        <v>2.0697563886642456E-2</v>
      </c>
      <c r="AM604" s="1">
        <v>7.4864021735265851E-4</v>
      </c>
      <c r="AN604" s="1">
        <v>1</v>
      </c>
      <c r="AO604" s="1">
        <v>-0.21956524252891541</v>
      </c>
      <c r="AP604" s="1">
        <v>2.737391471862793</v>
      </c>
      <c r="AQ604" s="1">
        <v>1</v>
      </c>
      <c r="AR604" s="1">
        <v>0</v>
      </c>
      <c r="AS604" s="1">
        <v>0.15999999642372131</v>
      </c>
      <c r="AT604" s="1">
        <v>111115</v>
      </c>
      <c r="AU604" s="1" t="s">
        <v>89</v>
      </c>
      <c r="AV604">
        <f t="shared" si="540"/>
        <v>0.49929682413736975</v>
      </c>
      <c r="AW604">
        <f t="shared" si="541"/>
        <v>1.3703472108574116E-4</v>
      </c>
      <c r="AX604">
        <f t="shared" si="542"/>
        <v>301.7903007507324</v>
      </c>
      <c r="AY604">
        <f t="shared" si="543"/>
        <v>302.65464439392088</v>
      </c>
      <c r="AZ604">
        <f t="shared" si="544"/>
        <v>2.4358510426614188E-2</v>
      </c>
      <c r="BA604">
        <f t="shared" si="545"/>
        <v>4.8222159051920697E-2</v>
      </c>
      <c r="BB604">
        <f t="shared" si="546"/>
        <v>3.9388186780612542</v>
      </c>
      <c r="BC604">
        <f t="shared" si="547"/>
        <v>39.483165434034717</v>
      </c>
      <c r="BD604">
        <f t="shared" si="548"/>
        <v>13.264608076246631</v>
      </c>
      <c r="BE604">
        <f t="shared" si="549"/>
        <v>29.07247257232666</v>
      </c>
      <c r="BF604">
        <f t="shared" si="550"/>
        <v>4.0386695920696125</v>
      </c>
      <c r="BG604">
        <f t="shared" si="551"/>
        <v>9.9914759407220867E-3</v>
      </c>
      <c r="BH604">
        <f t="shared" si="552"/>
        <v>2.6155487357063976</v>
      </c>
      <c r="BI604">
        <f t="shared" si="553"/>
        <v>1.4231208563632149</v>
      </c>
      <c r="BJ604">
        <f t="shared" si="554"/>
        <v>6.2478321823098938E-3</v>
      </c>
      <c r="BK604">
        <f t="shared" si="555"/>
        <v>59.347826962639616</v>
      </c>
      <c r="BL604">
        <f t="shared" si="556"/>
        <v>1.4163093380521843</v>
      </c>
      <c r="BM604">
        <f t="shared" si="557"/>
        <v>65.38547205426562</v>
      </c>
      <c r="BN604">
        <f t="shared" si="558"/>
        <v>420.5943606996272</v>
      </c>
      <c r="BO604">
        <f t="shared" si="559"/>
        <v>-1.8065721122672287E-3</v>
      </c>
    </row>
    <row r="605" spans="1:67" x14ac:dyDescent="0.25">
      <c r="A605" s="1">
        <v>584</v>
      </c>
      <c r="B605" s="1" t="s">
        <v>681</v>
      </c>
      <c r="C605" s="1" t="s">
        <v>83</v>
      </c>
      <c r="D605" s="1" t="s">
        <v>84</v>
      </c>
      <c r="E605" s="1" t="s">
        <v>85</v>
      </c>
      <c r="F605" s="1" t="s">
        <v>86</v>
      </c>
      <c r="G605" s="1" t="s">
        <v>87</v>
      </c>
      <c r="H605" s="1" t="s">
        <v>88</v>
      </c>
      <c r="I605" s="1">
        <v>3126.0000228434801</v>
      </c>
      <c r="J605" s="1">
        <v>0</v>
      </c>
      <c r="K605">
        <f t="shared" si="532"/>
        <v>-1.1423113251411714</v>
      </c>
      <c r="L605">
        <f t="shared" si="533"/>
        <v>1.005909520706684E-2</v>
      </c>
      <c r="M605">
        <f t="shared" si="534"/>
        <v>591.1958157767906</v>
      </c>
      <c r="N605">
        <f t="shared" si="535"/>
        <v>0.13745750830351938</v>
      </c>
      <c r="O605">
        <f t="shared" si="536"/>
        <v>1.3231038354843427</v>
      </c>
      <c r="P605">
        <f t="shared" si="537"/>
        <v>28.639463424682617</v>
      </c>
      <c r="Q605" s="1">
        <v>6</v>
      </c>
      <c r="R605">
        <f t="shared" si="538"/>
        <v>1.4200000166893005</v>
      </c>
      <c r="S605" s="1">
        <v>1</v>
      </c>
      <c r="T605">
        <f t="shared" si="539"/>
        <v>2.8400000333786011</v>
      </c>
      <c r="U605" s="1">
        <v>29.504844665527344</v>
      </c>
      <c r="V605" s="1">
        <v>28.639463424682617</v>
      </c>
      <c r="W605" s="1">
        <v>30.121431350708008</v>
      </c>
      <c r="X605" s="1">
        <v>417.864990234375</v>
      </c>
      <c r="Y605" s="1">
        <v>420.03701782226563</v>
      </c>
      <c r="Z605" s="1">
        <v>25.950189590454102</v>
      </c>
      <c r="AA605" s="1">
        <v>26.218252182006836</v>
      </c>
      <c r="AB605" s="1">
        <v>62.519981384277344</v>
      </c>
      <c r="AC605" s="1">
        <v>63.165184020996094</v>
      </c>
      <c r="AD605" s="1">
        <v>299.602294921875</v>
      </c>
      <c r="AE605" s="1">
        <v>0.17935578525066376</v>
      </c>
      <c r="AF605" s="1">
        <v>9.3655556440353394E-2</v>
      </c>
      <c r="AG605" s="1">
        <v>99.7596435546875</v>
      </c>
      <c r="AH605" s="1">
        <v>8.8669795989990234</v>
      </c>
      <c r="AI605" s="1">
        <v>-1.1014732122421265</v>
      </c>
      <c r="AJ605" s="1">
        <v>2.2285722196102142E-2</v>
      </c>
      <c r="AK605" s="1">
        <v>2.3810167331248522E-3</v>
      </c>
      <c r="AL605" s="1">
        <v>2.0697563886642456E-2</v>
      </c>
      <c r="AM605" s="1">
        <v>7.4864021735265851E-4</v>
      </c>
      <c r="AN605" s="1">
        <v>1</v>
      </c>
      <c r="AO605" s="1">
        <v>-0.21956524252891541</v>
      </c>
      <c r="AP605" s="1">
        <v>2.737391471862793</v>
      </c>
      <c r="AQ605" s="1">
        <v>1</v>
      </c>
      <c r="AR605" s="1">
        <v>0</v>
      </c>
      <c r="AS605" s="1">
        <v>0.15999999642372131</v>
      </c>
      <c r="AT605" s="1">
        <v>111115</v>
      </c>
      <c r="AU605" s="1" t="s">
        <v>89</v>
      </c>
      <c r="AV605">
        <f t="shared" si="540"/>
        <v>0.49933715820312496</v>
      </c>
      <c r="AW605">
        <f t="shared" si="541"/>
        <v>1.3745750830351937E-4</v>
      </c>
      <c r="AX605">
        <f t="shared" si="542"/>
        <v>301.78946342468259</v>
      </c>
      <c r="AY605">
        <f t="shared" si="543"/>
        <v>302.65484466552732</v>
      </c>
      <c r="AZ605">
        <f t="shared" si="544"/>
        <v>2.8696924998679929E-2</v>
      </c>
      <c r="BA605">
        <f t="shared" si="545"/>
        <v>4.8199628999654145E-2</v>
      </c>
      <c r="BB605">
        <f t="shared" si="546"/>
        <v>3.9386273277882524</v>
      </c>
      <c r="BC605">
        <f t="shared" si="547"/>
        <v>39.481168811806413</v>
      </c>
      <c r="BD605">
        <f t="shared" si="548"/>
        <v>13.262916629799577</v>
      </c>
      <c r="BE605">
        <f t="shared" si="549"/>
        <v>29.07215404510498</v>
      </c>
      <c r="BF605">
        <f t="shared" si="550"/>
        <v>4.0385951929330188</v>
      </c>
      <c r="BG605">
        <f t="shared" si="551"/>
        <v>1.0023592295786874E-2</v>
      </c>
      <c r="BH605">
        <f t="shared" si="552"/>
        <v>2.6155234923039097</v>
      </c>
      <c r="BI605">
        <f t="shared" si="553"/>
        <v>1.4230717006291091</v>
      </c>
      <c r="BJ605">
        <f t="shared" si="554"/>
        <v>6.267925255093159E-3</v>
      </c>
      <c r="BK605">
        <f t="shared" si="555"/>
        <v>58.977483852915327</v>
      </c>
      <c r="BL605">
        <f t="shared" si="556"/>
        <v>1.4074850327285893</v>
      </c>
      <c r="BM605">
        <f t="shared" si="557"/>
        <v>65.388569646188998</v>
      </c>
      <c r="BN605">
        <f t="shared" si="558"/>
        <v>420.58001791762337</v>
      </c>
      <c r="BO605">
        <f t="shared" si="559"/>
        <v>-1.7759784216912996E-3</v>
      </c>
    </row>
    <row r="606" spans="1:67" x14ac:dyDescent="0.25">
      <c r="A606" s="1">
        <v>585</v>
      </c>
      <c r="B606" s="1" t="s">
        <v>682</v>
      </c>
      <c r="C606" s="1" t="s">
        <v>83</v>
      </c>
      <c r="D606" s="1" t="s">
        <v>84</v>
      </c>
      <c r="E606" s="1" t="s">
        <v>85</v>
      </c>
      <c r="F606" s="1" t="s">
        <v>86</v>
      </c>
      <c r="G606" s="1" t="s">
        <v>87</v>
      </c>
      <c r="H606" s="1" t="s">
        <v>88</v>
      </c>
      <c r="I606" s="1">
        <v>3131.0000227317214</v>
      </c>
      <c r="J606" s="1">
        <v>0</v>
      </c>
      <c r="K606">
        <f t="shared" si="532"/>
        <v>-1.122469910706873</v>
      </c>
      <c r="L606">
        <f t="shared" si="533"/>
        <v>1.0081457549805408E-2</v>
      </c>
      <c r="M606">
        <f t="shared" si="534"/>
        <v>587.65704799527373</v>
      </c>
      <c r="N606">
        <f t="shared" si="535"/>
        <v>0.13776285447032793</v>
      </c>
      <c r="O606">
        <f t="shared" si="536"/>
        <v>1.3231203334228403</v>
      </c>
      <c r="P606">
        <f t="shared" si="537"/>
        <v>28.639097213745117</v>
      </c>
      <c r="Q606" s="1">
        <v>6</v>
      </c>
      <c r="R606">
        <f t="shared" si="538"/>
        <v>1.4200000166893005</v>
      </c>
      <c r="S606" s="1">
        <v>1</v>
      </c>
      <c r="T606">
        <f t="shared" si="539"/>
        <v>2.8400000333786011</v>
      </c>
      <c r="U606" s="1">
        <v>29.504299163818359</v>
      </c>
      <c r="V606" s="1">
        <v>28.639097213745117</v>
      </c>
      <c r="W606" s="1">
        <v>30.121406555175781</v>
      </c>
      <c r="X606" s="1">
        <v>417.88888549804688</v>
      </c>
      <c r="Y606" s="1">
        <v>420.02090454101563</v>
      </c>
      <c r="Z606" s="1">
        <v>25.948455810546875</v>
      </c>
      <c r="AA606" s="1">
        <v>26.217111587524414</v>
      </c>
      <c r="AB606" s="1">
        <v>62.517604827880859</v>
      </c>
      <c r="AC606" s="1">
        <v>63.164794921875</v>
      </c>
      <c r="AD606" s="1">
        <v>299.60519409179688</v>
      </c>
      <c r="AE606" s="1">
        <v>0.19512245059013367</v>
      </c>
      <c r="AF606" s="1">
        <v>9.9769800901412964E-2</v>
      </c>
      <c r="AG606" s="1">
        <v>99.760162353515625</v>
      </c>
      <c r="AH606" s="1">
        <v>8.8669795989990234</v>
      </c>
      <c r="AI606" s="1">
        <v>-1.1014732122421265</v>
      </c>
      <c r="AJ606" s="1">
        <v>2.2285722196102142E-2</v>
      </c>
      <c r="AK606" s="1">
        <v>2.3810167331248522E-3</v>
      </c>
      <c r="AL606" s="1">
        <v>2.0697563886642456E-2</v>
      </c>
      <c r="AM606" s="1">
        <v>7.4864021735265851E-4</v>
      </c>
      <c r="AN606" s="1">
        <v>1</v>
      </c>
      <c r="AO606" s="1">
        <v>-0.21956524252891541</v>
      </c>
      <c r="AP606" s="1">
        <v>2.737391471862793</v>
      </c>
      <c r="AQ606" s="1">
        <v>1</v>
      </c>
      <c r="AR606" s="1">
        <v>0</v>
      </c>
      <c r="AS606" s="1">
        <v>0.15999999642372131</v>
      </c>
      <c r="AT606" s="1">
        <v>111115</v>
      </c>
      <c r="AU606" s="1" t="s">
        <v>89</v>
      </c>
      <c r="AV606">
        <f t="shared" si="540"/>
        <v>0.49934199015299474</v>
      </c>
      <c r="AW606">
        <f t="shared" si="541"/>
        <v>1.3776285447032792E-4</v>
      </c>
      <c r="AX606">
        <f t="shared" si="542"/>
        <v>301.78909721374509</v>
      </c>
      <c r="AY606">
        <f t="shared" si="543"/>
        <v>302.65429916381834</v>
      </c>
      <c r="AZ606">
        <f t="shared" si="544"/>
        <v>3.1219591396609125E-2</v>
      </c>
      <c r="BA606">
        <f t="shared" si="545"/>
        <v>4.8051207845946228E-2</v>
      </c>
      <c r="BB606">
        <f t="shared" si="546"/>
        <v>3.9385436418345114</v>
      </c>
      <c r="BC606">
        <f t="shared" si="547"/>
        <v>39.480124620062973</v>
      </c>
      <c r="BD606">
        <f t="shared" si="548"/>
        <v>13.263013032538559</v>
      </c>
      <c r="BE606">
        <f t="shared" si="549"/>
        <v>29.071698188781738</v>
      </c>
      <c r="BF606">
        <f t="shared" si="550"/>
        <v>4.0384887196009247</v>
      </c>
      <c r="BG606">
        <f t="shared" si="551"/>
        <v>1.0045796890048125E-2</v>
      </c>
      <c r="BH606">
        <f t="shared" si="552"/>
        <v>2.6154233084116711</v>
      </c>
      <c r="BI606">
        <f t="shared" si="553"/>
        <v>1.4230654111892536</v>
      </c>
      <c r="BJ606">
        <f t="shared" si="554"/>
        <v>6.2818172348978402E-3</v>
      </c>
      <c r="BK606">
        <f t="shared" si="555"/>
        <v>58.624762516196228</v>
      </c>
      <c r="BL606">
        <f t="shared" si="556"/>
        <v>1.3991138099124973</v>
      </c>
      <c r="BM606">
        <f t="shared" si="557"/>
        <v>65.387713313499503</v>
      </c>
      <c r="BN606">
        <f t="shared" si="558"/>
        <v>420.55447297821439</v>
      </c>
      <c r="BO606">
        <f t="shared" si="559"/>
        <v>-1.7452136510299927E-3</v>
      </c>
    </row>
    <row r="607" spans="1:67" x14ac:dyDescent="0.25">
      <c r="A607" s="1" t="s">
        <v>10</v>
      </c>
      <c r="B607" s="1" t="s">
        <v>683</v>
      </c>
    </row>
    <row r="608" spans="1:67" x14ac:dyDescent="0.25">
      <c r="A608" s="1">
        <v>586</v>
      </c>
      <c r="B608" s="1" t="s">
        <v>684</v>
      </c>
      <c r="C608" s="1" t="s">
        <v>83</v>
      </c>
      <c r="D608" s="1" t="s">
        <v>84</v>
      </c>
      <c r="E608" s="1" t="s">
        <v>85</v>
      </c>
      <c r="F608" s="1" t="s">
        <v>86</v>
      </c>
      <c r="G608" s="1" t="s">
        <v>87</v>
      </c>
      <c r="H608" s="1" t="s">
        <v>88</v>
      </c>
      <c r="I608" s="1">
        <v>3155.0000357404351</v>
      </c>
      <c r="J608" s="1">
        <v>0</v>
      </c>
      <c r="K608">
        <f t="shared" ref="K608:K639" si="560">(X608-Y608*(1000-Z608)/(1000-AA608))*AV608</f>
        <v>-1.069801229933818</v>
      </c>
      <c r="L608">
        <f t="shared" ref="L608:L639" si="561">IF(BG608&lt;&gt;0,1/(1/BG608-1/T608),0)</f>
        <v>1.0284570045340133E-2</v>
      </c>
      <c r="M608">
        <f t="shared" ref="M608:M639" si="562">((BJ608-AW608/2)*Y608-K608)/(BJ608+AW608/2)</f>
        <v>575.9672436576742</v>
      </c>
      <c r="N608">
        <f t="shared" ref="N608:N639" si="563">AW608*1000</f>
        <v>0.14049706949867347</v>
      </c>
      <c r="O608">
        <f t="shared" ref="O608:O639" si="564">(BB608-BH608)</f>
        <v>1.3228245694607246</v>
      </c>
      <c r="P608">
        <f t="shared" ref="P608:P639" si="565">(V608+BA608*J608)</f>
        <v>28.639833450317383</v>
      </c>
      <c r="Q608" s="1">
        <v>6</v>
      </c>
      <c r="R608">
        <f t="shared" ref="R608:R639" si="566">(Q608*AO608+AP608)</f>
        <v>1.4200000166893005</v>
      </c>
      <c r="S608" s="1">
        <v>1</v>
      </c>
      <c r="T608">
        <f t="shared" ref="T608:T639" si="567">R608*(S608+1)*(S608+1)/(S608*S608+1)</f>
        <v>2.8400000333786011</v>
      </c>
      <c r="U608" s="1">
        <v>29.503881454467773</v>
      </c>
      <c r="V608" s="1">
        <v>28.639833450317383</v>
      </c>
      <c r="W608" s="1">
        <v>30.121225357055664</v>
      </c>
      <c r="X608" s="1">
        <v>417.91253662109375</v>
      </c>
      <c r="Y608" s="1">
        <v>419.9368896484375</v>
      </c>
      <c r="Z608" s="1">
        <v>25.947702407836914</v>
      </c>
      <c r="AA608" s="1">
        <v>26.221700668334961</v>
      </c>
      <c r="AB608" s="1">
        <v>62.517311096191406</v>
      </c>
      <c r="AC608" s="1">
        <v>63.177471160888672</v>
      </c>
      <c r="AD608" s="1">
        <v>299.5924072265625</v>
      </c>
      <c r="AE608" s="1">
        <v>0.18099243938922882</v>
      </c>
      <c r="AF608" s="1">
        <v>0.10036095231771469</v>
      </c>
      <c r="AG608" s="1">
        <v>99.760398864746094</v>
      </c>
      <c r="AH608" s="1">
        <v>8.7905740737915039</v>
      </c>
      <c r="AI608" s="1">
        <v>-1.0952439308166504</v>
      </c>
      <c r="AJ608" s="1">
        <v>2.0203052088618279E-2</v>
      </c>
      <c r="AK608" s="1">
        <v>1.5120954485610127E-3</v>
      </c>
      <c r="AL608" s="1">
        <v>2.1648377180099487E-2</v>
      </c>
      <c r="AM608" s="1">
        <v>7.5066834688186646E-4</v>
      </c>
      <c r="AN608" s="1">
        <v>1</v>
      </c>
      <c r="AO608" s="1">
        <v>-0.21956524252891541</v>
      </c>
      <c r="AP608" s="1">
        <v>2.737391471862793</v>
      </c>
      <c r="AQ608" s="1">
        <v>1</v>
      </c>
      <c r="AR608" s="1">
        <v>0</v>
      </c>
      <c r="AS608" s="1">
        <v>0.15999999642372131</v>
      </c>
      <c r="AT608" s="1">
        <v>111115</v>
      </c>
      <c r="AU608" s="1" t="s">
        <v>89</v>
      </c>
      <c r="AV608">
        <f t="shared" ref="AV608:AV639" si="568">AD608*0.000001/(Q608*0.0001)</f>
        <v>0.49932067871093744</v>
      </c>
      <c r="AW608">
        <f t="shared" ref="AW608:AW639" si="569">(AA608-Z608)/(1000-AA608)*AV608</f>
        <v>1.4049706949867348E-4</v>
      </c>
      <c r="AX608">
        <f t="shared" ref="AX608:AX639" si="570">(V608+273.15)</f>
        <v>301.78983345031736</v>
      </c>
      <c r="AY608">
        <f t="shared" ref="AY608:AY639" si="571">(U608+273.15)</f>
        <v>302.65388145446775</v>
      </c>
      <c r="AZ608">
        <f t="shared" ref="AZ608:AZ639" si="572">(AE608*AQ608+AF608*AR608)*AS608</f>
        <v>2.8958789654997208E-2</v>
      </c>
      <c r="BA608">
        <f t="shared" ref="BA608:BA639" si="573">((AZ608+0.00000010773*(AY608^4-AX608^4))-AW608*44100)/(R608*0.92*2*29.3+0.00000043092*AX608^3)</f>
        <v>4.6506466515763428E-2</v>
      </c>
      <c r="BB608">
        <f t="shared" ref="BB608:BB639" si="574">0.61365*EXP(17.502*P608/(240.97+P608))</f>
        <v>3.9387118870457996</v>
      </c>
      <c r="BC608">
        <f t="shared" ref="BC608:BC639" si="575">BB608*1000/AG608</f>
        <v>39.481717513838895</v>
      </c>
      <c r="BD608">
        <f t="shared" ref="BD608:BD639" si="576">(BC608-AA608)</f>
        <v>13.260016845503934</v>
      </c>
      <c r="BE608">
        <f t="shared" ref="BE608:BE639" si="577">IF(J608,V608,(U608+V608)/2)</f>
        <v>29.071857452392578</v>
      </c>
      <c r="BF608">
        <f t="shared" ref="BF608:BF639" si="578">0.61365*EXP(17.502*BE608/(240.97+BE608))</f>
        <v>4.0385259181647051</v>
      </c>
      <c r="BG608">
        <f t="shared" ref="BG608:BG639" si="579">IF(BD608&lt;&gt;0,(1000-(BC608+AA608)/2)/BD608*AW608,0)</f>
        <v>1.0247460634970919E-2</v>
      </c>
      <c r="BH608">
        <f t="shared" ref="BH608:BH639" si="580">AA608*AG608/1000</f>
        <v>2.615887317585075</v>
      </c>
      <c r="BI608">
        <f t="shared" ref="BI608:BI639" si="581">(BF608-BH608)</f>
        <v>1.4226386005796301</v>
      </c>
      <c r="BJ608">
        <f t="shared" ref="BJ608:BJ639" si="582">1/(1.6/L608+1.37/T608)</f>
        <v>6.407986639311648E-3</v>
      </c>
      <c r="BK608">
        <f t="shared" ref="BK608:BK639" si="583">M608*AG608*0.001</f>
        <v>57.45872196031798</v>
      </c>
      <c r="BL608">
        <f t="shared" ref="BL608:BL639" si="584">M608/Y608</f>
        <v>1.3715566740037106</v>
      </c>
      <c r="BM608">
        <f t="shared" ref="BM608:BM639" si="585">(1-AW608*AG608/BB608/L608)*100</f>
        <v>65.399283785376781</v>
      </c>
      <c r="BN608">
        <f t="shared" ref="BN608:BN639" si="586">(Y608-K608/(T608/1.35))</f>
        <v>420.44542191725321</v>
      </c>
      <c r="BO608">
        <f t="shared" ref="BO608:BO639" si="587">K608*BM608/100/BN608</f>
        <v>-1.6640503281340608E-3</v>
      </c>
    </row>
    <row r="609" spans="1:67" x14ac:dyDescent="0.25">
      <c r="A609" s="1">
        <v>587</v>
      </c>
      <c r="B609" s="1" t="s">
        <v>685</v>
      </c>
      <c r="C609" s="1" t="s">
        <v>83</v>
      </c>
      <c r="D609" s="1" t="s">
        <v>84</v>
      </c>
      <c r="E609" s="1" t="s">
        <v>85</v>
      </c>
      <c r="F609" s="1" t="s">
        <v>86</v>
      </c>
      <c r="G609" s="1" t="s">
        <v>87</v>
      </c>
      <c r="H609" s="1" t="s">
        <v>88</v>
      </c>
      <c r="I609" s="1">
        <v>3155.5000361315906</v>
      </c>
      <c r="J609" s="1">
        <v>0</v>
      </c>
      <c r="K609">
        <f t="shared" si="560"/>
        <v>-1.0989475346765789</v>
      </c>
      <c r="L609">
        <f t="shared" si="561"/>
        <v>1.0008964046432176E-2</v>
      </c>
      <c r="M609">
        <f t="shared" si="562"/>
        <v>585.18774566019169</v>
      </c>
      <c r="N609">
        <f t="shared" si="563"/>
        <v>0.13680671019880108</v>
      </c>
      <c r="O609">
        <f t="shared" si="564"/>
        <v>1.3234237404402251</v>
      </c>
      <c r="P609">
        <f t="shared" si="565"/>
        <v>28.639867782592773</v>
      </c>
      <c r="Q609" s="1">
        <v>6</v>
      </c>
      <c r="R609">
        <f t="shared" si="566"/>
        <v>1.4200000166893005</v>
      </c>
      <c r="S609" s="1">
        <v>1</v>
      </c>
      <c r="T609">
        <f t="shared" si="567"/>
        <v>2.8400000333786011</v>
      </c>
      <c r="U609" s="1">
        <v>29.504062652587891</v>
      </c>
      <c r="V609" s="1">
        <v>28.639867782592773</v>
      </c>
      <c r="W609" s="1">
        <v>30.121252059936523</v>
      </c>
      <c r="X609" s="1">
        <v>417.92239379882813</v>
      </c>
      <c r="Y609" s="1">
        <v>420.00820922851563</v>
      </c>
      <c r="Z609" s="1">
        <v>25.948957443237305</v>
      </c>
      <c r="AA609" s="1">
        <v>26.215761184692383</v>
      </c>
      <c r="AB609" s="1">
        <v>62.517372131347656</v>
      </c>
      <c r="AC609" s="1">
        <v>63.162914276123047</v>
      </c>
      <c r="AD609" s="1">
        <v>299.59149169921875</v>
      </c>
      <c r="AE609" s="1">
        <v>0.17053592205047607</v>
      </c>
      <c r="AF609" s="1">
        <v>0.11709190160036087</v>
      </c>
      <c r="AG609" s="1">
        <v>99.760444641113281</v>
      </c>
      <c r="AH609" s="1">
        <v>8.7905740737915039</v>
      </c>
      <c r="AI609" s="1">
        <v>-1.0952439308166504</v>
      </c>
      <c r="AJ609" s="1">
        <v>2.0203052088618279E-2</v>
      </c>
      <c r="AK609" s="1">
        <v>1.5120954485610127E-3</v>
      </c>
      <c r="AL609" s="1">
        <v>2.1648377180099487E-2</v>
      </c>
      <c r="AM609" s="1">
        <v>7.5066834688186646E-4</v>
      </c>
      <c r="AN609" s="1">
        <v>1</v>
      </c>
      <c r="AO609" s="1">
        <v>-0.21956524252891541</v>
      </c>
      <c r="AP609" s="1">
        <v>2.737391471862793</v>
      </c>
      <c r="AQ609" s="1">
        <v>1</v>
      </c>
      <c r="AR609" s="1">
        <v>0</v>
      </c>
      <c r="AS609" s="1">
        <v>0.15999999642372131</v>
      </c>
      <c r="AT609" s="1">
        <v>111115</v>
      </c>
      <c r="AU609" s="1" t="s">
        <v>89</v>
      </c>
      <c r="AV609">
        <f t="shared" si="568"/>
        <v>0.49931915283203121</v>
      </c>
      <c r="AW609">
        <f t="shared" si="569"/>
        <v>1.3680671019880109E-4</v>
      </c>
      <c r="AX609">
        <f t="shared" si="570"/>
        <v>301.78986778259275</v>
      </c>
      <c r="AY609">
        <f t="shared" si="571"/>
        <v>302.65406265258787</v>
      </c>
      <c r="AZ609">
        <f t="shared" si="572"/>
        <v>2.7285746918192189E-2</v>
      </c>
      <c r="BA609">
        <f t="shared" si="573"/>
        <v>4.8348443703473791E-2</v>
      </c>
      <c r="BB609">
        <f t="shared" si="574"/>
        <v>3.9387197328303758</v>
      </c>
      <c r="BC609">
        <f t="shared" si="575"/>
        <v>39.481778043390463</v>
      </c>
      <c r="BD609">
        <f t="shared" si="576"/>
        <v>13.26601685869808</v>
      </c>
      <c r="BE609">
        <f t="shared" si="577"/>
        <v>29.071965217590332</v>
      </c>
      <c r="BF609">
        <f t="shared" si="578"/>
        <v>4.0385510886198466</v>
      </c>
      <c r="BG609">
        <f t="shared" si="579"/>
        <v>9.973813504320455E-3</v>
      </c>
      <c r="BH609">
        <f t="shared" si="580"/>
        <v>2.6152959923901506</v>
      </c>
      <c r="BI609">
        <f t="shared" si="581"/>
        <v>1.4232550962296959</v>
      </c>
      <c r="BJ609">
        <f t="shared" si="582"/>
        <v>6.2367819954257308E-3</v>
      </c>
      <c r="BK609">
        <f t="shared" si="583"/>
        <v>58.37858970559143</v>
      </c>
      <c r="BL609">
        <f t="shared" si="584"/>
        <v>1.3932769236465237</v>
      </c>
      <c r="BM609">
        <f t="shared" si="585"/>
        <v>65.38043810749204</v>
      </c>
      <c r="BN609">
        <f t="shared" si="586"/>
        <v>420.53059625470468</v>
      </c>
      <c r="BO609">
        <f t="shared" si="587"/>
        <v>-1.708548008496997E-3</v>
      </c>
    </row>
    <row r="610" spans="1:67" x14ac:dyDescent="0.25">
      <c r="A610" s="1">
        <v>588</v>
      </c>
      <c r="B610" s="1" t="s">
        <v>686</v>
      </c>
      <c r="C610" s="1" t="s">
        <v>83</v>
      </c>
      <c r="D610" s="1" t="s">
        <v>84</v>
      </c>
      <c r="E610" s="1" t="s">
        <v>85</v>
      </c>
      <c r="F610" s="1" t="s">
        <v>86</v>
      </c>
      <c r="G610" s="1" t="s">
        <v>87</v>
      </c>
      <c r="H610" s="1" t="s">
        <v>88</v>
      </c>
      <c r="I610" s="1">
        <v>3161.000036008656</v>
      </c>
      <c r="J610" s="1">
        <v>0</v>
      </c>
      <c r="K610">
        <f t="shared" si="560"/>
        <v>-1.0832046117665859</v>
      </c>
      <c r="L610">
        <f t="shared" si="561"/>
        <v>9.9870961118322613E-3</v>
      </c>
      <c r="M610">
        <f t="shared" si="562"/>
        <v>583.05453840013149</v>
      </c>
      <c r="N610">
        <f t="shared" si="563"/>
        <v>0.13651902766832047</v>
      </c>
      <c r="O610">
        <f t="shared" si="564"/>
        <v>1.3235239732885056</v>
      </c>
      <c r="P610">
        <f t="shared" si="565"/>
        <v>28.64033317565918</v>
      </c>
      <c r="Q610" s="1">
        <v>6</v>
      </c>
      <c r="R610">
        <f t="shared" si="566"/>
        <v>1.4200000166893005</v>
      </c>
      <c r="S610" s="1">
        <v>1</v>
      </c>
      <c r="T610">
        <f t="shared" si="567"/>
        <v>2.8400000333786011</v>
      </c>
      <c r="U610" s="1">
        <v>29.504230499267578</v>
      </c>
      <c r="V610" s="1">
        <v>28.64033317565918</v>
      </c>
      <c r="W610" s="1">
        <v>30.120611190795898</v>
      </c>
      <c r="X610" s="1">
        <v>417.94287109375</v>
      </c>
      <c r="Y610" s="1">
        <v>419.99737548828125</v>
      </c>
      <c r="Z610" s="1">
        <v>25.94953727722168</v>
      </c>
      <c r="AA610" s="1">
        <v>26.215776443481445</v>
      </c>
      <c r="AB610" s="1">
        <v>62.518356323242188</v>
      </c>
      <c r="AC610" s="1">
        <v>63.162708282470703</v>
      </c>
      <c r="AD610" s="1">
        <v>299.595458984375</v>
      </c>
      <c r="AE610" s="1">
        <v>0.13339400291442871</v>
      </c>
      <c r="AF610" s="1">
        <v>8.1317730247974396E-2</v>
      </c>
      <c r="AG610" s="1">
        <v>99.7606201171875</v>
      </c>
      <c r="AH610" s="1">
        <v>8.7905740737915039</v>
      </c>
      <c r="AI610" s="1">
        <v>-1.0952439308166504</v>
      </c>
      <c r="AJ610" s="1">
        <v>2.0203052088618279E-2</v>
      </c>
      <c r="AK610" s="1">
        <v>1.5120954485610127E-3</v>
      </c>
      <c r="AL610" s="1">
        <v>2.1648377180099487E-2</v>
      </c>
      <c r="AM610" s="1">
        <v>7.5066834688186646E-4</v>
      </c>
      <c r="AN610" s="1">
        <v>1</v>
      </c>
      <c r="AO610" s="1">
        <v>-0.21956524252891541</v>
      </c>
      <c r="AP610" s="1">
        <v>2.737391471862793</v>
      </c>
      <c r="AQ610" s="1">
        <v>1</v>
      </c>
      <c r="AR610" s="1">
        <v>0</v>
      </c>
      <c r="AS610" s="1">
        <v>0.15999999642372131</v>
      </c>
      <c r="AT610" s="1">
        <v>111115</v>
      </c>
      <c r="AU610" s="1" t="s">
        <v>89</v>
      </c>
      <c r="AV610">
        <f t="shared" si="568"/>
        <v>0.49932576497395825</v>
      </c>
      <c r="AW610">
        <f t="shared" si="569"/>
        <v>1.3651902766832047E-4</v>
      </c>
      <c r="AX610">
        <f t="shared" si="570"/>
        <v>301.79033317565916</v>
      </c>
      <c r="AY610">
        <f t="shared" si="571"/>
        <v>302.65423049926756</v>
      </c>
      <c r="AZ610">
        <f t="shared" si="572"/>
        <v>2.1343039989254464E-2</v>
      </c>
      <c r="BA610">
        <f t="shared" si="573"/>
        <v>4.8385031284594933E-2</v>
      </c>
      <c r="BB610">
        <f t="shared" si="574"/>
        <v>3.9388260881437707</v>
      </c>
      <c r="BC610">
        <f t="shared" si="575"/>
        <v>39.48277470124868</v>
      </c>
      <c r="BD610">
        <f t="shared" si="576"/>
        <v>13.266998257767234</v>
      </c>
      <c r="BE610">
        <f t="shared" si="577"/>
        <v>29.072281837463379</v>
      </c>
      <c r="BF610">
        <f t="shared" si="578"/>
        <v>4.0386250415448695</v>
      </c>
      <c r="BG610">
        <f t="shared" si="579"/>
        <v>9.952098729663449E-3</v>
      </c>
      <c r="BH610">
        <f t="shared" si="580"/>
        <v>2.6153021148552651</v>
      </c>
      <c r="BI610">
        <f t="shared" si="581"/>
        <v>1.4233229266896044</v>
      </c>
      <c r="BJ610">
        <f t="shared" si="582"/>
        <v>6.2231965628073106E-3</v>
      </c>
      <c r="BK610">
        <f t="shared" si="583"/>
        <v>58.165882312937633</v>
      </c>
      <c r="BL610">
        <f t="shared" si="584"/>
        <v>1.3882337662759987</v>
      </c>
      <c r="BM610">
        <f t="shared" si="585"/>
        <v>65.378467207227814</v>
      </c>
      <c r="BN610">
        <f t="shared" si="586"/>
        <v>420.51227908289326</v>
      </c>
      <c r="BO610">
        <f t="shared" si="587"/>
        <v>-1.6840948697990257E-3</v>
      </c>
    </row>
    <row r="611" spans="1:67" x14ac:dyDescent="0.25">
      <c r="A611" s="1">
        <v>589</v>
      </c>
      <c r="B611" s="1" t="s">
        <v>687</v>
      </c>
      <c r="C611" s="1" t="s">
        <v>83</v>
      </c>
      <c r="D611" s="1" t="s">
        <v>84</v>
      </c>
      <c r="E611" s="1" t="s">
        <v>85</v>
      </c>
      <c r="F611" s="1" t="s">
        <v>86</v>
      </c>
      <c r="G611" s="1" t="s">
        <v>87</v>
      </c>
      <c r="H611" s="1" t="s">
        <v>88</v>
      </c>
      <c r="I611" s="1">
        <v>3166.0000358968973</v>
      </c>
      <c r="J611" s="1">
        <v>0</v>
      </c>
      <c r="K611">
        <f t="shared" si="560"/>
        <v>-1.0955078516489622</v>
      </c>
      <c r="L611">
        <f t="shared" si="561"/>
        <v>1.0013816267389892E-2</v>
      </c>
      <c r="M611">
        <f t="shared" si="562"/>
        <v>584.55142082895304</v>
      </c>
      <c r="N611">
        <f t="shared" si="563"/>
        <v>0.13687682330717599</v>
      </c>
      <c r="O611">
        <f t="shared" si="564"/>
        <v>1.3234704436591125</v>
      </c>
      <c r="P611">
        <f t="shared" si="565"/>
        <v>28.640087127685547</v>
      </c>
      <c r="Q611" s="1">
        <v>6</v>
      </c>
      <c r="R611">
        <f t="shared" si="566"/>
        <v>1.4200000166893005</v>
      </c>
      <c r="S611" s="1">
        <v>1</v>
      </c>
      <c r="T611">
        <f t="shared" si="567"/>
        <v>2.8400000333786011</v>
      </c>
      <c r="U611" s="1">
        <v>29.503904342651367</v>
      </c>
      <c r="V611" s="1">
        <v>28.640087127685547</v>
      </c>
      <c r="W611" s="1">
        <v>30.119243621826172</v>
      </c>
      <c r="X611" s="1">
        <v>417.922607421875</v>
      </c>
      <c r="Y611" s="1">
        <v>420.00152587890625</v>
      </c>
      <c r="Z611" s="1">
        <v>25.948692321777344</v>
      </c>
      <c r="AA611" s="1">
        <v>26.215639114379883</v>
      </c>
      <c r="AB611" s="1">
        <v>62.517841339111328</v>
      </c>
      <c r="AC611" s="1">
        <v>63.163330078125</v>
      </c>
      <c r="AD611" s="1">
        <v>299.58444213867188</v>
      </c>
      <c r="AE611" s="1">
        <v>0.12015333026647568</v>
      </c>
      <c r="AF611" s="1">
        <v>0.1095225065946579</v>
      </c>
      <c r="AG611" s="1">
        <v>99.761039733886719</v>
      </c>
      <c r="AH611" s="1">
        <v>8.7905740737915039</v>
      </c>
      <c r="AI611" s="1">
        <v>-1.0952439308166504</v>
      </c>
      <c r="AJ611" s="1">
        <v>2.0203052088618279E-2</v>
      </c>
      <c r="AK611" s="1">
        <v>1.5120954485610127E-3</v>
      </c>
      <c r="AL611" s="1">
        <v>2.1648377180099487E-2</v>
      </c>
      <c r="AM611" s="1">
        <v>7.5066834688186646E-4</v>
      </c>
      <c r="AN611" s="1">
        <v>1</v>
      </c>
      <c r="AO611" s="1">
        <v>-0.21956524252891541</v>
      </c>
      <c r="AP611" s="1">
        <v>2.737391471862793</v>
      </c>
      <c r="AQ611" s="1">
        <v>1</v>
      </c>
      <c r="AR611" s="1">
        <v>0</v>
      </c>
      <c r="AS611" s="1">
        <v>0.15999999642372131</v>
      </c>
      <c r="AT611" s="1">
        <v>111115</v>
      </c>
      <c r="AU611" s="1" t="s">
        <v>89</v>
      </c>
      <c r="AV611">
        <f t="shared" si="568"/>
        <v>0.49930740356445302</v>
      </c>
      <c r="AW611">
        <f t="shared" si="569"/>
        <v>1.3687682330717598E-4</v>
      </c>
      <c r="AX611">
        <f t="shared" si="570"/>
        <v>301.79008712768552</v>
      </c>
      <c r="AY611">
        <f t="shared" si="571"/>
        <v>302.65390434265134</v>
      </c>
      <c r="AZ611">
        <f t="shared" si="572"/>
        <v>1.9224532412934314E-2</v>
      </c>
      <c r="BA611">
        <f t="shared" si="573"/>
        <v>4.8171477808241346E-2</v>
      </c>
      <c r="BB611">
        <f t="shared" si="574"/>
        <v>3.9387698589979987</v>
      </c>
      <c r="BC611">
        <f t="shared" si="575"/>
        <v>39.482044989754471</v>
      </c>
      <c r="BD611">
        <f t="shared" si="576"/>
        <v>13.266405875374588</v>
      </c>
      <c r="BE611">
        <f t="shared" si="577"/>
        <v>29.071995735168457</v>
      </c>
      <c r="BF611">
        <f t="shared" si="578"/>
        <v>4.0385582165612002</v>
      </c>
      <c r="BG611">
        <f t="shared" si="579"/>
        <v>9.978631695830879E-3</v>
      </c>
      <c r="BH611">
        <f t="shared" si="580"/>
        <v>2.6152994153388862</v>
      </c>
      <c r="BI611">
        <f t="shared" si="581"/>
        <v>1.423258801222314</v>
      </c>
      <c r="BJ611">
        <f t="shared" si="582"/>
        <v>6.2397964086579544E-3</v>
      </c>
      <c r="BK611">
        <f t="shared" si="583"/>
        <v>58.315457519817123</v>
      </c>
      <c r="BL611">
        <f t="shared" si="584"/>
        <v>1.3917840407977218</v>
      </c>
      <c r="BM611">
        <f t="shared" si="585"/>
        <v>65.379713338999153</v>
      </c>
      <c r="BN611">
        <f t="shared" si="586"/>
        <v>420.52227784452037</v>
      </c>
      <c r="BO611">
        <f t="shared" si="587"/>
        <v>-1.7032150988184624E-3</v>
      </c>
    </row>
    <row r="612" spans="1:67" x14ac:dyDescent="0.25">
      <c r="A612" s="1">
        <v>590</v>
      </c>
      <c r="B612" s="1" t="s">
        <v>688</v>
      </c>
      <c r="C612" s="1" t="s">
        <v>83</v>
      </c>
      <c r="D612" s="1" t="s">
        <v>84</v>
      </c>
      <c r="E612" s="1" t="s">
        <v>85</v>
      </c>
      <c r="F612" s="1" t="s">
        <v>86</v>
      </c>
      <c r="G612" s="1" t="s">
        <v>87</v>
      </c>
      <c r="H612" s="1" t="s">
        <v>88</v>
      </c>
      <c r="I612" s="1">
        <v>3171.0000357851386</v>
      </c>
      <c r="J612" s="1">
        <v>0</v>
      </c>
      <c r="K612">
        <f t="shared" si="560"/>
        <v>-1.1077874441657232</v>
      </c>
      <c r="L612">
        <f t="shared" si="561"/>
        <v>1.0136378475418151E-2</v>
      </c>
      <c r="M612">
        <f t="shared" si="562"/>
        <v>584.37123573869815</v>
      </c>
      <c r="N612">
        <f t="shared" si="563"/>
        <v>0.13858796403703019</v>
      </c>
      <c r="O612">
        <f t="shared" si="564"/>
        <v>1.3238759376191251</v>
      </c>
      <c r="P612">
        <f t="shared" si="565"/>
        <v>28.641965866088867</v>
      </c>
      <c r="Q612" s="1">
        <v>6</v>
      </c>
      <c r="R612">
        <f t="shared" si="566"/>
        <v>1.4200000166893005</v>
      </c>
      <c r="S612" s="1">
        <v>1</v>
      </c>
      <c r="T612">
        <f t="shared" si="567"/>
        <v>2.8400000333786011</v>
      </c>
      <c r="U612" s="1">
        <v>29.503604888916016</v>
      </c>
      <c r="V612" s="1">
        <v>28.641965866088867</v>
      </c>
      <c r="W612" s="1">
        <v>30.118568420410156</v>
      </c>
      <c r="X612" s="1">
        <v>417.89276123046875</v>
      </c>
      <c r="Y612" s="1">
        <v>419.99478149414063</v>
      </c>
      <c r="Z612" s="1">
        <v>25.945426940917969</v>
      </c>
      <c r="AA612" s="1">
        <v>26.215703964233398</v>
      </c>
      <c r="AB612" s="1">
        <v>62.515232086181641</v>
      </c>
      <c r="AC612" s="1">
        <v>63.164543151855469</v>
      </c>
      <c r="AD612" s="1">
        <v>299.59213256835938</v>
      </c>
      <c r="AE612" s="1">
        <v>0.12848213315010071</v>
      </c>
      <c r="AF612" s="1">
        <v>0.1050540953874588</v>
      </c>
      <c r="AG612" s="1">
        <v>99.761703491210938</v>
      </c>
      <c r="AH612" s="1">
        <v>8.7905740737915039</v>
      </c>
      <c r="AI612" s="1">
        <v>-1.0952439308166504</v>
      </c>
      <c r="AJ612" s="1">
        <v>2.0203052088618279E-2</v>
      </c>
      <c r="AK612" s="1">
        <v>1.5120954485610127E-3</v>
      </c>
      <c r="AL612" s="1">
        <v>2.1648377180099487E-2</v>
      </c>
      <c r="AM612" s="1">
        <v>7.5066834688186646E-4</v>
      </c>
      <c r="AN612" s="1">
        <v>1</v>
      </c>
      <c r="AO612" s="1">
        <v>-0.21956524252891541</v>
      </c>
      <c r="AP612" s="1">
        <v>2.737391471862793</v>
      </c>
      <c r="AQ612" s="1">
        <v>1</v>
      </c>
      <c r="AR612" s="1">
        <v>0</v>
      </c>
      <c r="AS612" s="1">
        <v>0.15999999642372131</v>
      </c>
      <c r="AT612" s="1">
        <v>111115</v>
      </c>
      <c r="AU612" s="1" t="s">
        <v>89</v>
      </c>
      <c r="AV612">
        <f t="shared" si="568"/>
        <v>0.49932022094726553</v>
      </c>
      <c r="AW612">
        <f t="shared" si="569"/>
        <v>1.3858796403703018E-4</v>
      </c>
      <c r="AX612">
        <f t="shared" si="570"/>
        <v>301.79196586608884</v>
      </c>
      <c r="AY612">
        <f t="shared" si="571"/>
        <v>302.65360488891599</v>
      </c>
      <c r="AZ612">
        <f t="shared" si="572"/>
        <v>2.0557140844528199E-2</v>
      </c>
      <c r="BA612">
        <f t="shared" si="573"/>
        <v>4.7040597514919361E-2</v>
      </c>
      <c r="BB612">
        <f t="shared" si="574"/>
        <v>3.9391992233123405</v>
      </c>
      <c r="BC612">
        <f t="shared" si="575"/>
        <v>39.486086197990659</v>
      </c>
      <c r="BD612">
        <f t="shared" si="576"/>
        <v>13.27038223375726</v>
      </c>
      <c r="BE612">
        <f t="shared" si="577"/>
        <v>29.072785377502441</v>
      </c>
      <c r="BF612">
        <f t="shared" si="578"/>
        <v>4.038742655857825</v>
      </c>
      <c r="BG612">
        <f t="shared" si="579"/>
        <v>1.0100328913660478E-2</v>
      </c>
      <c r="BH612">
        <f t="shared" si="580"/>
        <v>2.6153232856932154</v>
      </c>
      <c r="BI612">
        <f t="shared" si="581"/>
        <v>1.4234193701646096</v>
      </c>
      <c r="BJ612">
        <f t="shared" si="582"/>
        <v>6.3159345308846614E-3</v>
      </c>
      <c r="BK612">
        <f t="shared" si="583"/>
        <v>58.297869948556531</v>
      </c>
      <c r="BL612">
        <f t="shared" si="584"/>
        <v>1.3913773729754086</v>
      </c>
      <c r="BM612">
        <f t="shared" si="585"/>
        <v>65.374296372629146</v>
      </c>
      <c r="BN612">
        <f t="shared" si="586"/>
        <v>420.52137058993179</v>
      </c>
      <c r="BO612">
        <f t="shared" si="587"/>
        <v>-1.7221675224536439E-3</v>
      </c>
    </row>
    <row r="613" spans="1:67" x14ac:dyDescent="0.25">
      <c r="A613" s="1">
        <v>591</v>
      </c>
      <c r="B613" s="1" t="s">
        <v>689</v>
      </c>
      <c r="C613" s="1" t="s">
        <v>83</v>
      </c>
      <c r="D613" s="1" t="s">
        <v>84</v>
      </c>
      <c r="E613" s="1" t="s">
        <v>85</v>
      </c>
      <c r="F613" s="1" t="s">
        <v>86</v>
      </c>
      <c r="G613" s="1" t="s">
        <v>87</v>
      </c>
      <c r="H613" s="1" t="s">
        <v>88</v>
      </c>
      <c r="I613" s="1">
        <v>3176.500035662204</v>
      </c>
      <c r="J613" s="1">
        <v>0</v>
      </c>
      <c r="K613">
        <f t="shared" si="560"/>
        <v>-1.1214674354720131</v>
      </c>
      <c r="L613">
        <f t="shared" si="561"/>
        <v>1.0218843726065303E-2</v>
      </c>
      <c r="M613">
        <f t="shared" si="562"/>
        <v>585.08341504639736</v>
      </c>
      <c r="N613">
        <f t="shared" si="563"/>
        <v>0.1398022246401569</v>
      </c>
      <c r="O613">
        <f t="shared" si="564"/>
        <v>1.3247369107649267</v>
      </c>
      <c r="P613">
        <f t="shared" si="565"/>
        <v>28.645401000976563</v>
      </c>
      <c r="Q613" s="1">
        <v>6</v>
      </c>
      <c r="R613">
        <f t="shared" si="566"/>
        <v>1.4200000166893005</v>
      </c>
      <c r="S613" s="1">
        <v>1</v>
      </c>
      <c r="T613">
        <f t="shared" si="567"/>
        <v>2.8400000333786011</v>
      </c>
      <c r="U613" s="1">
        <v>29.503242492675781</v>
      </c>
      <c r="V613" s="1">
        <v>28.645401000976563</v>
      </c>
      <c r="W613" s="1">
        <v>30.118707656860352</v>
      </c>
      <c r="X613" s="1">
        <v>417.85592651367188</v>
      </c>
      <c r="Y613" s="1">
        <v>419.984375</v>
      </c>
      <c r="Z613" s="1">
        <v>25.942190170288086</v>
      </c>
      <c r="AA613" s="1">
        <v>26.214841842651367</v>
      </c>
      <c r="AB613" s="1">
        <v>62.508148193359375</v>
      </c>
      <c r="AC613" s="1">
        <v>63.164463043212891</v>
      </c>
      <c r="AD613" s="1">
        <v>299.58517456054688</v>
      </c>
      <c r="AE613" s="1">
        <v>0.13504810631275177</v>
      </c>
      <c r="AF613" s="1">
        <v>0.1672903448343277</v>
      </c>
      <c r="AG613" s="1">
        <v>99.762092590332031</v>
      </c>
      <c r="AH613" s="1">
        <v>8.7905740737915039</v>
      </c>
      <c r="AI613" s="1">
        <v>-1.0952439308166504</v>
      </c>
      <c r="AJ613" s="1">
        <v>2.0203052088618279E-2</v>
      </c>
      <c r="AK613" s="1">
        <v>1.5120954485610127E-3</v>
      </c>
      <c r="AL613" s="1">
        <v>2.1648377180099487E-2</v>
      </c>
      <c r="AM613" s="1">
        <v>7.5066834688186646E-4</v>
      </c>
      <c r="AN613" s="1">
        <v>1</v>
      </c>
      <c r="AO613" s="1">
        <v>-0.21956524252891541</v>
      </c>
      <c r="AP613" s="1">
        <v>2.737391471862793</v>
      </c>
      <c r="AQ613" s="1">
        <v>1</v>
      </c>
      <c r="AR613" s="1">
        <v>0</v>
      </c>
      <c r="AS613" s="1">
        <v>0.15999999642372131</v>
      </c>
      <c r="AT613" s="1">
        <v>111115</v>
      </c>
      <c r="AU613" s="1" t="s">
        <v>89</v>
      </c>
      <c r="AV613">
        <f t="shared" si="568"/>
        <v>0.49930862426757805</v>
      </c>
      <c r="AW613">
        <f t="shared" si="569"/>
        <v>1.3980222464015691E-4</v>
      </c>
      <c r="AX613">
        <f t="shared" si="570"/>
        <v>301.79540100097654</v>
      </c>
      <c r="AY613">
        <f t="shared" si="571"/>
        <v>302.65324249267576</v>
      </c>
      <c r="AZ613">
        <f t="shared" si="572"/>
        <v>2.1607696527070619E-2</v>
      </c>
      <c r="BA613">
        <f t="shared" si="573"/>
        <v>4.5937259791969789E-2</v>
      </c>
      <c r="BB613">
        <f t="shared" si="574"/>
        <v>3.9399843899124227</v>
      </c>
      <c r="BC613">
        <f t="shared" si="575"/>
        <v>39.493802581826031</v>
      </c>
      <c r="BD613">
        <f t="shared" si="576"/>
        <v>13.278960739174664</v>
      </c>
      <c r="BE613">
        <f t="shared" si="577"/>
        <v>29.074321746826172</v>
      </c>
      <c r="BF613">
        <f t="shared" si="578"/>
        <v>4.0391015316230598</v>
      </c>
      <c r="BG613">
        <f t="shared" si="579"/>
        <v>1.0182206270627558E-2</v>
      </c>
      <c r="BH613">
        <f t="shared" si="580"/>
        <v>2.615247479147496</v>
      </c>
      <c r="BI613">
        <f t="shared" si="581"/>
        <v>1.4238540524755638</v>
      </c>
      <c r="BJ613">
        <f t="shared" si="582"/>
        <v>6.3671604552956052E-3</v>
      </c>
      <c r="BK613">
        <f t="shared" si="583"/>
        <v>58.369145824926363</v>
      </c>
      <c r="BL613">
        <f t="shared" si="584"/>
        <v>1.3931075770292582</v>
      </c>
      <c r="BM613">
        <f t="shared" si="585"/>
        <v>65.359562077428961</v>
      </c>
      <c r="BN613">
        <f t="shared" si="586"/>
        <v>420.51746690848358</v>
      </c>
      <c r="BO613">
        <f t="shared" si="587"/>
        <v>-1.7430576904549828E-3</v>
      </c>
    </row>
    <row r="614" spans="1:67" x14ac:dyDescent="0.25">
      <c r="A614" s="1">
        <v>592</v>
      </c>
      <c r="B614" s="1" t="s">
        <v>690</v>
      </c>
      <c r="C614" s="1" t="s">
        <v>83</v>
      </c>
      <c r="D614" s="1" t="s">
        <v>84</v>
      </c>
      <c r="E614" s="1" t="s">
        <v>85</v>
      </c>
      <c r="F614" s="1" t="s">
        <v>86</v>
      </c>
      <c r="G614" s="1" t="s">
        <v>87</v>
      </c>
      <c r="H614" s="1" t="s">
        <v>88</v>
      </c>
      <c r="I614" s="1">
        <v>3181.5000355504453</v>
      </c>
      <c r="J614" s="1">
        <v>0</v>
      </c>
      <c r="K614">
        <f t="shared" si="560"/>
        <v>-1.11494592147044</v>
      </c>
      <c r="L614">
        <f t="shared" si="561"/>
        <v>1.0245021187752848E-2</v>
      </c>
      <c r="M614">
        <f t="shared" si="562"/>
        <v>583.61833903058209</v>
      </c>
      <c r="N614">
        <f t="shared" si="563"/>
        <v>0.14022758347070405</v>
      </c>
      <c r="O614">
        <f t="shared" si="564"/>
        <v>1.3253800646428759</v>
      </c>
      <c r="P614">
        <f t="shared" si="565"/>
        <v>28.648056030273438</v>
      </c>
      <c r="Q614" s="1">
        <v>6</v>
      </c>
      <c r="R614">
        <f t="shared" si="566"/>
        <v>1.4200000166893005</v>
      </c>
      <c r="S614" s="1">
        <v>1</v>
      </c>
      <c r="T614">
        <f t="shared" si="567"/>
        <v>2.8400000333786011</v>
      </c>
      <c r="U614" s="1">
        <v>29.50361442565918</v>
      </c>
      <c r="V614" s="1">
        <v>28.648056030273438</v>
      </c>
      <c r="W614" s="1">
        <v>30.119741439819336</v>
      </c>
      <c r="X614" s="1">
        <v>417.86392211914063</v>
      </c>
      <c r="Y614" s="1">
        <v>419.97882080078125</v>
      </c>
      <c r="Z614" s="1">
        <v>25.941024780273438</v>
      </c>
      <c r="AA614" s="1">
        <v>26.214488983154297</v>
      </c>
      <c r="AB614" s="1">
        <v>62.504276275634766</v>
      </c>
      <c r="AC614" s="1">
        <v>63.162635803222656</v>
      </c>
      <c r="AD614" s="1">
        <v>299.60394287109375</v>
      </c>
      <c r="AE614" s="1">
        <v>0.12919971346855164</v>
      </c>
      <c r="AF614" s="1">
        <v>0.13921697437763214</v>
      </c>
      <c r="AG614" s="1">
        <v>99.762054443359375</v>
      </c>
      <c r="AH614" s="1">
        <v>8.7905740737915039</v>
      </c>
      <c r="AI614" s="1">
        <v>-1.0952439308166504</v>
      </c>
      <c r="AJ614" s="1">
        <v>2.0203052088618279E-2</v>
      </c>
      <c r="AK614" s="1">
        <v>1.5120954485610127E-3</v>
      </c>
      <c r="AL614" s="1">
        <v>2.1648377180099487E-2</v>
      </c>
      <c r="AM614" s="1">
        <v>7.5066834688186646E-4</v>
      </c>
      <c r="AN614" s="1">
        <v>1</v>
      </c>
      <c r="AO614" s="1">
        <v>-0.21956524252891541</v>
      </c>
      <c r="AP614" s="1">
        <v>2.737391471862793</v>
      </c>
      <c r="AQ614" s="1">
        <v>1</v>
      </c>
      <c r="AR614" s="1">
        <v>0</v>
      </c>
      <c r="AS614" s="1">
        <v>0.15999999642372131</v>
      </c>
      <c r="AT614" s="1">
        <v>111115</v>
      </c>
      <c r="AU614" s="1" t="s">
        <v>89</v>
      </c>
      <c r="AV614">
        <f t="shared" si="568"/>
        <v>0.49933990478515616</v>
      </c>
      <c r="AW614">
        <f t="shared" si="569"/>
        <v>1.4022758347070405E-4</v>
      </c>
      <c r="AX614">
        <f t="shared" si="570"/>
        <v>301.79805603027341</v>
      </c>
      <c r="AY614">
        <f t="shared" si="571"/>
        <v>302.65361442565916</v>
      </c>
      <c r="AZ614">
        <f t="shared" si="572"/>
        <v>2.067195369291408E-2</v>
      </c>
      <c r="BA614">
        <f t="shared" si="573"/>
        <v>4.5408818361080072E-2</v>
      </c>
      <c r="BB614">
        <f t="shared" si="574"/>
        <v>3.9405913417851592</v>
      </c>
      <c r="BC614">
        <f t="shared" si="575"/>
        <v>39.499901678773654</v>
      </c>
      <c r="BD614">
        <f t="shared" si="576"/>
        <v>13.285412695619357</v>
      </c>
      <c r="BE614">
        <f t="shared" si="577"/>
        <v>29.075835227966309</v>
      </c>
      <c r="BF614">
        <f t="shared" si="578"/>
        <v>4.03945508819496</v>
      </c>
      <c r="BG614">
        <f t="shared" si="579"/>
        <v>1.020819612284506E-2</v>
      </c>
      <c r="BH614">
        <f t="shared" si="580"/>
        <v>2.6152112771422833</v>
      </c>
      <c r="BI614">
        <f t="shared" si="581"/>
        <v>1.4242438110526767</v>
      </c>
      <c r="BJ614">
        <f t="shared" si="582"/>
        <v>6.383420890746682E-3</v>
      </c>
      <c r="BK614">
        <f t="shared" si="583"/>
        <v>58.222964512511901</v>
      </c>
      <c r="BL614">
        <f t="shared" si="584"/>
        <v>1.3896375486692076</v>
      </c>
      <c r="BM614">
        <f t="shared" si="585"/>
        <v>65.348297715431656</v>
      </c>
      <c r="BN614">
        <f t="shared" si="586"/>
        <v>420.50881269384274</v>
      </c>
      <c r="BO614">
        <f t="shared" si="587"/>
        <v>-1.7326585273232595E-3</v>
      </c>
    </row>
    <row r="615" spans="1:67" x14ac:dyDescent="0.25">
      <c r="A615" s="1">
        <v>593</v>
      </c>
      <c r="B615" s="1" t="s">
        <v>691</v>
      </c>
      <c r="C615" s="1" t="s">
        <v>83</v>
      </c>
      <c r="D615" s="1" t="s">
        <v>84</v>
      </c>
      <c r="E615" s="1" t="s">
        <v>85</v>
      </c>
      <c r="F615" s="1" t="s">
        <v>86</v>
      </c>
      <c r="G615" s="1" t="s">
        <v>87</v>
      </c>
      <c r="H615" s="1" t="s">
        <v>88</v>
      </c>
      <c r="I615" s="1">
        <v>3186.5000354386866</v>
      </c>
      <c r="J615" s="1">
        <v>0</v>
      </c>
      <c r="K615">
        <f t="shared" si="560"/>
        <v>-1.1047595811778634</v>
      </c>
      <c r="L615">
        <f t="shared" si="561"/>
        <v>1.026319400719994E-2</v>
      </c>
      <c r="M615">
        <f t="shared" si="562"/>
        <v>581.73621796282976</v>
      </c>
      <c r="N615">
        <f t="shared" si="563"/>
        <v>0.1404166284104541</v>
      </c>
      <c r="O615">
        <f t="shared" si="564"/>
        <v>1.3248305321140772</v>
      </c>
      <c r="P615">
        <f t="shared" si="565"/>
        <v>28.645156860351563</v>
      </c>
      <c r="Q615" s="1">
        <v>6</v>
      </c>
      <c r="R615">
        <f t="shared" si="566"/>
        <v>1.4200000166893005</v>
      </c>
      <c r="S615" s="1">
        <v>1</v>
      </c>
      <c r="T615">
        <f t="shared" si="567"/>
        <v>2.8400000333786011</v>
      </c>
      <c r="U615" s="1">
        <v>29.503541946411133</v>
      </c>
      <c r="V615" s="1">
        <v>28.645156860351563</v>
      </c>
      <c r="W615" s="1">
        <v>30.120477676391602</v>
      </c>
      <c r="X615" s="1">
        <v>417.87814331054688</v>
      </c>
      <c r="Y615" s="1">
        <v>419.97259521484375</v>
      </c>
      <c r="Z615" s="1">
        <v>25.939508438110352</v>
      </c>
      <c r="AA615" s="1">
        <v>26.213356018066406</v>
      </c>
      <c r="AB615" s="1">
        <v>62.500125885009766</v>
      </c>
      <c r="AC615" s="1">
        <v>63.160007476806641</v>
      </c>
      <c r="AD615" s="1">
        <v>299.58819580078125</v>
      </c>
      <c r="AE615" s="1">
        <v>0.16183245182037354</v>
      </c>
      <c r="AF615" s="1">
        <v>0.14970307052135468</v>
      </c>
      <c r="AG615" s="1">
        <v>99.762046813964844</v>
      </c>
      <c r="AH615" s="1">
        <v>8.7905740737915039</v>
      </c>
      <c r="AI615" s="1">
        <v>-1.0952439308166504</v>
      </c>
      <c r="AJ615" s="1">
        <v>2.0203052088618279E-2</v>
      </c>
      <c r="AK615" s="1">
        <v>1.5120954485610127E-3</v>
      </c>
      <c r="AL615" s="1">
        <v>2.1648377180099487E-2</v>
      </c>
      <c r="AM615" s="1">
        <v>7.5066834688186646E-4</v>
      </c>
      <c r="AN615" s="1">
        <v>1</v>
      </c>
      <c r="AO615" s="1">
        <v>-0.21956524252891541</v>
      </c>
      <c r="AP615" s="1">
        <v>2.737391471862793</v>
      </c>
      <c r="AQ615" s="1">
        <v>1</v>
      </c>
      <c r="AR615" s="1">
        <v>0</v>
      </c>
      <c r="AS615" s="1">
        <v>0.15999999642372131</v>
      </c>
      <c r="AT615" s="1">
        <v>111115</v>
      </c>
      <c r="AU615" s="1" t="s">
        <v>89</v>
      </c>
      <c r="AV615">
        <f t="shared" si="568"/>
        <v>0.4993136596679687</v>
      </c>
      <c r="AW615">
        <f t="shared" si="569"/>
        <v>1.404166284104541E-4</v>
      </c>
      <c r="AX615">
        <f t="shared" si="570"/>
        <v>301.79515686035154</v>
      </c>
      <c r="AY615">
        <f t="shared" si="571"/>
        <v>302.65354194641111</v>
      </c>
      <c r="AZ615">
        <f t="shared" si="572"/>
        <v>2.5893191712501817E-2</v>
      </c>
      <c r="BA615">
        <f t="shared" si="573"/>
        <v>4.5752427330643941E-2</v>
      </c>
      <c r="BB615">
        <f t="shared" si="574"/>
        <v>3.9399285823395451</v>
      </c>
      <c r="BC615">
        <f t="shared" si="575"/>
        <v>39.493261296920664</v>
      </c>
      <c r="BD615">
        <f t="shared" si="576"/>
        <v>13.279905278854258</v>
      </c>
      <c r="BE615">
        <f t="shared" si="577"/>
        <v>29.074349403381348</v>
      </c>
      <c r="BF615">
        <f t="shared" si="578"/>
        <v>4.0391079920871285</v>
      </c>
      <c r="BG615">
        <f t="shared" si="579"/>
        <v>1.0226238420004566E-2</v>
      </c>
      <c r="BH615">
        <f t="shared" si="580"/>
        <v>2.6150980502254679</v>
      </c>
      <c r="BI615">
        <f t="shared" si="581"/>
        <v>1.4240099418616605</v>
      </c>
      <c r="BJ615">
        <f t="shared" si="582"/>
        <v>6.3947089988933802E-3</v>
      </c>
      <c r="BK615">
        <f t="shared" si="583"/>
        <v>58.035195809786686</v>
      </c>
      <c r="BL615">
        <f t="shared" si="584"/>
        <v>1.3851766153104186</v>
      </c>
      <c r="BM615">
        <f t="shared" si="585"/>
        <v>65.357198635567414</v>
      </c>
      <c r="BN615">
        <f t="shared" si="586"/>
        <v>420.49774500958364</v>
      </c>
      <c r="BO615">
        <f t="shared" si="587"/>
        <v>-1.7171076955464354E-3</v>
      </c>
    </row>
    <row r="616" spans="1:67" x14ac:dyDescent="0.25">
      <c r="A616" s="1">
        <v>594</v>
      </c>
      <c r="B616" s="1" t="s">
        <v>692</v>
      </c>
      <c r="C616" s="1" t="s">
        <v>83</v>
      </c>
      <c r="D616" s="1" t="s">
        <v>84</v>
      </c>
      <c r="E616" s="1" t="s">
        <v>85</v>
      </c>
      <c r="F616" s="1" t="s">
        <v>86</v>
      </c>
      <c r="G616" s="1" t="s">
        <v>87</v>
      </c>
      <c r="H616" s="1" t="s">
        <v>88</v>
      </c>
      <c r="I616" s="1">
        <v>3192.000035315752</v>
      </c>
      <c r="J616" s="1">
        <v>0</v>
      </c>
      <c r="K616">
        <f t="shared" si="560"/>
        <v>-1.1013236763362746</v>
      </c>
      <c r="L616">
        <f t="shared" si="561"/>
        <v>1.0267014498487364E-2</v>
      </c>
      <c r="M616">
        <f t="shared" si="562"/>
        <v>581.14902745566405</v>
      </c>
      <c r="N616">
        <f t="shared" si="563"/>
        <v>0.14039724308175663</v>
      </c>
      <c r="O616">
        <f t="shared" si="564"/>
        <v>1.3241665089688786</v>
      </c>
      <c r="P616">
        <f t="shared" si="565"/>
        <v>28.641744613647461</v>
      </c>
      <c r="Q616" s="1">
        <v>6</v>
      </c>
      <c r="R616">
        <f t="shared" si="566"/>
        <v>1.4200000166893005</v>
      </c>
      <c r="S616" s="1">
        <v>1</v>
      </c>
      <c r="T616">
        <f t="shared" si="567"/>
        <v>2.8400000333786011</v>
      </c>
      <c r="U616" s="1">
        <v>29.503765106201172</v>
      </c>
      <c r="V616" s="1">
        <v>28.641744613647461</v>
      </c>
      <c r="W616" s="1">
        <v>30.120859146118164</v>
      </c>
      <c r="X616" s="1">
        <v>417.8870849609375</v>
      </c>
      <c r="Y616" s="1">
        <v>419.97457885742188</v>
      </c>
      <c r="Z616" s="1">
        <v>25.938322067260742</v>
      </c>
      <c r="AA616" s="1">
        <v>26.212120056152344</v>
      </c>
      <c r="AB616" s="1">
        <v>62.496994018554688</v>
      </c>
      <c r="AC616" s="1">
        <v>63.156486511230469</v>
      </c>
      <c r="AD616" s="1">
        <v>299.60147094726563</v>
      </c>
      <c r="AE616" s="1">
        <v>0.13876684010028839</v>
      </c>
      <c r="AF616" s="1">
        <v>0.11229363828897476</v>
      </c>
      <c r="AG616" s="1">
        <v>99.7623291015625</v>
      </c>
      <c r="AH616" s="1">
        <v>8.7905740737915039</v>
      </c>
      <c r="AI616" s="1">
        <v>-1.0952439308166504</v>
      </c>
      <c r="AJ616" s="1">
        <v>2.0203052088618279E-2</v>
      </c>
      <c r="AK616" s="1">
        <v>1.5120954485610127E-3</v>
      </c>
      <c r="AL616" s="1">
        <v>2.1648377180099487E-2</v>
      </c>
      <c r="AM616" s="1">
        <v>7.5066834688186646E-4</v>
      </c>
      <c r="AN616" s="1">
        <v>1</v>
      </c>
      <c r="AO616" s="1">
        <v>-0.21956524252891541</v>
      </c>
      <c r="AP616" s="1">
        <v>2.737391471862793</v>
      </c>
      <c r="AQ616" s="1">
        <v>1</v>
      </c>
      <c r="AR616" s="1">
        <v>0</v>
      </c>
      <c r="AS616" s="1">
        <v>0.15999999642372131</v>
      </c>
      <c r="AT616" s="1">
        <v>111115</v>
      </c>
      <c r="AU616" s="1" t="s">
        <v>89</v>
      </c>
      <c r="AV616">
        <f t="shared" si="568"/>
        <v>0.49933578491210928</v>
      </c>
      <c r="AW616">
        <f t="shared" si="569"/>
        <v>1.4039724308175663E-4</v>
      </c>
      <c r="AX616">
        <f t="shared" si="570"/>
        <v>301.79174461364744</v>
      </c>
      <c r="AY616">
        <f t="shared" si="571"/>
        <v>302.65376510620115</v>
      </c>
      <c r="AZ616">
        <f t="shared" si="572"/>
        <v>2.220269391977725E-2</v>
      </c>
      <c r="BA616">
        <f t="shared" si="573"/>
        <v>4.6207926515141301E-2</v>
      </c>
      <c r="BB616">
        <f t="shared" si="574"/>
        <v>3.9391486564604157</v>
      </c>
      <c r="BC616">
        <f t="shared" si="575"/>
        <v>39.485331707223743</v>
      </c>
      <c r="BD616">
        <f t="shared" si="576"/>
        <v>13.273211651071399</v>
      </c>
      <c r="BE616">
        <f t="shared" si="577"/>
        <v>29.072754859924316</v>
      </c>
      <c r="BF616">
        <f t="shared" si="578"/>
        <v>4.0387355276326282</v>
      </c>
      <c r="BG616">
        <f t="shared" si="579"/>
        <v>1.0230031442183688E-2</v>
      </c>
      <c r="BH616">
        <f t="shared" si="580"/>
        <v>2.6149821474915371</v>
      </c>
      <c r="BI616">
        <f t="shared" si="581"/>
        <v>1.4237533801410911</v>
      </c>
      <c r="BJ616">
        <f t="shared" si="582"/>
        <v>6.3970820942663206E-3</v>
      </c>
      <c r="BK616">
        <f t="shared" si="583"/>
        <v>57.976780534084938</v>
      </c>
      <c r="BL616">
        <f t="shared" si="584"/>
        <v>1.3837719155210098</v>
      </c>
      <c r="BM616">
        <f t="shared" si="585"/>
        <v>65.367916991792626</v>
      </c>
      <c r="BN616">
        <f t="shared" si="586"/>
        <v>420.49809538755557</v>
      </c>
      <c r="BO616">
        <f t="shared" si="587"/>
        <v>-1.712046628641544E-3</v>
      </c>
    </row>
    <row r="617" spans="1:67" x14ac:dyDescent="0.25">
      <c r="A617" s="1">
        <v>595</v>
      </c>
      <c r="B617" s="1" t="s">
        <v>693</v>
      </c>
      <c r="C617" s="1" t="s">
        <v>83</v>
      </c>
      <c r="D617" s="1" t="s">
        <v>84</v>
      </c>
      <c r="E617" s="1" t="s">
        <v>85</v>
      </c>
      <c r="F617" s="1" t="s">
        <v>86</v>
      </c>
      <c r="G617" s="1" t="s">
        <v>87</v>
      </c>
      <c r="H617" s="1" t="s">
        <v>88</v>
      </c>
      <c r="I617" s="1">
        <v>3197.0000352039933</v>
      </c>
      <c r="J617" s="1">
        <v>0</v>
      </c>
      <c r="K617">
        <f t="shared" si="560"/>
        <v>-1.0958730667272896</v>
      </c>
      <c r="L617">
        <f t="shared" si="561"/>
        <v>1.0292459456636765E-2</v>
      </c>
      <c r="M617">
        <f t="shared" si="562"/>
        <v>579.8878229151901</v>
      </c>
      <c r="N617">
        <f t="shared" si="563"/>
        <v>0.14066955929626909</v>
      </c>
      <c r="O617">
        <f t="shared" si="564"/>
        <v>1.3234766347233187</v>
      </c>
      <c r="P617">
        <f t="shared" si="565"/>
        <v>28.638216018676758</v>
      </c>
      <c r="Q617" s="1">
        <v>6</v>
      </c>
      <c r="R617">
        <f t="shared" si="566"/>
        <v>1.4200000166893005</v>
      </c>
      <c r="S617" s="1">
        <v>1</v>
      </c>
      <c r="T617">
        <f t="shared" si="567"/>
        <v>2.8400000333786011</v>
      </c>
      <c r="U617" s="1">
        <v>29.503313064575195</v>
      </c>
      <c r="V617" s="1">
        <v>28.638216018676758</v>
      </c>
      <c r="W617" s="1">
        <v>30.120809555053711</v>
      </c>
      <c r="X617" s="1">
        <v>417.89151000976563</v>
      </c>
      <c r="Y617" s="1">
        <v>419.9678955078125</v>
      </c>
      <c r="Z617" s="1">
        <v>25.936550140380859</v>
      </c>
      <c r="AA617" s="1">
        <v>26.210884094238281</v>
      </c>
      <c r="AB617" s="1">
        <v>62.494174957275391</v>
      </c>
      <c r="AC617" s="1">
        <v>63.155284881591797</v>
      </c>
      <c r="AD617" s="1">
        <v>299.59649658203125</v>
      </c>
      <c r="AE617" s="1">
        <v>0.1696912944316864</v>
      </c>
      <c r="AF617" s="1">
        <v>0.14996515214443207</v>
      </c>
      <c r="AG617" s="1">
        <v>99.762588500976563</v>
      </c>
      <c r="AH617" s="1">
        <v>8.7905740737915039</v>
      </c>
      <c r="AI617" s="1">
        <v>-1.0952439308166504</v>
      </c>
      <c r="AJ617" s="1">
        <v>2.0203052088618279E-2</v>
      </c>
      <c r="AK617" s="1">
        <v>1.5120954485610127E-3</v>
      </c>
      <c r="AL617" s="1">
        <v>2.1648377180099487E-2</v>
      </c>
      <c r="AM617" s="1">
        <v>7.5066834688186646E-4</v>
      </c>
      <c r="AN617" s="1">
        <v>1</v>
      </c>
      <c r="AO617" s="1">
        <v>-0.21956524252891541</v>
      </c>
      <c r="AP617" s="1">
        <v>2.737391471862793</v>
      </c>
      <c r="AQ617" s="1">
        <v>1</v>
      </c>
      <c r="AR617" s="1">
        <v>0</v>
      </c>
      <c r="AS617" s="1">
        <v>0.15999999642372131</v>
      </c>
      <c r="AT617" s="1">
        <v>111115</v>
      </c>
      <c r="AU617" s="1" t="s">
        <v>89</v>
      </c>
      <c r="AV617">
        <f t="shared" si="568"/>
        <v>0.49932749430338536</v>
      </c>
      <c r="AW617">
        <f t="shared" si="569"/>
        <v>1.4066955929626908E-4</v>
      </c>
      <c r="AX617">
        <f t="shared" si="570"/>
        <v>301.78821601867674</v>
      </c>
      <c r="AY617">
        <f t="shared" si="571"/>
        <v>302.65331306457517</v>
      </c>
      <c r="AZ617">
        <f t="shared" si="572"/>
        <v>2.7150606502206465E-2</v>
      </c>
      <c r="BA617">
        <f t="shared" si="573"/>
        <v>4.6539961668629073E-2</v>
      </c>
      <c r="BB617">
        <f t="shared" si="574"/>
        <v>3.9383422788636042</v>
      </c>
      <c r="BC617">
        <f t="shared" si="575"/>
        <v>39.477146072899387</v>
      </c>
      <c r="BD617">
        <f t="shared" si="576"/>
        <v>13.266261978661106</v>
      </c>
      <c r="BE617">
        <f t="shared" si="577"/>
        <v>29.070764541625977</v>
      </c>
      <c r="BF617">
        <f t="shared" si="578"/>
        <v>4.0382706573829319</v>
      </c>
      <c r="BG617">
        <f t="shared" si="579"/>
        <v>1.0255293193197908E-2</v>
      </c>
      <c r="BH617">
        <f t="shared" si="580"/>
        <v>2.6148656441402855</v>
      </c>
      <c r="BI617">
        <f t="shared" si="581"/>
        <v>1.4234050132426463</v>
      </c>
      <c r="BJ617">
        <f t="shared" si="582"/>
        <v>6.4128870724135222E-3</v>
      </c>
      <c r="BK617">
        <f t="shared" si="583"/>
        <v>57.851110254215278</v>
      </c>
      <c r="BL617">
        <f t="shared" si="584"/>
        <v>1.3807908392950068</v>
      </c>
      <c r="BM617">
        <f t="shared" si="585"/>
        <v>65.379350330731796</v>
      </c>
      <c r="BN617">
        <f t="shared" si="586"/>
        <v>420.48882107918365</v>
      </c>
      <c r="BO617">
        <f t="shared" si="587"/>
        <v>-1.703909011509362E-3</v>
      </c>
    </row>
    <row r="618" spans="1:67" x14ac:dyDescent="0.25">
      <c r="A618" s="1">
        <v>596</v>
      </c>
      <c r="B618" s="1" t="s">
        <v>694</v>
      </c>
      <c r="C618" s="1" t="s">
        <v>83</v>
      </c>
      <c r="D618" s="1" t="s">
        <v>84</v>
      </c>
      <c r="E618" s="1" t="s">
        <v>85</v>
      </c>
      <c r="F618" s="1" t="s">
        <v>86</v>
      </c>
      <c r="G618" s="1" t="s">
        <v>87</v>
      </c>
      <c r="H618" s="1" t="s">
        <v>88</v>
      </c>
      <c r="I618" s="1">
        <v>3202.0000350922346</v>
      </c>
      <c r="J618" s="1">
        <v>0</v>
      </c>
      <c r="K618">
        <f t="shared" si="560"/>
        <v>-1.0998967704681479</v>
      </c>
      <c r="L618">
        <f t="shared" si="561"/>
        <v>1.0286352150798591E-2</v>
      </c>
      <c r="M618">
        <f t="shared" si="562"/>
        <v>580.60155994275749</v>
      </c>
      <c r="N618">
        <f t="shared" si="563"/>
        <v>0.14062885444869735</v>
      </c>
      <c r="O618">
        <f t="shared" si="564"/>
        <v>1.323883301593066</v>
      </c>
      <c r="P618">
        <f t="shared" si="565"/>
        <v>28.639238357543945</v>
      </c>
      <c r="Q618" s="1">
        <v>6</v>
      </c>
      <c r="R618">
        <f t="shared" si="566"/>
        <v>1.4200000166893005</v>
      </c>
      <c r="S618" s="1">
        <v>1</v>
      </c>
      <c r="T618">
        <f t="shared" si="567"/>
        <v>2.8400000333786011</v>
      </c>
      <c r="U618" s="1">
        <v>29.502754211425781</v>
      </c>
      <c r="V618" s="1">
        <v>28.639238357543945</v>
      </c>
      <c r="W618" s="1">
        <v>30.120645523071289</v>
      </c>
      <c r="X618" s="1">
        <v>417.87936401367188</v>
      </c>
      <c r="Y618" s="1">
        <v>419.96377563476563</v>
      </c>
      <c r="Z618" s="1">
        <v>25.934762954711914</v>
      </c>
      <c r="AA618" s="1">
        <v>26.209009170532227</v>
      </c>
      <c r="AB618" s="1">
        <v>62.492382049560547</v>
      </c>
      <c r="AC618" s="1">
        <v>63.152976989746094</v>
      </c>
      <c r="AD618" s="1">
        <v>299.606201171875</v>
      </c>
      <c r="AE618" s="1">
        <v>0.14540894329547882</v>
      </c>
      <c r="AF618" s="1">
        <v>0.15739317238330841</v>
      </c>
      <c r="AG618" s="1">
        <v>99.76312255859375</v>
      </c>
      <c r="AH618" s="1">
        <v>8.7905740737915039</v>
      </c>
      <c r="AI618" s="1">
        <v>-1.0952439308166504</v>
      </c>
      <c r="AJ618" s="1">
        <v>2.0203052088618279E-2</v>
      </c>
      <c r="AK618" s="1">
        <v>1.5120954485610127E-3</v>
      </c>
      <c r="AL618" s="1">
        <v>2.1648377180099487E-2</v>
      </c>
      <c r="AM618" s="1">
        <v>7.5066834688186646E-4</v>
      </c>
      <c r="AN618" s="1">
        <v>1</v>
      </c>
      <c r="AO618" s="1">
        <v>-0.21956524252891541</v>
      </c>
      <c r="AP618" s="1">
        <v>2.737391471862793</v>
      </c>
      <c r="AQ618" s="1">
        <v>1</v>
      </c>
      <c r="AR618" s="1">
        <v>0</v>
      </c>
      <c r="AS618" s="1">
        <v>0.15999999642372131</v>
      </c>
      <c r="AT618" s="1">
        <v>111115</v>
      </c>
      <c r="AU618" s="1" t="s">
        <v>89</v>
      </c>
      <c r="AV618">
        <f t="shared" si="568"/>
        <v>0.49934366861979163</v>
      </c>
      <c r="AW618">
        <f t="shared" si="569"/>
        <v>1.4062885444869735E-4</v>
      </c>
      <c r="AX618">
        <f t="shared" si="570"/>
        <v>301.78923835754392</v>
      </c>
      <c r="AY618">
        <f t="shared" si="571"/>
        <v>302.65275421142576</v>
      </c>
      <c r="AZ618">
        <f t="shared" si="572"/>
        <v>2.3265430407253707E-2</v>
      </c>
      <c r="BA618">
        <f t="shared" si="573"/>
        <v>4.6303753000635342E-2</v>
      </c>
      <c r="BB618">
        <f t="shared" si="574"/>
        <v>3.9385758956121801</v>
      </c>
      <c r="BC618">
        <f t="shared" si="575"/>
        <v>39.479276456076654</v>
      </c>
      <c r="BD618">
        <f t="shared" si="576"/>
        <v>13.270267285544428</v>
      </c>
      <c r="BE618">
        <f t="shared" si="577"/>
        <v>29.070996284484863</v>
      </c>
      <c r="BF618">
        <f t="shared" si="578"/>
        <v>4.0383247821849446</v>
      </c>
      <c r="BG618">
        <f t="shared" si="579"/>
        <v>1.0249229901923033E-2</v>
      </c>
      <c r="BH618">
        <f t="shared" si="580"/>
        <v>2.6146925940191141</v>
      </c>
      <c r="BI618">
        <f t="shared" si="581"/>
        <v>1.4236321881658305</v>
      </c>
      <c r="BJ618">
        <f t="shared" si="582"/>
        <v>6.4090935792697886E-3</v>
      </c>
      <c r="BK618">
        <f t="shared" si="583"/>
        <v>57.922624582280037</v>
      </c>
      <c r="BL618">
        <f t="shared" si="584"/>
        <v>1.3825039054027732</v>
      </c>
      <c r="BM618">
        <f t="shared" si="585"/>
        <v>65.37068776849641</v>
      </c>
      <c r="BN618">
        <f t="shared" si="586"/>
        <v>420.48661388218829</v>
      </c>
      <c r="BO618">
        <f t="shared" si="587"/>
        <v>-1.7099476175000436E-3</v>
      </c>
    </row>
    <row r="619" spans="1:67" x14ac:dyDescent="0.25">
      <c r="A619" s="1">
        <v>597</v>
      </c>
      <c r="B619" s="1" t="s">
        <v>695</v>
      </c>
      <c r="C619" s="1" t="s">
        <v>83</v>
      </c>
      <c r="D619" s="1" t="s">
        <v>84</v>
      </c>
      <c r="E619" s="1" t="s">
        <v>85</v>
      </c>
      <c r="F619" s="1" t="s">
        <v>86</v>
      </c>
      <c r="G619" s="1" t="s">
        <v>87</v>
      </c>
      <c r="H619" s="1" t="s">
        <v>88</v>
      </c>
      <c r="I619" s="1">
        <v>3207.5000349693</v>
      </c>
      <c r="J619" s="1">
        <v>0</v>
      </c>
      <c r="K619">
        <f t="shared" si="560"/>
        <v>-1.1056662339240284</v>
      </c>
      <c r="L619">
        <f t="shared" si="561"/>
        <v>1.0272364908150151E-2</v>
      </c>
      <c r="M619">
        <f t="shared" si="562"/>
        <v>581.72214792070326</v>
      </c>
      <c r="N619">
        <f t="shared" si="563"/>
        <v>0.14045500579541781</v>
      </c>
      <c r="O619">
        <f t="shared" si="564"/>
        <v>1.3240501694958775</v>
      </c>
      <c r="P619">
        <f t="shared" si="565"/>
        <v>28.639125823974609</v>
      </c>
      <c r="Q619" s="1">
        <v>6</v>
      </c>
      <c r="R619">
        <f t="shared" si="566"/>
        <v>1.4200000166893005</v>
      </c>
      <c r="S619" s="1">
        <v>1</v>
      </c>
      <c r="T619">
        <f t="shared" si="567"/>
        <v>2.8400000333786011</v>
      </c>
      <c r="U619" s="1">
        <v>29.502437591552734</v>
      </c>
      <c r="V619" s="1">
        <v>28.639125823974609</v>
      </c>
      <c r="W619" s="1">
        <v>30.120393753051758</v>
      </c>
      <c r="X619" s="1">
        <v>417.86740112304688</v>
      </c>
      <c r="Y619" s="1">
        <v>419.96359252929688</v>
      </c>
      <c r="Z619" s="1">
        <v>25.933006286621094</v>
      </c>
      <c r="AA619" s="1">
        <v>26.206924438476563</v>
      </c>
      <c r="AB619" s="1">
        <v>62.489612579345703</v>
      </c>
      <c r="AC619" s="1">
        <v>63.149776458740234</v>
      </c>
      <c r="AD619" s="1">
        <v>299.5948486328125</v>
      </c>
      <c r="AE619" s="1">
        <v>0.14318689703941345</v>
      </c>
      <c r="AF619" s="1">
        <v>0.14572329819202423</v>
      </c>
      <c r="AG619" s="1">
        <v>99.763710021972656</v>
      </c>
      <c r="AH619" s="1">
        <v>8.7905740737915039</v>
      </c>
      <c r="AI619" s="1">
        <v>-1.0952439308166504</v>
      </c>
      <c r="AJ619" s="1">
        <v>2.0203052088618279E-2</v>
      </c>
      <c r="AK619" s="1">
        <v>1.5120954485610127E-3</v>
      </c>
      <c r="AL619" s="1">
        <v>2.1648377180099487E-2</v>
      </c>
      <c r="AM619" s="1">
        <v>7.5066834688186646E-4</v>
      </c>
      <c r="AN619" s="1">
        <v>1</v>
      </c>
      <c r="AO619" s="1">
        <v>-0.21956524252891541</v>
      </c>
      <c r="AP619" s="1">
        <v>2.737391471862793</v>
      </c>
      <c r="AQ619" s="1">
        <v>1</v>
      </c>
      <c r="AR619" s="1">
        <v>0</v>
      </c>
      <c r="AS619" s="1">
        <v>0.15999999642372131</v>
      </c>
      <c r="AT619" s="1">
        <v>111115</v>
      </c>
      <c r="AU619" s="1" t="s">
        <v>89</v>
      </c>
      <c r="AV619">
        <f t="shared" si="568"/>
        <v>0.4993247477213541</v>
      </c>
      <c r="AW619">
        <f t="shared" si="569"/>
        <v>1.404550057954178E-4</v>
      </c>
      <c r="AX619">
        <f t="shared" si="570"/>
        <v>301.78912582397459</v>
      </c>
      <c r="AY619">
        <f t="shared" si="571"/>
        <v>302.65243759155271</v>
      </c>
      <c r="AZ619">
        <f t="shared" si="572"/>
        <v>2.2909903014229904E-2</v>
      </c>
      <c r="BA619">
        <f t="shared" si="573"/>
        <v>4.6358756642541174E-2</v>
      </c>
      <c r="BB619">
        <f t="shared" si="574"/>
        <v>3.9385501797438018</v>
      </c>
      <c r="BC619">
        <f t="shared" si="575"/>
        <v>39.478786212705479</v>
      </c>
      <c r="BD619">
        <f t="shared" si="576"/>
        <v>13.271861774228917</v>
      </c>
      <c r="BE619">
        <f t="shared" si="577"/>
        <v>29.070781707763672</v>
      </c>
      <c r="BF619">
        <f t="shared" si="578"/>
        <v>4.038274666605834</v>
      </c>
      <c r="BG619">
        <f t="shared" si="579"/>
        <v>1.0235343365623331E-2</v>
      </c>
      <c r="BH619">
        <f t="shared" si="580"/>
        <v>2.6145000102479243</v>
      </c>
      <c r="BI619">
        <f t="shared" si="581"/>
        <v>1.4237746563579097</v>
      </c>
      <c r="BJ619">
        <f t="shared" si="582"/>
        <v>6.4004054881599461E-3</v>
      </c>
      <c r="BK619">
        <f t="shared" si="583"/>
        <v>58.034759678520125</v>
      </c>
      <c r="BL619">
        <f t="shared" si="584"/>
        <v>1.3851728060929998</v>
      </c>
      <c r="BM619">
        <f t="shared" si="585"/>
        <v>65.365972954420712</v>
      </c>
      <c r="BN619">
        <f t="shared" si="586"/>
        <v>420.48917330333006</v>
      </c>
      <c r="BO619">
        <f t="shared" si="587"/>
        <v>-1.7187826401218278E-3</v>
      </c>
    </row>
    <row r="620" spans="1:67" x14ac:dyDescent="0.25">
      <c r="A620" s="1">
        <v>598</v>
      </c>
      <c r="B620" s="1" t="s">
        <v>696</v>
      </c>
      <c r="C620" s="1" t="s">
        <v>83</v>
      </c>
      <c r="D620" s="1" t="s">
        <v>84</v>
      </c>
      <c r="E620" s="1" t="s">
        <v>85</v>
      </c>
      <c r="F620" s="1" t="s">
        <v>86</v>
      </c>
      <c r="G620" s="1" t="s">
        <v>87</v>
      </c>
      <c r="H620" s="1" t="s">
        <v>88</v>
      </c>
      <c r="I620" s="1">
        <v>3212.5000348575413</v>
      </c>
      <c r="J620" s="1">
        <v>0</v>
      </c>
      <c r="K620">
        <f t="shared" si="560"/>
        <v>-1.099856760037041</v>
      </c>
      <c r="L620">
        <f t="shared" si="561"/>
        <v>1.0259240515762923E-2</v>
      </c>
      <c r="M620">
        <f t="shared" si="562"/>
        <v>581.02638523817325</v>
      </c>
      <c r="N620">
        <f t="shared" si="563"/>
        <v>0.14032812547929951</v>
      </c>
      <c r="O620">
        <f t="shared" si="564"/>
        <v>1.3245444348729203</v>
      </c>
      <c r="P620">
        <f t="shared" si="565"/>
        <v>28.640218734741211</v>
      </c>
      <c r="Q620" s="1">
        <v>6</v>
      </c>
      <c r="R620">
        <f t="shared" si="566"/>
        <v>1.4200000166893005</v>
      </c>
      <c r="S620" s="1">
        <v>1</v>
      </c>
      <c r="T620">
        <f t="shared" si="567"/>
        <v>2.8400000333786011</v>
      </c>
      <c r="U620" s="1">
        <v>29.502254486083984</v>
      </c>
      <c r="V620" s="1">
        <v>28.640218734741211</v>
      </c>
      <c r="W620" s="1">
        <v>30.120264053344727</v>
      </c>
      <c r="X620" s="1">
        <v>417.86798095703125</v>
      </c>
      <c r="Y620" s="1">
        <v>419.95266723632813</v>
      </c>
      <c r="Z620" s="1">
        <v>25.930719375610352</v>
      </c>
      <c r="AA620" s="1">
        <v>26.20439338684082</v>
      </c>
      <c r="AB620" s="1">
        <v>62.485443115234375</v>
      </c>
      <c r="AC620" s="1">
        <v>63.144969940185547</v>
      </c>
      <c r="AD620" s="1">
        <v>299.59201049804688</v>
      </c>
      <c r="AE620" s="1">
        <v>0.1066243052482605</v>
      </c>
      <c r="AF620" s="1">
        <v>0.12800499796867371</v>
      </c>
      <c r="AG620" s="1">
        <v>99.764015197753906</v>
      </c>
      <c r="AH620" s="1">
        <v>8.7905740737915039</v>
      </c>
      <c r="AI620" s="1">
        <v>-1.0952439308166504</v>
      </c>
      <c r="AJ620" s="1">
        <v>2.0203052088618279E-2</v>
      </c>
      <c r="AK620" s="1">
        <v>1.5120954485610127E-3</v>
      </c>
      <c r="AL620" s="1">
        <v>2.1648377180099487E-2</v>
      </c>
      <c r="AM620" s="1">
        <v>7.5066834688186646E-4</v>
      </c>
      <c r="AN620" s="1">
        <v>1</v>
      </c>
      <c r="AO620" s="1">
        <v>-0.21956524252891541</v>
      </c>
      <c r="AP620" s="1">
        <v>2.737391471862793</v>
      </c>
      <c r="AQ620" s="1">
        <v>1</v>
      </c>
      <c r="AR620" s="1">
        <v>0</v>
      </c>
      <c r="AS620" s="1">
        <v>0.15999999642372131</v>
      </c>
      <c r="AT620" s="1">
        <v>111115</v>
      </c>
      <c r="AU620" s="1" t="s">
        <v>89</v>
      </c>
      <c r="AV620">
        <f t="shared" si="568"/>
        <v>0.49932001749674476</v>
      </c>
      <c r="AW620">
        <f t="shared" si="569"/>
        <v>1.4032812547929951E-4</v>
      </c>
      <c r="AX620">
        <f t="shared" si="570"/>
        <v>301.79021873474119</v>
      </c>
      <c r="AY620">
        <f t="shared" si="571"/>
        <v>302.65225448608396</v>
      </c>
      <c r="AZ620">
        <f t="shared" si="572"/>
        <v>1.7059888458403449E-2</v>
      </c>
      <c r="BA620">
        <f t="shared" si="573"/>
        <v>4.6184629453729378E-2</v>
      </c>
      <c r="BB620">
        <f t="shared" si="574"/>
        <v>3.9387999349656297</v>
      </c>
      <c r="BC620">
        <f t="shared" si="575"/>
        <v>39.481168908028351</v>
      </c>
      <c r="BD620">
        <f t="shared" si="576"/>
        <v>13.276775521187531</v>
      </c>
      <c r="BE620">
        <f t="shared" si="577"/>
        <v>29.071236610412598</v>
      </c>
      <c r="BF620">
        <f t="shared" si="578"/>
        <v>4.0383809122773631</v>
      </c>
      <c r="BG620">
        <f t="shared" si="579"/>
        <v>1.0222313343233645E-2</v>
      </c>
      <c r="BH620">
        <f t="shared" si="580"/>
        <v>2.6142555000927095</v>
      </c>
      <c r="BI620">
        <f t="shared" si="581"/>
        <v>1.4241254121846536</v>
      </c>
      <c r="BJ620">
        <f t="shared" si="582"/>
        <v>6.3922532848366426E-3</v>
      </c>
      <c r="BK620">
        <f t="shared" si="583"/>
        <v>57.965525127197132</v>
      </c>
      <c r="BL620">
        <f t="shared" si="584"/>
        <v>1.3835520775754497</v>
      </c>
      <c r="BM620">
        <f t="shared" si="585"/>
        <v>65.355084197254641</v>
      </c>
      <c r="BN620">
        <f t="shared" si="586"/>
        <v>420.47548646470807</v>
      </c>
      <c r="BO620">
        <f t="shared" si="587"/>
        <v>-1.7095225160807023E-3</v>
      </c>
    </row>
    <row r="621" spans="1:67" x14ac:dyDescent="0.25">
      <c r="A621" s="1">
        <v>599</v>
      </c>
      <c r="B621" s="1" t="s">
        <v>697</v>
      </c>
      <c r="C621" s="1" t="s">
        <v>83</v>
      </c>
      <c r="D621" s="1" t="s">
        <v>84</v>
      </c>
      <c r="E621" s="1" t="s">
        <v>85</v>
      </c>
      <c r="F621" s="1" t="s">
        <v>86</v>
      </c>
      <c r="G621" s="1" t="s">
        <v>87</v>
      </c>
      <c r="H621" s="1" t="s">
        <v>88</v>
      </c>
      <c r="I621" s="1">
        <v>3217.5000347457826</v>
      </c>
      <c r="J621" s="1">
        <v>0</v>
      </c>
      <c r="K621">
        <f t="shared" si="560"/>
        <v>-1.1025896841743867</v>
      </c>
      <c r="L621">
        <f t="shared" si="561"/>
        <v>1.0239003731576749E-2</v>
      </c>
      <c r="M621">
        <f t="shared" si="562"/>
        <v>581.78448737730298</v>
      </c>
      <c r="N621">
        <f t="shared" si="563"/>
        <v>0.14008728045780761</v>
      </c>
      <c r="O621">
        <f t="shared" si="564"/>
        <v>1.3248807963365707</v>
      </c>
      <c r="P621">
        <f t="shared" si="565"/>
        <v>28.640876770019531</v>
      </c>
      <c r="Q621" s="1">
        <v>6</v>
      </c>
      <c r="R621">
        <f t="shared" si="566"/>
        <v>1.4200000166893005</v>
      </c>
      <c r="S621" s="1">
        <v>1</v>
      </c>
      <c r="T621">
        <f t="shared" si="567"/>
        <v>2.8400000333786011</v>
      </c>
      <c r="U621" s="1">
        <v>29.502292633056641</v>
      </c>
      <c r="V621" s="1">
        <v>28.640876770019531</v>
      </c>
      <c r="W621" s="1">
        <v>30.120340347290039</v>
      </c>
      <c r="X621" s="1">
        <v>417.8641357421875</v>
      </c>
      <c r="Y621" s="1">
        <v>419.9544677734375</v>
      </c>
      <c r="Z621" s="1">
        <v>25.929224014282227</v>
      </c>
      <c r="AA621" s="1">
        <v>26.202425003051758</v>
      </c>
      <c r="AB621" s="1">
        <v>62.481597900390625</v>
      </c>
      <c r="AC621" s="1">
        <v>63.140388488769531</v>
      </c>
      <c r="AD621" s="1">
        <v>299.59625244140625</v>
      </c>
      <c r="AE621" s="1">
        <v>0.13450880348682404</v>
      </c>
      <c r="AF621" s="1">
        <v>0.12787415087223053</v>
      </c>
      <c r="AG621" s="1">
        <v>99.764411926269531</v>
      </c>
      <c r="AH621" s="1">
        <v>8.7905740737915039</v>
      </c>
      <c r="AI621" s="1">
        <v>-1.0952439308166504</v>
      </c>
      <c r="AJ621" s="1">
        <v>2.0203052088618279E-2</v>
      </c>
      <c r="AK621" s="1">
        <v>1.5120954485610127E-3</v>
      </c>
      <c r="AL621" s="1">
        <v>2.1648377180099487E-2</v>
      </c>
      <c r="AM621" s="1">
        <v>7.5066834688186646E-4</v>
      </c>
      <c r="AN621" s="1">
        <v>1</v>
      </c>
      <c r="AO621" s="1">
        <v>-0.21956524252891541</v>
      </c>
      <c r="AP621" s="1">
        <v>2.737391471862793</v>
      </c>
      <c r="AQ621" s="1">
        <v>1</v>
      </c>
      <c r="AR621" s="1">
        <v>0</v>
      </c>
      <c r="AS621" s="1">
        <v>0.15999999642372131</v>
      </c>
      <c r="AT621" s="1">
        <v>111115</v>
      </c>
      <c r="AU621" s="1" t="s">
        <v>89</v>
      </c>
      <c r="AV621">
        <f t="shared" si="568"/>
        <v>0.49932708740234366</v>
      </c>
      <c r="AW621">
        <f t="shared" si="569"/>
        <v>1.4008728045780761E-4</v>
      </c>
      <c r="AX621">
        <f t="shared" si="570"/>
        <v>301.79087677001951</v>
      </c>
      <c r="AY621">
        <f t="shared" si="571"/>
        <v>302.65229263305662</v>
      </c>
      <c r="AZ621">
        <f t="shared" si="572"/>
        <v>2.1521408076850879E-2</v>
      </c>
      <c r="BA621">
        <f t="shared" si="573"/>
        <v>4.6272196415383153E-2</v>
      </c>
      <c r="BB621">
        <f t="shared" si="574"/>
        <v>3.9389503178082106</v>
      </c>
      <c r="BC621">
        <f t="shared" si="575"/>
        <v>39.48251928472525</v>
      </c>
      <c r="BD621">
        <f t="shared" si="576"/>
        <v>13.280094281673492</v>
      </c>
      <c r="BE621">
        <f t="shared" si="577"/>
        <v>29.071584701538086</v>
      </c>
      <c r="BF621">
        <f t="shared" si="578"/>
        <v>4.0384622130221981</v>
      </c>
      <c r="BG621">
        <f t="shared" si="579"/>
        <v>1.0202221835023421E-2</v>
      </c>
      <c r="BH621">
        <f t="shared" si="580"/>
        <v>2.6140695214716398</v>
      </c>
      <c r="BI621">
        <f t="shared" si="581"/>
        <v>1.4243926915505583</v>
      </c>
      <c r="BJ621">
        <f t="shared" si="582"/>
        <v>6.3796831003527224E-3</v>
      </c>
      <c r="BK621">
        <f t="shared" si="583"/>
        <v>58.041387251022812</v>
      </c>
      <c r="BL621">
        <f t="shared" si="584"/>
        <v>1.3853513464492337</v>
      </c>
      <c r="BM621">
        <f t="shared" si="585"/>
        <v>65.347374355304112</v>
      </c>
      <c r="BN621">
        <f t="shared" si="586"/>
        <v>420.47858610306463</v>
      </c>
      <c r="BO621">
        <f t="shared" si="587"/>
        <v>-1.7135555348918407E-3</v>
      </c>
    </row>
    <row r="622" spans="1:67" x14ac:dyDescent="0.25">
      <c r="A622" s="1">
        <v>600</v>
      </c>
      <c r="B622" s="1" t="s">
        <v>698</v>
      </c>
      <c r="C622" s="1" t="s">
        <v>83</v>
      </c>
      <c r="D622" s="1" t="s">
        <v>84</v>
      </c>
      <c r="E622" s="1" t="s">
        <v>85</v>
      </c>
      <c r="F622" s="1" t="s">
        <v>86</v>
      </c>
      <c r="G622" s="1" t="s">
        <v>87</v>
      </c>
      <c r="H622" s="1" t="s">
        <v>88</v>
      </c>
      <c r="I622" s="1">
        <v>3223.000034622848</v>
      </c>
      <c r="J622" s="1">
        <v>0</v>
      </c>
      <c r="K622">
        <f t="shared" si="560"/>
        <v>-1.1014566413619407</v>
      </c>
      <c r="L622">
        <f t="shared" si="561"/>
        <v>1.027695786756111E-2</v>
      </c>
      <c r="M622">
        <f t="shared" si="562"/>
        <v>580.97561552207208</v>
      </c>
      <c r="N622">
        <f t="shared" si="563"/>
        <v>0.14064234495700426</v>
      </c>
      <c r="O622">
        <f t="shared" si="564"/>
        <v>1.3252373888561428</v>
      </c>
      <c r="P622">
        <f t="shared" si="565"/>
        <v>28.641801834106445</v>
      </c>
      <c r="Q622" s="1">
        <v>6</v>
      </c>
      <c r="R622">
        <f t="shared" si="566"/>
        <v>1.4200000166893005</v>
      </c>
      <c r="S622" s="1">
        <v>1</v>
      </c>
      <c r="T622">
        <f t="shared" si="567"/>
        <v>2.8400000333786011</v>
      </c>
      <c r="U622" s="1">
        <v>29.501911163330078</v>
      </c>
      <c r="V622" s="1">
        <v>28.641801834106445</v>
      </c>
      <c r="W622" s="1">
        <v>30.120233535766602</v>
      </c>
      <c r="X622" s="1">
        <v>417.86529541015625</v>
      </c>
      <c r="Y622" s="1">
        <v>419.952880859375</v>
      </c>
      <c r="Z622" s="1">
        <v>25.926645278930664</v>
      </c>
      <c r="AA622" s="1">
        <v>26.200927734375</v>
      </c>
      <c r="AB622" s="1">
        <v>62.477039337158203</v>
      </c>
      <c r="AC622" s="1">
        <v>63.137699127197266</v>
      </c>
      <c r="AD622" s="1">
        <v>299.59783935546875</v>
      </c>
      <c r="AE622" s="1">
        <v>0.14763230085372925</v>
      </c>
      <c r="AF622" s="1">
        <v>0.14079320430755615</v>
      </c>
      <c r="AG622" s="1">
        <v>99.764572143554688</v>
      </c>
      <c r="AH622" s="1">
        <v>8.7905740737915039</v>
      </c>
      <c r="AI622" s="1">
        <v>-1.0952439308166504</v>
      </c>
      <c r="AJ622" s="1">
        <v>2.0203052088618279E-2</v>
      </c>
      <c r="AK622" s="1">
        <v>1.5120954485610127E-3</v>
      </c>
      <c r="AL622" s="1">
        <v>2.1648377180099487E-2</v>
      </c>
      <c r="AM622" s="1">
        <v>7.5066834688186646E-4</v>
      </c>
      <c r="AN622" s="1">
        <v>1</v>
      </c>
      <c r="AO622" s="1">
        <v>-0.21956524252891541</v>
      </c>
      <c r="AP622" s="1">
        <v>2.737391471862793</v>
      </c>
      <c r="AQ622" s="1">
        <v>1</v>
      </c>
      <c r="AR622" s="1">
        <v>0</v>
      </c>
      <c r="AS622" s="1">
        <v>0.15999999642372131</v>
      </c>
      <c r="AT622" s="1">
        <v>111115</v>
      </c>
      <c r="AU622" s="1" t="s">
        <v>89</v>
      </c>
      <c r="AV622">
        <f t="shared" si="568"/>
        <v>0.49932973225911448</v>
      </c>
      <c r="AW622">
        <f t="shared" si="569"/>
        <v>1.4064234495700425E-4</v>
      </c>
      <c r="AX622">
        <f t="shared" si="570"/>
        <v>301.79180183410642</v>
      </c>
      <c r="AY622">
        <f t="shared" si="571"/>
        <v>302.65191116333006</v>
      </c>
      <c r="AZ622">
        <f t="shared" si="572"/>
        <v>2.3621167608622429E-2</v>
      </c>
      <c r="BA622">
        <f t="shared" si="573"/>
        <v>4.584348809847353E-2</v>
      </c>
      <c r="BB622">
        <f t="shared" si="574"/>
        <v>3.9391617340402605</v>
      </c>
      <c r="BC622">
        <f t="shared" si="575"/>
        <v>39.484575029019965</v>
      </c>
      <c r="BD622">
        <f t="shared" si="576"/>
        <v>13.283647294644965</v>
      </c>
      <c r="BE622">
        <f t="shared" si="577"/>
        <v>29.071856498718262</v>
      </c>
      <c r="BF622">
        <f t="shared" si="578"/>
        <v>4.0385256954179241</v>
      </c>
      <c r="BG622">
        <f t="shared" si="579"/>
        <v>1.0239903271346076E-2</v>
      </c>
      <c r="BH622">
        <f t="shared" si="580"/>
        <v>2.6139243451841176</v>
      </c>
      <c r="BI622">
        <f t="shared" si="581"/>
        <v>1.4246013502338064</v>
      </c>
      <c r="BJ622">
        <f t="shared" si="582"/>
        <v>6.4032583851534441E-3</v>
      </c>
      <c r="BK622">
        <f t="shared" si="583"/>
        <v>57.960783708397855</v>
      </c>
      <c r="BL622">
        <f t="shared" si="584"/>
        <v>1.3834304799461943</v>
      </c>
      <c r="BM622">
        <f t="shared" si="585"/>
        <v>65.340359423290622</v>
      </c>
      <c r="BN622">
        <f t="shared" si="586"/>
        <v>420.47646059471384</v>
      </c>
      <c r="BO622">
        <f t="shared" si="587"/>
        <v>-1.7116195454548713E-3</v>
      </c>
    </row>
    <row r="623" spans="1:67" x14ac:dyDescent="0.25">
      <c r="A623" s="1">
        <v>601</v>
      </c>
      <c r="B623" s="1" t="s">
        <v>699</v>
      </c>
      <c r="C623" s="1" t="s">
        <v>83</v>
      </c>
      <c r="D623" s="1" t="s">
        <v>84</v>
      </c>
      <c r="E623" s="1" t="s">
        <v>85</v>
      </c>
      <c r="F623" s="1" t="s">
        <v>86</v>
      </c>
      <c r="G623" s="1" t="s">
        <v>87</v>
      </c>
      <c r="H623" s="1" t="s">
        <v>88</v>
      </c>
      <c r="I623" s="1">
        <v>3228.0000345110893</v>
      </c>
      <c r="J623" s="1">
        <v>0</v>
      </c>
      <c r="K623">
        <f t="shared" si="560"/>
        <v>-1.1100320498471348</v>
      </c>
      <c r="L623">
        <f t="shared" si="561"/>
        <v>1.0287307704409793E-2</v>
      </c>
      <c r="M623">
        <f t="shared" si="562"/>
        <v>582.14197317941989</v>
      </c>
      <c r="N623">
        <f t="shared" si="563"/>
        <v>0.14075669039657329</v>
      </c>
      <c r="O623">
        <f t="shared" si="564"/>
        <v>1.3249938905378089</v>
      </c>
      <c r="P623">
        <f t="shared" si="565"/>
        <v>28.640459060668945</v>
      </c>
      <c r="Q623" s="1">
        <v>6</v>
      </c>
      <c r="R623">
        <f t="shared" si="566"/>
        <v>1.4200000166893005</v>
      </c>
      <c r="S623" s="1">
        <v>1</v>
      </c>
      <c r="T623">
        <f t="shared" si="567"/>
        <v>2.8400000333786011</v>
      </c>
      <c r="U623" s="1">
        <v>29.502191543579102</v>
      </c>
      <c r="V623" s="1">
        <v>28.640459060668945</v>
      </c>
      <c r="W623" s="1">
        <v>30.120887756347656</v>
      </c>
      <c r="X623" s="1">
        <v>417.86007690429688</v>
      </c>
      <c r="Y623" s="1">
        <v>419.9647216796875</v>
      </c>
      <c r="Z623" s="1">
        <v>25.92567253112793</v>
      </c>
      <c r="AA623" s="1">
        <v>26.200176239013672</v>
      </c>
      <c r="AB623" s="1">
        <v>62.473953247070313</v>
      </c>
      <c r="AC623" s="1">
        <v>63.135128021240234</v>
      </c>
      <c r="AD623" s="1">
        <v>299.5999755859375</v>
      </c>
      <c r="AE623" s="1">
        <v>0.13577334582805634</v>
      </c>
      <c r="AF623" s="1">
        <v>0.14437833428382874</v>
      </c>
      <c r="AG623" s="1">
        <v>99.7650146484375</v>
      </c>
      <c r="AH623" s="1">
        <v>8.7905740737915039</v>
      </c>
      <c r="AI623" s="1">
        <v>-1.0952439308166504</v>
      </c>
      <c r="AJ623" s="1">
        <v>2.0203052088618279E-2</v>
      </c>
      <c r="AK623" s="1">
        <v>1.5120954485610127E-3</v>
      </c>
      <c r="AL623" s="1">
        <v>2.1648377180099487E-2</v>
      </c>
      <c r="AM623" s="1">
        <v>7.5066834688186646E-4</v>
      </c>
      <c r="AN623" s="1">
        <v>1</v>
      </c>
      <c r="AO623" s="1">
        <v>-0.21956524252891541</v>
      </c>
      <c r="AP623" s="1">
        <v>2.737391471862793</v>
      </c>
      <c r="AQ623" s="1">
        <v>1</v>
      </c>
      <c r="AR623" s="1">
        <v>0</v>
      </c>
      <c r="AS623" s="1">
        <v>0.15999999642372131</v>
      </c>
      <c r="AT623" s="1">
        <v>111115</v>
      </c>
      <c r="AU623" s="1" t="s">
        <v>89</v>
      </c>
      <c r="AV623">
        <f t="shared" si="568"/>
        <v>0.49933329264322912</v>
      </c>
      <c r="AW623">
        <f t="shared" si="569"/>
        <v>1.4075669039657329E-4</v>
      </c>
      <c r="AX623">
        <f t="shared" si="570"/>
        <v>301.79045906066892</v>
      </c>
      <c r="AY623">
        <f t="shared" si="571"/>
        <v>302.65219154357908</v>
      </c>
      <c r="AZ623">
        <f t="shared" si="572"/>
        <v>2.1723734846925691E-2</v>
      </c>
      <c r="BA623">
        <f t="shared" si="573"/>
        <v>4.5982867911217418E-2</v>
      </c>
      <c r="BB623">
        <f t="shared" si="574"/>
        <v>3.9388548568146522</v>
      </c>
      <c r="BC623">
        <f t="shared" si="575"/>
        <v>39.481323895904843</v>
      </c>
      <c r="BD623">
        <f t="shared" si="576"/>
        <v>13.281147656891171</v>
      </c>
      <c r="BE623">
        <f t="shared" si="577"/>
        <v>29.071325302124023</v>
      </c>
      <c r="BF623">
        <f t="shared" si="578"/>
        <v>4.0384016271261762</v>
      </c>
      <c r="BG623">
        <f t="shared" si="579"/>
        <v>1.0250178570697611E-2</v>
      </c>
      <c r="BH623">
        <f t="shared" si="580"/>
        <v>2.6138609662768433</v>
      </c>
      <c r="BI623">
        <f t="shared" si="581"/>
        <v>1.424540660849333</v>
      </c>
      <c r="BJ623">
        <f t="shared" si="582"/>
        <v>6.409687112945932E-3</v>
      </c>
      <c r="BK623">
        <f t="shared" si="583"/>
        <v>58.07740248171514</v>
      </c>
      <c r="BL623">
        <f t="shared" si="584"/>
        <v>1.3861687497251902</v>
      </c>
      <c r="BM623">
        <f t="shared" si="585"/>
        <v>65.344225472670587</v>
      </c>
      <c r="BN623">
        <f t="shared" si="586"/>
        <v>420.49237775351889</v>
      </c>
      <c r="BO623">
        <f t="shared" si="587"/>
        <v>-1.7249821491323069E-3</v>
      </c>
    </row>
    <row r="624" spans="1:67" x14ac:dyDescent="0.25">
      <c r="A624" s="1">
        <v>602</v>
      </c>
      <c r="B624" s="1" t="s">
        <v>700</v>
      </c>
      <c r="C624" s="1" t="s">
        <v>83</v>
      </c>
      <c r="D624" s="1" t="s">
        <v>84</v>
      </c>
      <c r="E624" s="1" t="s">
        <v>85</v>
      </c>
      <c r="F624" s="1" t="s">
        <v>86</v>
      </c>
      <c r="G624" s="1" t="s">
        <v>87</v>
      </c>
      <c r="H624" s="1" t="s">
        <v>88</v>
      </c>
      <c r="I624" s="1">
        <v>3233.0000343993306</v>
      </c>
      <c r="J624" s="1">
        <v>0</v>
      </c>
      <c r="K624">
        <f t="shared" si="560"/>
        <v>-1.1089213473409789</v>
      </c>
      <c r="L624">
        <f t="shared" si="561"/>
        <v>1.0289692310359557E-2</v>
      </c>
      <c r="M624">
        <f t="shared" si="562"/>
        <v>581.94096297533713</v>
      </c>
      <c r="N624">
        <f t="shared" si="563"/>
        <v>0.14074650942851241</v>
      </c>
      <c r="O624">
        <f t="shared" si="564"/>
        <v>1.3245979958559913</v>
      </c>
      <c r="P624">
        <f t="shared" si="565"/>
        <v>28.638454437255859</v>
      </c>
      <c r="Q624" s="1">
        <v>6</v>
      </c>
      <c r="R624">
        <f t="shared" si="566"/>
        <v>1.4200000166893005</v>
      </c>
      <c r="S624" s="1">
        <v>1</v>
      </c>
      <c r="T624">
        <f t="shared" si="567"/>
        <v>2.8400000333786011</v>
      </c>
      <c r="U624" s="1">
        <v>29.502208709716797</v>
      </c>
      <c r="V624" s="1">
        <v>28.638454437255859</v>
      </c>
      <c r="W624" s="1">
        <v>30.121488571166992</v>
      </c>
      <c r="X624" s="1">
        <v>417.86907958984375</v>
      </c>
      <c r="Y624" s="1">
        <v>419.97149658203125</v>
      </c>
      <c r="Z624" s="1">
        <v>25.925025939941406</v>
      </c>
      <c r="AA624" s="1">
        <v>26.199508666992188</v>
      </c>
      <c r="AB624" s="1">
        <v>62.472164154052734</v>
      </c>
      <c r="AC624" s="1">
        <v>63.133556365966797</v>
      </c>
      <c r="AD624" s="1">
        <v>299.60140991210938</v>
      </c>
      <c r="AE624" s="1">
        <v>9.0601444244384766E-2</v>
      </c>
      <c r="AF624" s="1">
        <v>0.14178217947483063</v>
      </c>
      <c r="AG624" s="1">
        <v>99.765182495117188</v>
      </c>
      <c r="AH624" s="1">
        <v>8.7905740737915039</v>
      </c>
      <c r="AI624" s="1">
        <v>-1.0952439308166504</v>
      </c>
      <c r="AJ624" s="1">
        <v>2.0203052088618279E-2</v>
      </c>
      <c r="AK624" s="1">
        <v>1.5120954485610127E-3</v>
      </c>
      <c r="AL624" s="1">
        <v>2.1648377180099487E-2</v>
      </c>
      <c r="AM624" s="1">
        <v>7.5066834688186646E-4</v>
      </c>
      <c r="AN624" s="1">
        <v>1</v>
      </c>
      <c r="AO624" s="1">
        <v>-0.21956524252891541</v>
      </c>
      <c r="AP624" s="1">
        <v>2.737391471862793</v>
      </c>
      <c r="AQ624" s="1">
        <v>1</v>
      </c>
      <c r="AR624" s="1">
        <v>0</v>
      </c>
      <c r="AS624" s="1">
        <v>0.15999999642372131</v>
      </c>
      <c r="AT624" s="1">
        <v>111115</v>
      </c>
      <c r="AU624" s="1" t="s">
        <v>89</v>
      </c>
      <c r="AV624">
        <f t="shared" si="568"/>
        <v>0.49933568318684884</v>
      </c>
      <c r="AW624">
        <f t="shared" si="569"/>
        <v>1.4074650942851242E-4</v>
      </c>
      <c r="AX624">
        <f t="shared" si="570"/>
        <v>301.78845443725584</v>
      </c>
      <c r="AY624">
        <f t="shared" si="571"/>
        <v>302.65220870971677</v>
      </c>
      <c r="AZ624">
        <f t="shared" si="572"/>
        <v>1.4496230755085548E-2</v>
      </c>
      <c r="BA624">
        <f t="shared" si="573"/>
        <v>4.61772217987318E-2</v>
      </c>
      <c r="BB624">
        <f t="shared" si="574"/>
        <v>3.9383967593008711</v>
      </c>
      <c r="BC624">
        <f t="shared" si="575"/>
        <v>39.476665714450313</v>
      </c>
      <c r="BD624">
        <f t="shared" si="576"/>
        <v>13.277157047458125</v>
      </c>
      <c r="BE624">
        <f t="shared" si="577"/>
        <v>29.070331573486328</v>
      </c>
      <c r="BF624">
        <f t="shared" si="578"/>
        <v>4.0381695370196731</v>
      </c>
      <c r="BG624">
        <f t="shared" si="579"/>
        <v>1.0252545992605392E-2</v>
      </c>
      <c r="BH624">
        <f t="shared" si="580"/>
        <v>2.6137987634448798</v>
      </c>
      <c r="BI624">
        <f t="shared" si="581"/>
        <v>1.4243707735747932</v>
      </c>
      <c r="BJ624">
        <f t="shared" si="582"/>
        <v>6.4111682883588152E-3</v>
      </c>
      <c r="BK624">
        <f t="shared" si="583"/>
        <v>58.057446372618749</v>
      </c>
      <c r="BL624">
        <f t="shared" si="584"/>
        <v>1.3856677601015932</v>
      </c>
      <c r="BM624">
        <f t="shared" si="585"/>
        <v>65.350674845998284</v>
      </c>
      <c r="BN624">
        <f t="shared" si="586"/>
        <v>420.49862468108603</v>
      </c>
      <c r="BO624">
        <f t="shared" si="587"/>
        <v>-1.723400604575777E-3</v>
      </c>
    </row>
    <row r="625" spans="1:67" x14ac:dyDescent="0.25">
      <c r="A625" s="1">
        <v>603</v>
      </c>
      <c r="B625" s="1" t="s">
        <v>701</v>
      </c>
      <c r="C625" s="1" t="s">
        <v>83</v>
      </c>
      <c r="D625" s="1" t="s">
        <v>84</v>
      </c>
      <c r="E625" s="1" t="s">
        <v>85</v>
      </c>
      <c r="F625" s="1" t="s">
        <v>86</v>
      </c>
      <c r="G625" s="1" t="s">
        <v>87</v>
      </c>
      <c r="H625" s="1" t="s">
        <v>88</v>
      </c>
      <c r="I625" s="1">
        <v>3238.500034276396</v>
      </c>
      <c r="J625" s="1">
        <v>0</v>
      </c>
      <c r="K625">
        <f t="shared" si="560"/>
        <v>-1.1103152329779411</v>
      </c>
      <c r="L625">
        <f t="shared" si="561"/>
        <v>1.0276154938045401E-2</v>
      </c>
      <c r="M625">
        <f t="shared" si="562"/>
        <v>582.39713363886256</v>
      </c>
      <c r="N625">
        <f t="shared" si="563"/>
        <v>0.14052960599833739</v>
      </c>
      <c r="O625">
        <f t="shared" si="564"/>
        <v>1.3243033730159612</v>
      </c>
      <c r="P625">
        <f t="shared" si="565"/>
        <v>28.636396408081055</v>
      </c>
      <c r="Q625" s="1">
        <v>6</v>
      </c>
      <c r="R625">
        <f t="shared" si="566"/>
        <v>1.4200000166893005</v>
      </c>
      <c r="S625" s="1">
        <v>1</v>
      </c>
      <c r="T625">
        <f t="shared" si="567"/>
        <v>2.8400000333786011</v>
      </c>
      <c r="U625" s="1">
        <v>29.502283096313477</v>
      </c>
      <c r="V625" s="1">
        <v>28.636396408081055</v>
      </c>
      <c r="W625" s="1">
        <v>30.121606826782227</v>
      </c>
      <c r="X625" s="1">
        <v>417.8800048828125</v>
      </c>
      <c r="Y625" s="1">
        <v>419.98544311523438</v>
      </c>
      <c r="Z625" s="1">
        <v>25.923561096191406</v>
      </c>
      <c r="AA625" s="1">
        <v>26.197628021240234</v>
      </c>
      <c r="AB625" s="1">
        <v>62.469043731689453</v>
      </c>
      <c r="AC625" s="1">
        <v>63.129730224609375</v>
      </c>
      <c r="AD625" s="1">
        <v>299.5941162109375</v>
      </c>
      <c r="AE625" s="1">
        <v>0.13588887453079224</v>
      </c>
      <c r="AF625" s="1">
        <v>0.10917204618453979</v>
      </c>
      <c r="AG625" s="1">
        <v>99.765640258789063</v>
      </c>
      <c r="AH625" s="1">
        <v>8.7905740737915039</v>
      </c>
      <c r="AI625" s="1">
        <v>-1.0952439308166504</v>
      </c>
      <c r="AJ625" s="1">
        <v>2.0203052088618279E-2</v>
      </c>
      <c r="AK625" s="1">
        <v>1.5120954485610127E-3</v>
      </c>
      <c r="AL625" s="1">
        <v>2.1648377180099487E-2</v>
      </c>
      <c r="AM625" s="1">
        <v>7.5066834688186646E-4</v>
      </c>
      <c r="AN625" s="1">
        <v>1</v>
      </c>
      <c r="AO625" s="1">
        <v>-0.21956524252891541</v>
      </c>
      <c r="AP625" s="1">
        <v>2.737391471862793</v>
      </c>
      <c r="AQ625" s="1">
        <v>1</v>
      </c>
      <c r="AR625" s="1">
        <v>0</v>
      </c>
      <c r="AS625" s="1">
        <v>0.15999999642372131</v>
      </c>
      <c r="AT625" s="1">
        <v>111115</v>
      </c>
      <c r="AU625" s="1" t="s">
        <v>89</v>
      </c>
      <c r="AV625">
        <f t="shared" si="568"/>
        <v>0.49932352701822913</v>
      </c>
      <c r="AW625">
        <f t="shared" si="569"/>
        <v>1.4052960599833739E-4</v>
      </c>
      <c r="AX625">
        <f t="shared" si="570"/>
        <v>301.78639640808103</v>
      </c>
      <c r="AY625">
        <f t="shared" si="571"/>
        <v>302.65228309631345</v>
      </c>
      <c r="AZ625">
        <f t="shared" si="572"/>
        <v>2.1742219438950272E-2</v>
      </c>
      <c r="BA625">
        <f t="shared" si="573"/>
        <v>4.6653320638384455E-2</v>
      </c>
      <c r="BB625">
        <f t="shared" si="574"/>
        <v>3.9379265058165864</v>
      </c>
      <c r="BC625">
        <f t="shared" si="575"/>
        <v>39.471770998529394</v>
      </c>
      <c r="BD625">
        <f t="shared" si="576"/>
        <v>13.274142977289159</v>
      </c>
      <c r="BE625">
        <f t="shared" si="577"/>
        <v>29.069339752197266</v>
      </c>
      <c r="BF625">
        <f t="shared" si="578"/>
        <v>4.0379379039805521</v>
      </c>
      <c r="BG625">
        <f t="shared" si="579"/>
        <v>1.0239106121252287E-2</v>
      </c>
      <c r="BH625">
        <f t="shared" si="580"/>
        <v>2.6136231328006252</v>
      </c>
      <c r="BI625">
        <f t="shared" si="581"/>
        <v>1.4243147711799269</v>
      </c>
      <c r="BJ625">
        <f t="shared" si="582"/>
        <v>6.4027596495046029E-3</v>
      </c>
      <c r="BK625">
        <f t="shared" si="583"/>
        <v>58.103222922364658</v>
      </c>
      <c r="BL625">
        <f t="shared" si="584"/>
        <v>1.3867079042524484</v>
      </c>
      <c r="BM625">
        <f t="shared" si="585"/>
        <v>65.354201721960621</v>
      </c>
      <c r="BN625">
        <f t="shared" si="586"/>
        <v>420.51323380076371</v>
      </c>
      <c r="BO625">
        <f t="shared" si="587"/>
        <v>-1.7256000496142835E-3</v>
      </c>
    </row>
    <row r="626" spans="1:67" x14ac:dyDescent="0.25">
      <c r="A626" s="1">
        <v>604</v>
      </c>
      <c r="B626" s="1" t="s">
        <v>702</v>
      </c>
      <c r="C626" s="1" t="s">
        <v>83</v>
      </c>
      <c r="D626" s="1" t="s">
        <v>84</v>
      </c>
      <c r="E626" s="1" t="s">
        <v>85</v>
      </c>
      <c r="F626" s="1" t="s">
        <v>86</v>
      </c>
      <c r="G626" s="1" t="s">
        <v>87</v>
      </c>
      <c r="H626" s="1" t="s">
        <v>88</v>
      </c>
      <c r="I626" s="1">
        <v>3243.5000341646373</v>
      </c>
      <c r="J626" s="1">
        <v>0</v>
      </c>
      <c r="K626">
        <f t="shared" si="560"/>
        <v>-1.1066844927005202</v>
      </c>
      <c r="L626">
        <f t="shared" si="561"/>
        <v>1.0275833516843087E-2</v>
      </c>
      <c r="M626">
        <f t="shared" si="562"/>
        <v>581.84299188632042</v>
      </c>
      <c r="N626">
        <f t="shared" si="563"/>
        <v>0.14053876326615797</v>
      </c>
      <c r="O626">
        <f t="shared" si="564"/>
        <v>1.324438725028259</v>
      </c>
      <c r="P626">
        <f t="shared" si="565"/>
        <v>28.636081695556641</v>
      </c>
      <c r="Q626" s="1">
        <v>6</v>
      </c>
      <c r="R626">
        <f t="shared" si="566"/>
        <v>1.4200000166893005</v>
      </c>
      <c r="S626" s="1">
        <v>1</v>
      </c>
      <c r="T626">
        <f t="shared" si="567"/>
        <v>2.8400000333786011</v>
      </c>
      <c r="U626" s="1">
        <v>29.502584457397461</v>
      </c>
      <c r="V626" s="1">
        <v>28.636081695556641</v>
      </c>
      <c r="W626" s="1">
        <v>30.121074676513672</v>
      </c>
      <c r="X626" s="1">
        <v>417.88973999023438</v>
      </c>
      <c r="Y626" s="1">
        <v>419.98797607421875</v>
      </c>
      <c r="Z626" s="1">
        <v>25.921342849731445</v>
      </c>
      <c r="AA626" s="1">
        <v>26.195438385009766</v>
      </c>
      <c r="AB626" s="1">
        <v>62.463241577148438</v>
      </c>
      <c r="AC626" s="1">
        <v>63.124160766601563</v>
      </c>
      <c r="AD626" s="1">
        <v>299.58303833007813</v>
      </c>
      <c r="AE626" s="1">
        <v>0.18152818083763123</v>
      </c>
      <c r="AF626" s="1">
        <v>8.6784601211547852E-2</v>
      </c>
      <c r="AG626" s="1">
        <v>99.766067504882813</v>
      </c>
      <c r="AH626" s="1">
        <v>8.7905740737915039</v>
      </c>
      <c r="AI626" s="1">
        <v>-1.0952439308166504</v>
      </c>
      <c r="AJ626" s="1">
        <v>2.0203052088618279E-2</v>
      </c>
      <c r="AK626" s="1">
        <v>1.5120954485610127E-3</v>
      </c>
      <c r="AL626" s="1">
        <v>2.1648377180099487E-2</v>
      </c>
      <c r="AM626" s="1">
        <v>7.5066834688186646E-4</v>
      </c>
      <c r="AN626" s="1">
        <v>1</v>
      </c>
      <c r="AO626" s="1">
        <v>-0.21956524252891541</v>
      </c>
      <c r="AP626" s="1">
        <v>2.737391471862793</v>
      </c>
      <c r="AQ626" s="1">
        <v>1</v>
      </c>
      <c r="AR626" s="1">
        <v>0</v>
      </c>
      <c r="AS626" s="1">
        <v>0.15999999642372131</v>
      </c>
      <c r="AT626" s="1">
        <v>111115</v>
      </c>
      <c r="AU626" s="1" t="s">
        <v>89</v>
      </c>
      <c r="AV626">
        <f t="shared" si="568"/>
        <v>0.49930506388346346</v>
      </c>
      <c r="AW626">
        <f t="shared" si="569"/>
        <v>1.4053876326615796E-4</v>
      </c>
      <c r="AX626">
        <f t="shared" si="570"/>
        <v>301.78608169555662</v>
      </c>
      <c r="AY626">
        <f t="shared" si="571"/>
        <v>302.65258445739744</v>
      </c>
      <c r="AZ626">
        <f t="shared" si="572"/>
        <v>2.9044508284825632E-2</v>
      </c>
      <c r="BA626">
        <f t="shared" si="573"/>
        <v>4.6814269673345663E-2</v>
      </c>
      <c r="BB626">
        <f t="shared" si="574"/>
        <v>3.9378545992671419</v>
      </c>
      <c r="BC626">
        <f t="shared" si="575"/>
        <v>39.470881209930553</v>
      </c>
      <c r="BD626">
        <f t="shared" si="576"/>
        <v>13.275442824920788</v>
      </c>
      <c r="BE626">
        <f t="shared" si="577"/>
        <v>29.069333076477051</v>
      </c>
      <c r="BF626">
        <f t="shared" si="578"/>
        <v>4.0379363449512704</v>
      </c>
      <c r="BG626">
        <f t="shared" si="579"/>
        <v>1.0238787013487996E-2</v>
      </c>
      <c r="BH626">
        <f t="shared" si="580"/>
        <v>2.6134158742388829</v>
      </c>
      <c r="BI626">
        <f t="shared" si="581"/>
        <v>1.4245204707123875</v>
      </c>
      <c r="BJ626">
        <f t="shared" si="582"/>
        <v>6.4025600002665002E-3</v>
      </c>
      <c r="BK626">
        <f t="shared" si="583"/>
        <v>58.04818720577363</v>
      </c>
      <c r="BL626">
        <f t="shared" si="584"/>
        <v>1.3853801180810454</v>
      </c>
      <c r="BM626">
        <f t="shared" si="585"/>
        <v>65.350079252786244</v>
      </c>
      <c r="BN626">
        <f t="shared" si="586"/>
        <v>420.5140408797069</v>
      </c>
      <c r="BO626">
        <f t="shared" si="587"/>
        <v>-1.7198455289272278E-3</v>
      </c>
    </row>
    <row r="627" spans="1:67" x14ac:dyDescent="0.25">
      <c r="A627" s="1">
        <v>605</v>
      </c>
      <c r="B627" s="1" t="s">
        <v>703</v>
      </c>
      <c r="C627" s="1" t="s">
        <v>83</v>
      </c>
      <c r="D627" s="1" t="s">
        <v>84</v>
      </c>
      <c r="E627" s="1" t="s">
        <v>85</v>
      </c>
      <c r="F627" s="1" t="s">
        <v>86</v>
      </c>
      <c r="G627" s="1" t="s">
        <v>87</v>
      </c>
      <c r="H627" s="1" t="s">
        <v>88</v>
      </c>
      <c r="I627" s="1">
        <v>3248.5000340528786</v>
      </c>
      <c r="J627" s="1">
        <v>0</v>
      </c>
      <c r="K627">
        <f t="shared" si="560"/>
        <v>-1.0990208014114264</v>
      </c>
      <c r="L627">
        <f t="shared" si="561"/>
        <v>1.0294949295466137E-2</v>
      </c>
      <c r="M627">
        <f t="shared" si="562"/>
        <v>580.33267534462721</v>
      </c>
      <c r="N627">
        <f t="shared" si="563"/>
        <v>0.14079839317537415</v>
      </c>
      <c r="O627">
        <f t="shared" si="564"/>
        <v>1.3244372893779692</v>
      </c>
      <c r="P627">
        <f t="shared" si="565"/>
        <v>28.635143280029297</v>
      </c>
      <c r="Q627" s="1">
        <v>6</v>
      </c>
      <c r="R627">
        <f t="shared" si="566"/>
        <v>1.4200000166893005</v>
      </c>
      <c r="S627" s="1">
        <v>1</v>
      </c>
      <c r="T627">
        <f t="shared" si="567"/>
        <v>2.8400000333786011</v>
      </c>
      <c r="U627" s="1">
        <v>29.502349853515625</v>
      </c>
      <c r="V627" s="1">
        <v>28.635143280029297</v>
      </c>
      <c r="W627" s="1">
        <v>30.120210647583008</v>
      </c>
      <c r="X627" s="1">
        <v>417.89285278320313</v>
      </c>
      <c r="Y627" s="1">
        <v>419.9755859375</v>
      </c>
      <c r="Z627" s="1">
        <v>25.918621063232422</v>
      </c>
      <c r="AA627" s="1">
        <v>26.193231582641602</v>
      </c>
      <c r="AB627" s="1">
        <v>62.457836151123047</v>
      </c>
      <c r="AC627" s="1">
        <v>63.119350433349609</v>
      </c>
      <c r="AD627" s="1">
        <v>299.57431030273438</v>
      </c>
      <c r="AE627" s="1">
        <v>0.20690979063510895</v>
      </c>
      <c r="AF627" s="1">
        <v>0.12324012815952301</v>
      </c>
      <c r="AG627" s="1">
        <v>99.766342163085938</v>
      </c>
      <c r="AH627" s="1">
        <v>8.7905740737915039</v>
      </c>
      <c r="AI627" s="1">
        <v>-1.0952439308166504</v>
      </c>
      <c r="AJ627" s="1">
        <v>2.0203052088618279E-2</v>
      </c>
      <c r="AK627" s="1">
        <v>1.5120954485610127E-3</v>
      </c>
      <c r="AL627" s="1">
        <v>2.1648377180099487E-2</v>
      </c>
      <c r="AM627" s="1">
        <v>7.5066834688186646E-4</v>
      </c>
      <c r="AN627" s="1">
        <v>1</v>
      </c>
      <c r="AO627" s="1">
        <v>-0.21956524252891541</v>
      </c>
      <c r="AP627" s="1">
        <v>2.737391471862793</v>
      </c>
      <c r="AQ627" s="1">
        <v>1</v>
      </c>
      <c r="AR627" s="1">
        <v>0</v>
      </c>
      <c r="AS627" s="1">
        <v>0.15999999642372131</v>
      </c>
      <c r="AT627" s="1">
        <v>111115</v>
      </c>
      <c r="AU627" s="1" t="s">
        <v>89</v>
      </c>
      <c r="AV627">
        <f t="shared" si="568"/>
        <v>0.49929051717122386</v>
      </c>
      <c r="AW627">
        <f t="shared" si="569"/>
        <v>1.4079839317537415E-4</v>
      </c>
      <c r="AX627">
        <f t="shared" si="570"/>
        <v>301.78514328002927</v>
      </c>
      <c r="AY627">
        <f t="shared" si="571"/>
        <v>302.6523498535156</v>
      </c>
      <c r="AZ627">
        <f t="shared" si="572"/>
        <v>3.3105565761650357E-2</v>
      </c>
      <c r="BA627">
        <f t="shared" si="573"/>
        <v>4.6824771680442676E-2</v>
      </c>
      <c r="BB627">
        <f t="shared" si="574"/>
        <v>3.9376401938087402</v>
      </c>
      <c r="BC627">
        <f t="shared" si="575"/>
        <v>39.468623469947033</v>
      </c>
      <c r="BD627">
        <f t="shared" si="576"/>
        <v>13.275391887305432</v>
      </c>
      <c r="BE627">
        <f t="shared" si="577"/>
        <v>29.068746566772461</v>
      </c>
      <c r="BF627">
        <f t="shared" si="578"/>
        <v>4.0377993751417218</v>
      </c>
      <c r="BG627">
        <f t="shared" si="579"/>
        <v>1.0257765080625052E-2</v>
      </c>
      <c r="BH627">
        <f t="shared" si="580"/>
        <v>2.613202904430771</v>
      </c>
      <c r="BI627">
        <f t="shared" si="581"/>
        <v>1.4245964707109509</v>
      </c>
      <c r="BJ627">
        <f t="shared" si="582"/>
        <v>6.4144336073951062E-3</v>
      </c>
      <c r="BK627">
        <f t="shared" si="583"/>
        <v>57.897668256851148</v>
      </c>
      <c r="BL627">
        <f t="shared" si="584"/>
        <v>1.3818247888128221</v>
      </c>
      <c r="BM627">
        <f t="shared" si="585"/>
        <v>65.348542490523343</v>
      </c>
      <c r="BN627">
        <f t="shared" si="586"/>
        <v>420.49800779118584</v>
      </c>
      <c r="BO627">
        <f t="shared" si="587"/>
        <v>-1.7079607086906404E-3</v>
      </c>
    </row>
    <row r="628" spans="1:67" x14ac:dyDescent="0.25">
      <c r="A628" s="1">
        <v>606</v>
      </c>
      <c r="B628" s="1" t="s">
        <v>704</v>
      </c>
      <c r="C628" s="1" t="s">
        <v>83</v>
      </c>
      <c r="D628" s="1" t="s">
        <v>84</v>
      </c>
      <c r="E628" s="1" t="s">
        <v>85</v>
      </c>
      <c r="F628" s="1" t="s">
        <v>86</v>
      </c>
      <c r="G628" s="1" t="s">
        <v>87</v>
      </c>
      <c r="H628" s="1" t="s">
        <v>88</v>
      </c>
      <c r="I628" s="1">
        <v>3254.000033929944</v>
      </c>
      <c r="J628" s="1">
        <v>0</v>
      </c>
      <c r="K628">
        <f t="shared" si="560"/>
        <v>-1.0984028785764659</v>
      </c>
      <c r="L628">
        <f t="shared" si="561"/>
        <v>1.0315870354685616E-2</v>
      </c>
      <c r="M628">
        <f t="shared" si="562"/>
        <v>579.89250867064732</v>
      </c>
      <c r="N628">
        <f t="shared" si="563"/>
        <v>0.14109893369730875</v>
      </c>
      <c r="O628">
        <f t="shared" si="564"/>
        <v>1.3245852210588818</v>
      </c>
      <c r="P628">
        <f t="shared" si="565"/>
        <v>28.634979248046875</v>
      </c>
      <c r="Q628" s="1">
        <v>6</v>
      </c>
      <c r="R628">
        <f t="shared" si="566"/>
        <v>1.4200000166893005</v>
      </c>
      <c r="S628" s="1">
        <v>1</v>
      </c>
      <c r="T628">
        <f t="shared" si="567"/>
        <v>2.8400000333786011</v>
      </c>
      <c r="U628" s="1">
        <v>29.502290725708008</v>
      </c>
      <c r="V628" s="1">
        <v>28.634979248046875</v>
      </c>
      <c r="W628" s="1">
        <v>30.120832443237305</v>
      </c>
      <c r="X628" s="1">
        <v>417.89312744140625</v>
      </c>
      <c r="Y628" s="1">
        <v>419.97430419921875</v>
      </c>
      <c r="Z628" s="1">
        <v>25.916158676147461</v>
      </c>
      <c r="AA628" s="1">
        <v>26.191347122192383</v>
      </c>
      <c r="AB628" s="1">
        <v>62.451755523681641</v>
      </c>
      <c r="AC628" s="1">
        <v>63.114570617675781</v>
      </c>
      <c r="AD628" s="1">
        <v>299.5838623046875</v>
      </c>
      <c r="AE628" s="1">
        <v>0.18363456428050995</v>
      </c>
      <c r="AF628" s="1">
        <v>0.17771066725254059</v>
      </c>
      <c r="AG628" s="1">
        <v>99.766441345214844</v>
      </c>
      <c r="AH628" s="1">
        <v>8.7905740737915039</v>
      </c>
      <c r="AI628" s="1">
        <v>-1.0952439308166504</v>
      </c>
      <c r="AJ628" s="1">
        <v>2.0203052088618279E-2</v>
      </c>
      <c r="AK628" s="1">
        <v>1.5120954485610127E-3</v>
      </c>
      <c r="AL628" s="1">
        <v>2.1648377180099487E-2</v>
      </c>
      <c r="AM628" s="1">
        <v>7.5066834688186646E-4</v>
      </c>
      <c r="AN628" s="1">
        <v>1</v>
      </c>
      <c r="AO628" s="1">
        <v>-0.21956524252891541</v>
      </c>
      <c r="AP628" s="1">
        <v>2.737391471862793</v>
      </c>
      <c r="AQ628" s="1">
        <v>1</v>
      </c>
      <c r="AR628" s="1">
        <v>0</v>
      </c>
      <c r="AS628" s="1">
        <v>0.15999999642372131</v>
      </c>
      <c r="AT628" s="1">
        <v>111115</v>
      </c>
      <c r="AU628" s="1" t="s">
        <v>89</v>
      </c>
      <c r="AV628">
        <f t="shared" si="568"/>
        <v>0.49930643717447909</v>
      </c>
      <c r="AW628">
        <f t="shared" si="569"/>
        <v>1.4109893369730874E-4</v>
      </c>
      <c r="AX628">
        <f t="shared" si="570"/>
        <v>301.78497924804685</v>
      </c>
      <c r="AY628">
        <f t="shared" si="571"/>
        <v>302.65229072570799</v>
      </c>
      <c r="AZ628">
        <f t="shared" si="572"/>
        <v>2.9381529628153213E-2</v>
      </c>
      <c r="BA628">
        <f t="shared" si="573"/>
        <v>4.6646708592508614E-2</v>
      </c>
      <c r="BB628">
        <f t="shared" si="574"/>
        <v>3.9376027174772497</v>
      </c>
      <c r="BC628">
        <f t="shared" si="575"/>
        <v>39.46820859182737</v>
      </c>
      <c r="BD628">
        <f t="shared" si="576"/>
        <v>13.276861469634987</v>
      </c>
      <c r="BE628">
        <f t="shared" si="577"/>
        <v>29.068634986877441</v>
      </c>
      <c r="BF628">
        <f t="shared" si="578"/>
        <v>4.0377733179293065</v>
      </c>
      <c r="BG628">
        <f t="shared" si="579"/>
        <v>1.0278535131233611E-2</v>
      </c>
      <c r="BH628">
        <f t="shared" si="580"/>
        <v>2.6130174964183679</v>
      </c>
      <c r="BI628">
        <f t="shared" si="581"/>
        <v>1.4247558215109386</v>
      </c>
      <c r="BJ628">
        <f t="shared" si="582"/>
        <v>6.4274283931975689E-3</v>
      </c>
      <c r="BK628">
        <f t="shared" si="583"/>
        <v>57.853811952819626</v>
      </c>
      <c r="BL628">
        <f t="shared" si="584"/>
        <v>1.380780926052966</v>
      </c>
      <c r="BM628">
        <f t="shared" si="585"/>
        <v>65.344637861305358</v>
      </c>
      <c r="BN628">
        <f t="shared" si="586"/>
        <v>420.49643232198292</v>
      </c>
      <c r="BO628">
        <f t="shared" si="587"/>
        <v>-1.7069048108221548E-3</v>
      </c>
    </row>
    <row r="629" spans="1:67" x14ac:dyDescent="0.25">
      <c r="A629" s="1">
        <v>607</v>
      </c>
      <c r="B629" s="1" t="s">
        <v>705</v>
      </c>
      <c r="C629" s="1" t="s">
        <v>83</v>
      </c>
      <c r="D629" s="1" t="s">
        <v>84</v>
      </c>
      <c r="E629" s="1" t="s">
        <v>85</v>
      </c>
      <c r="F629" s="1" t="s">
        <v>86</v>
      </c>
      <c r="G629" s="1" t="s">
        <v>87</v>
      </c>
      <c r="H629" s="1" t="s">
        <v>88</v>
      </c>
      <c r="I629" s="1">
        <v>3259.0000338181853</v>
      </c>
      <c r="J629" s="1">
        <v>0</v>
      </c>
      <c r="K629">
        <f t="shared" si="560"/>
        <v>-1.1094304813581661</v>
      </c>
      <c r="L629">
        <f t="shared" si="561"/>
        <v>1.0352356443679073E-2</v>
      </c>
      <c r="M629">
        <f t="shared" si="562"/>
        <v>580.9977450784661</v>
      </c>
      <c r="N629">
        <f t="shared" si="563"/>
        <v>0.14159955746063044</v>
      </c>
      <c r="O629">
        <f t="shared" si="564"/>
        <v>1.3246200641563242</v>
      </c>
      <c r="P629">
        <f t="shared" si="565"/>
        <v>28.634710311889648</v>
      </c>
      <c r="Q629" s="1">
        <v>6</v>
      </c>
      <c r="R629">
        <f t="shared" si="566"/>
        <v>1.4200000166893005</v>
      </c>
      <c r="S629" s="1">
        <v>1</v>
      </c>
      <c r="T629">
        <f t="shared" si="567"/>
        <v>2.8400000333786011</v>
      </c>
      <c r="U629" s="1">
        <v>29.502193450927734</v>
      </c>
      <c r="V629" s="1">
        <v>28.634710311889648</v>
      </c>
      <c r="W629" s="1">
        <v>30.121265411376953</v>
      </c>
      <c r="X629" s="1">
        <v>417.88003540039063</v>
      </c>
      <c r="Y629" s="1">
        <v>419.98275756835938</v>
      </c>
      <c r="Z629" s="1">
        <v>25.914192199707031</v>
      </c>
      <c r="AA629" s="1">
        <v>26.190341949462891</v>
      </c>
      <c r="AB629" s="1">
        <v>62.447612762451172</v>
      </c>
      <c r="AC629" s="1">
        <v>63.112354278564453</v>
      </c>
      <c r="AD629" s="1">
        <v>299.60052490234375</v>
      </c>
      <c r="AE629" s="1">
        <v>0.1645696610212326</v>
      </c>
      <c r="AF629" s="1">
        <v>0.1776123046875</v>
      </c>
      <c r="AG629" s="1">
        <v>99.766593933105469</v>
      </c>
      <c r="AH629" s="1">
        <v>8.7905740737915039</v>
      </c>
      <c r="AI629" s="1">
        <v>-1.0952439308166504</v>
      </c>
      <c r="AJ629" s="1">
        <v>2.0203052088618279E-2</v>
      </c>
      <c r="AK629" s="1">
        <v>1.5120954485610127E-3</v>
      </c>
      <c r="AL629" s="1">
        <v>2.1648377180099487E-2</v>
      </c>
      <c r="AM629" s="1">
        <v>7.5066834688186646E-4</v>
      </c>
      <c r="AN629" s="1">
        <v>1</v>
      </c>
      <c r="AO629" s="1">
        <v>-0.21956524252891541</v>
      </c>
      <c r="AP629" s="1">
        <v>2.737391471862793</v>
      </c>
      <c r="AQ629" s="1">
        <v>1</v>
      </c>
      <c r="AR629" s="1">
        <v>0</v>
      </c>
      <c r="AS629" s="1">
        <v>0.15999999642372131</v>
      </c>
      <c r="AT629" s="1">
        <v>111115</v>
      </c>
      <c r="AU629" s="1" t="s">
        <v>89</v>
      </c>
      <c r="AV629">
        <f t="shared" si="568"/>
        <v>0.49933420817057284</v>
      </c>
      <c r="AW629">
        <f t="shared" si="569"/>
        <v>1.4159955746063043E-4</v>
      </c>
      <c r="AX629">
        <f t="shared" si="570"/>
        <v>301.78471031188963</v>
      </c>
      <c r="AY629">
        <f t="shared" si="571"/>
        <v>302.65219345092771</v>
      </c>
      <c r="AZ629">
        <f t="shared" si="572"/>
        <v>2.6331145174850246E-2</v>
      </c>
      <c r="BA629">
        <f t="shared" si="573"/>
        <v>4.6385355793722743E-2</v>
      </c>
      <c r="BB629">
        <f t="shared" si="574"/>
        <v>3.9375412743975664</v>
      </c>
      <c r="BC629">
        <f t="shared" si="575"/>
        <v>39.467532358955026</v>
      </c>
      <c r="BD629">
        <f t="shared" si="576"/>
        <v>13.277190409492135</v>
      </c>
      <c r="BE629">
        <f t="shared" si="577"/>
        <v>29.068451881408691</v>
      </c>
      <c r="BF629">
        <f t="shared" si="578"/>
        <v>4.037730557693326</v>
      </c>
      <c r="BG629">
        <f t="shared" si="579"/>
        <v>1.03147571333904E-2</v>
      </c>
      <c r="BH629">
        <f t="shared" si="580"/>
        <v>2.6129212102412422</v>
      </c>
      <c r="BI629">
        <f t="shared" si="581"/>
        <v>1.4248093474520838</v>
      </c>
      <c r="BJ629">
        <f t="shared" si="582"/>
        <v>6.4500907606021562E-3</v>
      </c>
      <c r="BK629">
        <f t="shared" si="583"/>
        <v>57.964166109293259</v>
      </c>
      <c r="BL629">
        <f t="shared" si="584"/>
        <v>1.3833847571323181</v>
      </c>
      <c r="BM629">
        <f t="shared" si="585"/>
        <v>65.343659214814934</v>
      </c>
      <c r="BN629">
        <f t="shared" si="586"/>
        <v>420.51012768534201</v>
      </c>
      <c r="BO629">
        <f t="shared" si="587"/>
        <v>-1.723959603432949E-3</v>
      </c>
    </row>
    <row r="630" spans="1:67" x14ac:dyDescent="0.25">
      <c r="A630" s="1">
        <v>608</v>
      </c>
      <c r="B630" s="1" t="s">
        <v>706</v>
      </c>
      <c r="C630" s="1" t="s">
        <v>83</v>
      </c>
      <c r="D630" s="1" t="s">
        <v>84</v>
      </c>
      <c r="E630" s="1" t="s">
        <v>85</v>
      </c>
      <c r="F630" s="1" t="s">
        <v>86</v>
      </c>
      <c r="G630" s="1" t="s">
        <v>87</v>
      </c>
      <c r="H630" s="1" t="s">
        <v>88</v>
      </c>
      <c r="I630" s="1">
        <v>3264.0000337064266</v>
      </c>
      <c r="J630" s="1">
        <v>0</v>
      </c>
      <c r="K630">
        <f t="shared" si="560"/>
        <v>-1.1157884826161191</v>
      </c>
      <c r="L630">
        <f t="shared" si="561"/>
        <v>1.0420036678666816E-2</v>
      </c>
      <c r="M630">
        <f t="shared" si="562"/>
        <v>580.87406599891699</v>
      </c>
      <c r="N630">
        <f t="shared" si="563"/>
        <v>0.14252225667156465</v>
      </c>
      <c r="O630">
        <f t="shared" si="564"/>
        <v>1.3246300341686355</v>
      </c>
      <c r="P630">
        <f t="shared" si="565"/>
        <v>28.634302139282227</v>
      </c>
      <c r="Q630" s="1">
        <v>6</v>
      </c>
      <c r="R630">
        <f t="shared" si="566"/>
        <v>1.4200000166893005</v>
      </c>
      <c r="S630" s="1">
        <v>1</v>
      </c>
      <c r="T630">
        <f t="shared" si="567"/>
        <v>2.8400000333786011</v>
      </c>
      <c r="U630" s="1">
        <v>29.502857208251953</v>
      </c>
      <c r="V630" s="1">
        <v>28.634302139282227</v>
      </c>
      <c r="W630" s="1">
        <v>30.122060775756836</v>
      </c>
      <c r="X630" s="1">
        <v>417.8775634765625</v>
      </c>
      <c r="Y630" s="1">
        <v>419.9921875</v>
      </c>
      <c r="Z630" s="1">
        <v>25.911262512207031</v>
      </c>
      <c r="AA630" s="1">
        <v>26.189205169677734</v>
      </c>
      <c r="AB630" s="1">
        <v>62.439033508300781</v>
      </c>
      <c r="AC630" s="1">
        <v>63.107822418212891</v>
      </c>
      <c r="AD630" s="1">
        <v>299.60794067382813</v>
      </c>
      <c r="AE630" s="1">
        <v>0.1506277471780777</v>
      </c>
      <c r="AF630" s="1">
        <v>0.15802010893821716</v>
      </c>
      <c r="AG630" s="1">
        <v>99.766983032226563</v>
      </c>
      <c r="AH630" s="1">
        <v>8.7905740737915039</v>
      </c>
      <c r="AI630" s="1">
        <v>-1.0952439308166504</v>
      </c>
      <c r="AJ630" s="1">
        <v>2.0203052088618279E-2</v>
      </c>
      <c r="AK630" s="1">
        <v>1.5120954485610127E-3</v>
      </c>
      <c r="AL630" s="1">
        <v>2.1648377180099487E-2</v>
      </c>
      <c r="AM630" s="1">
        <v>7.5066834688186646E-4</v>
      </c>
      <c r="AN630" s="1">
        <v>1</v>
      </c>
      <c r="AO630" s="1">
        <v>-0.21956524252891541</v>
      </c>
      <c r="AP630" s="1">
        <v>2.737391471862793</v>
      </c>
      <c r="AQ630" s="1">
        <v>1</v>
      </c>
      <c r="AR630" s="1">
        <v>0</v>
      </c>
      <c r="AS630" s="1">
        <v>0.15999999642372131</v>
      </c>
      <c r="AT630" s="1">
        <v>111115</v>
      </c>
      <c r="AU630" s="1" t="s">
        <v>89</v>
      </c>
      <c r="AV630">
        <f t="shared" si="568"/>
        <v>0.49934656778971348</v>
      </c>
      <c r="AW630">
        <f t="shared" si="569"/>
        <v>1.4252225667156466E-4</v>
      </c>
      <c r="AX630">
        <f t="shared" si="570"/>
        <v>301.7843021392822</v>
      </c>
      <c r="AY630">
        <f t="shared" si="571"/>
        <v>302.65285720825193</v>
      </c>
      <c r="AZ630">
        <f t="shared" si="572"/>
        <v>2.410043900980563E-2</v>
      </c>
      <c r="BA630">
        <f t="shared" si="573"/>
        <v>4.6044221167593477E-2</v>
      </c>
      <c r="BB630">
        <f t="shared" si="574"/>
        <v>3.9374480219593742</v>
      </c>
      <c r="BC630">
        <f t="shared" si="575"/>
        <v>39.466443730061542</v>
      </c>
      <c r="BD630">
        <f t="shared" si="576"/>
        <v>13.277238560383807</v>
      </c>
      <c r="BE630">
        <f t="shared" si="577"/>
        <v>29.06857967376709</v>
      </c>
      <c r="BF630">
        <f t="shared" si="578"/>
        <v>4.0377604007330641</v>
      </c>
      <c r="BG630">
        <f t="shared" si="579"/>
        <v>1.038194504244613E-2</v>
      </c>
      <c r="BH630">
        <f t="shared" si="580"/>
        <v>2.6128179877907387</v>
      </c>
      <c r="BI630">
        <f t="shared" si="581"/>
        <v>1.4249424129423254</v>
      </c>
      <c r="BJ630">
        <f t="shared" si="582"/>
        <v>6.4921272291435222E-3</v>
      </c>
      <c r="BK630">
        <f t="shared" si="583"/>
        <v>57.952053086374406</v>
      </c>
      <c r="BL630">
        <f t="shared" si="584"/>
        <v>1.3830592170215477</v>
      </c>
      <c r="BM630">
        <f t="shared" si="585"/>
        <v>65.343440354028019</v>
      </c>
      <c r="BN630">
        <f t="shared" si="586"/>
        <v>420.52257990627749</v>
      </c>
      <c r="BO630">
        <f t="shared" si="587"/>
        <v>-1.7337822425085292E-3</v>
      </c>
    </row>
    <row r="631" spans="1:67" x14ac:dyDescent="0.25">
      <c r="A631" s="1">
        <v>609</v>
      </c>
      <c r="B631" s="1" t="s">
        <v>707</v>
      </c>
      <c r="C631" s="1" t="s">
        <v>83</v>
      </c>
      <c r="D631" s="1" t="s">
        <v>84</v>
      </c>
      <c r="E631" s="1" t="s">
        <v>85</v>
      </c>
      <c r="F631" s="1" t="s">
        <v>86</v>
      </c>
      <c r="G631" s="1" t="s">
        <v>87</v>
      </c>
      <c r="H631" s="1" t="s">
        <v>88</v>
      </c>
      <c r="I631" s="1">
        <v>3269.500033583492</v>
      </c>
      <c r="J631" s="1">
        <v>0</v>
      </c>
      <c r="K631">
        <f t="shared" si="560"/>
        <v>-1.1184518179935363</v>
      </c>
      <c r="L631">
        <f t="shared" si="561"/>
        <v>1.0458394170750975E-2</v>
      </c>
      <c r="M631">
        <f t="shared" si="562"/>
        <v>580.64610767720399</v>
      </c>
      <c r="N631">
        <f t="shared" si="563"/>
        <v>0.14311119049361426</v>
      </c>
      <c r="O631">
        <f t="shared" si="564"/>
        <v>1.3252493698562642</v>
      </c>
      <c r="P631">
        <f t="shared" si="565"/>
        <v>28.636165618896484</v>
      </c>
      <c r="Q631" s="1">
        <v>6</v>
      </c>
      <c r="R631">
        <f t="shared" si="566"/>
        <v>1.4200000166893005</v>
      </c>
      <c r="S631" s="1">
        <v>1</v>
      </c>
      <c r="T631">
        <f t="shared" si="567"/>
        <v>2.8400000333786011</v>
      </c>
      <c r="U631" s="1">
        <v>29.503393173217773</v>
      </c>
      <c r="V631" s="1">
        <v>28.636165618896484</v>
      </c>
      <c r="W631" s="1">
        <v>30.121482849121094</v>
      </c>
      <c r="X631" s="1">
        <v>417.86697387695313</v>
      </c>
      <c r="Y631" s="1">
        <v>419.98635864257813</v>
      </c>
      <c r="Z631" s="1">
        <v>25.908035278320313</v>
      </c>
      <c r="AA631" s="1">
        <v>26.187116622924805</v>
      </c>
      <c r="AB631" s="1">
        <v>62.430110931396484</v>
      </c>
      <c r="AC631" s="1">
        <v>63.101707458496094</v>
      </c>
      <c r="AD631" s="1">
        <v>299.619140625</v>
      </c>
      <c r="AE631" s="1">
        <v>0.14730565249919891</v>
      </c>
      <c r="AF631" s="1">
        <v>0.12356907874345779</v>
      </c>
      <c r="AG631" s="1">
        <v>99.767547607421875</v>
      </c>
      <c r="AH631" s="1">
        <v>8.7905740737915039</v>
      </c>
      <c r="AI631" s="1">
        <v>-1.0952439308166504</v>
      </c>
      <c r="AJ631" s="1">
        <v>2.0203052088618279E-2</v>
      </c>
      <c r="AK631" s="1">
        <v>1.5120954485610127E-3</v>
      </c>
      <c r="AL631" s="1">
        <v>2.1648377180099487E-2</v>
      </c>
      <c r="AM631" s="1">
        <v>7.5066834688186646E-4</v>
      </c>
      <c r="AN631" s="1">
        <v>1</v>
      </c>
      <c r="AO631" s="1">
        <v>-0.21956524252891541</v>
      </c>
      <c r="AP631" s="1">
        <v>2.737391471862793</v>
      </c>
      <c r="AQ631" s="1">
        <v>1</v>
      </c>
      <c r="AR631" s="1">
        <v>0</v>
      </c>
      <c r="AS631" s="1">
        <v>0.15999999642372131</v>
      </c>
      <c r="AT631" s="1">
        <v>111115</v>
      </c>
      <c r="AU631" s="1" t="s">
        <v>89</v>
      </c>
      <c r="AV631">
        <f t="shared" si="568"/>
        <v>0.49936523437499991</v>
      </c>
      <c r="AW631">
        <f t="shared" si="569"/>
        <v>1.4311119049361426E-4</v>
      </c>
      <c r="AX631">
        <f t="shared" si="570"/>
        <v>301.78616561889646</v>
      </c>
      <c r="AY631">
        <f t="shared" si="571"/>
        <v>302.65339317321775</v>
      </c>
      <c r="AZ631">
        <f t="shared" si="572"/>
        <v>2.3568903873065761E-2</v>
      </c>
      <c r="BA631">
        <f t="shared" si="573"/>
        <v>4.556704919036738E-2</v>
      </c>
      <c r="BB631">
        <f t="shared" si="574"/>
        <v>3.9378737742350234</v>
      </c>
      <c r="BC631">
        <f t="shared" si="575"/>
        <v>39.470487835686548</v>
      </c>
      <c r="BD631">
        <f t="shared" si="576"/>
        <v>13.283371212761743</v>
      </c>
      <c r="BE631">
        <f t="shared" si="577"/>
        <v>29.069779396057129</v>
      </c>
      <c r="BF631">
        <f t="shared" si="578"/>
        <v>4.0380405783500759</v>
      </c>
      <c r="BG631">
        <f t="shared" si="579"/>
        <v>1.0420022094325066E-2</v>
      </c>
      <c r="BH631">
        <f t="shared" si="580"/>
        <v>2.6126244043787592</v>
      </c>
      <c r="BI631">
        <f t="shared" si="581"/>
        <v>1.4254161739713167</v>
      </c>
      <c r="BJ631">
        <f t="shared" si="582"/>
        <v>6.5159504638409686E-3</v>
      </c>
      <c r="BK631">
        <f t="shared" si="583"/>
        <v>57.929638190749657</v>
      </c>
      <c r="BL631">
        <f t="shared" si="584"/>
        <v>1.3825356365237387</v>
      </c>
      <c r="BM631">
        <f t="shared" si="585"/>
        <v>65.331416754917299</v>
      </c>
      <c r="BN631">
        <f t="shared" si="586"/>
        <v>420.51801707093915</v>
      </c>
      <c r="BO631">
        <f t="shared" si="587"/>
        <v>-1.7376197659874368E-3</v>
      </c>
    </row>
    <row r="632" spans="1:67" x14ac:dyDescent="0.25">
      <c r="A632" s="1">
        <v>610</v>
      </c>
      <c r="B632" s="1" t="s">
        <v>708</v>
      </c>
      <c r="C632" s="1" t="s">
        <v>83</v>
      </c>
      <c r="D632" s="1" t="s">
        <v>84</v>
      </c>
      <c r="E632" s="1" t="s">
        <v>85</v>
      </c>
      <c r="F632" s="1" t="s">
        <v>86</v>
      </c>
      <c r="G632" s="1" t="s">
        <v>87</v>
      </c>
      <c r="H632" s="1" t="s">
        <v>88</v>
      </c>
      <c r="I632" s="1">
        <v>3274.5000334717333</v>
      </c>
      <c r="J632" s="1">
        <v>0</v>
      </c>
      <c r="K632">
        <f t="shared" si="560"/>
        <v>-1.1029413789756974</v>
      </c>
      <c r="L632">
        <f t="shared" si="561"/>
        <v>1.0525052500283634E-2</v>
      </c>
      <c r="M632">
        <f t="shared" si="562"/>
        <v>577.22089450147416</v>
      </c>
      <c r="N632">
        <f t="shared" si="563"/>
        <v>0.14408116671206739</v>
      </c>
      <c r="O632">
        <f t="shared" si="564"/>
        <v>1.3258193638642286</v>
      </c>
      <c r="P632">
        <f t="shared" si="565"/>
        <v>28.638141632080078</v>
      </c>
      <c r="Q632" s="1">
        <v>6</v>
      </c>
      <c r="R632">
        <f t="shared" si="566"/>
        <v>1.4200000166893005</v>
      </c>
      <c r="S632" s="1">
        <v>1</v>
      </c>
      <c r="T632">
        <f t="shared" si="567"/>
        <v>2.8400000333786011</v>
      </c>
      <c r="U632" s="1">
        <v>29.50355339050293</v>
      </c>
      <c r="V632" s="1">
        <v>28.638141632080078</v>
      </c>
      <c r="W632" s="1">
        <v>30.12103271484375</v>
      </c>
      <c r="X632" s="1">
        <v>417.8895263671875</v>
      </c>
      <c r="Y632" s="1">
        <v>419.97708129882813</v>
      </c>
      <c r="Z632" s="1">
        <v>25.904775619506836</v>
      </c>
      <c r="AA632" s="1">
        <v>26.185754776000977</v>
      </c>
      <c r="AB632" s="1">
        <v>62.421482086181641</v>
      </c>
      <c r="AC632" s="1">
        <v>63.098171234130859</v>
      </c>
      <c r="AD632" s="1">
        <v>299.61288452148438</v>
      </c>
      <c r="AE632" s="1">
        <v>0.13647440075874329</v>
      </c>
      <c r="AF632" s="1">
        <v>9.5922641456127167E-2</v>
      </c>
      <c r="AG632" s="1">
        <v>99.768211364746094</v>
      </c>
      <c r="AH632" s="1">
        <v>8.7905740737915039</v>
      </c>
      <c r="AI632" s="1">
        <v>-1.0952439308166504</v>
      </c>
      <c r="AJ632" s="1">
        <v>2.0203052088618279E-2</v>
      </c>
      <c r="AK632" s="1">
        <v>1.5120954485610127E-3</v>
      </c>
      <c r="AL632" s="1">
        <v>2.1648377180099487E-2</v>
      </c>
      <c r="AM632" s="1">
        <v>7.5066834688186646E-4</v>
      </c>
      <c r="AN632" s="1">
        <v>1</v>
      </c>
      <c r="AO632" s="1">
        <v>-0.21956524252891541</v>
      </c>
      <c r="AP632" s="1">
        <v>2.737391471862793</v>
      </c>
      <c r="AQ632" s="1">
        <v>1</v>
      </c>
      <c r="AR632" s="1">
        <v>0</v>
      </c>
      <c r="AS632" s="1">
        <v>0.15999999642372131</v>
      </c>
      <c r="AT632" s="1">
        <v>111115</v>
      </c>
      <c r="AU632" s="1" t="s">
        <v>89</v>
      </c>
      <c r="AV632">
        <f t="shared" si="568"/>
        <v>0.49935480753580724</v>
      </c>
      <c r="AW632">
        <f t="shared" si="569"/>
        <v>1.4408116671206739E-4</v>
      </c>
      <c r="AX632">
        <f t="shared" si="570"/>
        <v>301.78814163208006</v>
      </c>
      <c r="AY632">
        <f t="shared" si="571"/>
        <v>302.65355339050291</v>
      </c>
      <c r="AZ632">
        <f t="shared" si="572"/>
        <v>2.1835903633328435E-2</v>
      </c>
      <c r="BA632">
        <f t="shared" si="573"/>
        <v>4.4820328666959404E-2</v>
      </c>
      <c r="BB632">
        <f t="shared" si="574"/>
        <v>3.9383252811017035</v>
      </c>
      <c r="BC632">
        <f t="shared" si="575"/>
        <v>39.474750797159651</v>
      </c>
      <c r="BD632">
        <f t="shared" si="576"/>
        <v>13.288996021158674</v>
      </c>
      <c r="BE632">
        <f t="shared" si="577"/>
        <v>29.070847511291504</v>
      </c>
      <c r="BF632">
        <f t="shared" si="578"/>
        <v>4.038290035325776</v>
      </c>
      <c r="BG632">
        <f t="shared" si="579"/>
        <v>1.048619063210275E-2</v>
      </c>
      <c r="BH632">
        <f t="shared" si="580"/>
        <v>2.6125059172374749</v>
      </c>
      <c r="BI632">
        <f t="shared" si="581"/>
        <v>1.4257841180883011</v>
      </c>
      <c r="BJ632">
        <f t="shared" si="582"/>
        <v>6.5573495966341575E-3</v>
      </c>
      <c r="BK632">
        <f t="shared" si="583"/>
        <v>57.588296206770877</v>
      </c>
      <c r="BL632">
        <f t="shared" si="584"/>
        <v>1.3744104623908313</v>
      </c>
      <c r="BM632">
        <f t="shared" si="585"/>
        <v>65.321240908689518</v>
      </c>
      <c r="BN632">
        <f t="shared" si="586"/>
        <v>420.5013668073201</v>
      </c>
      <c r="BO632">
        <f t="shared" si="587"/>
        <v>-1.7133237894383841E-3</v>
      </c>
    </row>
    <row r="633" spans="1:67" x14ac:dyDescent="0.25">
      <c r="A633" s="1">
        <v>611</v>
      </c>
      <c r="B633" s="1" t="s">
        <v>709</v>
      </c>
      <c r="C633" s="1" t="s">
        <v>83</v>
      </c>
      <c r="D633" s="1" t="s">
        <v>84</v>
      </c>
      <c r="E633" s="1" t="s">
        <v>85</v>
      </c>
      <c r="F633" s="1" t="s">
        <v>86</v>
      </c>
      <c r="G633" s="1" t="s">
        <v>87</v>
      </c>
      <c r="H633" s="1" t="s">
        <v>88</v>
      </c>
      <c r="I633" s="1">
        <v>3279.5000333599746</v>
      </c>
      <c r="J633" s="1">
        <v>0</v>
      </c>
      <c r="K633">
        <f t="shared" si="560"/>
        <v>-1.1212422441034327</v>
      </c>
      <c r="L633">
        <f t="shared" si="561"/>
        <v>1.0517371061151639E-2</v>
      </c>
      <c r="M633">
        <f t="shared" si="562"/>
        <v>580.11091087479565</v>
      </c>
      <c r="N633">
        <f t="shared" si="563"/>
        <v>0.14408608787576685</v>
      </c>
      <c r="O633">
        <f t="shared" si="564"/>
        <v>1.326831360867561</v>
      </c>
      <c r="P633">
        <f t="shared" si="565"/>
        <v>28.642044067382813</v>
      </c>
      <c r="Q633" s="1">
        <v>6</v>
      </c>
      <c r="R633">
        <f t="shared" si="566"/>
        <v>1.4200000166893005</v>
      </c>
      <c r="S633" s="1">
        <v>1</v>
      </c>
      <c r="T633">
        <f t="shared" si="567"/>
        <v>2.8400000333786011</v>
      </c>
      <c r="U633" s="1">
        <v>29.503396987915039</v>
      </c>
      <c r="V633" s="1">
        <v>28.642044067382813</v>
      </c>
      <c r="W633" s="1">
        <v>30.120279312133789</v>
      </c>
      <c r="X633" s="1">
        <v>417.8677978515625</v>
      </c>
      <c r="Y633" s="1">
        <v>419.99200439453125</v>
      </c>
      <c r="Z633" s="1">
        <v>25.903421401977539</v>
      </c>
      <c r="AA633" s="1">
        <v>26.184412002563477</v>
      </c>
      <c r="AB633" s="1">
        <v>62.418567657470703</v>
      </c>
      <c r="AC633" s="1">
        <v>63.095111846923828</v>
      </c>
      <c r="AD633" s="1">
        <v>299.611328125</v>
      </c>
      <c r="AE633" s="1">
        <v>0.14208826422691345</v>
      </c>
      <c r="AF633" s="1">
        <v>6.8309232592582703E-2</v>
      </c>
      <c r="AG633" s="1">
        <v>99.76873779296875</v>
      </c>
      <c r="AH633" s="1">
        <v>8.7905740737915039</v>
      </c>
      <c r="AI633" s="1">
        <v>-1.0952439308166504</v>
      </c>
      <c r="AJ633" s="1">
        <v>2.0203052088618279E-2</v>
      </c>
      <c r="AK633" s="1">
        <v>1.5120954485610127E-3</v>
      </c>
      <c r="AL633" s="1">
        <v>2.1648377180099487E-2</v>
      </c>
      <c r="AM633" s="1">
        <v>7.5066834688186646E-4</v>
      </c>
      <c r="AN633" s="1">
        <v>1</v>
      </c>
      <c r="AO633" s="1">
        <v>-0.21956524252891541</v>
      </c>
      <c r="AP633" s="1">
        <v>2.737391471862793</v>
      </c>
      <c r="AQ633" s="1">
        <v>1</v>
      </c>
      <c r="AR633" s="1">
        <v>0</v>
      </c>
      <c r="AS633" s="1">
        <v>0.15999999642372131</v>
      </c>
      <c r="AT633" s="1">
        <v>111115</v>
      </c>
      <c r="AU633" s="1" t="s">
        <v>89</v>
      </c>
      <c r="AV633">
        <f t="shared" si="568"/>
        <v>0.49935221354166653</v>
      </c>
      <c r="AW633">
        <f t="shared" si="569"/>
        <v>1.4408608787576686E-4</v>
      </c>
      <c r="AX633">
        <f t="shared" si="570"/>
        <v>301.79204406738279</v>
      </c>
      <c r="AY633">
        <f t="shared" si="571"/>
        <v>302.65339698791502</v>
      </c>
      <c r="AZ633">
        <f t="shared" si="572"/>
        <v>2.2734121768158921E-2</v>
      </c>
      <c r="BA633">
        <f t="shared" si="573"/>
        <v>4.4283791585409044E-2</v>
      </c>
      <c r="BB633">
        <f t="shared" si="574"/>
        <v>3.9392170962143802</v>
      </c>
      <c r="BC633">
        <f t="shared" si="575"/>
        <v>39.483481332486079</v>
      </c>
      <c r="BD633">
        <f t="shared" si="576"/>
        <v>13.299069329922602</v>
      </c>
      <c r="BE633">
        <f t="shared" si="577"/>
        <v>29.072720527648926</v>
      </c>
      <c r="BF633">
        <f t="shared" si="578"/>
        <v>4.0387275083923972</v>
      </c>
      <c r="BG633">
        <f t="shared" si="579"/>
        <v>1.0478565792372831E-2</v>
      </c>
      <c r="BH633">
        <f t="shared" si="580"/>
        <v>2.6123857353468192</v>
      </c>
      <c r="BI633">
        <f t="shared" si="581"/>
        <v>1.4263417730455781</v>
      </c>
      <c r="BJ633">
        <f t="shared" si="582"/>
        <v>6.5525790108090605E-3</v>
      </c>
      <c r="BK633">
        <f t="shared" si="583"/>
        <v>57.876933357907753</v>
      </c>
      <c r="BL633">
        <f t="shared" si="584"/>
        <v>1.3812427493973247</v>
      </c>
      <c r="BM633">
        <f t="shared" si="585"/>
        <v>65.302401671259375</v>
      </c>
      <c r="BN633">
        <f t="shared" si="586"/>
        <v>420.52498925782328</v>
      </c>
      <c r="BO633">
        <f t="shared" si="587"/>
        <v>-1.7411524467178729E-3</v>
      </c>
    </row>
    <row r="634" spans="1:67" x14ac:dyDescent="0.25">
      <c r="A634" s="1">
        <v>612</v>
      </c>
      <c r="B634" s="1" t="s">
        <v>710</v>
      </c>
      <c r="C634" s="1" t="s">
        <v>83</v>
      </c>
      <c r="D634" s="1" t="s">
        <v>84</v>
      </c>
      <c r="E634" s="1" t="s">
        <v>85</v>
      </c>
      <c r="F634" s="1" t="s">
        <v>86</v>
      </c>
      <c r="G634" s="1" t="s">
        <v>87</v>
      </c>
      <c r="H634" s="1" t="s">
        <v>88</v>
      </c>
      <c r="I634" s="1">
        <v>3285.00003323704</v>
      </c>
      <c r="J634" s="1">
        <v>0</v>
      </c>
      <c r="K634">
        <f t="shared" si="560"/>
        <v>-1.1164361612272011</v>
      </c>
      <c r="L634">
        <f t="shared" si="561"/>
        <v>1.0530462060679145E-2</v>
      </c>
      <c r="M634">
        <f t="shared" si="562"/>
        <v>579.16784250671844</v>
      </c>
      <c r="N634">
        <f t="shared" si="563"/>
        <v>0.14424132955211666</v>
      </c>
      <c r="O634">
        <f t="shared" si="564"/>
        <v>1.3266245686047324</v>
      </c>
      <c r="P634">
        <f t="shared" si="565"/>
        <v>28.640262603759766</v>
      </c>
      <c r="Q634" s="1">
        <v>6</v>
      </c>
      <c r="R634">
        <f t="shared" si="566"/>
        <v>1.4200000166893005</v>
      </c>
      <c r="S634" s="1">
        <v>1</v>
      </c>
      <c r="T634">
        <f t="shared" si="567"/>
        <v>2.8400000333786011</v>
      </c>
      <c r="U634" s="1">
        <v>29.502567291259766</v>
      </c>
      <c r="V634" s="1">
        <v>28.640262603759766</v>
      </c>
      <c r="W634" s="1">
        <v>30.119529724121094</v>
      </c>
      <c r="X634" s="1">
        <v>417.86660766601563</v>
      </c>
      <c r="Y634" s="1">
        <v>419.98126220703125</v>
      </c>
      <c r="Z634" s="1">
        <v>25.900995254516602</v>
      </c>
      <c r="AA634" s="1">
        <v>26.182315826416016</v>
      </c>
      <c r="AB634" s="1">
        <v>62.415245056152344</v>
      </c>
      <c r="AC634" s="1">
        <v>63.093074798583984</v>
      </c>
      <c r="AD634" s="1">
        <v>299.58297729492188</v>
      </c>
      <c r="AE634" s="1">
        <v>0.14199364185333252</v>
      </c>
      <c r="AF634" s="1">
        <v>9.74993035197258E-2</v>
      </c>
      <c r="AG634" s="1">
        <v>99.769073486328125</v>
      </c>
      <c r="AH634" s="1">
        <v>8.7905740737915039</v>
      </c>
      <c r="AI634" s="1">
        <v>-1.0952439308166504</v>
      </c>
      <c r="AJ634" s="1">
        <v>2.0203052088618279E-2</v>
      </c>
      <c r="AK634" s="1">
        <v>1.5120954485610127E-3</v>
      </c>
      <c r="AL634" s="1">
        <v>2.1648377180099487E-2</v>
      </c>
      <c r="AM634" s="1">
        <v>7.5066834688186646E-4</v>
      </c>
      <c r="AN634" s="1">
        <v>1</v>
      </c>
      <c r="AO634" s="1">
        <v>-0.21956524252891541</v>
      </c>
      <c r="AP634" s="1">
        <v>2.737391471862793</v>
      </c>
      <c r="AQ634" s="1">
        <v>1</v>
      </c>
      <c r="AR634" s="1">
        <v>0</v>
      </c>
      <c r="AS634" s="1">
        <v>0.15999999642372131</v>
      </c>
      <c r="AT634" s="1">
        <v>111115</v>
      </c>
      <c r="AU634" s="1" t="s">
        <v>89</v>
      </c>
      <c r="AV634">
        <f t="shared" si="568"/>
        <v>0.49930496215820308</v>
      </c>
      <c r="AW634">
        <f t="shared" si="569"/>
        <v>1.4424132955211666E-4</v>
      </c>
      <c r="AX634">
        <f t="shared" si="570"/>
        <v>301.79026260375974</v>
      </c>
      <c r="AY634">
        <f t="shared" si="571"/>
        <v>302.65256729125974</v>
      </c>
      <c r="AZ634">
        <f t="shared" si="572"/>
        <v>2.2718982188724368E-2</v>
      </c>
      <c r="BA634">
        <f t="shared" si="573"/>
        <v>4.4332850137083747E-2</v>
      </c>
      <c r="BB634">
        <f t="shared" si="574"/>
        <v>3.9388099603326836</v>
      </c>
      <c r="BC634">
        <f t="shared" si="575"/>
        <v>39.479267699849288</v>
      </c>
      <c r="BD634">
        <f t="shared" si="576"/>
        <v>13.296951873433272</v>
      </c>
      <c r="BE634">
        <f t="shared" si="577"/>
        <v>29.071414947509766</v>
      </c>
      <c r="BF634">
        <f t="shared" si="578"/>
        <v>4.0384225648094478</v>
      </c>
      <c r="BG634">
        <f t="shared" si="579"/>
        <v>1.04915603083952E-2</v>
      </c>
      <c r="BH634">
        <f t="shared" si="580"/>
        <v>2.6121853917279512</v>
      </c>
      <c r="BI634">
        <f t="shared" si="581"/>
        <v>1.4262371730814967</v>
      </c>
      <c r="BJ634">
        <f t="shared" si="582"/>
        <v>6.560709210655079E-3</v>
      </c>
      <c r="BK634">
        <f t="shared" si="583"/>
        <v>57.783039039970909</v>
      </c>
      <c r="BL634">
        <f t="shared" si="584"/>
        <v>1.3790325774610763</v>
      </c>
      <c r="BM634">
        <f t="shared" si="585"/>
        <v>65.30449598969048</v>
      </c>
      <c r="BN634">
        <f t="shared" si="586"/>
        <v>420.51196248870122</v>
      </c>
      <c r="BO634">
        <f t="shared" si="587"/>
        <v>-1.7337984960550598E-3</v>
      </c>
    </row>
    <row r="635" spans="1:67" x14ac:dyDescent="0.25">
      <c r="A635" s="1">
        <v>613</v>
      </c>
      <c r="B635" s="1" t="s">
        <v>711</v>
      </c>
      <c r="C635" s="1" t="s">
        <v>83</v>
      </c>
      <c r="D635" s="1" t="s">
        <v>84</v>
      </c>
      <c r="E635" s="1" t="s">
        <v>85</v>
      </c>
      <c r="F635" s="1" t="s">
        <v>86</v>
      </c>
      <c r="G635" s="1" t="s">
        <v>87</v>
      </c>
      <c r="H635" s="1" t="s">
        <v>88</v>
      </c>
      <c r="I635" s="1">
        <v>3290.0000331252813</v>
      </c>
      <c r="J635" s="1">
        <v>0</v>
      </c>
      <c r="K635">
        <f t="shared" si="560"/>
        <v>-1.1239728293598406</v>
      </c>
      <c r="L635">
        <f t="shared" si="561"/>
        <v>1.0482691621144766E-2</v>
      </c>
      <c r="M635">
        <f t="shared" si="562"/>
        <v>581.09325882478265</v>
      </c>
      <c r="N635">
        <f t="shared" si="563"/>
        <v>0.1435214030737785</v>
      </c>
      <c r="O635">
        <f t="shared" si="564"/>
        <v>1.3260039554097807</v>
      </c>
      <c r="P635">
        <f t="shared" si="565"/>
        <v>28.636350631713867</v>
      </c>
      <c r="Q635" s="1">
        <v>6</v>
      </c>
      <c r="R635">
        <f t="shared" si="566"/>
        <v>1.4200000166893005</v>
      </c>
      <c r="S635" s="1">
        <v>1</v>
      </c>
      <c r="T635">
        <f t="shared" si="567"/>
        <v>2.8400000333786011</v>
      </c>
      <c r="U635" s="1">
        <v>29.502132415771484</v>
      </c>
      <c r="V635" s="1">
        <v>28.636350631713867</v>
      </c>
      <c r="W635" s="1">
        <v>30.119539260864258</v>
      </c>
      <c r="X635" s="1">
        <v>417.8653564453125</v>
      </c>
      <c r="Y635" s="1">
        <v>419.99581909179688</v>
      </c>
      <c r="Z635" s="1">
        <v>25.899652481079102</v>
      </c>
      <c r="AA635" s="1">
        <v>26.179584503173828</v>
      </c>
      <c r="AB635" s="1">
        <v>62.41400146484375</v>
      </c>
      <c r="AC635" s="1">
        <v>63.088775634765625</v>
      </c>
      <c r="AD635" s="1">
        <v>299.56716918945313</v>
      </c>
      <c r="AE635" s="1">
        <v>0.15432138741016388</v>
      </c>
      <c r="AF635" s="1">
        <v>0.11416570097208023</v>
      </c>
      <c r="AG635" s="1">
        <v>99.76904296875</v>
      </c>
      <c r="AH635" s="1">
        <v>8.7905740737915039</v>
      </c>
      <c r="AI635" s="1">
        <v>-1.0952439308166504</v>
      </c>
      <c r="AJ635" s="1">
        <v>2.0203052088618279E-2</v>
      </c>
      <c r="AK635" s="1">
        <v>1.5120954485610127E-3</v>
      </c>
      <c r="AL635" s="1">
        <v>2.1648377180099487E-2</v>
      </c>
      <c r="AM635" s="1">
        <v>7.5066834688186646E-4</v>
      </c>
      <c r="AN635" s="1">
        <v>1</v>
      </c>
      <c r="AO635" s="1">
        <v>-0.21956524252891541</v>
      </c>
      <c r="AP635" s="1">
        <v>2.737391471862793</v>
      </c>
      <c r="AQ635" s="1">
        <v>1</v>
      </c>
      <c r="AR635" s="1">
        <v>0</v>
      </c>
      <c r="AS635" s="1">
        <v>0.15999999642372131</v>
      </c>
      <c r="AT635" s="1">
        <v>111115</v>
      </c>
      <c r="AU635" s="1" t="s">
        <v>89</v>
      </c>
      <c r="AV635">
        <f t="shared" si="568"/>
        <v>0.49927861531575518</v>
      </c>
      <c r="AW635">
        <f t="shared" si="569"/>
        <v>1.4352140307377851E-4</v>
      </c>
      <c r="AX635">
        <f t="shared" si="570"/>
        <v>301.78635063171384</v>
      </c>
      <c r="AY635">
        <f t="shared" si="571"/>
        <v>302.65213241577146</v>
      </c>
      <c r="AZ635">
        <f t="shared" si="572"/>
        <v>2.4691421433729932E-2</v>
      </c>
      <c r="BA635">
        <f t="shared" si="573"/>
        <v>4.5179924580181836E-2</v>
      </c>
      <c r="BB635">
        <f t="shared" si="574"/>
        <v>3.937916046610952</v>
      </c>
      <c r="BC635">
        <f t="shared" si="575"/>
        <v>39.470319945280018</v>
      </c>
      <c r="BD635">
        <f t="shared" si="576"/>
        <v>13.29073544210619</v>
      </c>
      <c r="BE635">
        <f t="shared" si="577"/>
        <v>29.069241523742676</v>
      </c>
      <c r="BF635">
        <f t="shared" si="578"/>
        <v>4.0379149640312377</v>
      </c>
      <c r="BG635">
        <f t="shared" si="579"/>
        <v>1.0444141370459058E-2</v>
      </c>
      <c r="BH635">
        <f t="shared" si="580"/>
        <v>2.6119120912011713</v>
      </c>
      <c r="BI635">
        <f t="shared" si="581"/>
        <v>1.4260028728300664</v>
      </c>
      <c r="BJ635">
        <f t="shared" si="582"/>
        <v>6.531040943738832E-3</v>
      </c>
      <c r="BK635">
        <f t="shared" si="583"/>
        <v>57.975118308540701</v>
      </c>
      <c r="BL635">
        <f t="shared" si="584"/>
        <v>1.3835691509533226</v>
      </c>
      <c r="BM635">
        <f t="shared" si="585"/>
        <v>65.312482891254774</v>
      </c>
      <c r="BN635">
        <f t="shared" si="586"/>
        <v>420.53010194454413</v>
      </c>
      <c r="BO635">
        <f t="shared" si="587"/>
        <v>-1.745640938623709E-3</v>
      </c>
    </row>
    <row r="636" spans="1:67" x14ac:dyDescent="0.25">
      <c r="A636" s="1">
        <v>614</v>
      </c>
      <c r="B636" s="1" t="s">
        <v>712</v>
      </c>
      <c r="C636" s="1" t="s">
        <v>83</v>
      </c>
      <c r="D636" s="1" t="s">
        <v>84</v>
      </c>
      <c r="E636" s="1" t="s">
        <v>85</v>
      </c>
      <c r="F636" s="1" t="s">
        <v>86</v>
      </c>
      <c r="G636" s="1" t="s">
        <v>87</v>
      </c>
      <c r="H636" s="1" t="s">
        <v>88</v>
      </c>
      <c r="I636" s="1">
        <v>3295.0000330135226</v>
      </c>
      <c r="J636" s="1">
        <v>0</v>
      </c>
      <c r="K636">
        <f t="shared" si="560"/>
        <v>-0.24476331397181872</v>
      </c>
      <c r="L636">
        <f t="shared" si="561"/>
        <v>-2.1324912918449065E-2</v>
      </c>
      <c r="M636">
        <f t="shared" si="562"/>
        <v>388.86870774392077</v>
      </c>
      <c r="N636">
        <f t="shared" si="563"/>
        <v>-0.31548113105624709</v>
      </c>
      <c r="O636">
        <f t="shared" si="564"/>
        <v>1.417497646944748</v>
      </c>
      <c r="P636">
        <f t="shared" si="565"/>
        <v>28.634016036987305</v>
      </c>
      <c r="Q636" s="1">
        <v>6</v>
      </c>
      <c r="R636">
        <f t="shared" si="566"/>
        <v>1.4200000166893005</v>
      </c>
      <c r="S636" s="1">
        <v>1</v>
      </c>
      <c r="T636">
        <f t="shared" si="567"/>
        <v>2.8400000333786011</v>
      </c>
      <c r="U636" s="1">
        <v>29.501989364624023</v>
      </c>
      <c r="V636" s="1">
        <v>28.634016036987305</v>
      </c>
      <c r="W636" s="1">
        <v>30.11993408203125</v>
      </c>
      <c r="X636" s="1">
        <v>415.83309936523438</v>
      </c>
      <c r="Y636" s="1">
        <v>416.58657836914063</v>
      </c>
      <c r="Z636" s="1">
        <v>25.873086929321289</v>
      </c>
      <c r="AA636" s="1">
        <v>25.257160186767578</v>
      </c>
      <c r="AB636" s="1">
        <v>62.366504669189453</v>
      </c>
      <c r="AC636" s="1">
        <v>61.209239959716797</v>
      </c>
      <c r="AD636" s="1">
        <v>299.56124877929688</v>
      </c>
      <c r="AE636" s="1">
        <v>0.15048530697822571</v>
      </c>
      <c r="AF636" s="1">
        <v>0.11495488882064819</v>
      </c>
      <c r="AG636" s="1">
        <v>99.769134521484375</v>
      </c>
      <c r="AH636" s="1">
        <v>8.7905740737915039</v>
      </c>
      <c r="AI636" s="1">
        <v>-1.0952439308166504</v>
      </c>
      <c r="AJ636" s="1">
        <v>2.0203052088618279E-2</v>
      </c>
      <c r="AK636" s="1">
        <v>1.5120954485610127E-3</v>
      </c>
      <c r="AL636" s="1">
        <v>2.1648377180099487E-2</v>
      </c>
      <c r="AM636" s="1">
        <v>7.5066834688186646E-4</v>
      </c>
      <c r="AN636" s="1">
        <v>0.66666668653488159</v>
      </c>
      <c r="AO636" s="1">
        <v>-0.21956524252891541</v>
      </c>
      <c r="AP636" s="1">
        <v>2.737391471862793</v>
      </c>
      <c r="AQ636" s="1">
        <v>1</v>
      </c>
      <c r="AR636" s="1">
        <v>0</v>
      </c>
      <c r="AS636" s="1">
        <v>0.15999999642372131</v>
      </c>
      <c r="AT636" s="1">
        <v>111115</v>
      </c>
      <c r="AU636" s="1" t="s">
        <v>89</v>
      </c>
      <c r="AV636">
        <f t="shared" si="568"/>
        <v>0.4992687479654947</v>
      </c>
      <c r="AW636">
        <f t="shared" si="569"/>
        <v>-3.1548113105624707E-4</v>
      </c>
      <c r="AX636">
        <f t="shared" si="570"/>
        <v>301.78401603698728</v>
      </c>
      <c r="AY636">
        <f t="shared" si="571"/>
        <v>302.651989364624</v>
      </c>
      <c r="AZ636">
        <f t="shared" si="572"/>
        <v>2.4077648578338717E-2</v>
      </c>
      <c r="BA636">
        <f t="shared" si="573"/>
        <v>0.27445202176607042</v>
      </c>
      <c r="BB636">
        <f t="shared" si="574"/>
        <v>3.937382659249042</v>
      </c>
      <c r="BC636">
        <f t="shared" si="575"/>
        <v>39.464937509317195</v>
      </c>
      <c r="BD636">
        <f t="shared" si="576"/>
        <v>14.207777322549617</v>
      </c>
      <c r="BE636">
        <f t="shared" si="577"/>
        <v>29.068002700805664</v>
      </c>
      <c r="BF636">
        <f t="shared" si="578"/>
        <v>4.0376256631617897</v>
      </c>
      <c r="BG636">
        <f t="shared" si="579"/>
        <v>-2.1486248259183618E-2</v>
      </c>
      <c r="BH636">
        <f t="shared" si="580"/>
        <v>2.519885012304294</v>
      </c>
      <c r="BI636">
        <f t="shared" si="581"/>
        <v>1.5177406508574958</v>
      </c>
      <c r="BJ636">
        <f t="shared" si="582"/>
        <v>-1.3414316393143269E-2</v>
      </c>
      <c r="BK636">
        <f t="shared" si="583"/>
        <v>38.797094414099028</v>
      </c>
      <c r="BL636">
        <f t="shared" si="584"/>
        <v>0.93346432154936387</v>
      </c>
      <c r="BM636">
        <f t="shared" si="585"/>
        <v>62.513516419000112</v>
      </c>
      <c r="BN636">
        <f t="shared" si="586"/>
        <v>416.70292712617527</v>
      </c>
      <c r="BO636">
        <f t="shared" si="587"/>
        <v>-3.6719241576417121E-4</v>
      </c>
    </row>
    <row r="637" spans="1:67" x14ac:dyDescent="0.25">
      <c r="A637" s="1">
        <v>615</v>
      </c>
      <c r="B637" s="1" t="s">
        <v>713</v>
      </c>
      <c r="C637" s="1" t="s">
        <v>83</v>
      </c>
      <c r="D637" s="1" t="s">
        <v>84</v>
      </c>
      <c r="E637" s="1" t="s">
        <v>85</v>
      </c>
      <c r="F637" s="1" t="s">
        <v>86</v>
      </c>
      <c r="G637" s="1" t="s">
        <v>87</v>
      </c>
      <c r="H637" s="1" t="s">
        <v>88</v>
      </c>
      <c r="I637" s="1">
        <v>3300.500032890588</v>
      </c>
      <c r="J637" s="1">
        <v>0</v>
      </c>
      <c r="K637">
        <f t="shared" si="560"/>
        <v>0.21916399751207241</v>
      </c>
      <c r="L637">
        <f t="shared" si="561"/>
        <v>-2.5309009892510885E-2</v>
      </c>
      <c r="M637">
        <f t="shared" si="562"/>
        <v>419.145903582004</v>
      </c>
      <c r="N637">
        <f t="shared" si="563"/>
        <v>-0.38022179044769072</v>
      </c>
      <c r="O637">
        <f t="shared" si="564"/>
        <v>1.4375688666666715</v>
      </c>
      <c r="P637">
        <f t="shared" si="565"/>
        <v>28.636474609375</v>
      </c>
      <c r="Q637" s="1">
        <v>6</v>
      </c>
      <c r="R637">
        <f t="shared" si="566"/>
        <v>1.4200000166893005</v>
      </c>
      <c r="S637" s="1">
        <v>1</v>
      </c>
      <c r="T637">
        <f t="shared" si="567"/>
        <v>2.8400000333786011</v>
      </c>
      <c r="U637" s="1">
        <v>29.502538681030273</v>
      </c>
      <c r="V637" s="1">
        <v>28.636474609375</v>
      </c>
      <c r="W637" s="1">
        <v>30.121421813964844</v>
      </c>
      <c r="X637" s="1">
        <v>415.471923828125</v>
      </c>
      <c r="Y637" s="1">
        <v>415.34927368164063</v>
      </c>
      <c r="Z637" s="1">
        <v>25.803913116455078</v>
      </c>
      <c r="AA637" s="1">
        <v>25.061487197875977</v>
      </c>
      <c r="AB637" s="1">
        <v>62.208137512207031</v>
      </c>
      <c r="AC637" s="1">
        <v>60.666969299316406</v>
      </c>
      <c r="AD637" s="1">
        <v>299.57968139648438</v>
      </c>
      <c r="AE637" s="1">
        <v>0.12323398143053055</v>
      </c>
      <c r="AF637" s="1">
        <v>9.8289757966995239E-2</v>
      </c>
      <c r="AG637" s="1">
        <v>99.769638061523438</v>
      </c>
      <c r="AH637" s="1">
        <v>8.7905740737915039</v>
      </c>
      <c r="AI637" s="1">
        <v>-1.0952439308166504</v>
      </c>
      <c r="AJ637" s="1">
        <v>2.0203052088618279E-2</v>
      </c>
      <c r="AK637" s="1">
        <v>1.5120954485610127E-3</v>
      </c>
      <c r="AL637" s="1">
        <v>2.1648377180099487E-2</v>
      </c>
      <c r="AM637" s="1">
        <v>7.5066834688186646E-4</v>
      </c>
      <c r="AN637" s="1">
        <v>0.66666668653488159</v>
      </c>
      <c r="AO637" s="1">
        <v>-0.21956524252891541</v>
      </c>
      <c r="AP637" s="1">
        <v>2.737391471862793</v>
      </c>
      <c r="AQ637" s="1">
        <v>1</v>
      </c>
      <c r="AR637" s="1">
        <v>0</v>
      </c>
      <c r="AS637" s="1">
        <v>0.15999999642372131</v>
      </c>
      <c r="AT637" s="1">
        <v>111115</v>
      </c>
      <c r="AU637" s="1" t="s">
        <v>89</v>
      </c>
      <c r="AV637">
        <f t="shared" si="568"/>
        <v>0.49929946899414063</v>
      </c>
      <c r="AW637">
        <f t="shared" si="569"/>
        <v>-3.8022179044769073E-4</v>
      </c>
      <c r="AX637">
        <f t="shared" si="570"/>
        <v>301.78647460937498</v>
      </c>
      <c r="AY637">
        <f t="shared" si="571"/>
        <v>302.65253868103025</v>
      </c>
      <c r="AZ637">
        <f t="shared" si="572"/>
        <v>1.9717436588165826E-2</v>
      </c>
      <c r="BA637">
        <f t="shared" si="573"/>
        <v>0.30644409913325832</v>
      </c>
      <c r="BB637">
        <f t="shared" si="574"/>
        <v>3.937944373682261</v>
      </c>
      <c r="BC637">
        <f t="shared" si="575"/>
        <v>39.470368442691033</v>
      </c>
      <c r="BD637">
        <f t="shared" si="576"/>
        <v>14.408881244815056</v>
      </c>
      <c r="BE637">
        <f t="shared" si="577"/>
        <v>29.069506645202637</v>
      </c>
      <c r="BF637">
        <f t="shared" si="578"/>
        <v>4.0379768798831437</v>
      </c>
      <c r="BG637">
        <f t="shared" si="579"/>
        <v>-2.5536582289052614E-2</v>
      </c>
      <c r="BH637">
        <f t="shared" si="580"/>
        <v>2.5003755070155895</v>
      </c>
      <c r="BI637">
        <f t="shared" si="581"/>
        <v>1.5376013728675542</v>
      </c>
      <c r="BJ637">
        <f t="shared" si="582"/>
        <v>-1.5939760759063087E-2</v>
      </c>
      <c r="BK637">
        <f t="shared" si="583"/>
        <v>41.818035095346744</v>
      </c>
      <c r="BL637">
        <f t="shared" si="584"/>
        <v>1.0091408126628227</v>
      </c>
      <c r="BM637">
        <f t="shared" si="585"/>
        <v>61.938082234031569</v>
      </c>
      <c r="BN637">
        <f t="shared" si="586"/>
        <v>415.24509361362516</v>
      </c>
      <c r="BO637">
        <f t="shared" si="587"/>
        <v>3.2690567352669666E-4</v>
      </c>
    </row>
    <row r="638" spans="1:67" x14ac:dyDescent="0.25">
      <c r="A638" s="1">
        <v>616</v>
      </c>
      <c r="B638" s="1" t="s">
        <v>714</v>
      </c>
      <c r="C638" s="1" t="s">
        <v>83</v>
      </c>
      <c r="D638" s="1" t="s">
        <v>84</v>
      </c>
      <c r="E638" s="1" t="s">
        <v>85</v>
      </c>
      <c r="F638" s="1" t="s">
        <v>86</v>
      </c>
      <c r="G638" s="1" t="s">
        <v>87</v>
      </c>
      <c r="H638" s="1" t="s">
        <v>88</v>
      </c>
      <c r="I638" s="1">
        <v>3305.5000327788293</v>
      </c>
      <c r="J638" s="1">
        <v>0</v>
      </c>
      <c r="K638">
        <f t="shared" si="560"/>
        <v>0.15404347828573259</v>
      </c>
      <c r="L638">
        <f t="shared" si="561"/>
        <v>-2.3372354912686539E-2</v>
      </c>
      <c r="M638">
        <f t="shared" si="562"/>
        <v>415.9957389708635</v>
      </c>
      <c r="N638">
        <f t="shared" si="563"/>
        <v>-0.35059259022105038</v>
      </c>
      <c r="O638">
        <f t="shared" si="564"/>
        <v>1.4363539985328204</v>
      </c>
      <c r="P638">
        <f t="shared" si="565"/>
        <v>28.640102386474609</v>
      </c>
      <c r="Q638" s="1">
        <v>6</v>
      </c>
      <c r="R638">
        <f t="shared" si="566"/>
        <v>1.4200000166893005</v>
      </c>
      <c r="S638" s="1">
        <v>1</v>
      </c>
      <c r="T638">
        <f t="shared" si="567"/>
        <v>2.8400000333786011</v>
      </c>
      <c r="U638" s="1">
        <v>29.502799987792969</v>
      </c>
      <c r="V638" s="1">
        <v>28.640102386474609</v>
      </c>
      <c r="W638" s="1">
        <v>30.121814727783203</v>
      </c>
      <c r="X638" s="1">
        <v>415.44854736328125</v>
      </c>
      <c r="Y638" s="1">
        <v>415.43173217773438</v>
      </c>
      <c r="Z638" s="1">
        <v>25.766378402709961</v>
      </c>
      <c r="AA638" s="1">
        <v>25.081851959228516</v>
      </c>
      <c r="AB638" s="1">
        <v>62.117439270019531</v>
      </c>
      <c r="AC638" s="1">
        <v>60.630577087402344</v>
      </c>
      <c r="AD638" s="1">
        <v>299.59317016601563</v>
      </c>
      <c r="AE638" s="1">
        <v>0.1205437108874321</v>
      </c>
      <c r="AF638" s="1">
        <v>9.8125554621219635E-2</v>
      </c>
      <c r="AG638" s="1">
        <v>99.770118713378906</v>
      </c>
      <c r="AH638" s="1">
        <v>8.7905740737915039</v>
      </c>
      <c r="AI638" s="1">
        <v>-1.0952439308166504</v>
      </c>
      <c r="AJ638" s="1">
        <v>2.0203052088618279E-2</v>
      </c>
      <c r="AK638" s="1">
        <v>1.5120954485610127E-3</v>
      </c>
      <c r="AL638" s="1">
        <v>2.1648377180099487E-2</v>
      </c>
      <c r="AM638" s="1">
        <v>7.5066834688186646E-4</v>
      </c>
      <c r="AN638" s="1">
        <v>0.66666668653488159</v>
      </c>
      <c r="AO638" s="1">
        <v>-0.21956524252891541</v>
      </c>
      <c r="AP638" s="1">
        <v>2.737391471862793</v>
      </c>
      <c r="AQ638" s="1">
        <v>1</v>
      </c>
      <c r="AR638" s="1">
        <v>0</v>
      </c>
      <c r="AS638" s="1">
        <v>0.15999999642372131</v>
      </c>
      <c r="AT638" s="1">
        <v>111115</v>
      </c>
      <c r="AU638" s="1" t="s">
        <v>89</v>
      </c>
      <c r="AV638">
        <f t="shared" si="568"/>
        <v>0.49932195027669268</v>
      </c>
      <c r="AW638">
        <f t="shared" si="569"/>
        <v>-3.5059259022105036E-4</v>
      </c>
      <c r="AX638">
        <f t="shared" si="570"/>
        <v>301.79010238647459</v>
      </c>
      <c r="AY638">
        <f t="shared" si="571"/>
        <v>302.65279998779295</v>
      </c>
      <c r="AZ638">
        <f t="shared" si="572"/>
        <v>1.9286993310891232E-2</v>
      </c>
      <c r="BA638">
        <f t="shared" si="573"/>
        <v>0.29120581312481247</v>
      </c>
      <c r="BB638">
        <f t="shared" si="574"/>
        <v>3.9387733460564447</v>
      </c>
      <c r="BC638">
        <f t="shared" si="575"/>
        <v>39.478487114682217</v>
      </c>
      <c r="BD638">
        <f t="shared" si="576"/>
        <v>14.396635155453701</v>
      </c>
      <c r="BE638">
        <f t="shared" si="577"/>
        <v>29.071451187133789</v>
      </c>
      <c r="BF638">
        <f t="shared" si="578"/>
        <v>4.0384310290061478</v>
      </c>
      <c r="BG638">
        <f t="shared" si="579"/>
        <v>-2.3566298534820548E-2</v>
      </c>
      <c r="BH638">
        <f t="shared" si="580"/>
        <v>2.5024193475236243</v>
      </c>
      <c r="BI638">
        <f t="shared" si="581"/>
        <v>1.5360116814825235</v>
      </c>
      <c r="BJ638">
        <f t="shared" si="582"/>
        <v>-1.4711388304805768E-2</v>
      </c>
      <c r="BK638">
        <f t="shared" si="583"/>
        <v>41.503944261382834</v>
      </c>
      <c r="BL638">
        <f t="shared" si="584"/>
        <v>1.0013576401354143</v>
      </c>
      <c r="BM638">
        <f t="shared" si="585"/>
        <v>62.003835508609249</v>
      </c>
      <c r="BN638">
        <f t="shared" si="586"/>
        <v>415.35850728574792</v>
      </c>
      <c r="BO638">
        <f t="shared" si="587"/>
        <v>2.2995283162050969E-4</v>
      </c>
    </row>
    <row r="639" spans="1:67" x14ac:dyDescent="0.25">
      <c r="A639" s="1">
        <v>617</v>
      </c>
      <c r="B639" s="1" t="s">
        <v>715</v>
      </c>
      <c r="C639" s="1" t="s">
        <v>83</v>
      </c>
      <c r="D639" s="1" t="s">
        <v>84</v>
      </c>
      <c r="E639" s="1" t="s">
        <v>85</v>
      </c>
      <c r="F639" s="1" t="s">
        <v>86</v>
      </c>
      <c r="G639" s="1" t="s">
        <v>87</v>
      </c>
      <c r="H639" s="1" t="s">
        <v>88</v>
      </c>
      <c r="I639" s="1">
        <v>3310.5000326670706</v>
      </c>
      <c r="J639" s="1">
        <v>0</v>
      </c>
      <c r="K639">
        <f t="shared" si="560"/>
        <v>-0.939552264877617</v>
      </c>
      <c r="L639">
        <f t="shared" si="561"/>
        <v>1.4282844529226105E-2</v>
      </c>
      <c r="M639">
        <f t="shared" si="562"/>
        <v>514.8947551704681</v>
      </c>
      <c r="N639">
        <f t="shared" si="563"/>
        <v>0.1958304493643763</v>
      </c>
      <c r="O639">
        <f t="shared" si="564"/>
        <v>1.3297031947463158</v>
      </c>
      <c r="P639">
        <f t="shared" si="565"/>
        <v>28.642379760742188</v>
      </c>
      <c r="Q639" s="1">
        <v>6</v>
      </c>
      <c r="R639">
        <f t="shared" si="566"/>
        <v>1.4200000166893005</v>
      </c>
      <c r="S639" s="1">
        <v>1</v>
      </c>
      <c r="T639">
        <f t="shared" si="567"/>
        <v>2.8400000333786011</v>
      </c>
      <c r="U639" s="1">
        <v>29.503274917602539</v>
      </c>
      <c r="V639" s="1">
        <v>28.642379760742188</v>
      </c>
      <c r="W639" s="1">
        <v>30.122016906738281</v>
      </c>
      <c r="X639" s="1">
        <v>417.76651000976563</v>
      </c>
      <c r="Y639" s="1">
        <v>419.48358154296875</v>
      </c>
      <c r="Z639" s="1">
        <v>25.773958206176758</v>
      </c>
      <c r="AA639" s="1">
        <v>26.155878067016602</v>
      </c>
      <c r="AB639" s="1">
        <v>62.096961975097656</v>
      </c>
      <c r="AC639" s="1">
        <v>62.511463165283203</v>
      </c>
      <c r="AD639" s="1">
        <v>299.604736328125</v>
      </c>
      <c r="AE639" s="1">
        <v>0.14555126428604126</v>
      </c>
      <c r="AF639" s="1">
        <v>0.11380624026060104</v>
      </c>
      <c r="AG639" s="1">
        <v>99.770713806152344</v>
      </c>
      <c r="AH639" s="1">
        <v>8.7905740737915039</v>
      </c>
      <c r="AI639" s="1">
        <v>-1.0952439308166504</v>
      </c>
      <c r="AJ639" s="1">
        <v>2.0203052088618279E-2</v>
      </c>
      <c r="AK639" s="1">
        <v>1.5120954485610127E-3</v>
      </c>
      <c r="AL639" s="1">
        <v>2.1648377180099487E-2</v>
      </c>
      <c r="AM639" s="1">
        <v>7.5066834688186646E-4</v>
      </c>
      <c r="AN639" s="1">
        <v>0.66666668653488159</v>
      </c>
      <c r="AO639" s="1">
        <v>-0.21956524252891541</v>
      </c>
      <c r="AP639" s="1">
        <v>2.737391471862793</v>
      </c>
      <c r="AQ639" s="1">
        <v>1</v>
      </c>
      <c r="AR639" s="1">
        <v>0</v>
      </c>
      <c r="AS639" s="1">
        <v>0.15999999642372131</v>
      </c>
      <c r="AT639" s="1">
        <v>111115</v>
      </c>
      <c r="AU639" s="1" t="s">
        <v>89</v>
      </c>
      <c r="AV639">
        <f t="shared" si="568"/>
        <v>0.49934122721354157</v>
      </c>
      <c r="AW639">
        <f t="shared" si="569"/>
        <v>1.958304493643763E-4</v>
      </c>
      <c r="AX639">
        <f t="shared" si="570"/>
        <v>301.79237976074216</v>
      </c>
      <c r="AY639">
        <f t="shared" si="571"/>
        <v>302.65327491760252</v>
      </c>
      <c r="AZ639">
        <f t="shared" si="572"/>
        <v>2.3288201765234717E-2</v>
      </c>
      <c r="BA639">
        <f t="shared" si="573"/>
        <v>1.8414821033938589E-2</v>
      </c>
      <c r="BB639">
        <f t="shared" si="574"/>
        <v>3.9392938197192464</v>
      </c>
      <c r="BC639">
        <f t="shared" si="575"/>
        <v>39.483468338945876</v>
      </c>
      <c r="BD639">
        <f t="shared" si="576"/>
        <v>13.327590271929274</v>
      </c>
      <c r="BE639">
        <f t="shared" si="577"/>
        <v>29.072827339172363</v>
      </c>
      <c r="BF639">
        <f t="shared" si="578"/>
        <v>4.0387524571853799</v>
      </c>
      <c r="BG639">
        <f t="shared" si="579"/>
        <v>1.421137311010889E-2</v>
      </c>
      <c r="BH639">
        <f t="shared" si="580"/>
        <v>2.6095906249729306</v>
      </c>
      <c r="BI639">
        <f t="shared" si="581"/>
        <v>1.4291618322124493</v>
      </c>
      <c r="BJ639">
        <f t="shared" si="582"/>
        <v>8.888501921285704E-3</v>
      </c>
      <c r="BK639">
        <f t="shared" si="583"/>
        <v>51.371417258401657</v>
      </c>
      <c r="BL639">
        <f t="shared" si="584"/>
        <v>1.2274491251279787</v>
      </c>
      <c r="BM639">
        <f t="shared" si="585"/>
        <v>65.274363384095963</v>
      </c>
      <c r="BN639">
        <f t="shared" si="586"/>
        <v>419.9301996917988</v>
      </c>
      <c r="BO639">
        <f t="shared" si="587"/>
        <v>-1.4604492842139761E-3</v>
      </c>
    </row>
    <row r="640" spans="1:67" x14ac:dyDescent="0.25">
      <c r="A640" s="1">
        <v>618</v>
      </c>
      <c r="B640" s="1" t="s">
        <v>716</v>
      </c>
      <c r="C640" s="1" t="s">
        <v>83</v>
      </c>
      <c r="D640" s="1" t="s">
        <v>84</v>
      </c>
      <c r="E640" s="1" t="s">
        <v>85</v>
      </c>
      <c r="F640" s="1" t="s">
        <v>86</v>
      </c>
      <c r="G640" s="1" t="s">
        <v>87</v>
      </c>
      <c r="H640" s="1" t="s">
        <v>88</v>
      </c>
      <c r="I640" s="1">
        <v>3316.000032544136</v>
      </c>
      <c r="J640" s="1">
        <v>0</v>
      </c>
      <c r="K640">
        <f t="shared" ref="K640:K671" si="588">(X640-Y640*(1000-Z640)/(1000-AA640))*AV640</f>
        <v>-1.2464100800351725</v>
      </c>
      <c r="L640">
        <f t="shared" ref="L640:L671" si="589">IF(BG640&lt;&gt;0,1/(1/BG640-1/T640),0)</f>
        <v>1.4668739823412465E-2</v>
      </c>
      <c r="M640">
        <f t="shared" ref="M640:M671" si="590">((BJ640-AW640/2)*Y640-K640)/(BJ640+AW640/2)</f>
        <v>546.11434091321325</v>
      </c>
      <c r="N640">
        <f t="shared" ref="N640:N671" si="591">AW640*1000</f>
        <v>0.20024950845277772</v>
      </c>
      <c r="O640">
        <f t="shared" ref="O640:O671" si="592">(BB640-BH640)</f>
        <v>1.3240785568417563</v>
      </c>
      <c r="P640">
        <f t="shared" ref="P640:P671" si="593">(V640+BA640*J640)</f>
        <v>28.642364501953125</v>
      </c>
      <c r="Q640" s="1">
        <v>6</v>
      </c>
      <c r="R640">
        <f t="shared" ref="R640:R671" si="594">(Q640*AO640+AP640)</f>
        <v>1.4200000166893005</v>
      </c>
      <c r="S640" s="1">
        <v>1</v>
      </c>
      <c r="T640">
        <f t="shared" ref="T640:T671" si="595">R640*(S640+1)*(S640+1)/(S640*S640+1)</f>
        <v>2.8400000333786011</v>
      </c>
      <c r="U640" s="1">
        <v>29.50303840637207</v>
      </c>
      <c r="V640" s="1">
        <v>28.642364501953125</v>
      </c>
      <c r="W640" s="1">
        <v>30.120878219604492</v>
      </c>
      <c r="X640" s="1">
        <v>417.83218383789063</v>
      </c>
      <c r="Y640" s="1">
        <v>420.1597900390625</v>
      </c>
      <c r="Z640" s="1">
        <v>25.821714401245117</v>
      </c>
      <c r="AA640" s="1">
        <v>26.212228775024414</v>
      </c>
      <c r="AB640" s="1">
        <v>62.208370208740234</v>
      </c>
      <c r="AC640" s="1">
        <v>63.063568115234375</v>
      </c>
      <c r="AD640" s="1">
        <v>299.60565185546875</v>
      </c>
      <c r="AE640" s="1">
        <v>0.16791389882564545</v>
      </c>
      <c r="AF640" s="1">
        <v>0.14424510300159454</v>
      </c>
      <c r="AG640" s="1">
        <v>99.770675659179688</v>
      </c>
      <c r="AH640" s="1">
        <v>8.7905740737915039</v>
      </c>
      <c r="AI640" s="1">
        <v>-1.0952439308166504</v>
      </c>
      <c r="AJ640" s="1">
        <v>2.0203052088618279E-2</v>
      </c>
      <c r="AK640" s="1">
        <v>1.5120954485610127E-3</v>
      </c>
      <c r="AL640" s="1">
        <v>2.1648377180099487E-2</v>
      </c>
      <c r="AM640" s="1">
        <v>7.5066834688186646E-4</v>
      </c>
      <c r="AN640" s="1">
        <v>0.66666668653488159</v>
      </c>
      <c r="AO640" s="1">
        <v>-0.21956524252891541</v>
      </c>
      <c r="AP640" s="1">
        <v>2.737391471862793</v>
      </c>
      <c r="AQ640" s="1">
        <v>1</v>
      </c>
      <c r="AR640" s="1">
        <v>0</v>
      </c>
      <c r="AS640" s="1">
        <v>0.15999999642372131</v>
      </c>
      <c r="AT640" s="1">
        <v>111115</v>
      </c>
      <c r="AU640" s="1" t="s">
        <v>89</v>
      </c>
      <c r="AV640">
        <f t="shared" ref="AV640:AV671" si="596">AD640*0.000001/(Q640*0.0001)</f>
        <v>0.49934275309244786</v>
      </c>
      <c r="AW640">
        <f t="shared" ref="AW640:AW671" si="597">(AA640-Z640)/(1000-AA640)*AV640</f>
        <v>2.0024950845277774E-4</v>
      </c>
      <c r="AX640">
        <f t="shared" ref="AX640:AX671" si="598">(V640+273.15)</f>
        <v>301.7923645019531</v>
      </c>
      <c r="AY640">
        <f t="shared" ref="AY640:AY671" si="599">(U640+273.15)</f>
        <v>302.65303840637205</v>
      </c>
      <c r="AZ640">
        <f t="shared" ref="AZ640:AZ671" si="600">(AE640*AQ640+AF640*AR640)*AS640</f>
        <v>2.6866223211596374E-2</v>
      </c>
      <c r="BA640">
        <f t="shared" ref="BA640:BA671" si="601">((AZ640+0.00000010773*(AY640^4-AX640^4))-AW640*44100)/(R640*0.92*2*29.3+0.00000043092*AX640^3)</f>
        <v>1.6220840586334863E-2</v>
      </c>
      <c r="BB640">
        <f t="shared" ref="BB640:BB671" si="602">0.61365*EXP(17.502*P640/(240.97+P640))</f>
        <v>3.9392903322589339</v>
      </c>
      <c r="BC640">
        <f t="shared" ref="BC640:BC671" si="603">BB640*1000/AG640</f>
        <v>39.483448480550493</v>
      </c>
      <c r="BD640">
        <f t="shared" ref="BD640:BD671" si="604">(BC640-AA640)</f>
        <v>13.271219705526079</v>
      </c>
      <c r="BE640">
        <f t="shared" ref="BE640:BE671" si="605">IF(J640,V640,(U640+V640)/2)</f>
        <v>29.072701454162598</v>
      </c>
      <c r="BF640">
        <f t="shared" ref="BF640:BF671" si="606">0.61365*EXP(17.502*BE640/(240.97+BE640))</f>
        <v>4.0387230532649339</v>
      </c>
      <c r="BG640">
        <f t="shared" ref="BG640:BG671" si="607">IF(BD640&lt;&gt;0,(1000-(BC640+AA640)/2)/BD640*AW640,0)</f>
        <v>1.4593364378798058E-2</v>
      </c>
      <c r="BH640">
        <f t="shared" ref="BH640:BH671" si="608">AA640*AG640/1000</f>
        <v>2.6152117754171775</v>
      </c>
      <c r="BI640">
        <f t="shared" ref="BI640:BI671" si="609">(BF640-BH640)</f>
        <v>1.4235112778477563</v>
      </c>
      <c r="BJ640">
        <f t="shared" ref="BJ640:BJ671" si="610">1/(1.6/L640+1.37/T640)</f>
        <v>9.1275949315000049E-3</v>
      </c>
      <c r="BK640">
        <f t="shared" ref="BK640:BK671" si="611">M640*AG640*0.001</f>
        <v>54.486196780078885</v>
      </c>
      <c r="BL640">
        <f t="shared" ref="BL640:BL671" si="612">M640/Y640</f>
        <v>1.2997777366140646</v>
      </c>
      <c r="BM640">
        <f t="shared" ref="BM640:BM671" si="613">(1-AW640*AG640/BB640/L640)*100</f>
        <v>65.424889547382321</v>
      </c>
      <c r="BN640">
        <f t="shared" ref="BN640:BN671" si="614">(Y640-K640/(T640/1.35))</f>
        <v>420.75227369690447</v>
      </c>
      <c r="BO640">
        <f t="shared" ref="BO640:BO671" si="615">K640*BM640/100/BN640</f>
        <v>-1.938105790862303E-3</v>
      </c>
    </row>
    <row r="641" spans="1:67" x14ac:dyDescent="0.25">
      <c r="A641" s="1">
        <v>619</v>
      </c>
      <c r="B641" s="1" t="s">
        <v>717</v>
      </c>
      <c r="C641" s="1" t="s">
        <v>83</v>
      </c>
      <c r="D641" s="1" t="s">
        <v>84</v>
      </c>
      <c r="E641" s="1" t="s">
        <v>85</v>
      </c>
      <c r="F641" s="1" t="s">
        <v>86</v>
      </c>
      <c r="G641" s="1" t="s">
        <v>87</v>
      </c>
      <c r="H641" s="1" t="s">
        <v>88</v>
      </c>
      <c r="I641" s="1">
        <v>3321.0000324323773</v>
      </c>
      <c r="J641" s="1">
        <v>0</v>
      </c>
      <c r="K641">
        <f t="shared" si="588"/>
        <v>-1.1842285272016218</v>
      </c>
      <c r="L641">
        <f t="shared" si="589"/>
        <v>1.3083687838915455E-2</v>
      </c>
      <c r="M641">
        <f t="shared" si="590"/>
        <v>554.76404941912517</v>
      </c>
      <c r="N641">
        <f t="shared" si="591"/>
        <v>0.17893996668739801</v>
      </c>
      <c r="O641">
        <f t="shared" si="592"/>
        <v>1.325796938864813</v>
      </c>
      <c r="P641">
        <f t="shared" si="593"/>
        <v>28.641748428344727</v>
      </c>
      <c r="Q641" s="1">
        <v>6</v>
      </c>
      <c r="R641">
        <f t="shared" si="594"/>
        <v>1.4200000166893005</v>
      </c>
      <c r="S641" s="1">
        <v>1</v>
      </c>
      <c r="T641">
        <f t="shared" si="595"/>
        <v>2.8400000333786011</v>
      </c>
      <c r="U641" s="1">
        <v>29.503236770629883</v>
      </c>
      <c r="V641" s="1">
        <v>28.641748428344727</v>
      </c>
      <c r="W641" s="1">
        <v>30.120304107666016</v>
      </c>
      <c r="X641" s="1">
        <v>417.86093139648438</v>
      </c>
      <c r="Y641" s="1">
        <v>420.08197021484375</v>
      </c>
      <c r="Z641" s="1">
        <v>25.844545364379883</v>
      </c>
      <c r="AA641" s="1">
        <v>26.193510055541992</v>
      </c>
      <c r="AB641" s="1">
        <v>62.265266418457031</v>
      </c>
      <c r="AC641" s="1">
        <v>63.100479125976563</v>
      </c>
      <c r="AD641" s="1">
        <v>299.60549926757813</v>
      </c>
      <c r="AE641" s="1">
        <v>0.19593879580497742</v>
      </c>
      <c r="AF641" s="1">
        <v>0.1760658472776413</v>
      </c>
      <c r="AG641" s="1">
        <v>99.77099609375</v>
      </c>
      <c r="AH641" s="1">
        <v>8.7905740737915039</v>
      </c>
      <c r="AI641" s="1">
        <v>-1.0952439308166504</v>
      </c>
      <c r="AJ641" s="1">
        <v>2.0203052088618279E-2</v>
      </c>
      <c r="AK641" s="1">
        <v>1.5120954485610127E-3</v>
      </c>
      <c r="AL641" s="1">
        <v>2.1648377180099487E-2</v>
      </c>
      <c r="AM641" s="1">
        <v>7.5066834688186646E-4</v>
      </c>
      <c r="AN641" s="1">
        <v>1</v>
      </c>
      <c r="AO641" s="1">
        <v>-0.21956524252891541</v>
      </c>
      <c r="AP641" s="1">
        <v>2.737391471862793</v>
      </c>
      <c r="AQ641" s="1">
        <v>1</v>
      </c>
      <c r="AR641" s="1">
        <v>0</v>
      </c>
      <c r="AS641" s="1">
        <v>0.15999999642372131</v>
      </c>
      <c r="AT641" s="1">
        <v>111115</v>
      </c>
      <c r="AU641" s="1" t="s">
        <v>89</v>
      </c>
      <c r="AV641">
        <f t="shared" si="596"/>
        <v>0.49934249877929682</v>
      </c>
      <c r="AW641">
        <f t="shared" si="597"/>
        <v>1.7893996668739799E-4</v>
      </c>
      <c r="AX641">
        <f t="shared" si="598"/>
        <v>301.7917484283447</v>
      </c>
      <c r="AY641">
        <f t="shared" si="599"/>
        <v>302.65323677062986</v>
      </c>
      <c r="AZ641">
        <f t="shared" si="600"/>
        <v>3.1350206628064647E-2</v>
      </c>
      <c r="BA641">
        <f t="shared" si="601"/>
        <v>2.7011645662943794E-2</v>
      </c>
      <c r="BB641">
        <f t="shared" si="602"/>
        <v>3.9391495282978943</v>
      </c>
      <c r="BC641">
        <f t="shared" si="603"/>
        <v>39.481910400057203</v>
      </c>
      <c r="BD641">
        <f t="shared" si="604"/>
        <v>13.28840034451521</v>
      </c>
      <c r="BE641">
        <f t="shared" si="605"/>
        <v>29.072492599487305</v>
      </c>
      <c r="BF641">
        <f t="shared" si="606"/>
        <v>4.0386742698995697</v>
      </c>
      <c r="BG641">
        <f t="shared" si="607"/>
        <v>1.3023688587511385E-2</v>
      </c>
      <c r="BH641">
        <f t="shared" si="608"/>
        <v>2.6133525894330814</v>
      </c>
      <c r="BI641">
        <f t="shared" si="609"/>
        <v>1.4253216804664883</v>
      </c>
      <c r="BJ641">
        <f t="shared" si="610"/>
        <v>8.1451747444319794E-3</v>
      </c>
      <c r="BK641">
        <f t="shared" si="611"/>
        <v>55.349361807548469</v>
      </c>
      <c r="BL641">
        <f t="shared" si="612"/>
        <v>1.3206090447904741</v>
      </c>
      <c r="BM641">
        <f t="shared" si="613"/>
        <v>65.35990935975174</v>
      </c>
      <c r="BN641">
        <f t="shared" si="614"/>
        <v>420.64489574052419</v>
      </c>
      <c r="BO641">
        <f t="shared" si="615"/>
        <v>-1.8400572545369794E-3</v>
      </c>
    </row>
    <row r="642" spans="1:67" x14ac:dyDescent="0.25">
      <c r="A642" s="1">
        <v>620</v>
      </c>
      <c r="B642" s="1" t="s">
        <v>718</v>
      </c>
      <c r="C642" s="1" t="s">
        <v>83</v>
      </c>
      <c r="D642" s="1" t="s">
        <v>84</v>
      </c>
      <c r="E642" s="1" t="s">
        <v>85</v>
      </c>
      <c r="F642" s="1" t="s">
        <v>86</v>
      </c>
      <c r="G642" s="1" t="s">
        <v>87</v>
      </c>
      <c r="H642" s="1" t="s">
        <v>88</v>
      </c>
      <c r="I642" s="1">
        <v>3326.0000323206186</v>
      </c>
      <c r="J642" s="1">
        <v>0</v>
      </c>
      <c r="K642">
        <f t="shared" si="588"/>
        <v>-1.1403302314680286</v>
      </c>
      <c r="L642">
        <f t="shared" si="589"/>
        <v>1.2086660497071786E-2</v>
      </c>
      <c r="M642">
        <f t="shared" si="590"/>
        <v>560.7613140114147</v>
      </c>
      <c r="N642">
        <f t="shared" si="591"/>
        <v>0.16545539847907242</v>
      </c>
      <c r="O642">
        <f t="shared" si="592"/>
        <v>1.326562045905102</v>
      </c>
      <c r="P642">
        <f t="shared" si="593"/>
        <v>28.639217376708984</v>
      </c>
      <c r="Q642" s="1">
        <v>6</v>
      </c>
      <c r="R642">
        <f t="shared" si="594"/>
        <v>1.4200000166893005</v>
      </c>
      <c r="S642" s="1">
        <v>1</v>
      </c>
      <c r="T642">
        <f t="shared" si="595"/>
        <v>2.8400000333786011</v>
      </c>
      <c r="U642" s="1">
        <v>29.5029296875</v>
      </c>
      <c r="V642" s="1">
        <v>28.639217376708984</v>
      </c>
      <c r="W642" s="1">
        <v>30.120172500610352</v>
      </c>
      <c r="X642" s="1">
        <v>417.89291381835938</v>
      </c>
      <c r="Y642" s="1">
        <v>420.0374755859375</v>
      </c>
      <c r="Z642" s="1">
        <v>25.857326507568359</v>
      </c>
      <c r="AA642" s="1">
        <v>26.180009841918945</v>
      </c>
      <c r="AB642" s="1">
        <v>62.302360534667969</v>
      </c>
      <c r="AC642" s="1">
        <v>63.089748382568359</v>
      </c>
      <c r="AD642" s="1">
        <v>299.5948486328125</v>
      </c>
      <c r="AE642" s="1">
        <v>0.19944846630096436</v>
      </c>
      <c r="AF642" s="1">
        <v>0.20085307955741882</v>
      </c>
      <c r="AG642" s="1">
        <v>99.771125793457031</v>
      </c>
      <c r="AH642" s="1">
        <v>8.7905740737915039</v>
      </c>
      <c r="AI642" s="1">
        <v>-1.0952439308166504</v>
      </c>
      <c r="AJ642" s="1">
        <v>2.0203052088618279E-2</v>
      </c>
      <c r="AK642" s="1">
        <v>1.5120954485610127E-3</v>
      </c>
      <c r="AL642" s="1">
        <v>2.1648377180099487E-2</v>
      </c>
      <c r="AM642" s="1">
        <v>7.5066834688186646E-4</v>
      </c>
      <c r="AN642" s="1">
        <v>1</v>
      </c>
      <c r="AO642" s="1">
        <v>-0.21956524252891541</v>
      </c>
      <c r="AP642" s="1">
        <v>2.737391471862793</v>
      </c>
      <c r="AQ642" s="1">
        <v>1</v>
      </c>
      <c r="AR642" s="1">
        <v>0</v>
      </c>
      <c r="AS642" s="1">
        <v>0.15999999642372131</v>
      </c>
      <c r="AT642" s="1">
        <v>111115</v>
      </c>
      <c r="AU642" s="1" t="s">
        <v>89</v>
      </c>
      <c r="AV642">
        <f t="shared" si="596"/>
        <v>0.4993247477213541</v>
      </c>
      <c r="AW642">
        <f t="shared" si="597"/>
        <v>1.6545539847907242E-4</v>
      </c>
      <c r="AX642">
        <f t="shared" si="598"/>
        <v>301.78921737670896</v>
      </c>
      <c r="AY642">
        <f t="shared" si="599"/>
        <v>302.65292968749998</v>
      </c>
      <c r="AZ642">
        <f t="shared" si="600"/>
        <v>3.1911753894870998E-2</v>
      </c>
      <c r="BA642">
        <f t="shared" si="601"/>
        <v>3.4042802921591599E-2</v>
      </c>
      <c r="BB642">
        <f t="shared" si="602"/>
        <v>3.93857110111714</v>
      </c>
      <c r="BC642">
        <f t="shared" si="603"/>
        <v>39.476061533781255</v>
      </c>
      <c r="BD642">
        <f t="shared" si="604"/>
        <v>13.29605169186231</v>
      </c>
      <c r="BE642">
        <f t="shared" si="605"/>
        <v>29.071073532104492</v>
      </c>
      <c r="BF642">
        <f t="shared" si="606"/>
        <v>4.0383428239261789</v>
      </c>
      <c r="BG642">
        <f t="shared" si="607"/>
        <v>1.2035439276382676E-2</v>
      </c>
      <c r="BH642">
        <f t="shared" si="608"/>
        <v>2.6120090552120381</v>
      </c>
      <c r="BI642">
        <f t="shared" si="609"/>
        <v>1.4263337687141409</v>
      </c>
      <c r="BJ642">
        <f t="shared" si="610"/>
        <v>7.5267347454328537E-3</v>
      </c>
      <c r="BK642">
        <f t="shared" si="611"/>
        <v>55.947787600337115</v>
      </c>
      <c r="BL642">
        <f t="shared" si="612"/>
        <v>1.3350268645176777</v>
      </c>
      <c r="BM642">
        <f t="shared" si="613"/>
        <v>65.323057264691514</v>
      </c>
      <c r="BN642">
        <f t="shared" si="614"/>
        <v>420.57953396424335</v>
      </c>
      <c r="BO642">
        <f t="shared" si="615"/>
        <v>-1.7711241512093621E-3</v>
      </c>
    </row>
    <row r="643" spans="1:67" x14ac:dyDescent="0.25">
      <c r="A643" s="1">
        <v>621</v>
      </c>
      <c r="B643" s="1" t="s">
        <v>719</v>
      </c>
      <c r="C643" s="1" t="s">
        <v>83</v>
      </c>
      <c r="D643" s="1" t="s">
        <v>84</v>
      </c>
      <c r="E643" s="1" t="s">
        <v>85</v>
      </c>
      <c r="F643" s="1" t="s">
        <v>86</v>
      </c>
      <c r="G643" s="1" t="s">
        <v>87</v>
      </c>
      <c r="H643" s="1" t="s">
        <v>88</v>
      </c>
      <c r="I643" s="1">
        <v>3331.500032197684</v>
      </c>
      <c r="J643" s="1">
        <v>0</v>
      </c>
      <c r="K643">
        <f t="shared" si="588"/>
        <v>-1.1157904038384285</v>
      </c>
      <c r="L643">
        <f t="shared" si="589"/>
        <v>1.1442894334464149E-2</v>
      </c>
      <c r="M643">
        <f t="shared" si="590"/>
        <v>565.73236968274591</v>
      </c>
      <c r="N643">
        <f t="shared" si="591"/>
        <v>0.15674367578465687</v>
      </c>
      <c r="O643">
        <f t="shared" si="592"/>
        <v>1.3271360949495432</v>
      </c>
      <c r="P643">
        <f t="shared" si="593"/>
        <v>28.637611389160156</v>
      </c>
      <c r="Q643" s="1">
        <v>6</v>
      </c>
      <c r="R643">
        <f t="shared" si="594"/>
        <v>1.4200000166893005</v>
      </c>
      <c r="S643" s="1">
        <v>1</v>
      </c>
      <c r="T643">
        <f t="shared" si="595"/>
        <v>2.8400000333786011</v>
      </c>
      <c r="U643" s="1">
        <v>29.503013610839844</v>
      </c>
      <c r="V643" s="1">
        <v>28.637611389160156</v>
      </c>
      <c r="W643" s="1">
        <v>30.120428085327148</v>
      </c>
      <c r="X643" s="1">
        <v>417.91567993164063</v>
      </c>
      <c r="Y643" s="1">
        <v>420.0184326171875</v>
      </c>
      <c r="Z643" s="1">
        <v>25.864679336547852</v>
      </c>
      <c r="AA643" s="1">
        <v>26.170375823974609</v>
      </c>
      <c r="AB643" s="1">
        <v>62.323383331298828</v>
      </c>
      <c r="AC643" s="1">
        <v>63.067802429199219</v>
      </c>
      <c r="AD643" s="1">
        <v>299.594482421875</v>
      </c>
      <c r="AE643" s="1">
        <v>0.19823293387889862</v>
      </c>
      <c r="AF643" s="1">
        <v>0.21479195356369019</v>
      </c>
      <c r="AG643" s="1">
        <v>99.771896362304688</v>
      </c>
      <c r="AH643" s="1">
        <v>8.7905740737915039</v>
      </c>
      <c r="AI643" s="1">
        <v>-1.0952439308166504</v>
      </c>
      <c r="AJ643" s="1">
        <v>2.0203052088618279E-2</v>
      </c>
      <c r="AK643" s="1">
        <v>1.5120954485610127E-3</v>
      </c>
      <c r="AL643" s="1">
        <v>2.1648377180099487E-2</v>
      </c>
      <c r="AM643" s="1">
        <v>7.5066834688186646E-4</v>
      </c>
      <c r="AN643" s="1">
        <v>1</v>
      </c>
      <c r="AO643" s="1">
        <v>-0.21956524252891541</v>
      </c>
      <c r="AP643" s="1">
        <v>2.737391471862793</v>
      </c>
      <c r="AQ643" s="1">
        <v>1</v>
      </c>
      <c r="AR643" s="1">
        <v>0</v>
      </c>
      <c r="AS643" s="1">
        <v>0.15999999642372131</v>
      </c>
      <c r="AT643" s="1">
        <v>111115</v>
      </c>
      <c r="AU643" s="1" t="s">
        <v>89</v>
      </c>
      <c r="AV643">
        <f t="shared" si="596"/>
        <v>0.49932413736979159</v>
      </c>
      <c r="AW643">
        <f t="shared" si="597"/>
        <v>1.5674367578465687E-4</v>
      </c>
      <c r="AX643">
        <f t="shared" si="598"/>
        <v>301.78761138916013</v>
      </c>
      <c r="AY643">
        <f t="shared" si="599"/>
        <v>302.65301361083982</v>
      </c>
      <c r="AZ643">
        <f t="shared" si="600"/>
        <v>3.1717268711687563E-2</v>
      </c>
      <c r="BA643">
        <f t="shared" si="601"/>
        <v>3.8613245720306791E-2</v>
      </c>
      <c r="BB643">
        <f t="shared" si="602"/>
        <v>3.9382041194217021</v>
      </c>
      <c r="BC643">
        <f t="shared" si="603"/>
        <v>39.472078441014922</v>
      </c>
      <c r="BD643">
        <f t="shared" si="604"/>
        <v>13.301702617040313</v>
      </c>
      <c r="BE643">
        <f t="shared" si="605"/>
        <v>29.0703125</v>
      </c>
      <c r="BF643">
        <f t="shared" si="606"/>
        <v>4.0381650824288933</v>
      </c>
      <c r="BG643">
        <f t="shared" si="607"/>
        <v>1.1396973783336468E-2</v>
      </c>
      <c r="BH643">
        <f t="shared" si="608"/>
        <v>2.6110680244721589</v>
      </c>
      <c r="BI643">
        <f t="shared" si="609"/>
        <v>1.4270970579567344</v>
      </c>
      <c r="BJ643">
        <f t="shared" si="610"/>
        <v>7.1272201044921104E-3</v>
      </c>
      <c r="BK643">
        <f t="shared" si="611"/>
        <v>56.444191356787968</v>
      </c>
      <c r="BL643">
        <f t="shared" si="612"/>
        <v>1.3469227199330196</v>
      </c>
      <c r="BM643">
        <f t="shared" si="613"/>
        <v>65.297229802163415</v>
      </c>
      <c r="BN643">
        <f t="shared" si="614"/>
        <v>420.54882593672204</v>
      </c>
      <c r="BO643">
        <f t="shared" si="615"/>
        <v>-1.732450976368893E-3</v>
      </c>
    </row>
    <row r="644" spans="1:67" x14ac:dyDescent="0.25">
      <c r="A644" s="1">
        <v>622</v>
      </c>
      <c r="B644" s="1" t="s">
        <v>720</v>
      </c>
      <c r="C644" s="1" t="s">
        <v>83</v>
      </c>
      <c r="D644" s="1" t="s">
        <v>84</v>
      </c>
      <c r="E644" s="1" t="s">
        <v>85</v>
      </c>
      <c r="F644" s="1" t="s">
        <v>86</v>
      </c>
      <c r="G644" s="1" t="s">
        <v>87</v>
      </c>
      <c r="H644" s="1" t="s">
        <v>88</v>
      </c>
      <c r="I644" s="1">
        <v>3336.5000320859253</v>
      </c>
      <c r="J644" s="1">
        <v>0</v>
      </c>
      <c r="K644">
        <f t="shared" si="588"/>
        <v>-1.1125822044080391</v>
      </c>
      <c r="L644">
        <f t="shared" si="589"/>
        <v>1.1066943564054474E-2</v>
      </c>
      <c r="M644">
        <f t="shared" si="590"/>
        <v>570.50918768587792</v>
      </c>
      <c r="N644">
        <f t="shared" si="591"/>
        <v>0.15159454397880148</v>
      </c>
      <c r="O644">
        <f t="shared" si="592"/>
        <v>1.326977494078232</v>
      </c>
      <c r="P644">
        <f t="shared" si="593"/>
        <v>28.633907318115234</v>
      </c>
      <c r="Q644" s="1">
        <v>6</v>
      </c>
      <c r="R644">
        <f t="shared" si="594"/>
        <v>1.4200000166893005</v>
      </c>
      <c r="S644" s="1">
        <v>1</v>
      </c>
      <c r="T644">
        <f t="shared" si="595"/>
        <v>2.8400000333786011</v>
      </c>
      <c r="U644" s="1">
        <v>29.502607345581055</v>
      </c>
      <c r="V644" s="1">
        <v>28.633907318115234</v>
      </c>
      <c r="W644" s="1">
        <v>30.120641708374023</v>
      </c>
      <c r="X644" s="1">
        <v>417.91131591796875</v>
      </c>
      <c r="Y644" s="1">
        <v>420.011962890625</v>
      </c>
      <c r="Z644" s="1">
        <v>25.867818832397461</v>
      </c>
      <c r="AA644" s="1">
        <v>26.163473129272461</v>
      </c>
      <c r="AB644" s="1">
        <v>62.33447265625</v>
      </c>
      <c r="AC644" s="1">
        <v>63.052001953125</v>
      </c>
      <c r="AD644" s="1">
        <v>299.59646606445313</v>
      </c>
      <c r="AE644" s="1">
        <v>0.18899048864841461</v>
      </c>
      <c r="AF644" s="1">
        <v>0.20114816725254059</v>
      </c>
      <c r="AG644" s="1">
        <v>99.771934509277344</v>
      </c>
      <c r="AH644" s="1">
        <v>8.7905740737915039</v>
      </c>
      <c r="AI644" s="1">
        <v>-1.0952439308166504</v>
      </c>
      <c r="AJ644" s="1">
        <v>2.0203052088618279E-2</v>
      </c>
      <c r="AK644" s="1">
        <v>1.5120954485610127E-3</v>
      </c>
      <c r="AL644" s="1">
        <v>2.1648377180099487E-2</v>
      </c>
      <c r="AM644" s="1">
        <v>7.5066834688186646E-4</v>
      </c>
      <c r="AN644" s="1">
        <v>1</v>
      </c>
      <c r="AO644" s="1">
        <v>-0.21956524252891541</v>
      </c>
      <c r="AP644" s="1">
        <v>2.737391471862793</v>
      </c>
      <c r="AQ644" s="1">
        <v>1</v>
      </c>
      <c r="AR644" s="1">
        <v>0</v>
      </c>
      <c r="AS644" s="1">
        <v>0.15999999642372131</v>
      </c>
      <c r="AT644" s="1">
        <v>111115</v>
      </c>
      <c r="AU644" s="1" t="s">
        <v>89</v>
      </c>
      <c r="AV644">
        <f t="shared" si="596"/>
        <v>0.49932744344075514</v>
      </c>
      <c r="AW644">
        <f t="shared" si="597"/>
        <v>1.5159454397880147E-4</v>
      </c>
      <c r="AX644">
        <f t="shared" si="598"/>
        <v>301.78390731811521</v>
      </c>
      <c r="AY644">
        <f t="shared" si="599"/>
        <v>302.65260734558103</v>
      </c>
      <c r="AZ644">
        <f t="shared" si="600"/>
        <v>3.0238477507863681E-2</v>
      </c>
      <c r="BA644">
        <f t="shared" si="601"/>
        <v>4.1606864025825127E-2</v>
      </c>
      <c r="BB644">
        <f t="shared" si="602"/>
        <v>3.9373578216672414</v>
      </c>
      <c r="BC644">
        <f t="shared" si="603"/>
        <v>39.463581026397001</v>
      </c>
      <c r="BD644">
        <f t="shared" si="604"/>
        <v>13.300107897124541</v>
      </c>
      <c r="BE644">
        <f t="shared" si="605"/>
        <v>29.068257331848145</v>
      </c>
      <c r="BF644">
        <f t="shared" si="606"/>
        <v>4.0376851253752317</v>
      </c>
      <c r="BG644">
        <f t="shared" si="607"/>
        <v>1.102398517660147E-2</v>
      </c>
      <c r="BH644">
        <f t="shared" si="608"/>
        <v>2.6103803275890094</v>
      </c>
      <c r="BI644">
        <f t="shared" si="609"/>
        <v>1.4273047977862223</v>
      </c>
      <c r="BJ644">
        <f t="shared" si="610"/>
        <v>6.8938374429032227E-3</v>
      </c>
      <c r="BK644">
        <f t="shared" si="611"/>
        <v>56.920805310736426</v>
      </c>
      <c r="BL644">
        <f t="shared" si="612"/>
        <v>1.3583165197474238</v>
      </c>
      <c r="BM644">
        <f t="shared" si="613"/>
        <v>65.28961874232408</v>
      </c>
      <c r="BN644">
        <f t="shared" si="614"/>
        <v>420.54083118580036</v>
      </c>
      <c r="BO644">
        <f t="shared" si="615"/>
        <v>-1.7273011930963261E-3</v>
      </c>
    </row>
    <row r="645" spans="1:67" x14ac:dyDescent="0.25">
      <c r="A645" s="1">
        <v>623</v>
      </c>
      <c r="B645" s="1" t="s">
        <v>721</v>
      </c>
      <c r="C645" s="1" t="s">
        <v>83</v>
      </c>
      <c r="D645" s="1" t="s">
        <v>84</v>
      </c>
      <c r="E645" s="1" t="s">
        <v>85</v>
      </c>
      <c r="F645" s="1" t="s">
        <v>86</v>
      </c>
      <c r="G645" s="1" t="s">
        <v>87</v>
      </c>
      <c r="H645" s="1" t="s">
        <v>88</v>
      </c>
      <c r="I645" s="1">
        <v>3341.5000319741666</v>
      </c>
      <c r="J645" s="1">
        <v>0</v>
      </c>
      <c r="K645">
        <f t="shared" si="588"/>
        <v>-1.1169024265511032</v>
      </c>
      <c r="L645">
        <f t="shared" si="589"/>
        <v>1.0858259488001346E-2</v>
      </c>
      <c r="M645">
        <f t="shared" si="590"/>
        <v>574.1884682685909</v>
      </c>
      <c r="N645">
        <f t="shared" si="591"/>
        <v>0.1486613268908607</v>
      </c>
      <c r="O645">
        <f t="shared" si="592"/>
        <v>1.3262300165377172</v>
      </c>
      <c r="P645">
        <f t="shared" si="593"/>
        <v>28.628976821899414</v>
      </c>
      <c r="Q645" s="1">
        <v>6</v>
      </c>
      <c r="R645">
        <f t="shared" si="594"/>
        <v>1.4200000166893005</v>
      </c>
      <c r="S645" s="1">
        <v>1</v>
      </c>
      <c r="T645">
        <f t="shared" si="595"/>
        <v>2.8400000333786011</v>
      </c>
      <c r="U645" s="1">
        <v>29.502700805664063</v>
      </c>
      <c r="V645" s="1">
        <v>28.628976821899414</v>
      </c>
      <c r="W645" s="1">
        <v>30.121335983276367</v>
      </c>
      <c r="X645" s="1">
        <v>417.883544921875</v>
      </c>
      <c r="Y645" s="1">
        <v>419.99526977539063</v>
      </c>
      <c r="Z645" s="1">
        <v>25.869644165039063</v>
      </c>
      <c r="AA645" s="1">
        <v>26.159572601318359</v>
      </c>
      <c r="AB645" s="1">
        <v>62.339763641357422</v>
      </c>
      <c r="AC645" s="1">
        <v>63.04205322265625</v>
      </c>
      <c r="AD645" s="1">
        <v>299.60305786132813</v>
      </c>
      <c r="AE645" s="1">
        <v>0.16875433921813965</v>
      </c>
      <c r="AF645" s="1">
        <v>0.21097557246685028</v>
      </c>
      <c r="AG645" s="1">
        <v>99.772331237792969</v>
      </c>
      <c r="AH645" s="1">
        <v>8.7905740737915039</v>
      </c>
      <c r="AI645" s="1">
        <v>-1.0952439308166504</v>
      </c>
      <c r="AJ645" s="1">
        <v>2.0203052088618279E-2</v>
      </c>
      <c r="AK645" s="1">
        <v>1.5120954485610127E-3</v>
      </c>
      <c r="AL645" s="1">
        <v>2.1648377180099487E-2</v>
      </c>
      <c r="AM645" s="1">
        <v>7.5066834688186646E-4</v>
      </c>
      <c r="AN645" s="1">
        <v>1</v>
      </c>
      <c r="AO645" s="1">
        <v>-0.21956524252891541</v>
      </c>
      <c r="AP645" s="1">
        <v>2.737391471862793</v>
      </c>
      <c r="AQ645" s="1">
        <v>1</v>
      </c>
      <c r="AR645" s="1">
        <v>0</v>
      </c>
      <c r="AS645" s="1">
        <v>0.15999999642372131</v>
      </c>
      <c r="AT645" s="1">
        <v>111115</v>
      </c>
      <c r="AU645" s="1" t="s">
        <v>89</v>
      </c>
      <c r="AV645">
        <f t="shared" si="596"/>
        <v>0.4993384297688801</v>
      </c>
      <c r="AW645">
        <f t="shared" si="597"/>
        <v>1.486613268908607E-4</v>
      </c>
      <c r="AX645">
        <f t="shared" si="598"/>
        <v>301.77897682189939</v>
      </c>
      <c r="AY645">
        <f t="shared" si="599"/>
        <v>302.65270080566404</v>
      </c>
      <c r="AZ645">
        <f t="shared" si="600"/>
        <v>2.7000693671389797E-2</v>
      </c>
      <c r="BA645">
        <f t="shared" si="601"/>
        <v>4.3707037012452439E-2</v>
      </c>
      <c r="BB645">
        <f t="shared" si="602"/>
        <v>3.9362315591555461</v>
      </c>
      <c r="BC645">
        <f t="shared" si="603"/>
        <v>39.452135780751739</v>
      </c>
      <c r="BD645">
        <f t="shared" si="604"/>
        <v>13.29256317943338</v>
      </c>
      <c r="BE645">
        <f t="shared" si="605"/>
        <v>29.065838813781738</v>
      </c>
      <c r="BF645">
        <f t="shared" si="606"/>
        <v>4.0371203765146939</v>
      </c>
      <c r="BG645">
        <f t="shared" si="607"/>
        <v>1.081690289044482E-2</v>
      </c>
      <c r="BH645">
        <f t="shared" si="608"/>
        <v>2.6100015426178289</v>
      </c>
      <c r="BI645">
        <f t="shared" si="609"/>
        <v>1.427118833896865</v>
      </c>
      <c r="BJ645">
        <f t="shared" si="610"/>
        <v>6.764267814067239E-3</v>
      </c>
      <c r="BK645">
        <f t="shared" si="611"/>
        <v>57.288122049014831</v>
      </c>
      <c r="BL645">
        <f t="shared" si="612"/>
        <v>1.3671307978674647</v>
      </c>
      <c r="BM645">
        <f t="shared" si="613"/>
        <v>65.296980077133952</v>
      </c>
      <c r="BN645">
        <f t="shared" si="614"/>
        <v>420.52619169726478</v>
      </c>
      <c r="BO645">
        <f t="shared" si="615"/>
        <v>-1.7342642844732068E-3</v>
      </c>
    </row>
    <row r="646" spans="1:67" x14ac:dyDescent="0.25">
      <c r="A646" s="1">
        <v>624</v>
      </c>
      <c r="B646" s="1" t="s">
        <v>722</v>
      </c>
      <c r="C646" s="1" t="s">
        <v>83</v>
      </c>
      <c r="D646" s="1" t="s">
        <v>84</v>
      </c>
      <c r="E646" s="1" t="s">
        <v>85</v>
      </c>
      <c r="F646" s="1" t="s">
        <v>86</v>
      </c>
      <c r="G646" s="1" t="s">
        <v>87</v>
      </c>
      <c r="H646" s="1" t="s">
        <v>88</v>
      </c>
      <c r="I646" s="1">
        <v>3347.0000318512321</v>
      </c>
      <c r="J646" s="1">
        <v>0</v>
      </c>
      <c r="K646">
        <f t="shared" si="588"/>
        <v>-1.119879476063957</v>
      </c>
      <c r="L646">
        <f t="shared" si="589"/>
        <v>1.0719416266273729E-2</v>
      </c>
      <c r="M646">
        <f t="shared" si="590"/>
        <v>576.80195018514837</v>
      </c>
      <c r="N646">
        <f t="shared" si="591"/>
        <v>0.14568738537430909</v>
      </c>
      <c r="O646">
        <f t="shared" si="592"/>
        <v>1.316550146801724</v>
      </c>
      <c r="P646">
        <f t="shared" si="593"/>
        <v>28.584083557128906</v>
      </c>
      <c r="Q646" s="1">
        <v>6</v>
      </c>
      <c r="R646">
        <f t="shared" si="594"/>
        <v>1.4200000166893005</v>
      </c>
      <c r="S646" s="1">
        <v>1</v>
      </c>
      <c r="T646">
        <f t="shared" si="595"/>
        <v>2.8400000333786011</v>
      </c>
      <c r="U646" s="1">
        <v>29.502140045166016</v>
      </c>
      <c r="V646" s="1">
        <v>28.584083557128906</v>
      </c>
      <c r="W646" s="1">
        <v>30.121616363525391</v>
      </c>
      <c r="X646" s="1">
        <v>417.85906982421875</v>
      </c>
      <c r="Y646" s="1">
        <v>419.979248046875</v>
      </c>
      <c r="Z646" s="1">
        <v>25.869672775268555</v>
      </c>
      <c r="AA646" s="1">
        <v>26.153800964355469</v>
      </c>
      <c r="AB646" s="1">
        <v>62.342792510986328</v>
      </c>
      <c r="AC646" s="1">
        <v>63.030357360839844</v>
      </c>
      <c r="AD646" s="1">
        <v>299.60513305664063</v>
      </c>
      <c r="AE646" s="1">
        <v>0.18395969271659851</v>
      </c>
      <c r="AF646" s="1">
        <v>0.18027263879776001</v>
      </c>
      <c r="AG646" s="1">
        <v>99.772857666015625</v>
      </c>
      <c r="AH646" s="1">
        <v>8.7905740737915039</v>
      </c>
      <c r="AI646" s="1">
        <v>-1.0952439308166504</v>
      </c>
      <c r="AJ646" s="1">
        <v>2.0203052088618279E-2</v>
      </c>
      <c r="AK646" s="1">
        <v>1.5120954485610127E-3</v>
      </c>
      <c r="AL646" s="1">
        <v>2.1648377180099487E-2</v>
      </c>
      <c r="AM646" s="1">
        <v>7.5066834688186646E-4</v>
      </c>
      <c r="AN646" s="1">
        <v>1</v>
      </c>
      <c r="AO646" s="1">
        <v>-0.21956524252891541</v>
      </c>
      <c r="AP646" s="1">
        <v>2.737391471862793</v>
      </c>
      <c r="AQ646" s="1">
        <v>1</v>
      </c>
      <c r="AR646" s="1">
        <v>0</v>
      </c>
      <c r="AS646" s="1">
        <v>0.15999999642372131</v>
      </c>
      <c r="AT646" s="1">
        <v>111115</v>
      </c>
      <c r="AU646" s="1" t="s">
        <v>89</v>
      </c>
      <c r="AV646">
        <f t="shared" si="596"/>
        <v>0.4993418884277343</v>
      </c>
      <c r="AW646">
        <f t="shared" si="597"/>
        <v>1.4568738537430907E-4</v>
      </c>
      <c r="AX646">
        <f t="shared" si="598"/>
        <v>301.73408355712888</v>
      </c>
      <c r="AY646">
        <f t="shared" si="599"/>
        <v>302.65214004516599</v>
      </c>
      <c r="AZ646">
        <f t="shared" si="600"/>
        <v>2.9433550176764633E-2</v>
      </c>
      <c r="BA646">
        <f t="shared" si="601"/>
        <v>5.1158664796242856E-2</v>
      </c>
      <c r="BB646">
        <f t="shared" si="602"/>
        <v>3.9259896078436642</v>
      </c>
      <c r="BC646">
        <f t="shared" si="603"/>
        <v>39.349274939941154</v>
      </c>
      <c r="BD646">
        <f t="shared" si="604"/>
        <v>13.195473975585685</v>
      </c>
      <c r="BE646">
        <f t="shared" si="605"/>
        <v>29.043111801147461</v>
      </c>
      <c r="BF646">
        <f t="shared" si="606"/>
        <v>4.0318167489054373</v>
      </c>
      <c r="BG646">
        <f t="shared" si="607"/>
        <v>1.0679108587065252E-2</v>
      </c>
      <c r="BH646">
        <f t="shared" si="608"/>
        <v>2.6094394610419402</v>
      </c>
      <c r="BI646">
        <f t="shared" si="609"/>
        <v>1.422377287863497</v>
      </c>
      <c r="BJ646">
        <f t="shared" si="610"/>
        <v>6.6780525938152325E-3</v>
      </c>
      <c r="BK646">
        <f t="shared" si="611"/>
        <v>57.549178877303042</v>
      </c>
      <c r="BL646">
        <f t="shared" si="612"/>
        <v>1.3734058358063681</v>
      </c>
      <c r="BM646">
        <f t="shared" si="613"/>
        <v>65.460656491545421</v>
      </c>
      <c r="BN646">
        <f t="shared" si="614"/>
        <v>420.51158511550801</v>
      </c>
      <c r="BO646">
        <f t="shared" si="615"/>
        <v>-1.7433062081849175E-3</v>
      </c>
    </row>
    <row r="647" spans="1:67" x14ac:dyDescent="0.25">
      <c r="A647" s="1">
        <v>625</v>
      </c>
      <c r="B647" s="1" t="s">
        <v>723</v>
      </c>
      <c r="C647" s="1" t="s">
        <v>83</v>
      </c>
      <c r="D647" s="1" t="s">
        <v>84</v>
      </c>
      <c r="E647" s="1" t="s">
        <v>85</v>
      </c>
      <c r="F647" s="1" t="s">
        <v>86</v>
      </c>
      <c r="G647" s="1" t="s">
        <v>87</v>
      </c>
      <c r="H647" s="1" t="s">
        <v>88</v>
      </c>
      <c r="I647" s="1">
        <v>3352.0000317394733</v>
      </c>
      <c r="J647" s="1">
        <v>0</v>
      </c>
      <c r="K647">
        <f t="shared" si="588"/>
        <v>-1.108263632813824</v>
      </c>
      <c r="L647">
        <f t="shared" si="589"/>
        <v>1.066470064729759E-2</v>
      </c>
      <c r="M647">
        <f t="shared" si="590"/>
        <v>576.0124336955347</v>
      </c>
      <c r="N647">
        <f t="shared" si="591"/>
        <v>0.14349190769956854</v>
      </c>
      <c r="O647">
        <f t="shared" si="592"/>
        <v>1.3034401435177791</v>
      </c>
      <c r="P647">
        <f t="shared" si="593"/>
        <v>28.52479362487793</v>
      </c>
      <c r="Q647" s="1">
        <v>6</v>
      </c>
      <c r="R647">
        <f t="shared" si="594"/>
        <v>1.4200000166893005</v>
      </c>
      <c r="S647" s="1">
        <v>1</v>
      </c>
      <c r="T647">
        <f t="shared" si="595"/>
        <v>2.8400000333786011</v>
      </c>
      <c r="U647" s="1">
        <v>29.501491546630859</v>
      </c>
      <c r="V647" s="1">
        <v>28.52479362487793</v>
      </c>
      <c r="W647" s="1">
        <v>30.121496200561523</v>
      </c>
      <c r="X647" s="1">
        <v>417.86386108398438</v>
      </c>
      <c r="Y647" s="1">
        <v>419.962646484375</v>
      </c>
      <c r="Z647" s="1">
        <v>25.869966506958008</v>
      </c>
      <c r="AA647" s="1">
        <v>26.149816513061523</v>
      </c>
      <c r="AB647" s="1">
        <v>62.345947265625</v>
      </c>
      <c r="AC647" s="1">
        <v>63.023063659667969</v>
      </c>
      <c r="AD647" s="1">
        <v>299.6025390625</v>
      </c>
      <c r="AE647" s="1">
        <v>0.15537557005882263</v>
      </c>
      <c r="AF647" s="1">
        <v>0.17047807574272156</v>
      </c>
      <c r="AG647" s="1">
        <v>99.77349853515625</v>
      </c>
      <c r="AH647" s="1">
        <v>8.7905740737915039</v>
      </c>
      <c r="AI647" s="1">
        <v>-1.0952439308166504</v>
      </c>
      <c r="AJ647" s="1">
        <v>2.0203052088618279E-2</v>
      </c>
      <c r="AK647" s="1">
        <v>1.5120954485610127E-3</v>
      </c>
      <c r="AL647" s="1">
        <v>2.1648377180099487E-2</v>
      </c>
      <c r="AM647" s="1">
        <v>7.5066834688186646E-4</v>
      </c>
      <c r="AN647" s="1">
        <v>1</v>
      </c>
      <c r="AO647" s="1">
        <v>-0.21956524252891541</v>
      </c>
      <c r="AP647" s="1">
        <v>2.737391471862793</v>
      </c>
      <c r="AQ647" s="1">
        <v>1</v>
      </c>
      <c r="AR647" s="1">
        <v>0</v>
      </c>
      <c r="AS647" s="1">
        <v>0.15999999642372131</v>
      </c>
      <c r="AT647" s="1">
        <v>111115</v>
      </c>
      <c r="AU647" s="1" t="s">
        <v>89</v>
      </c>
      <c r="AV647">
        <f t="shared" si="596"/>
        <v>0.4993375651041666</v>
      </c>
      <c r="AW647">
        <f t="shared" si="597"/>
        <v>1.4349190769956854E-4</v>
      </c>
      <c r="AX647">
        <f t="shared" si="598"/>
        <v>301.67479362487791</v>
      </c>
      <c r="AY647">
        <f t="shared" si="599"/>
        <v>302.65149154663084</v>
      </c>
      <c r="AZ647">
        <f t="shared" si="600"/>
        <v>2.4860090653745281E-2</v>
      </c>
      <c r="BA647">
        <f t="shared" si="601"/>
        <v>6.0057268976212913E-2</v>
      </c>
      <c r="BB647">
        <f t="shared" si="602"/>
        <v>3.912498823078328</v>
      </c>
      <c r="BC647">
        <f t="shared" si="603"/>
        <v>39.213808080506645</v>
      </c>
      <c r="BD647">
        <f t="shared" si="604"/>
        <v>13.063991567445122</v>
      </c>
      <c r="BE647">
        <f t="shared" si="605"/>
        <v>29.013142585754395</v>
      </c>
      <c r="BF647">
        <f t="shared" si="606"/>
        <v>4.0248323526235756</v>
      </c>
      <c r="BG647">
        <f t="shared" si="607"/>
        <v>1.0624802640864598E-2</v>
      </c>
      <c r="BH647">
        <f t="shared" si="608"/>
        <v>2.6090586795605488</v>
      </c>
      <c r="BI647">
        <f t="shared" si="609"/>
        <v>1.4157736730630268</v>
      </c>
      <c r="BJ647">
        <f t="shared" si="610"/>
        <v>6.6440747482259619E-3</v>
      </c>
      <c r="BK647">
        <f t="shared" si="611"/>
        <v>57.470775709553216</v>
      </c>
      <c r="BL647">
        <f t="shared" si="612"/>
        <v>1.3715801596106134</v>
      </c>
      <c r="BM647">
        <f t="shared" si="613"/>
        <v>65.688498704343615</v>
      </c>
      <c r="BN647">
        <f t="shared" si="614"/>
        <v>420.48946193744342</v>
      </c>
      <c r="BO647">
        <f t="shared" si="615"/>
        <v>-1.7313198260124907E-3</v>
      </c>
    </row>
    <row r="648" spans="1:67" x14ac:dyDescent="0.25">
      <c r="A648" s="1">
        <v>626</v>
      </c>
      <c r="B648" s="1" t="s">
        <v>724</v>
      </c>
      <c r="C648" s="1" t="s">
        <v>83</v>
      </c>
      <c r="D648" s="1" t="s">
        <v>84</v>
      </c>
      <c r="E648" s="1" t="s">
        <v>85</v>
      </c>
      <c r="F648" s="1" t="s">
        <v>86</v>
      </c>
      <c r="G648" s="1" t="s">
        <v>87</v>
      </c>
      <c r="H648" s="1" t="s">
        <v>88</v>
      </c>
      <c r="I648" s="1">
        <v>3357.0000316277146</v>
      </c>
      <c r="J648" s="1">
        <v>0</v>
      </c>
      <c r="K648">
        <f t="shared" si="588"/>
        <v>-1.0979123802125261</v>
      </c>
      <c r="L648">
        <f t="shared" si="589"/>
        <v>1.05258758153563E-2</v>
      </c>
      <c r="M648">
        <f t="shared" si="590"/>
        <v>576.72893656131362</v>
      </c>
      <c r="N648">
        <f t="shared" si="591"/>
        <v>0.14020178767483191</v>
      </c>
      <c r="O648">
        <f t="shared" si="592"/>
        <v>1.2903880769741392</v>
      </c>
      <c r="P648">
        <f t="shared" si="593"/>
        <v>28.464666366577148</v>
      </c>
      <c r="Q648" s="1">
        <v>6</v>
      </c>
      <c r="R648">
        <f t="shared" si="594"/>
        <v>1.4200000166893005</v>
      </c>
      <c r="S648" s="1">
        <v>1</v>
      </c>
      <c r="T648">
        <f t="shared" si="595"/>
        <v>2.8400000333786011</v>
      </c>
      <c r="U648" s="1">
        <v>29.500400543212891</v>
      </c>
      <c r="V648" s="1">
        <v>28.464666366577148</v>
      </c>
      <c r="W648" s="1">
        <v>30.120718002319336</v>
      </c>
      <c r="X648" s="1">
        <v>417.883056640625</v>
      </c>
      <c r="Y648" s="1">
        <v>419.96389770507813</v>
      </c>
      <c r="Z648" s="1">
        <v>25.870380401611328</v>
      </c>
      <c r="AA648" s="1">
        <v>26.143817901611328</v>
      </c>
      <c r="AB648" s="1">
        <v>62.350917816162109</v>
      </c>
      <c r="AC648" s="1">
        <v>63.012985229492188</v>
      </c>
      <c r="AD648" s="1">
        <v>299.59982299804688</v>
      </c>
      <c r="AE648" s="1">
        <v>0.16454534232616425</v>
      </c>
      <c r="AF648" s="1">
        <v>0.11709266901016235</v>
      </c>
      <c r="AG648" s="1">
        <v>99.773902893066406</v>
      </c>
      <c r="AH648" s="1">
        <v>8.7905740737915039</v>
      </c>
      <c r="AI648" s="1">
        <v>-1.0952439308166504</v>
      </c>
      <c r="AJ648" s="1">
        <v>2.0203052088618279E-2</v>
      </c>
      <c r="AK648" s="1">
        <v>1.5120954485610127E-3</v>
      </c>
      <c r="AL648" s="1">
        <v>2.1648377180099487E-2</v>
      </c>
      <c r="AM648" s="1">
        <v>7.5066834688186646E-4</v>
      </c>
      <c r="AN648" s="1">
        <v>1</v>
      </c>
      <c r="AO648" s="1">
        <v>-0.21956524252891541</v>
      </c>
      <c r="AP648" s="1">
        <v>2.737391471862793</v>
      </c>
      <c r="AQ648" s="1">
        <v>1</v>
      </c>
      <c r="AR648" s="1">
        <v>0</v>
      </c>
      <c r="AS648" s="1">
        <v>0.15999999642372131</v>
      </c>
      <c r="AT648" s="1">
        <v>111115</v>
      </c>
      <c r="AU648" s="1" t="s">
        <v>89</v>
      </c>
      <c r="AV648">
        <f t="shared" si="596"/>
        <v>0.49933303833007808</v>
      </c>
      <c r="AW648">
        <f t="shared" si="597"/>
        <v>1.4020178767483192E-4</v>
      </c>
      <c r="AX648">
        <f t="shared" si="598"/>
        <v>301.61466636657713</v>
      </c>
      <c r="AY648">
        <f t="shared" si="599"/>
        <v>302.65040054321287</v>
      </c>
      <c r="AZ648">
        <f t="shared" si="600"/>
        <v>2.6327254183726279E-2</v>
      </c>
      <c r="BA648">
        <f t="shared" si="601"/>
        <v>6.9619446531328011E-2</v>
      </c>
      <c r="BB648">
        <f t="shared" si="602"/>
        <v>3.898858825543519</v>
      </c>
      <c r="BC648">
        <f t="shared" si="603"/>
        <v>39.076940086448822</v>
      </c>
      <c r="BD648">
        <f t="shared" si="604"/>
        <v>12.933122184837494</v>
      </c>
      <c r="BE648">
        <f t="shared" si="605"/>
        <v>28.98253345489502</v>
      </c>
      <c r="BF648">
        <f t="shared" si="606"/>
        <v>4.0177097152947896</v>
      </c>
      <c r="BG648">
        <f t="shared" si="607"/>
        <v>1.0487007878277407E-2</v>
      </c>
      <c r="BH648">
        <f t="shared" si="608"/>
        <v>2.6084707485693799</v>
      </c>
      <c r="BI648">
        <f t="shared" si="609"/>
        <v>1.4092389667254097</v>
      </c>
      <c r="BJ648">
        <f t="shared" si="610"/>
        <v>6.5578609181597735E-3</v>
      </c>
      <c r="BK648">
        <f t="shared" si="611"/>
        <v>57.542496912089966</v>
      </c>
      <c r="BL648">
        <f t="shared" si="612"/>
        <v>1.3732821790465537</v>
      </c>
      <c r="BM648">
        <f t="shared" si="613"/>
        <v>65.914100409445496</v>
      </c>
      <c r="BN648">
        <f t="shared" si="614"/>
        <v>420.48579266841148</v>
      </c>
      <c r="BO648">
        <f t="shared" si="615"/>
        <v>-1.7210547450569858E-3</v>
      </c>
    </row>
    <row r="649" spans="1:67" x14ac:dyDescent="0.25">
      <c r="A649" s="1">
        <v>627</v>
      </c>
      <c r="B649" s="1" t="s">
        <v>725</v>
      </c>
      <c r="C649" s="1" t="s">
        <v>83</v>
      </c>
      <c r="D649" s="1" t="s">
        <v>84</v>
      </c>
      <c r="E649" s="1" t="s">
        <v>85</v>
      </c>
      <c r="F649" s="1" t="s">
        <v>86</v>
      </c>
      <c r="G649" s="1" t="s">
        <v>87</v>
      </c>
      <c r="H649" s="1" t="s">
        <v>88</v>
      </c>
      <c r="I649" s="1">
        <v>3362.5000315047801</v>
      </c>
      <c r="J649" s="1">
        <v>0</v>
      </c>
      <c r="K649">
        <f t="shared" si="588"/>
        <v>-1.1067132401645994</v>
      </c>
      <c r="L649">
        <f t="shared" si="589"/>
        <v>1.0407325551337793E-2</v>
      </c>
      <c r="M649">
        <f t="shared" si="590"/>
        <v>579.98190156147746</v>
      </c>
      <c r="N649">
        <f t="shared" si="591"/>
        <v>0.13833891545387281</v>
      </c>
      <c r="O649">
        <f t="shared" si="592"/>
        <v>1.2877177008201288</v>
      </c>
      <c r="P649">
        <f t="shared" si="593"/>
        <v>28.451501846313477</v>
      </c>
      <c r="Q649" s="1">
        <v>6</v>
      </c>
      <c r="R649">
        <f t="shared" si="594"/>
        <v>1.4200000166893005</v>
      </c>
      <c r="S649" s="1">
        <v>1</v>
      </c>
      <c r="T649">
        <f t="shared" si="595"/>
        <v>2.8400000333786011</v>
      </c>
      <c r="U649" s="1">
        <v>29.500097274780273</v>
      </c>
      <c r="V649" s="1">
        <v>28.451501846313477</v>
      </c>
      <c r="W649" s="1">
        <v>30.120492935180664</v>
      </c>
      <c r="X649" s="1">
        <v>417.87109375</v>
      </c>
      <c r="Y649" s="1">
        <v>419.97113037109375</v>
      </c>
      <c r="Z649" s="1">
        <v>25.870838165283203</v>
      </c>
      <c r="AA649" s="1">
        <v>26.140644073486328</v>
      </c>
      <c r="AB649" s="1">
        <v>62.353744506835938</v>
      </c>
      <c r="AC649" s="1">
        <v>63.005802154541016</v>
      </c>
      <c r="AD649" s="1">
        <v>299.59902954101563</v>
      </c>
      <c r="AE649" s="1">
        <v>0.16368019580841064</v>
      </c>
      <c r="AF649" s="1">
        <v>0.13389083743095398</v>
      </c>
      <c r="AG649" s="1">
        <v>99.774139404296875</v>
      </c>
      <c r="AH649" s="1">
        <v>8.7905740737915039</v>
      </c>
      <c r="AI649" s="1">
        <v>-1.0952439308166504</v>
      </c>
      <c r="AJ649" s="1">
        <v>2.0203052088618279E-2</v>
      </c>
      <c r="AK649" s="1">
        <v>1.5120954485610127E-3</v>
      </c>
      <c r="AL649" s="1">
        <v>2.1648377180099487E-2</v>
      </c>
      <c r="AM649" s="1">
        <v>7.5066834688186646E-4</v>
      </c>
      <c r="AN649" s="1">
        <v>1</v>
      </c>
      <c r="AO649" s="1">
        <v>-0.21956524252891541</v>
      </c>
      <c r="AP649" s="1">
        <v>2.737391471862793</v>
      </c>
      <c r="AQ649" s="1">
        <v>1</v>
      </c>
      <c r="AR649" s="1">
        <v>0</v>
      </c>
      <c r="AS649" s="1">
        <v>0.15999999642372131</v>
      </c>
      <c r="AT649" s="1">
        <v>111115</v>
      </c>
      <c r="AU649" s="1" t="s">
        <v>89</v>
      </c>
      <c r="AV649">
        <f t="shared" si="596"/>
        <v>0.49933171590169267</v>
      </c>
      <c r="AW649">
        <f t="shared" si="597"/>
        <v>1.3833891545387281E-4</v>
      </c>
      <c r="AX649">
        <f t="shared" si="598"/>
        <v>301.60150184631345</v>
      </c>
      <c r="AY649">
        <f t="shared" si="599"/>
        <v>302.65009727478025</v>
      </c>
      <c r="AZ649">
        <f t="shared" si="600"/>
        <v>2.6188830743979707E-2</v>
      </c>
      <c r="BA649">
        <f t="shared" si="601"/>
        <v>7.2268801157241422E-2</v>
      </c>
      <c r="BB649">
        <f t="shared" si="602"/>
        <v>3.8958779667262609</v>
      </c>
      <c r="BC649">
        <f t="shared" si="603"/>
        <v>39.046971389446838</v>
      </c>
      <c r="BD649">
        <f t="shared" si="604"/>
        <v>12.90632731596051</v>
      </c>
      <c r="BE649">
        <f t="shared" si="605"/>
        <v>28.975799560546875</v>
      </c>
      <c r="BF649">
        <f t="shared" si="606"/>
        <v>4.0161442375247995</v>
      </c>
      <c r="BG649">
        <f t="shared" si="607"/>
        <v>1.0369326622941752E-2</v>
      </c>
      <c r="BH649">
        <f t="shared" si="608"/>
        <v>2.608160265906132</v>
      </c>
      <c r="BI649">
        <f t="shared" si="609"/>
        <v>1.4079839716186675</v>
      </c>
      <c r="BJ649">
        <f t="shared" si="610"/>
        <v>6.484232426821601E-3</v>
      </c>
      <c r="BK649">
        <f t="shared" si="611"/>
        <v>57.867195098364043</v>
      </c>
      <c r="BL649">
        <f t="shared" si="612"/>
        <v>1.3810042158112046</v>
      </c>
      <c r="BM649">
        <f t="shared" si="613"/>
        <v>65.957780126256395</v>
      </c>
      <c r="BN649">
        <f t="shared" si="614"/>
        <v>420.49720884174957</v>
      </c>
      <c r="BO649">
        <f t="shared" si="615"/>
        <v>-1.7359532244853727E-3</v>
      </c>
    </row>
    <row r="650" spans="1:67" x14ac:dyDescent="0.25">
      <c r="A650" s="1">
        <v>628</v>
      </c>
      <c r="B650" s="1" t="s">
        <v>726</v>
      </c>
      <c r="C650" s="1" t="s">
        <v>83</v>
      </c>
      <c r="D650" s="1" t="s">
        <v>84</v>
      </c>
      <c r="E650" s="1" t="s">
        <v>85</v>
      </c>
      <c r="F650" s="1" t="s">
        <v>86</v>
      </c>
      <c r="G650" s="1" t="s">
        <v>87</v>
      </c>
      <c r="H650" s="1" t="s">
        <v>88</v>
      </c>
      <c r="I650" s="1">
        <v>3367.5000313930213</v>
      </c>
      <c r="J650" s="1">
        <v>0</v>
      </c>
      <c r="K650">
        <f t="shared" si="588"/>
        <v>-1.1099736301729153</v>
      </c>
      <c r="L650">
        <f t="shared" si="589"/>
        <v>1.0356931780107537E-2</v>
      </c>
      <c r="M650">
        <f t="shared" si="590"/>
        <v>581.22472968368345</v>
      </c>
      <c r="N650">
        <f t="shared" si="591"/>
        <v>0.13881366498792178</v>
      </c>
      <c r="O650">
        <f t="shared" si="592"/>
        <v>1.2983376417437715</v>
      </c>
      <c r="P650">
        <f t="shared" si="593"/>
        <v>28.498197555541992</v>
      </c>
      <c r="Q650" s="1">
        <v>6</v>
      </c>
      <c r="R650">
        <f t="shared" si="594"/>
        <v>1.4200000166893005</v>
      </c>
      <c r="S650" s="1">
        <v>1</v>
      </c>
      <c r="T650">
        <f t="shared" si="595"/>
        <v>2.8400000333786011</v>
      </c>
      <c r="U650" s="1">
        <v>29.499786376953125</v>
      </c>
      <c r="V650" s="1">
        <v>28.498197555541992</v>
      </c>
      <c r="W650" s="1">
        <v>30.120750427246094</v>
      </c>
      <c r="X650" s="1">
        <v>417.87667846679688</v>
      </c>
      <c r="Y650" s="1">
        <v>419.98284912109375</v>
      </c>
      <c r="Z650" s="1">
        <v>25.869388580322266</v>
      </c>
      <c r="AA650" s="1">
        <v>26.140121459960938</v>
      </c>
      <c r="AB650" s="1">
        <v>62.352542877197266</v>
      </c>
      <c r="AC650" s="1">
        <v>63.004810333251953</v>
      </c>
      <c r="AD650" s="1">
        <v>299.5980224609375</v>
      </c>
      <c r="AE650" s="1">
        <v>0.18033608794212341</v>
      </c>
      <c r="AF650" s="1">
        <v>0.10871037840843201</v>
      </c>
      <c r="AG650" s="1">
        <v>99.774696350097656</v>
      </c>
      <c r="AH650" s="1">
        <v>8.7905740737915039</v>
      </c>
      <c r="AI650" s="1">
        <v>-1.0952439308166504</v>
      </c>
      <c r="AJ650" s="1">
        <v>2.0203052088618279E-2</v>
      </c>
      <c r="AK650" s="1">
        <v>1.5120954485610127E-3</v>
      </c>
      <c r="AL650" s="1">
        <v>2.1648377180099487E-2</v>
      </c>
      <c r="AM650" s="1">
        <v>7.5066834688186646E-4</v>
      </c>
      <c r="AN650" s="1">
        <v>1</v>
      </c>
      <c r="AO650" s="1">
        <v>-0.21956524252891541</v>
      </c>
      <c r="AP650" s="1">
        <v>2.737391471862793</v>
      </c>
      <c r="AQ650" s="1">
        <v>1</v>
      </c>
      <c r="AR650" s="1">
        <v>0</v>
      </c>
      <c r="AS650" s="1">
        <v>0.15999999642372131</v>
      </c>
      <c r="AT650" s="1">
        <v>111115</v>
      </c>
      <c r="AU650" s="1" t="s">
        <v>89</v>
      </c>
      <c r="AV650">
        <f t="shared" si="596"/>
        <v>0.49933003743489579</v>
      </c>
      <c r="AW650">
        <f t="shared" si="597"/>
        <v>1.3881366498792177E-4</v>
      </c>
      <c r="AX650">
        <f t="shared" si="598"/>
        <v>301.64819755554197</v>
      </c>
      <c r="AY650">
        <f t="shared" si="599"/>
        <v>302.6497863769531</v>
      </c>
      <c r="AZ650">
        <f t="shared" si="600"/>
        <v>2.8853773425807638E-2</v>
      </c>
      <c r="BA650">
        <f t="shared" si="601"/>
        <v>6.5768036634716087E-2</v>
      </c>
      <c r="BB650">
        <f t="shared" si="602"/>
        <v>3.9064603229660455</v>
      </c>
      <c r="BC650">
        <f t="shared" si="603"/>
        <v>39.152815953042207</v>
      </c>
      <c r="BD650">
        <f t="shared" si="604"/>
        <v>13.01269449308127</v>
      </c>
      <c r="BE650">
        <f t="shared" si="605"/>
        <v>28.998991966247559</v>
      </c>
      <c r="BF650">
        <f t="shared" si="606"/>
        <v>4.0215381858249204</v>
      </c>
      <c r="BG650">
        <f t="shared" si="607"/>
        <v>1.0319299288034101E-2</v>
      </c>
      <c r="BH650">
        <f t="shared" si="608"/>
        <v>2.608122681222274</v>
      </c>
      <c r="BI650">
        <f t="shared" si="609"/>
        <v>1.4134155046026464</v>
      </c>
      <c r="BJ650">
        <f t="shared" si="610"/>
        <v>6.4529325745195619E-3</v>
      </c>
      <c r="BK650">
        <f t="shared" si="611"/>
        <v>57.991520915357107</v>
      </c>
      <c r="BL650">
        <f t="shared" si="612"/>
        <v>1.3839249171722696</v>
      </c>
      <c r="BM650">
        <f t="shared" si="613"/>
        <v>65.767540564280139</v>
      </c>
      <c r="BN650">
        <f t="shared" si="614"/>
        <v>420.51047742500992</v>
      </c>
      <c r="BO650">
        <f t="shared" si="615"/>
        <v>-1.7359908888523877E-3</v>
      </c>
    </row>
    <row r="651" spans="1:67" x14ac:dyDescent="0.25">
      <c r="A651" s="1">
        <v>629</v>
      </c>
      <c r="B651" s="1" t="s">
        <v>727</v>
      </c>
      <c r="C651" s="1" t="s">
        <v>83</v>
      </c>
      <c r="D651" s="1" t="s">
        <v>84</v>
      </c>
      <c r="E651" s="1" t="s">
        <v>85</v>
      </c>
      <c r="F651" s="1" t="s">
        <v>86</v>
      </c>
      <c r="G651" s="1" t="s">
        <v>87</v>
      </c>
      <c r="H651" s="1" t="s">
        <v>88</v>
      </c>
      <c r="I651" s="1">
        <v>3372.5000312812626</v>
      </c>
      <c r="J651" s="1">
        <v>0</v>
      </c>
      <c r="K651">
        <f t="shared" si="588"/>
        <v>-1.1115024731319505</v>
      </c>
      <c r="L651">
        <f t="shared" si="589"/>
        <v>1.037075670100014E-2</v>
      </c>
      <c r="M651">
        <f t="shared" si="590"/>
        <v>581.1247082947998</v>
      </c>
      <c r="N651">
        <f t="shared" si="591"/>
        <v>0.14043460375210268</v>
      </c>
      <c r="O651">
        <f t="shared" si="592"/>
        <v>1.3116688947398805</v>
      </c>
      <c r="P651">
        <f t="shared" si="593"/>
        <v>28.557615280151367</v>
      </c>
      <c r="Q651" s="1">
        <v>6</v>
      </c>
      <c r="R651">
        <f t="shared" si="594"/>
        <v>1.4200000166893005</v>
      </c>
      <c r="S651" s="1">
        <v>1</v>
      </c>
      <c r="T651">
        <f t="shared" si="595"/>
        <v>2.8400000333786011</v>
      </c>
      <c r="U651" s="1">
        <v>29.500284194946289</v>
      </c>
      <c r="V651" s="1">
        <v>28.557615280151367</v>
      </c>
      <c r="W651" s="1">
        <v>30.120988845825195</v>
      </c>
      <c r="X651" s="1">
        <v>417.87713623046875</v>
      </c>
      <c r="Y651" s="1">
        <v>419.98501586914063</v>
      </c>
      <c r="Z651" s="1">
        <v>25.867780685424805</v>
      </c>
      <c r="AA651" s="1">
        <v>26.14167594909668</v>
      </c>
      <c r="AB651" s="1">
        <v>62.347980499267578</v>
      </c>
      <c r="AC651" s="1">
        <v>63.006656646728516</v>
      </c>
      <c r="AD651" s="1">
        <v>299.596435546875</v>
      </c>
      <c r="AE651" s="1">
        <v>0.18817272782325745</v>
      </c>
      <c r="AF651" s="1">
        <v>7.7053852379322052E-2</v>
      </c>
      <c r="AG651" s="1">
        <v>99.775283813476563</v>
      </c>
      <c r="AH651" s="1">
        <v>8.7905740737915039</v>
      </c>
      <c r="AI651" s="1">
        <v>-1.0952439308166504</v>
      </c>
      <c r="AJ651" s="1">
        <v>2.0203052088618279E-2</v>
      </c>
      <c r="AK651" s="1">
        <v>1.5120954485610127E-3</v>
      </c>
      <c r="AL651" s="1">
        <v>2.1648377180099487E-2</v>
      </c>
      <c r="AM651" s="1">
        <v>7.5066834688186646E-4</v>
      </c>
      <c r="AN651" s="1">
        <v>1</v>
      </c>
      <c r="AO651" s="1">
        <v>-0.21956524252891541</v>
      </c>
      <c r="AP651" s="1">
        <v>2.737391471862793</v>
      </c>
      <c r="AQ651" s="1">
        <v>1</v>
      </c>
      <c r="AR651" s="1">
        <v>0</v>
      </c>
      <c r="AS651" s="1">
        <v>0.15999999642372131</v>
      </c>
      <c r="AT651" s="1">
        <v>111115</v>
      </c>
      <c r="AU651" s="1" t="s">
        <v>89</v>
      </c>
      <c r="AV651">
        <f t="shared" si="596"/>
        <v>0.49932739257812497</v>
      </c>
      <c r="AW651">
        <f t="shared" si="597"/>
        <v>1.4043460375210267E-4</v>
      </c>
      <c r="AX651">
        <f t="shared" si="598"/>
        <v>301.70761528015134</v>
      </c>
      <c r="AY651">
        <f t="shared" si="599"/>
        <v>302.65028419494627</v>
      </c>
      <c r="AZ651">
        <f t="shared" si="600"/>
        <v>3.0107635778763076E-2</v>
      </c>
      <c r="BA651">
        <f t="shared" si="601"/>
        <v>5.7082377100052872E-2</v>
      </c>
      <c r="BB651">
        <f t="shared" si="602"/>
        <v>3.9199620319209361</v>
      </c>
      <c r="BC651">
        <f t="shared" si="603"/>
        <v>39.287906604696325</v>
      </c>
      <c r="BD651">
        <f t="shared" si="604"/>
        <v>13.146230655599645</v>
      </c>
      <c r="BE651">
        <f t="shared" si="605"/>
        <v>29.028949737548828</v>
      </c>
      <c r="BF651">
        <f t="shared" si="606"/>
        <v>4.0285149306677486</v>
      </c>
      <c r="BG651">
        <f t="shared" si="607"/>
        <v>1.0333023857636158E-2</v>
      </c>
      <c r="BH651">
        <f t="shared" si="608"/>
        <v>2.6082931371810556</v>
      </c>
      <c r="BI651">
        <f t="shared" si="609"/>
        <v>1.420221793486693</v>
      </c>
      <c r="BJ651">
        <f t="shared" si="610"/>
        <v>6.4615194043493394E-3</v>
      </c>
      <c r="BK651">
        <f t="shared" si="611"/>
        <v>57.98188270113743</v>
      </c>
      <c r="BL651">
        <f t="shared" si="612"/>
        <v>1.3836796226936516</v>
      </c>
      <c r="BM651">
        <f t="shared" si="613"/>
        <v>65.532895674283068</v>
      </c>
      <c r="BN651">
        <f t="shared" si="614"/>
        <v>420.51337091177879</v>
      </c>
      <c r="BO651">
        <f t="shared" si="615"/>
        <v>-1.7321678845913589E-3</v>
      </c>
    </row>
    <row r="652" spans="1:67" x14ac:dyDescent="0.25">
      <c r="A652" s="1">
        <v>630</v>
      </c>
      <c r="B652" s="1" t="s">
        <v>728</v>
      </c>
      <c r="C652" s="1" t="s">
        <v>83</v>
      </c>
      <c r="D652" s="1" t="s">
        <v>84</v>
      </c>
      <c r="E652" s="1" t="s">
        <v>85</v>
      </c>
      <c r="F652" s="1" t="s">
        <v>86</v>
      </c>
      <c r="G652" s="1" t="s">
        <v>87</v>
      </c>
      <c r="H652" s="1" t="s">
        <v>88</v>
      </c>
      <c r="I652" s="1">
        <v>3378.0000311583281</v>
      </c>
      <c r="J652" s="1">
        <v>0</v>
      </c>
      <c r="K652">
        <f t="shared" si="588"/>
        <v>-1.1020012952042602</v>
      </c>
      <c r="L652">
        <f t="shared" si="589"/>
        <v>1.0408879175495399E-2</v>
      </c>
      <c r="M652">
        <f t="shared" si="590"/>
        <v>578.97752077821303</v>
      </c>
      <c r="N652">
        <f t="shared" si="591"/>
        <v>0.14194608150756768</v>
      </c>
      <c r="O652">
        <f t="shared" si="592"/>
        <v>1.3208890797156401</v>
      </c>
      <c r="P652">
        <f t="shared" si="593"/>
        <v>28.598514556884766</v>
      </c>
      <c r="Q652" s="1">
        <v>6</v>
      </c>
      <c r="R652">
        <f t="shared" si="594"/>
        <v>1.4200000166893005</v>
      </c>
      <c r="S652" s="1">
        <v>1</v>
      </c>
      <c r="T652">
        <f t="shared" si="595"/>
        <v>2.8400000333786011</v>
      </c>
      <c r="U652" s="1">
        <v>29.500995635986328</v>
      </c>
      <c r="V652" s="1">
        <v>28.598514556884766</v>
      </c>
      <c r="W652" s="1">
        <v>30.120895385742188</v>
      </c>
      <c r="X652" s="1">
        <v>417.896728515625</v>
      </c>
      <c r="Y652" s="1">
        <v>419.984375</v>
      </c>
      <c r="Z652" s="1">
        <v>25.865695953369141</v>
      </c>
      <c r="AA652" s="1">
        <v>26.142547607421875</v>
      </c>
      <c r="AB652" s="1">
        <v>62.340930938720703</v>
      </c>
      <c r="AC652" s="1">
        <v>63.006965637207031</v>
      </c>
      <c r="AD652" s="1">
        <v>299.58697509765625</v>
      </c>
      <c r="AE652" s="1">
        <v>0.15497829020023346</v>
      </c>
      <c r="AF652" s="1">
        <v>9.3392059206962585E-2</v>
      </c>
      <c r="AG652" s="1">
        <v>99.775672912597656</v>
      </c>
      <c r="AH652" s="1">
        <v>8.7905740737915039</v>
      </c>
      <c r="AI652" s="1">
        <v>-1.0952439308166504</v>
      </c>
      <c r="AJ652" s="1">
        <v>2.0203052088618279E-2</v>
      </c>
      <c r="AK652" s="1">
        <v>1.5120954485610127E-3</v>
      </c>
      <c r="AL652" s="1">
        <v>2.1648377180099487E-2</v>
      </c>
      <c r="AM652" s="1">
        <v>7.5066834688186646E-4</v>
      </c>
      <c r="AN652" s="1">
        <v>1</v>
      </c>
      <c r="AO652" s="1">
        <v>-0.21956524252891541</v>
      </c>
      <c r="AP652" s="1">
        <v>2.737391471862793</v>
      </c>
      <c r="AQ652" s="1">
        <v>1</v>
      </c>
      <c r="AR652" s="1">
        <v>0</v>
      </c>
      <c r="AS652" s="1">
        <v>0.15999999642372131</v>
      </c>
      <c r="AT652" s="1">
        <v>111115</v>
      </c>
      <c r="AU652" s="1" t="s">
        <v>89</v>
      </c>
      <c r="AV652">
        <f t="shared" si="596"/>
        <v>0.49931162516276034</v>
      </c>
      <c r="AW652">
        <f t="shared" si="597"/>
        <v>1.4194608150756768E-4</v>
      </c>
      <c r="AX652">
        <f t="shared" si="598"/>
        <v>301.74851455688474</v>
      </c>
      <c r="AY652">
        <f t="shared" si="599"/>
        <v>302.65099563598631</v>
      </c>
      <c r="AZ652">
        <f t="shared" si="600"/>
        <v>2.4796525877791797E-2</v>
      </c>
      <c r="BA652">
        <f t="shared" si="601"/>
        <v>5.0884364001913956E-2</v>
      </c>
      <c r="BB652">
        <f t="shared" si="602"/>
        <v>3.9292793588957777</v>
      </c>
      <c r="BC652">
        <f t="shared" si="603"/>
        <v>39.381136144657042</v>
      </c>
      <c r="BD652">
        <f t="shared" si="604"/>
        <v>13.238588537235167</v>
      </c>
      <c r="BE652">
        <f t="shared" si="605"/>
        <v>29.049755096435547</v>
      </c>
      <c r="BF652">
        <f t="shared" si="606"/>
        <v>4.0333664147278245</v>
      </c>
      <c r="BG652">
        <f t="shared" si="607"/>
        <v>1.0370868921874285E-2</v>
      </c>
      <c r="BH652">
        <f t="shared" si="608"/>
        <v>2.6083902791801377</v>
      </c>
      <c r="BI652">
        <f t="shared" si="609"/>
        <v>1.4249761355476869</v>
      </c>
      <c r="BJ652">
        <f t="shared" si="610"/>
        <v>6.4851973763827989E-3</v>
      </c>
      <c r="BK652">
        <f t="shared" si="611"/>
        <v>57.767871736913698</v>
      </c>
      <c r="BL652">
        <f t="shared" si="612"/>
        <v>1.3785691926710679</v>
      </c>
      <c r="BM652">
        <f t="shared" si="613"/>
        <v>65.371697763195144</v>
      </c>
      <c r="BN652">
        <f t="shared" si="614"/>
        <v>420.5082136376904</v>
      </c>
      <c r="BO652">
        <f t="shared" si="615"/>
        <v>-1.7131578710805361E-3</v>
      </c>
    </row>
    <row r="653" spans="1:67" x14ac:dyDescent="0.25">
      <c r="A653" s="1">
        <v>631</v>
      </c>
      <c r="B653" s="1" t="s">
        <v>729</v>
      </c>
      <c r="C653" s="1" t="s">
        <v>83</v>
      </c>
      <c r="D653" s="1" t="s">
        <v>84</v>
      </c>
      <c r="E653" s="1" t="s">
        <v>85</v>
      </c>
      <c r="F653" s="1" t="s">
        <v>86</v>
      </c>
      <c r="G653" s="1" t="s">
        <v>87</v>
      </c>
      <c r="H653" s="1" t="s">
        <v>88</v>
      </c>
      <c r="I653" s="1">
        <v>3383.0000310465693</v>
      </c>
      <c r="J653" s="1">
        <v>0</v>
      </c>
      <c r="K653">
        <f t="shared" si="588"/>
        <v>-1.1071824281618812</v>
      </c>
      <c r="L653">
        <f t="shared" si="589"/>
        <v>1.046089080254449E-2</v>
      </c>
      <c r="M653">
        <f t="shared" si="590"/>
        <v>579.01283390399158</v>
      </c>
      <c r="N653">
        <f t="shared" si="591"/>
        <v>0.14155988737634637</v>
      </c>
      <c r="O653">
        <f t="shared" si="592"/>
        <v>1.3108445822059851</v>
      </c>
      <c r="P653">
        <f t="shared" si="593"/>
        <v>28.553817749023438</v>
      </c>
      <c r="Q653" s="1">
        <v>6</v>
      </c>
      <c r="R653">
        <f t="shared" si="594"/>
        <v>1.4200000166893005</v>
      </c>
      <c r="S653" s="1">
        <v>1</v>
      </c>
      <c r="T653">
        <f t="shared" si="595"/>
        <v>2.8400000333786011</v>
      </c>
      <c r="U653" s="1">
        <v>29.50152587890625</v>
      </c>
      <c r="V653" s="1">
        <v>28.553817749023438</v>
      </c>
      <c r="W653" s="1">
        <v>30.12055778503418</v>
      </c>
      <c r="X653" s="1">
        <v>417.88519287109375</v>
      </c>
      <c r="Y653" s="1">
        <v>419.98355102539063</v>
      </c>
      <c r="Z653" s="1">
        <v>25.864980697631836</v>
      </c>
      <c r="AA653" s="1">
        <v>26.141080856323242</v>
      </c>
      <c r="AB653" s="1">
        <v>62.337108612060547</v>
      </c>
      <c r="AC653" s="1">
        <v>63.002815246582031</v>
      </c>
      <c r="AD653" s="1">
        <v>299.58554077148438</v>
      </c>
      <c r="AE653" s="1">
        <v>0.1384623795747757</v>
      </c>
      <c r="AF653" s="1">
        <v>0.10101820528507233</v>
      </c>
      <c r="AG653" s="1">
        <v>99.776031494140625</v>
      </c>
      <c r="AH653" s="1">
        <v>8.7905740737915039</v>
      </c>
      <c r="AI653" s="1">
        <v>-1.0952439308166504</v>
      </c>
      <c r="AJ653" s="1">
        <v>2.0203052088618279E-2</v>
      </c>
      <c r="AK653" s="1">
        <v>1.5120954485610127E-3</v>
      </c>
      <c r="AL653" s="1">
        <v>2.1648377180099487E-2</v>
      </c>
      <c r="AM653" s="1">
        <v>7.5066834688186646E-4</v>
      </c>
      <c r="AN653" s="1">
        <v>1</v>
      </c>
      <c r="AO653" s="1">
        <v>-0.21956524252891541</v>
      </c>
      <c r="AP653" s="1">
        <v>2.737391471862793</v>
      </c>
      <c r="AQ653" s="1">
        <v>1</v>
      </c>
      <c r="AR653" s="1">
        <v>0</v>
      </c>
      <c r="AS653" s="1">
        <v>0.15999999642372131</v>
      </c>
      <c r="AT653" s="1">
        <v>111115</v>
      </c>
      <c r="AU653" s="1" t="s">
        <v>89</v>
      </c>
      <c r="AV653">
        <f t="shared" si="596"/>
        <v>0.49930923461914051</v>
      </c>
      <c r="AW653">
        <f t="shared" si="597"/>
        <v>1.4155988737634637E-4</v>
      </c>
      <c r="AX653">
        <f t="shared" si="598"/>
        <v>301.70381774902341</v>
      </c>
      <c r="AY653">
        <f t="shared" si="599"/>
        <v>302.65152587890623</v>
      </c>
      <c r="AZ653">
        <f t="shared" si="600"/>
        <v>2.2153980236784054E-2</v>
      </c>
      <c r="BA653">
        <f t="shared" si="601"/>
        <v>5.7107511523197443E-2</v>
      </c>
      <c r="BB653">
        <f t="shared" si="602"/>
        <v>3.9190978890173693</v>
      </c>
      <c r="BC653">
        <f t="shared" si="603"/>
        <v>39.278951370675827</v>
      </c>
      <c r="BD653">
        <f t="shared" si="604"/>
        <v>13.137870514352585</v>
      </c>
      <c r="BE653">
        <f t="shared" si="605"/>
        <v>29.027671813964844</v>
      </c>
      <c r="BF653">
        <f t="shared" si="606"/>
        <v>4.0282171048302615</v>
      </c>
      <c r="BG653">
        <f t="shared" si="607"/>
        <v>1.0422500437163777E-2</v>
      </c>
      <c r="BH653">
        <f t="shared" si="608"/>
        <v>2.6082533068113842</v>
      </c>
      <c r="BI653">
        <f t="shared" si="609"/>
        <v>1.4199637980188773</v>
      </c>
      <c r="BJ653">
        <f t="shared" si="610"/>
        <v>6.5175010635186523E-3</v>
      </c>
      <c r="BK653">
        <f t="shared" si="611"/>
        <v>57.771602751116276</v>
      </c>
      <c r="BL653">
        <f t="shared" si="612"/>
        <v>1.3786559794790312</v>
      </c>
      <c r="BM653">
        <f t="shared" si="613"/>
        <v>65.548220826043618</v>
      </c>
      <c r="BN653">
        <f t="shared" si="614"/>
        <v>420.50985252554955</v>
      </c>
      <c r="BO653">
        <f t="shared" si="615"/>
        <v>-1.7258534576537819E-3</v>
      </c>
    </row>
    <row r="654" spans="1:67" x14ac:dyDescent="0.25">
      <c r="A654" s="1">
        <v>632</v>
      </c>
      <c r="B654" s="1" t="s">
        <v>730</v>
      </c>
      <c r="C654" s="1" t="s">
        <v>83</v>
      </c>
      <c r="D654" s="1" t="s">
        <v>84</v>
      </c>
      <c r="E654" s="1" t="s">
        <v>85</v>
      </c>
      <c r="F654" s="1" t="s">
        <v>86</v>
      </c>
      <c r="G654" s="1" t="s">
        <v>87</v>
      </c>
      <c r="H654" s="1" t="s">
        <v>88</v>
      </c>
      <c r="I654" s="1">
        <v>3388.0000309348106</v>
      </c>
      <c r="J654" s="1">
        <v>0</v>
      </c>
      <c r="K654">
        <f t="shared" si="588"/>
        <v>-1.1025511124458507</v>
      </c>
      <c r="L654">
        <f t="shared" si="589"/>
        <v>1.0457281200291107E-2</v>
      </c>
      <c r="M654">
        <f t="shared" si="590"/>
        <v>578.46941556991874</v>
      </c>
      <c r="N654">
        <f t="shared" si="591"/>
        <v>0.14002030645059807</v>
      </c>
      <c r="O654">
        <f t="shared" si="592"/>
        <v>1.2971374003749876</v>
      </c>
      <c r="P654">
        <f t="shared" si="593"/>
        <v>28.491752624511719</v>
      </c>
      <c r="Q654" s="1">
        <v>6</v>
      </c>
      <c r="R654">
        <f t="shared" si="594"/>
        <v>1.4200000166893005</v>
      </c>
      <c r="S654" s="1">
        <v>1</v>
      </c>
      <c r="T654">
        <f t="shared" si="595"/>
        <v>2.8400000333786011</v>
      </c>
      <c r="U654" s="1">
        <v>29.501188278198242</v>
      </c>
      <c r="V654" s="1">
        <v>28.491752624511719</v>
      </c>
      <c r="W654" s="1">
        <v>30.120393753051758</v>
      </c>
      <c r="X654" s="1">
        <v>417.88189697265625</v>
      </c>
      <c r="Y654" s="1">
        <v>419.97225952148438</v>
      </c>
      <c r="Z654" s="1">
        <v>25.863933563232422</v>
      </c>
      <c r="AA654" s="1">
        <v>26.137029647827148</v>
      </c>
      <c r="AB654" s="1">
        <v>62.335487365722656</v>
      </c>
      <c r="AC654" s="1">
        <v>62.99493408203125</v>
      </c>
      <c r="AD654" s="1">
        <v>299.58816528320313</v>
      </c>
      <c r="AE654" s="1">
        <v>0.12648515403270721</v>
      </c>
      <c r="AF654" s="1">
        <v>0.12725044786930084</v>
      </c>
      <c r="AG654" s="1">
        <v>99.776481628417969</v>
      </c>
      <c r="AH654" s="1">
        <v>8.7905740737915039</v>
      </c>
      <c r="AI654" s="1">
        <v>-1.0952439308166504</v>
      </c>
      <c r="AJ654" s="1">
        <v>2.0203052088618279E-2</v>
      </c>
      <c r="AK654" s="1">
        <v>1.5120954485610127E-3</v>
      </c>
      <c r="AL654" s="1">
        <v>2.1648377180099487E-2</v>
      </c>
      <c r="AM654" s="1">
        <v>7.5066834688186646E-4</v>
      </c>
      <c r="AN654" s="1">
        <v>1</v>
      </c>
      <c r="AO654" s="1">
        <v>-0.21956524252891541</v>
      </c>
      <c r="AP654" s="1">
        <v>2.737391471862793</v>
      </c>
      <c r="AQ654" s="1">
        <v>1</v>
      </c>
      <c r="AR654" s="1">
        <v>0</v>
      </c>
      <c r="AS654" s="1">
        <v>0.15999999642372131</v>
      </c>
      <c r="AT654" s="1">
        <v>111115</v>
      </c>
      <c r="AU654" s="1" t="s">
        <v>89</v>
      </c>
      <c r="AV654">
        <f t="shared" si="596"/>
        <v>0.49931360880533848</v>
      </c>
      <c r="AW654">
        <f t="shared" si="597"/>
        <v>1.4002030645059806E-4</v>
      </c>
      <c r="AX654">
        <f t="shared" si="598"/>
        <v>301.6417526245117</v>
      </c>
      <c r="AY654">
        <f t="shared" si="599"/>
        <v>302.65118827819822</v>
      </c>
      <c r="AZ654">
        <f t="shared" si="600"/>
        <v>2.0237624192886994E-2</v>
      </c>
      <c r="BA654">
        <f t="shared" si="601"/>
        <v>6.6120980683776642E-2</v>
      </c>
      <c r="BB654">
        <f t="shared" si="602"/>
        <v>3.9049982588528289</v>
      </c>
      <c r="BC654">
        <f t="shared" si="603"/>
        <v>39.137462006283265</v>
      </c>
      <c r="BD654">
        <f t="shared" si="604"/>
        <v>13.000432358456116</v>
      </c>
      <c r="BE654">
        <f t="shared" si="605"/>
        <v>28.99647045135498</v>
      </c>
      <c r="BF654">
        <f t="shared" si="606"/>
        <v>4.0209514413696983</v>
      </c>
      <c r="BG654">
        <f t="shared" si="607"/>
        <v>1.0418917275477127E-2</v>
      </c>
      <c r="BH654">
        <f t="shared" si="608"/>
        <v>2.6078608584778413</v>
      </c>
      <c r="BI654">
        <f t="shared" si="609"/>
        <v>1.413090582891857</v>
      </c>
      <c r="BJ654">
        <f t="shared" si="610"/>
        <v>6.5152592231409795E-3</v>
      </c>
      <c r="BK654">
        <f t="shared" si="611"/>
        <v>57.717643015213675</v>
      </c>
      <c r="BL654">
        <f t="shared" si="612"/>
        <v>1.3773991078101819</v>
      </c>
      <c r="BM654">
        <f t="shared" si="613"/>
        <v>65.787912170870797</v>
      </c>
      <c r="BN654">
        <f t="shared" si="614"/>
        <v>420.49635951595906</v>
      </c>
      <c r="BO654">
        <f t="shared" si="615"/>
        <v>-1.7249741670291589E-3</v>
      </c>
    </row>
    <row r="655" spans="1:67" x14ac:dyDescent="0.25">
      <c r="A655" s="1">
        <v>633</v>
      </c>
      <c r="B655" s="1" t="s">
        <v>731</v>
      </c>
      <c r="C655" s="1" t="s">
        <v>83</v>
      </c>
      <c r="D655" s="1" t="s">
        <v>84</v>
      </c>
      <c r="E655" s="1" t="s">
        <v>85</v>
      </c>
      <c r="F655" s="1" t="s">
        <v>86</v>
      </c>
      <c r="G655" s="1" t="s">
        <v>87</v>
      </c>
      <c r="H655" s="1" t="s">
        <v>88</v>
      </c>
      <c r="I655" s="1">
        <v>3393.5000308118761</v>
      </c>
      <c r="J655" s="1">
        <v>0</v>
      </c>
      <c r="K655">
        <f t="shared" si="588"/>
        <v>-1.0966208458772628</v>
      </c>
      <c r="L655">
        <f t="shared" si="589"/>
        <v>1.0436546544417339E-2</v>
      </c>
      <c r="M655">
        <f t="shared" si="590"/>
        <v>577.97202121047576</v>
      </c>
      <c r="N655">
        <f t="shared" si="591"/>
        <v>0.13848603215394947</v>
      </c>
      <c r="O655">
        <f t="shared" si="592"/>
        <v>1.285553056985087</v>
      </c>
      <c r="P655">
        <f t="shared" si="593"/>
        <v>28.438508987426758</v>
      </c>
      <c r="Q655" s="1">
        <v>6</v>
      </c>
      <c r="R655">
        <f t="shared" si="594"/>
        <v>1.4200000166893005</v>
      </c>
      <c r="S655" s="1">
        <v>1</v>
      </c>
      <c r="T655">
        <f t="shared" si="595"/>
        <v>2.8400000333786011</v>
      </c>
      <c r="U655" s="1">
        <v>29.499973297119141</v>
      </c>
      <c r="V655" s="1">
        <v>28.438508987426758</v>
      </c>
      <c r="W655" s="1">
        <v>30.120119094848633</v>
      </c>
      <c r="X655" s="1">
        <v>417.86993408203125</v>
      </c>
      <c r="Y655" s="1">
        <v>419.94964599609375</v>
      </c>
      <c r="Z655" s="1">
        <v>25.862043380737305</v>
      </c>
      <c r="AA655" s="1">
        <v>26.132139205932617</v>
      </c>
      <c r="AB655" s="1">
        <v>62.335651397705078</v>
      </c>
      <c r="AC655" s="1">
        <v>62.9879150390625</v>
      </c>
      <c r="AD655" s="1">
        <v>299.59832763671875</v>
      </c>
      <c r="AE655" s="1">
        <v>0.13696365058422089</v>
      </c>
      <c r="AF655" s="1">
        <v>0.14355297386646271</v>
      </c>
      <c r="AG655" s="1">
        <v>99.776939392089844</v>
      </c>
      <c r="AH655" s="1">
        <v>8.7905740737915039</v>
      </c>
      <c r="AI655" s="1">
        <v>-1.0952439308166504</v>
      </c>
      <c r="AJ655" s="1">
        <v>2.0203052088618279E-2</v>
      </c>
      <c r="AK655" s="1">
        <v>1.5120954485610127E-3</v>
      </c>
      <c r="AL655" s="1">
        <v>2.1648377180099487E-2</v>
      </c>
      <c r="AM655" s="1">
        <v>7.5066834688186646E-4</v>
      </c>
      <c r="AN655" s="1">
        <v>1</v>
      </c>
      <c r="AO655" s="1">
        <v>-0.21956524252891541</v>
      </c>
      <c r="AP655" s="1">
        <v>2.737391471862793</v>
      </c>
      <c r="AQ655" s="1">
        <v>1</v>
      </c>
      <c r="AR655" s="1">
        <v>0</v>
      </c>
      <c r="AS655" s="1">
        <v>0.15999999642372131</v>
      </c>
      <c r="AT655" s="1">
        <v>111115</v>
      </c>
      <c r="AU655" s="1" t="s">
        <v>89</v>
      </c>
      <c r="AV655">
        <f t="shared" si="596"/>
        <v>0.49933054606119787</v>
      </c>
      <c r="AW655">
        <f t="shared" si="597"/>
        <v>1.3848603215394948E-4</v>
      </c>
      <c r="AX655">
        <f t="shared" si="598"/>
        <v>301.58850898742674</v>
      </c>
      <c r="AY655">
        <f t="shared" si="599"/>
        <v>302.64997329711912</v>
      </c>
      <c r="AZ655">
        <f t="shared" si="600"/>
        <v>2.1914183603655157E-2</v>
      </c>
      <c r="BA655">
        <f t="shared" si="601"/>
        <v>7.3869476093244207E-2</v>
      </c>
      <c r="BB655">
        <f t="shared" si="602"/>
        <v>3.8929379267210806</v>
      </c>
      <c r="BC655">
        <f t="shared" si="603"/>
        <v>39.016409507442823</v>
      </c>
      <c r="BD655">
        <f t="shared" si="604"/>
        <v>12.884270301510206</v>
      </c>
      <c r="BE655">
        <f t="shared" si="605"/>
        <v>28.969241142272949</v>
      </c>
      <c r="BF655">
        <f t="shared" si="606"/>
        <v>4.0146200652744088</v>
      </c>
      <c r="BG655">
        <f t="shared" si="607"/>
        <v>1.0398334326492205E-2</v>
      </c>
      <c r="BH655">
        <f t="shared" si="608"/>
        <v>2.6073848697359936</v>
      </c>
      <c r="BI655">
        <f t="shared" si="609"/>
        <v>1.4072351955384153</v>
      </c>
      <c r="BJ655">
        <f t="shared" si="610"/>
        <v>6.50238131427479E-3</v>
      </c>
      <c r="BK655">
        <f t="shared" si="611"/>
        <v>57.668279330641312</v>
      </c>
      <c r="BL655">
        <f t="shared" si="612"/>
        <v>1.376288863965019</v>
      </c>
      <c r="BM655">
        <f t="shared" si="613"/>
        <v>65.990373923183967</v>
      </c>
      <c r="BN655">
        <f t="shared" si="614"/>
        <v>420.47092702585945</v>
      </c>
      <c r="BO655">
        <f t="shared" si="615"/>
        <v>-1.7210802226749022E-3</v>
      </c>
    </row>
    <row r="656" spans="1:67" x14ac:dyDescent="0.25">
      <c r="A656" s="1">
        <v>634</v>
      </c>
      <c r="B656" s="1" t="s">
        <v>732</v>
      </c>
      <c r="C656" s="1" t="s">
        <v>83</v>
      </c>
      <c r="D656" s="1" t="s">
        <v>84</v>
      </c>
      <c r="E656" s="1" t="s">
        <v>85</v>
      </c>
      <c r="F656" s="1" t="s">
        <v>86</v>
      </c>
      <c r="G656" s="1" t="s">
        <v>87</v>
      </c>
      <c r="H656" s="1" t="s">
        <v>88</v>
      </c>
      <c r="I656" s="1">
        <v>3398.5000307001173</v>
      </c>
      <c r="J656" s="1">
        <v>0</v>
      </c>
      <c r="K656">
        <f t="shared" si="588"/>
        <v>-1.0832158966815979</v>
      </c>
      <c r="L656">
        <f t="shared" si="589"/>
        <v>1.034368740365367E-2</v>
      </c>
      <c r="M656">
        <f t="shared" si="590"/>
        <v>577.41694068260347</v>
      </c>
      <c r="N656">
        <f t="shared" si="591"/>
        <v>0.13701181703957502</v>
      </c>
      <c r="O656">
        <f t="shared" si="592"/>
        <v>1.2832712295932875</v>
      </c>
      <c r="P656">
        <f t="shared" si="593"/>
        <v>28.426929473876953</v>
      </c>
      <c r="Q656" s="1">
        <v>6</v>
      </c>
      <c r="R656">
        <f t="shared" si="594"/>
        <v>1.4200000166893005</v>
      </c>
      <c r="S656" s="1">
        <v>1</v>
      </c>
      <c r="T656">
        <f t="shared" si="595"/>
        <v>2.8400000333786011</v>
      </c>
      <c r="U656" s="1">
        <v>29.49913215637207</v>
      </c>
      <c r="V656" s="1">
        <v>28.426929473876953</v>
      </c>
      <c r="W656" s="1">
        <v>30.120122909545898</v>
      </c>
      <c r="X656" s="1">
        <v>417.88613891601563</v>
      </c>
      <c r="Y656" s="1">
        <v>419.94024658203125</v>
      </c>
      <c r="Z656" s="1">
        <v>25.861398696899414</v>
      </c>
      <c r="AA656" s="1">
        <v>26.128620147705078</v>
      </c>
      <c r="AB656" s="1">
        <v>62.336761474609375</v>
      </c>
      <c r="AC656" s="1">
        <v>62.982082366943359</v>
      </c>
      <c r="AD656" s="1">
        <v>299.59844970703125</v>
      </c>
      <c r="AE656" s="1">
        <v>0.1310928612947464</v>
      </c>
      <c r="AF656" s="1">
        <v>0.11676204204559326</v>
      </c>
      <c r="AG656" s="1">
        <v>99.777488708496094</v>
      </c>
      <c r="AH656" s="1">
        <v>8.7905740737915039</v>
      </c>
      <c r="AI656" s="1">
        <v>-1.0952439308166504</v>
      </c>
      <c r="AJ656" s="1">
        <v>2.0203052088618279E-2</v>
      </c>
      <c r="AK656" s="1">
        <v>1.5120954485610127E-3</v>
      </c>
      <c r="AL656" s="1">
        <v>2.1648377180099487E-2</v>
      </c>
      <c r="AM656" s="1">
        <v>7.5066834688186646E-4</v>
      </c>
      <c r="AN656" s="1">
        <v>1</v>
      </c>
      <c r="AO656" s="1">
        <v>-0.21956524252891541</v>
      </c>
      <c r="AP656" s="1">
        <v>2.737391471862793</v>
      </c>
      <c r="AQ656" s="1">
        <v>1</v>
      </c>
      <c r="AR656" s="1">
        <v>0</v>
      </c>
      <c r="AS656" s="1">
        <v>0.15999999642372131</v>
      </c>
      <c r="AT656" s="1">
        <v>111115</v>
      </c>
      <c r="AU656" s="1" t="s">
        <v>89</v>
      </c>
      <c r="AV656">
        <f t="shared" si="596"/>
        <v>0.49933074951171874</v>
      </c>
      <c r="AW656">
        <f t="shared" si="597"/>
        <v>1.3701181703957503E-4</v>
      </c>
      <c r="AX656">
        <f t="shared" si="598"/>
        <v>301.57692947387693</v>
      </c>
      <c r="AY656">
        <f t="shared" si="599"/>
        <v>302.64913215637205</v>
      </c>
      <c r="AZ656">
        <f t="shared" si="600"/>
        <v>2.0974857338334818E-2</v>
      </c>
      <c r="BA656">
        <f t="shared" si="601"/>
        <v>7.6030685224758254E-2</v>
      </c>
      <c r="BB656">
        <f t="shared" si="602"/>
        <v>3.8903193313495144</v>
      </c>
      <c r="BC656">
        <f t="shared" si="603"/>
        <v>38.989950355588093</v>
      </c>
      <c r="BD656">
        <f t="shared" si="604"/>
        <v>12.861330207883015</v>
      </c>
      <c r="BE656">
        <f t="shared" si="605"/>
        <v>28.963030815124512</v>
      </c>
      <c r="BF656">
        <f t="shared" si="606"/>
        <v>4.0131772541540673</v>
      </c>
      <c r="BG656">
        <f t="shared" si="607"/>
        <v>1.0306150923991793E-2</v>
      </c>
      <c r="BH656">
        <f t="shared" si="608"/>
        <v>2.6070481017562268</v>
      </c>
      <c r="BI656">
        <f t="shared" si="609"/>
        <v>1.4061291523978405</v>
      </c>
      <c r="BJ656">
        <f t="shared" si="610"/>
        <v>6.4447062611127509E-3</v>
      </c>
      <c r="BK656">
        <f t="shared" si="611"/>
        <v>57.613212279052824</v>
      </c>
      <c r="BL656">
        <f t="shared" si="612"/>
        <v>1.374997860724956</v>
      </c>
      <c r="BM656">
        <f t="shared" si="613"/>
        <v>66.027308416128122</v>
      </c>
      <c r="BN656">
        <f t="shared" si="614"/>
        <v>420.45515554095141</v>
      </c>
      <c r="BO656">
        <f t="shared" si="615"/>
        <v>-1.7010572744536739E-3</v>
      </c>
    </row>
    <row r="657" spans="1:67" x14ac:dyDescent="0.25">
      <c r="A657" s="1">
        <v>635</v>
      </c>
      <c r="B657" s="1" t="s">
        <v>733</v>
      </c>
      <c r="C657" s="1" t="s">
        <v>83</v>
      </c>
      <c r="D657" s="1" t="s">
        <v>84</v>
      </c>
      <c r="E657" s="1" t="s">
        <v>85</v>
      </c>
      <c r="F657" s="1" t="s">
        <v>86</v>
      </c>
      <c r="G657" s="1" t="s">
        <v>87</v>
      </c>
      <c r="H657" s="1" t="s">
        <v>88</v>
      </c>
      <c r="I657" s="1">
        <v>3403.5000305883586</v>
      </c>
      <c r="J657" s="1">
        <v>0</v>
      </c>
      <c r="K657">
        <f t="shared" si="588"/>
        <v>-1.0842429606122332</v>
      </c>
      <c r="L657">
        <f t="shared" si="589"/>
        <v>1.0326922998083805E-2</v>
      </c>
      <c r="M657">
        <f t="shared" si="590"/>
        <v>577.8624193237074</v>
      </c>
      <c r="N657">
        <f t="shared" si="591"/>
        <v>0.1366928807819843</v>
      </c>
      <c r="O657">
        <f t="shared" si="592"/>
        <v>1.2823696560459537</v>
      </c>
      <c r="P657">
        <f t="shared" si="593"/>
        <v>28.422033309936523</v>
      </c>
      <c r="Q657" s="1">
        <v>6</v>
      </c>
      <c r="R657">
        <f t="shared" si="594"/>
        <v>1.4200000166893005</v>
      </c>
      <c r="S657" s="1">
        <v>1</v>
      </c>
      <c r="T657">
        <f t="shared" si="595"/>
        <v>2.8400000333786011</v>
      </c>
      <c r="U657" s="1">
        <v>29.498622894287109</v>
      </c>
      <c r="V657" s="1">
        <v>28.422033309936523</v>
      </c>
      <c r="W657" s="1">
        <v>30.120233535766602</v>
      </c>
      <c r="X657" s="1">
        <v>417.89495849609375</v>
      </c>
      <c r="Y657" s="1">
        <v>419.95138549804688</v>
      </c>
      <c r="Z657" s="1">
        <v>25.859844207763672</v>
      </c>
      <c r="AA657" s="1">
        <v>26.126443862915039</v>
      </c>
      <c r="AB657" s="1">
        <v>62.33538818359375</v>
      </c>
      <c r="AC657" s="1">
        <v>62.978679656982422</v>
      </c>
      <c r="AD657" s="1">
        <v>299.59884643554688</v>
      </c>
      <c r="AE657" s="1">
        <v>0.14232116937637329</v>
      </c>
      <c r="AF657" s="1">
        <v>0.11531556397676468</v>
      </c>
      <c r="AG657" s="1">
        <v>99.777946472167969</v>
      </c>
      <c r="AH657" s="1">
        <v>8.7905740737915039</v>
      </c>
      <c r="AI657" s="1">
        <v>-1.0952439308166504</v>
      </c>
      <c r="AJ657" s="1">
        <v>2.0203052088618279E-2</v>
      </c>
      <c r="AK657" s="1">
        <v>1.5120954485610127E-3</v>
      </c>
      <c r="AL657" s="1">
        <v>2.1648377180099487E-2</v>
      </c>
      <c r="AM657" s="1">
        <v>7.5066834688186646E-4</v>
      </c>
      <c r="AN657" s="1">
        <v>1</v>
      </c>
      <c r="AO657" s="1">
        <v>-0.21956524252891541</v>
      </c>
      <c r="AP657" s="1">
        <v>2.737391471862793</v>
      </c>
      <c r="AQ657" s="1">
        <v>1</v>
      </c>
      <c r="AR657" s="1">
        <v>0</v>
      </c>
      <c r="AS657" s="1">
        <v>0.15999999642372131</v>
      </c>
      <c r="AT657" s="1">
        <v>111115</v>
      </c>
      <c r="AU657" s="1" t="s">
        <v>89</v>
      </c>
      <c r="AV657">
        <f t="shared" si="596"/>
        <v>0.49933141072591136</v>
      </c>
      <c r="AW657">
        <f t="shared" si="597"/>
        <v>1.3669288078198429E-4</v>
      </c>
      <c r="AX657">
        <f t="shared" si="598"/>
        <v>301.5720333099365</v>
      </c>
      <c r="AY657">
        <f t="shared" si="599"/>
        <v>302.64862289428709</v>
      </c>
      <c r="AZ657">
        <f t="shared" si="600"/>
        <v>2.2771386591239562E-2</v>
      </c>
      <c r="BA657">
        <f t="shared" si="601"/>
        <v>7.6796631970957818E-2</v>
      </c>
      <c r="BB657">
        <f t="shared" si="602"/>
        <v>3.8892125733079919</v>
      </c>
      <c r="BC657">
        <f t="shared" si="603"/>
        <v>38.978679265491273</v>
      </c>
      <c r="BD657">
        <f t="shared" si="604"/>
        <v>12.852235402576234</v>
      </c>
      <c r="BE657">
        <f t="shared" si="605"/>
        <v>28.960328102111816</v>
      </c>
      <c r="BF657">
        <f t="shared" si="606"/>
        <v>4.0125494889373092</v>
      </c>
      <c r="BG657">
        <f t="shared" si="607"/>
        <v>1.028950787334881E-2</v>
      </c>
      <c r="BH657">
        <f t="shared" si="608"/>
        <v>2.6068429172620382</v>
      </c>
      <c r="BI657">
        <f t="shared" si="609"/>
        <v>1.405706571675271</v>
      </c>
      <c r="BJ657">
        <f t="shared" si="610"/>
        <v>6.434293502260424E-3</v>
      </c>
      <c r="BK657">
        <f t="shared" si="611"/>
        <v>57.657925543558363</v>
      </c>
      <c r="BL657">
        <f t="shared" si="612"/>
        <v>1.3760221760868436</v>
      </c>
      <c r="BM657">
        <f t="shared" si="613"/>
        <v>66.041551653112023</v>
      </c>
      <c r="BN657">
        <f t="shared" si="614"/>
        <v>420.46678267397056</v>
      </c>
      <c r="BO657">
        <f t="shared" si="615"/>
        <v>-1.7029903535404464E-3</v>
      </c>
    </row>
    <row r="658" spans="1:67" x14ac:dyDescent="0.25">
      <c r="A658" s="1">
        <v>636</v>
      </c>
      <c r="B658" s="1" t="s">
        <v>734</v>
      </c>
      <c r="C658" s="1" t="s">
        <v>83</v>
      </c>
      <c r="D658" s="1" t="s">
        <v>84</v>
      </c>
      <c r="E658" s="1" t="s">
        <v>85</v>
      </c>
      <c r="F658" s="1" t="s">
        <v>86</v>
      </c>
      <c r="G658" s="1" t="s">
        <v>87</v>
      </c>
      <c r="H658" s="1" t="s">
        <v>88</v>
      </c>
      <c r="I658" s="1">
        <v>3409.0000304654241</v>
      </c>
      <c r="J658" s="1">
        <v>0</v>
      </c>
      <c r="K658">
        <f t="shared" si="588"/>
        <v>-1.0990653010045175</v>
      </c>
      <c r="L658">
        <f t="shared" si="589"/>
        <v>1.0325056089768501E-2</v>
      </c>
      <c r="M658">
        <f t="shared" si="590"/>
        <v>580.13773057045421</v>
      </c>
      <c r="N658">
        <f t="shared" si="591"/>
        <v>0.13758716785789527</v>
      </c>
      <c r="O658">
        <f t="shared" si="592"/>
        <v>1.2909397942138425</v>
      </c>
      <c r="P658">
        <f t="shared" si="593"/>
        <v>28.460237503051758</v>
      </c>
      <c r="Q658" s="1">
        <v>6</v>
      </c>
      <c r="R658">
        <f t="shared" si="594"/>
        <v>1.4200000166893005</v>
      </c>
      <c r="S658" s="1">
        <v>1</v>
      </c>
      <c r="T658">
        <f t="shared" si="595"/>
        <v>2.8400000333786011</v>
      </c>
      <c r="U658" s="1">
        <v>29.498636245727539</v>
      </c>
      <c r="V658" s="1">
        <v>28.460237503051758</v>
      </c>
      <c r="W658" s="1">
        <v>30.120992660522461</v>
      </c>
      <c r="X658" s="1">
        <v>417.90286254882813</v>
      </c>
      <c r="Y658" s="1">
        <v>419.98825073242188</v>
      </c>
      <c r="Z658" s="1">
        <v>25.858705520629883</v>
      </c>
      <c r="AA658" s="1">
        <v>26.127054214477539</v>
      </c>
      <c r="AB658" s="1">
        <v>62.333587646484375</v>
      </c>
      <c r="AC658" s="1">
        <v>62.979881286621094</v>
      </c>
      <c r="AD658" s="1">
        <v>299.59323120117188</v>
      </c>
      <c r="AE658" s="1">
        <v>0.14636850357055664</v>
      </c>
      <c r="AF658" s="1">
        <v>9.9307753145694733E-2</v>
      </c>
      <c r="AG658" s="1">
        <v>99.778411865234375</v>
      </c>
      <c r="AH658" s="1">
        <v>8.7905740737915039</v>
      </c>
      <c r="AI658" s="1">
        <v>-1.0952439308166504</v>
      </c>
      <c r="AJ658" s="1">
        <v>2.0203052088618279E-2</v>
      </c>
      <c r="AK658" s="1">
        <v>1.5120954485610127E-3</v>
      </c>
      <c r="AL658" s="1">
        <v>2.1648377180099487E-2</v>
      </c>
      <c r="AM658" s="1">
        <v>7.5066834688186646E-4</v>
      </c>
      <c r="AN658" s="1">
        <v>1</v>
      </c>
      <c r="AO658" s="1">
        <v>-0.21956524252891541</v>
      </c>
      <c r="AP658" s="1">
        <v>2.737391471862793</v>
      </c>
      <c r="AQ658" s="1">
        <v>1</v>
      </c>
      <c r="AR658" s="1">
        <v>0</v>
      </c>
      <c r="AS658" s="1">
        <v>0.15999999642372131</v>
      </c>
      <c r="AT658" s="1">
        <v>111115</v>
      </c>
      <c r="AU658" s="1" t="s">
        <v>89</v>
      </c>
      <c r="AV658">
        <f t="shared" si="596"/>
        <v>0.49932205200195312</v>
      </c>
      <c r="AW658">
        <f t="shared" si="597"/>
        <v>1.3758716785789528E-4</v>
      </c>
      <c r="AX658">
        <f t="shared" si="598"/>
        <v>301.61023750305174</v>
      </c>
      <c r="AY658">
        <f t="shared" si="599"/>
        <v>302.64863624572752</v>
      </c>
      <c r="AZ658">
        <f t="shared" si="600"/>
        <v>2.3418960047834503E-2</v>
      </c>
      <c r="BA658">
        <f t="shared" si="601"/>
        <v>7.124565190693799E-2</v>
      </c>
      <c r="BB658">
        <f t="shared" si="602"/>
        <v>3.8978557704512902</v>
      </c>
      <c r="BC658">
        <f t="shared" si="603"/>
        <v>39.065121378319041</v>
      </c>
      <c r="BD658">
        <f t="shared" si="604"/>
        <v>12.938067163841502</v>
      </c>
      <c r="BE658">
        <f t="shared" si="605"/>
        <v>28.979436874389648</v>
      </c>
      <c r="BF658">
        <f t="shared" si="606"/>
        <v>4.0169897644596873</v>
      </c>
      <c r="BG658">
        <f t="shared" si="607"/>
        <v>1.0287654467177883E-2</v>
      </c>
      <c r="BH658">
        <f t="shared" si="608"/>
        <v>2.6069159762374476</v>
      </c>
      <c r="BI658">
        <f t="shared" si="609"/>
        <v>1.4100737882222396</v>
      </c>
      <c r="BJ658">
        <f t="shared" si="610"/>
        <v>6.4331339159652392E-3</v>
      </c>
      <c r="BK658">
        <f t="shared" si="611"/>
        <v>57.88522141942115</v>
      </c>
      <c r="BL658">
        <f t="shared" si="612"/>
        <v>1.3813189525153287</v>
      </c>
      <c r="BM658">
        <f t="shared" si="613"/>
        <v>65.888852176596814</v>
      </c>
      <c r="BN658">
        <f t="shared" si="614"/>
        <v>420.51069373908302</v>
      </c>
      <c r="BO658">
        <f t="shared" si="615"/>
        <v>-1.7221001089509998E-3</v>
      </c>
    </row>
    <row r="659" spans="1:67" x14ac:dyDescent="0.25">
      <c r="A659" s="1">
        <v>637</v>
      </c>
      <c r="B659" s="1" t="s">
        <v>735</v>
      </c>
      <c r="C659" s="1" t="s">
        <v>83</v>
      </c>
      <c r="D659" s="1" t="s">
        <v>84</v>
      </c>
      <c r="E659" s="1" t="s">
        <v>85</v>
      </c>
      <c r="F659" s="1" t="s">
        <v>86</v>
      </c>
      <c r="G659" s="1" t="s">
        <v>87</v>
      </c>
      <c r="H659" s="1" t="s">
        <v>88</v>
      </c>
      <c r="I659" s="1">
        <v>3414.0000303536654</v>
      </c>
      <c r="J659" s="1">
        <v>0</v>
      </c>
      <c r="K659">
        <f t="shared" si="588"/>
        <v>-1.1170536163799809</v>
      </c>
      <c r="L659">
        <f t="shared" si="589"/>
        <v>1.0363137718473643E-2</v>
      </c>
      <c r="M659">
        <f t="shared" si="590"/>
        <v>582.17448766966902</v>
      </c>
      <c r="N659">
        <f t="shared" si="591"/>
        <v>0.13957364984768905</v>
      </c>
      <c r="O659">
        <f t="shared" si="592"/>
        <v>1.3046940721705389</v>
      </c>
      <c r="P659">
        <f t="shared" si="593"/>
        <v>28.521600723266602</v>
      </c>
      <c r="Q659" s="1">
        <v>6</v>
      </c>
      <c r="R659">
        <f t="shared" si="594"/>
        <v>1.4200000166893005</v>
      </c>
      <c r="S659" s="1">
        <v>1</v>
      </c>
      <c r="T659">
        <f t="shared" si="595"/>
        <v>2.8400000333786011</v>
      </c>
      <c r="U659" s="1">
        <v>29.499567031860352</v>
      </c>
      <c r="V659" s="1">
        <v>28.521600723266602</v>
      </c>
      <c r="W659" s="1">
        <v>30.121118545532227</v>
      </c>
      <c r="X659" s="1">
        <v>417.88192749023438</v>
      </c>
      <c r="Y659" s="1">
        <v>420.00173950195313</v>
      </c>
      <c r="Z659" s="1">
        <v>25.856348037719727</v>
      </c>
      <c r="AA659" s="1">
        <v>26.128580093383789</v>
      </c>
      <c r="AB659" s="1">
        <v>62.325492858886719</v>
      </c>
      <c r="AC659" s="1">
        <v>62.980117797851563</v>
      </c>
      <c r="AD659" s="1">
        <v>299.58291625976563</v>
      </c>
      <c r="AE659" s="1">
        <v>0.15418058633804321</v>
      </c>
      <c r="AF659" s="1">
        <v>0.13290335237979889</v>
      </c>
      <c r="AG659" s="1">
        <v>99.778839111328125</v>
      </c>
      <c r="AH659" s="1">
        <v>8.7905740737915039</v>
      </c>
      <c r="AI659" s="1">
        <v>-1.0952439308166504</v>
      </c>
      <c r="AJ659" s="1">
        <v>2.0203052088618279E-2</v>
      </c>
      <c r="AK659" s="1">
        <v>1.5120954485610127E-3</v>
      </c>
      <c r="AL659" s="1">
        <v>2.1648377180099487E-2</v>
      </c>
      <c r="AM659" s="1">
        <v>7.5066834688186646E-4</v>
      </c>
      <c r="AN659" s="1">
        <v>1</v>
      </c>
      <c r="AO659" s="1">
        <v>-0.21956524252891541</v>
      </c>
      <c r="AP659" s="1">
        <v>2.737391471862793</v>
      </c>
      <c r="AQ659" s="1">
        <v>1</v>
      </c>
      <c r="AR659" s="1">
        <v>0</v>
      </c>
      <c r="AS659" s="1">
        <v>0.15999999642372131</v>
      </c>
      <c r="AT659" s="1">
        <v>111115</v>
      </c>
      <c r="AU659" s="1" t="s">
        <v>89</v>
      </c>
      <c r="AV659">
        <f t="shared" si="596"/>
        <v>0.49930486043294264</v>
      </c>
      <c r="AW659">
        <f t="shared" si="597"/>
        <v>1.3957364984768905E-4</v>
      </c>
      <c r="AX659">
        <f t="shared" si="598"/>
        <v>301.67160072326658</v>
      </c>
      <c r="AY659">
        <f t="shared" si="599"/>
        <v>302.64956703186033</v>
      </c>
      <c r="AZ659">
        <f t="shared" si="600"/>
        <v>2.4668893262694169E-2</v>
      </c>
      <c r="BA659">
        <f t="shared" si="601"/>
        <v>6.2177643986176652E-2</v>
      </c>
      <c r="BB659">
        <f t="shared" si="602"/>
        <v>3.9117734615157307</v>
      </c>
      <c r="BC659">
        <f t="shared" si="603"/>
        <v>39.204439501958667</v>
      </c>
      <c r="BD659">
        <f t="shared" si="604"/>
        <v>13.075859408574878</v>
      </c>
      <c r="BE659">
        <f t="shared" si="605"/>
        <v>29.010583877563477</v>
      </c>
      <c r="BF659">
        <f t="shared" si="606"/>
        <v>4.0242365287733106</v>
      </c>
      <c r="BG659">
        <f t="shared" si="607"/>
        <v>1.0325460195671973E-2</v>
      </c>
      <c r="BH659">
        <f t="shared" si="608"/>
        <v>2.6070793893451918</v>
      </c>
      <c r="BI659">
        <f t="shared" si="609"/>
        <v>1.4171571394281188</v>
      </c>
      <c r="BJ659">
        <f t="shared" si="610"/>
        <v>6.4567871686345866E-3</v>
      </c>
      <c r="BK659">
        <f t="shared" si="611"/>
        <v>58.088694539911785</v>
      </c>
      <c r="BL659">
        <f t="shared" si="612"/>
        <v>1.3861239916768529</v>
      </c>
      <c r="BM659">
        <f t="shared" si="613"/>
        <v>65.646031225258682</v>
      </c>
      <c r="BN659">
        <f t="shared" si="614"/>
        <v>420.532733292231</v>
      </c>
      <c r="BO659">
        <f t="shared" si="615"/>
        <v>-1.7437438462182861E-3</v>
      </c>
    </row>
    <row r="660" spans="1:67" x14ac:dyDescent="0.25">
      <c r="A660" s="1">
        <v>638</v>
      </c>
      <c r="B660" s="1" t="s">
        <v>736</v>
      </c>
      <c r="C660" s="1" t="s">
        <v>83</v>
      </c>
      <c r="D660" s="1" t="s">
        <v>84</v>
      </c>
      <c r="E660" s="1" t="s">
        <v>85</v>
      </c>
      <c r="F660" s="1" t="s">
        <v>86</v>
      </c>
      <c r="G660" s="1" t="s">
        <v>87</v>
      </c>
      <c r="H660" s="1" t="s">
        <v>88</v>
      </c>
      <c r="I660" s="1">
        <v>3419.0000302419066</v>
      </c>
      <c r="J660" s="1">
        <v>0</v>
      </c>
      <c r="K660">
        <f t="shared" si="588"/>
        <v>-1.1261630316263906</v>
      </c>
      <c r="L660">
        <f t="shared" si="589"/>
        <v>1.0392485821470267E-2</v>
      </c>
      <c r="M660">
        <f t="shared" si="590"/>
        <v>582.9581036670919</v>
      </c>
      <c r="N660">
        <f t="shared" si="591"/>
        <v>0.14158069136585552</v>
      </c>
      <c r="O660">
        <f t="shared" si="592"/>
        <v>1.319628826307516</v>
      </c>
      <c r="P660">
        <f t="shared" si="593"/>
        <v>28.588558197021484</v>
      </c>
      <c r="Q660" s="1">
        <v>6</v>
      </c>
      <c r="R660">
        <f t="shared" si="594"/>
        <v>1.4200000166893005</v>
      </c>
      <c r="S660" s="1">
        <v>1</v>
      </c>
      <c r="T660">
        <f t="shared" si="595"/>
        <v>2.8400000333786011</v>
      </c>
      <c r="U660" s="1">
        <v>29.500753402709961</v>
      </c>
      <c r="V660" s="1">
        <v>28.588558197021484</v>
      </c>
      <c r="W660" s="1">
        <v>30.121236801147461</v>
      </c>
      <c r="X660" s="1">
        <v>417.86248779296875</v>
      </c>
      <c r="Y660" s="1">
        <v>419.9989013671875</v>
      </c>
      <c r="Z660" s="1">
        <v>25.855379104614258</v>
      </c>
      <c r="AA660" s="1">
        <v>26.13153076171875</v>
      </c>
      <c r="AB660" s="1">
        <v>62.319473266601563</v>
      </c>
      <c r="AC660" s="1">
        <v>62.983070373535156</v>
      </c>
      <c r="AD660" s="1">
        <v>299.57662963867188</v>
      </c>
      <c r="AE660" s="1">
        <v>0.14583034813404083</v>
      </c>
      <c r="AF660" s="1">
        <v>0.11867032200098038</v>
      </c>
      <c r="AG660" s="1">
        <v>99.779098510742188</v>
      </c>
      <c r="AH660" s="1">
        <v>8.7905740737915039</v>
      </c>
      <c r="AI660" s="1">
        <v>-1.0952439308166504</v>
      </c>
      <c r="AJ660" s="1">
        <v>2.0203052088618279E-2</v>
      </c>
      <c r="AK660" s="1">
        <v>1.5120954485610127E-3</v>
      </c>
      <c r="AL660" s="1">
        <v>2.1648377180099487E-2</v>
      </c>
      <c r="AM660" s="1">
        <v>7.5066834688186646E-4</v>
      </c>
      <c r="AN660" s="1">
        <v>1</v>
      </c>
      <c r="AO660" s="1">
        <v>-0.21956524252891541</v>
      </c>
      <c r="AP660" s="1">
        <v>2.737391471862793</v>
      </c>
      <c r="AQ660" s="1">
        <v>1</v>
      </c>
      <c r="AR660" s="1">
        <v>0</v>
      </c>
      <c r="AS660" s="1">
        <v>0.15999999642372131</v>
      </c>
      <c r="AT660" s="1">
        <v>111115</v>
      </c>
      <c r="AU660" s="1" t="s">
        <v>89</v>
      </c>
      <c r="AV660">
        <f t="shared" si="596"/>
        <v>0.4992943827311197</v>
      </c>
      <c r="AW660">
        <f t="shared" si="597"/>
        <v>1.4158069136585553E-4</v>
      </c>
      <c r="AX660">
        <f t="shared" si="598"/>
        <v>301.73855819702146</v>
      </c>
      <c r="AY660">
        <f t="shared" si="599"/>
        <v>302.65075340270994</v>
      </c>
      <c r="AZ660">
        <f t="shared" si="600"/>
        <v>2.3332855179916567E-2</v>
      </c>
      <c r="BA660">
        <f t="shared" si="601"/>
        <v>5.2351534447723967E-2</v>
      </c>
      <c r="BB660">
        <f t="shared" si="602"/>
        <v>3.9270094084175411</v>
      </c>
      <c r="BC660">
        <f t="shared" si="603"/>
        <v>39.357034359202601</v>
      </c>
      <c r="BD660">
        <f t="shared" si="604"/>
        <v>13.225503597483851</v>
      </c>
      <c r="BE660">
        <f t="shared" si="605"/>
        <v>29.044655799865723</v>
      </c>
      <c r="BF660">
        <f t="shared" si="606"/>
        <v>4.0321768675283076</v>
      </c>
      <c r="BG660">
        <f t="shared" si="607"/>
        <v>1.0354594983341148E-2</v>
      </c>
      <c r="BH660">
        <f t="shared" si="608"/>
        <v>2.6073805821100251</v>
      </c>
      <c r="BI660">
        <f t="shared" si="609"/>
        <v>1.4247962854182825</v>
      </c>
      <c r="BJ660">
        <f t="shared" si="610"/>
        <v>6.4750154863486313E-3</v>
      </c>
      <c r="BK660">
        <f t="shared" si="611"/>
        <v>58.167034053434222</v>
      </c>
      <c r="BL660">
        <f t="shared" si="612"/>
        <v>1.3879991156392002</v>
      </c>
      <c r="BM660">
        <f t="shared" si="613"/>
        <v>65.385168478095196</v>
      </c>
      <c r="BN660">
        <f t="shared" si="614"/>
        <v>420.53422533719709</v>
      </c>
      <c r="BO660">
        <f t="shared" si="615"/>
        <v>-1.7509718619846395E-3</v>
      </c>
    </row>
    <row r="661" spans="1:67" x14ac:dyDescent="0.25">
      <c r="A661" s="1">
        <v>639</v>
      </c>
      <c r="B661" s="1" t="s">
        <v>737</v>
      </c>
      <c r="C661" s="1" t="s">
        <v>83</v>
      </c>
      <c r="D661" s="1" t="s">
        <v>84</v>
      </c>
      <c r="E661" s="1" t="s">
        <v>85</v>
      </c>
      <c r="F661" s="1" t="s">
        <v>86</v>
      </c>
      <c r="G661" s="1" t="s">
        <v>87</v>
      </c>
      <c r="H661" s="1" t="s">
        <v>88</v>
      </c>
      <c r="I661" s="1">
        <v>3424.5000301189721</v>
      </c>
      <c r="J661" s="1">
        <v>0</v>
      </c>
      <c r="K661">
        <f t="shared" si="588"/>
        <v>-1.1197776591940853</v>
      </c>
      <c r="L661">
        <f t="shared" si="589"/>
        <v>1.0451328624689003E-2</v>
      </c>
      <c r="M661">
        <f t="shared" si="590"/>
        <v>580.94811585991886</v>
      </c>
      <c r="N661">
        <f t="shared" si="591"/>
        <v>0.14300644692580661</v>
      </c>
      <c r="O661">
        <f t="shared" si="592"/>
        <v>1.3254063479361076</v>
      </c>
      <c r="P661">
        <f t="shared" si="593"/>
        <v>28.614614486694336</v>
      </c>
      <c r="Q661" s="1">
        <v>6</v>
      </c>
      <c r="R661">
        <f t="shared" si="594"/>
        <v>1.4200000166893005</v>
      </c>
      <c r="S661" s="1">
        <v>1</v>
      </c>
      <c r="T661">
        <f t="shared" si="595"/>
        <v>2.8400000333786011</v>
      </c>
      <c r="U661" s="1">
        <v>29.501791000366211</v>
      </c>
      <c r="V661" s="1">
        <v>28.614614486694336</v>
      </c>
      <c r="W661" s="1">
        <v>30.121017456054688</v>
      </c>
      <c r="X661" s="1">
        <v>417.84915161132813</v>
      </c>
      <c r="Y661" s="1">
        <v>419.97158813476563</v>
      </c>
      <c r="Z661" s="1">
        <v>25.854110717773438</v>
      </c>
      <c r="AA661" s="1">
        <v>26.13304328918457</v>
      </c>
      <c r="AB661" s="1">
        <v>62.312255859375</v>
      </c>
      <c r="AC661" s="1">
        <v>62.983585357666016</v>
      </c>
      <c r="AD661" s="1">
        <v>299.576171875</v>
      </c>
      <c r="AE661" s="1">
        <v>0.15640431642532349</v>
      </c>
      <c r="AF661" s="1">
        <v>0.11130701750516891</v>
      </c>
      <c r="AG661" s="1">
        <v>99.779655456542969</v>
      </c>
      <c r="AH661" s="1">
        <v>8.7905740737915039</v>
      </c>
      <c r="AI661" s="1">
        <v>-1.0952439308166504</v>
      </c>
      <c r="AJ661" s="1">
        <v>2.0203052088618279E-2</v>
      </c>
      <c r="AK661" s="1">
        <v>1.5120954485610127E-3</v>
      </c>
      <c r="AL661" s="1">
        <v>2.1648377180099487E-2</v>
      </c>
      <c r="AM661" s="1">
        <v>7.5066834688186646E-4</v>
      </c>
      <c r="AN661" s="1">
        <v>1</v>
      </c>
      <c r="AO661" s="1">
        <v>-0.21956524252891541</v>
      </c>
      <c r="AP661" s="1">
        <v>2.737391471862793</v>
      </c>
      <c r="AQ661" s="1">
        <v>1</v>
      </c>
      <c r="AR661" s="1">
        <v>0</v>
      </c>
      <c r="AS661" s="1">
        <v>0.15999999642372131</v>
      </c>
      <c r="AT661" s="1">
        <v>111115</v>
      </c>
      <c r="AU661" s="1" t="s">
        <v>89</v>
      </c>
      <c r="AV661">
        <f t="shared" si="596"/>
        <v>0.49929361979166659</v>
      </c>
      <c r="AW661">
        <f t="shared" si="597"/>
        <v>1.430064469258066E-4</v>
      </c>
      <c r="AX661">
        <f t="shared" si="598"/>
        <v>301.76461448669431</v>
      </c>
      <c r="AY661">
        <f t="shared" si="599"/>
        <v>302.65179100036619</v>
      </c>
      <c r="AZ661">
        <f t="shared" si="600"/>
        <v>2.5024690068706335E-2</v>
      </c>
      <c r="BA661">
        <f t="shared" si="601"/>
        <v>4.8307802925695642E-2</v>
      </c>
      <c r="BB661">
        <f t="shared" si="602"/>
        <v>3.9329524033618664</v>
      </c>
      <c r="BC661">
        <f t="shared" si="603"/>
        <v>39.416375867070265</v>
      </c>
      <c r="BD661">
        <f t="shared" si="604"/>
        <v>13.283332577885695</v>
      </c>
      <c r="BE661">
        <f t="shared" si="605"/>
        <v>29.058202743530273</v>
      </c>
      <c r="BF661">
        <f t="shared" si="606"/>
        <v>4.0353377275284501</v>
      </c>
      <c r="BG661">
        <f t="shared" si="607"/>
        <v>1.0413008283048626E-2</v>
      </c>
      <c r="BH661">
        <f t="shared" si="608"/>
        <v>2.6075460554257588</v>
      </c>
      <c r="BI661">
        <f t="shared" si="609"/>
        <v>1.4277916721026913</v>
      </c>
      <c r="BJ661">
        <f t="shared" si="610"/>
        <v>6.5115622056441209E-3</v>
      </c>
      <c r="BK661">
        <f t="shared" si="611"/>
        <v>57.966802838630507</v>
      </c>
      <c r="BL661">
        <f t="shared" si="612"/>
        <v>1.3833033764024463</v>
      </c>
      <c r="BM661">
        <f t="shared" si="613"/>
        <v>65.285779138915487</v>
      </c>
      <c r="BN661">
        <f t="shared" si="614"/>
        <v>420.50387680453497</v>
      </c>
      <c r="BO661">
        <f t="shared" si="615"/>
        <v>-1.7385227812493835E-3</v>
      </c>
    </row>
    <row r="662" spans="1:67" x14ac:dyDescent="0.25">
      <c r="A662" s="1">
        <v>640</v>
      </c>
      <c r="B662" s="1" t="s">
        <v>738</v>
      </c>
      <c r="C662" s="1" t="s">
        <v>83</v>
      </c>
      <c r="D662" s="1" t="s">
        <v>84</v>
      </c>
      <c r="E662" s="1" t="s">
        <v>85</v>
      </c>
      <c r="F662" s="1" t="s">
        <v>86</v>
      </c>
      <c r="G662" s="1" t="s">
        <v>87</v>
      </c>
      <c r="H662" s="1" t="s">
        <v>88</v>
      </c>
      <c r="I662" s="1">
        <v>3429.5000300072134</v>
      </c>
      <c r="J662" s="1">
        <v>0</v>
      </c>
      <c r="K662">
        <f t="shared" si="588"/>
        <v>-1.1231394979829947</v>
      </c>
      <c r="L662">
        <f t="shared" si="589"/>
        <v>1.0466992945883127E-2</v>
      </c>
      <c r="M662">
        <f t="shared" si="590"/>
        <v>581.17996007047054</v>
      </c>
      <c r="N662">
        <f t="shared" si="591"/>
        <v>0.14341802295644496</v>
      </c>
      <c r="O662">
        <f t="shared" si="592"/>
        <v>1.3272306185335943</v>
      </c>
      <c r="P662">
        <f t="shared" si="593"/>
        <v>28.622602462768555</v>
      </c>
      <c r="Q662" s="1">
        <v>6</v>
      </c>
      <c r="R662">
        <f t="shared" si="594"/>
        <v>1.4200000166893005</v>
      </c>
      <c r="S662" s="1">
        <v>1</v>
      </c>
      <c r="T662">
        <f t="shared" si="595"/>
        <v>2.8400000333786011</v>
      </c>
      <c r="U662" s="1">
        <v>29.501859664916992</v>
      </c>
      <c r="V662" s="1">
        <v>28.622602462768555</v>
      </c>
      <c r="W662" s="1">
        <v>30.12104606628418</v>
      </c>
      <c r="X662" s="1">
        <v>417.83331298828125</v>
      </c>
      <c r="Y662" s="1">
        <v>419.96209716796875</v>
      </c>
      <c r="Z662" s="1">
        <v>25.853225708007813</v>
      </c>
      <c r="AA662" s="1">
        <v>26.132955551147461</v>
      </c>
      <c r="AB662" s="1">
        <v>62.310062408447266</v>
      </c>
      <c r="AC662" s="1">
        <v>62.9833984375</v>
      </c>
      <c r="AD662" s="1">
        <v>299.58209228515625</v>
      </c>
      <c r="AE662" s="1">
        <v>0.15425321459770203</v>
      </c>
      <c r="AF662" s="1">
        <v>0.13865743577480316</v>
      </c>
      <c r="AG662" s="1">
        <v>99.779960632324219</v>
      </c>
      <c r="AH662" s="1">
        <v>8.7905740737915039</v>
      </c>
      <c r="AI662" s="1">
        <v>-1.0952439308166504</v>
      </c>
      <c r="AJ662" s="1">
        <v>2.0203052088618279E-2</v>
      </c>
      <c r="AK662" s="1">
        <v>1.5120954485610127E-3</v>
      </c>
      <c r="AL662" s="1">
        <v>2.1648377180099487E-2</v>
      </c>
      <c r="AM662" s="1">
        <v>7.5066834688186646E-4</v>
      </c>
      <c r="AN662" s="1">
        <v>1</v>
      </c>
      <c r="AO662" s="1">
        <v>-0.21956524252891541</v>
      </c>
      <c r="AP662" s="1">
        <v>2.737391471862793</v>
      </c>
      <c r="AQ662" s="1">
        <v>1</v>
      </c>
      <c r="AR662" s="1">
        <v>0</v>
      </c>
      <c r="AS662" s="1">
        <v>0.15999999642372131</v>
      </c>
      <c r="AT662" s="1">
        <v>111115</v>
      </c>
      <c r="AU662" s="1" t="s">
        <v>89</v>
      </c>
      <c r="AV662">
        <f t="shared" si="596"/>
        <v>0.49930348714192702</v>
      </c>
      <c r="AW662">
        <f t="shared" si="597"/>
        <v>1.4341802295644496E-4</v>
      </c>
      <c r="AX662">
        <f t="shared" si="598"/>
        <v>301.77260246276853</v>
      </c>
      <c r="AY662">
        <f t="shared" si="599"/>
        <v>302.65185966491697</v>
      </c>
      <c r="AZ662">
        <f t="shared" si="600"/>
        <v>2.4680513783979841E-2</v>
      </c>
      <c r="BA662">
        <f t="shared" si="601"/>
        <v>4.7037265965478088E-2</v>
      </c>
      <c r="BB662">
        <f t="shared" si="602"/>
        <v>3.9347758946333666</v>
      </c>
      <c r="BC662">
        <f t="shared" si="603"/>
        <v>39.434530437754816</v>
      </c>
      <c r="BD662">
        <f t="shared" si="604"/>
        <v>13.301574886607355</v>
      </c>
      <c r="BE662">
        <f t="shared" si="605"/>
        <v>29.062231063842773</v>
      </c>
      <c r="BF662">
        <f t="shared" si="606"/>
        <v>4.036278057775986</v>
      </c>
      <c r="BG662">
        <f t="shared" si="607"/>
        <v>1.0428557861275101E-2</v>
      </c>
      <c r="BH662">
        <f t="shared" si="608"/>
        <v>2.6075452760997724</v>
      </c>
      <c r="BI662">
        <f t="shared" si="609"/>
        <v>1.4287327816762136</v>
      </c>
      <c r="BJ662">
        <f t="shared" si="610"/>
        <v>6.5212909523863771E-3</v>
      </c>
      <c r="BK662">
        <f t="shared" si="611"/>
        <v>57.990113536127311</v>
      </c>
      <c r="BL662">
        <f t="shared" si="612"/>
        <v>1.3838866983227318</v>
      </c>
      <c r="BM662">
        <f t="shared" si="613"/>
        <v>65.25397514211457</v>
      </c>
      <c r="BN662">
        <f t="shared" si="614"/>
        <v>420.49598389489012</v>
      </c>
      <c r="BO662">
        <f t="shared" si="615"/>
        <v>-1.7429254901238068E-3</v>
      </c>
    </row>
    <row r="663" spans="1:67" x14ac:dyDescent="0.25">
      <c r="A663" s="1">
        <v>641</v>
      </c>
      <c r="B663" s="1" t="s">
        <v>739</v>
      </c>
      <c r="C663" s="1" t="s">
        <v>83</v>
      </c>
      <c r="D663" s="1" t="s">
        <v>84</v>
      </c>
      <c r="E663" s="1" t="s">
        <v>85</v>
      </c>
      <c r="F663" s="1" t="s">
        <v>86</v>
      </c>
      <c r="G663" s="1" t="s">
        <v>87</v>
      </c>
      <c r="H663" s="1" t="s">
        <v>88</v>
      </c>
      <c r="I663" s="1">
        <v>3434.5000298954546</v>
      </c>
      <c r="J663" s="1">
        <v>0</v>
      </c>
      <c r="K663">
        <f t="shared" si="588"/>
        <v>-1.1039044136197038</v>
      </c>
      <c r="L663">
        <f t="shared" si="589"/>
        <v>1.0474962009376745E-2</v>
      </c>
      <c r="M663">
        <f t="shared" si="590"/>
        <v>578.10458003028759</v>
      </c>
      <c r="N663">
        <f t="shared" si="591"/>
        <v>0.14365239905951696</v>
      </c>
      <c r="O663">
        <f t="shared" si="592"/>
        <v>1.3283902078893166</v>
      </c>
      <c r="P663">
        <f t="shared" si="593"/>
        <v>28.627197265625</v>
      </c>
      <c r="Q663" s="1">
        <v>6</v>
      </c>
      <c r="R663">
        <f t="shared" si="594"/>
        <v>1.4200000166893005</v>
      </c>
      <c r="S663" s="1">
        <v>1</v>
      </c>
      <c r="T663">
        <f t="shared" si="595"/>
        <v>2.8400000333786011</v>
      </c>
      <c r="U663" s="1">
        <v>29.501615524291992</v>
      </c>
      <c r="V663" s="1">
        <v>28.627197265625</v>
      </c>
      <c r="W663" s="1">
        <v>30.120878219604492</v>
      </c>
      <c r="X663" s="1">
        <v>417.85015869140625</v>
      </c>
      <c r="Y663" s="1">
        <v>419.94021606445313</v>
      </c>
      <c r="Z663" s="1">
        <v>25.851573944091797</v>
      </c>
      <c r="AA663" s="1">
        <v>26.131759643554688</v>
      </c>
      <c r="AB663" s="1">
        <v>62.306659698486328</v>
      </c>
      <c r="AC663" s="1">
        <v>62.981945037841797</v>
      </c>
      <c r="AD663" s="1">
        <v>299.58383178710938</v>
      </c>
      <c r="AE663" s="1">
        <v>0.17402078211307526</v>
      </c>
      <c r="AF663" s="1">
        <v>0.13277323544025421</v>
      </c>
      <c r="AG663" s="1">
        <v>99.780303955078125</v>
      </c>
      <c r="AH663" s="1">
        <v>8.7905740737915039</v>
      </c>
      <c r="AI663" s="1">
        <v>-1.0952439308166504</v>
      </c>
      <c r="AJ663" s="1">
        <v>2.0203052088618279E-2</v>
      </c>
      <c r="AK663" s="1">
        <v>1.5120954485610127E-3</v>
      </c>
      <c r="AL663" s="1">
        <v>2.1648377180099487E-2</v>
      </c>
      <c r="AM663" s="1">
        <v>7.5066834688186646E-4</v>
      </c>
      <c r="AN663" s="1">
        <v>1</v>
      </c>
      <c r="AO663" s="1">
        <v>-0.21956524252891541</v>
      </c>
      <c r="AP663" s="1">
        <v>2.737391471862793</v>
      </c>
      <c r="AQ663" s="1">
        <v>1</v>
      </c>
      <c r="AR663" s="1">
        <v>0</v>
      </c>
      <c r="AS663" s="1">
        <v>0.15999999642372131</v>
      </c>
      <c r="AT663" s="1">
        <v>111115</v>
      </c>
      <c r="AU663" s="1" t="s">
        <v>89</v>
      </c>
      <c r="AV663">
        <f t="shared" si="596"/>
        <v>0.49930638631184893</v>
      </c>
      <c r="AW663">
        <f t="shared" si="597"/>
        <v>1.4365239905951696E-4</v>
      </c>
      <c r="AX663">
        <f t="shared" si="598"/>
        <v>301.77719726562498</v>
      </c>
      <c r="AY663">
        <f t="shared" si="599"/>
        <v>302.65161552429197</v>
      </c>
      <c r="AZ663">
        <f t="shared" si="600"/>
        <v>2.7843324515745227E-2</v>
      </c>
      <c r="BA663">
        <f t="shared" si="601"/>
        <v>4.6307277583561922E-2</v>
      </c>
      <c r="BB663">
        <f t="shared" si="602"/>
        <v>3.9358251280042471</v>
      </c>
      <c r="BC663">
        <f t="shared" si="603"/>
        <v>39.444910187647722</v>
      </c>
      <c r="BD663">
        <f t="shared" si="604"/>
        <v>13.313150544093034</v>
      </c>
      <c r="BE663">
        <f t="shared" si="605"/>
        <v>29.064406394958496</v>
      </c>
      <c r="BF663">
        <f t="shared" si="606"/>
        <v>4.0367859244545619</v>
      </c>
      <c r="BG663">
        <f t="shared" si="607"/>
        <v>1.0436468484867525E-2</v>
      </c>
      <c r="BH663">
        <f t="shared" si="608"/>
        <v>2.6074349201149305</v>
      </c>
      <c r="BI663">
        <f t="shared" si="609"/>
        <v>1.4293510043396314</v>
      </c>
      <c r="BJ663">
        <f t="shared" si="610"/>
        <v>6.5262403178173436E-3</v>
      </c>
      <c r="BK663">
        <f t="shared" si="611"/>
        <v>57.683450713244888</v>
      </c>
      <c r="BL663">
        <f t="shared" si="612"/>
        <v>1.3766354302717203</v>
      </c>
      <c r="BM663">
        <f t="shared" si="613"/>
        <v>65.232820868631563</v>
      </c>
      <c r="BN663">
        <f t="shared" si="614"/>
        <v>420.46495935349236</v>
      </c>
      <c r="BO663">
        <f t="shared" si="615"/>
        <v>-1.7126468512493841E-3</v>
      </c>
    </row>
    <row r="664" spans="1:67" x14ac:dyDescent="0.25">
      <c r="A664" s="1">
        <v>642</v>
      </c>
      <c r="B664" s="1" t="s">
        <v>740</v>
      </c>
      <c r="C664" s="1" t="s">
        <v>83</v>
      </c>
      <c r="D664" s="1" t="s">
        <v>84</v>
      </c>
      <c r="E664" s="1" t="s">
        <v>85</v>
      </c>
      <c r="F664" s="1" t="s">
        <v>86</v>
      </c>
      <c r="G664" s="1" t="s">
        <v>87</v>
      </c>
      <c r="H664" s="1" t="s">
        <v>88</v>
      </c>
      <c r="I664" s="1">
        <v>3440.0000297725201</v>
      </c>
      <c r="J664" s="1">
        <v>0</v>
      </c>
      <c r="K664">
        <f t="shared" si="588"/>
        <v>-1.0891590277863532</v>
      </c>
      <c r="L664">
        <f t="shared" si="589"/>
        <v>1.0457966714766525E-2</v>
      </c>
      <c r="M664">
        <f t="shared" si="590"/>
        <v>576.11858482548826</v>
      </c>
      <c r="N664">
        <f t="shared" si="591"/>
        <v>0.14349953715124861</v>
      </c>
      <c r="O664">
        <f t="shared" si="592"/>
        <v>1.3291293988951014</v>
      </c>
      <c r="P664">
        <f t="shared" si="593"/>
        <v>28.629453659057617</v>
      </c>
      <c r="Q664" s="1">
        <v>6</v>
      </c>
      <c r="R664">
        <f t="shared" si="594"/>
        <v>1.4200000166893005</v>
      </c>
      <c r="S664" s="1">
        <v>1</v>
      </c>
      <c r="T664">
        <f t="shared" si="595"/>
        <v>2.8400000333786011</v>
      </c>
      <c r="U664" s="1">
        <v>29.501424789428711</v>
      </c>
      <c r="V664" s="1">
        <v>28.629453659057617</v>
      </c>
      <c r="W664" s="1">
        <v>30.120693206787109</v>
      </c>
      <c r="X664" s="1">
        <v>417.86663818359375</v>
      </c>
      <c r="Y664" s="1">
        <v>419.92733764648438</v>
      </c>
      <c r="Z664" s="1">
        <v>25.849504470825195</v>
      </c>
      <c r="AA664" s="1">
        <v>26.129398345947266</v>
      </c>
      <c r="AB664" s="1">
        <v>62.303138732910156</v>
      </c>
      <c r="AC664" s="1">
        <v>62.977886199951172</v>
      </c>
      <c r="AD664" s="1">
        <v>299.57778930664063</v>
      </c>
      <c r="AE664" s="1">
        <v>0.17161223292350769</v>
      </c>
      <c r="AF664" s="1">
        <v>0.12794160842895508</v>
      </c>
      <c r="AG664" s="1">
        <v>99.780754089355469</v>
      </c>
      <c r="AH664" s="1">
        <v>8.7905740737915039</v>
      </c>
      <c r="AI664" s="1">
        <v>-1.0952439308166504</v>
      </c>
      <c r="AJ664" s="1">
        <v>2.0203052088618279E-2</v>
      </c>
      <c r="AK664" s="1">
        <v>1.5120954485610127E-3</v>
      </c>
      <c r="AL664" s="1">
        <v>2.1648377180099487E-2</v>
      </c>
      <c r="AM664" s="1">
        <v>7.5066834688186646E-4</v>
      </c>
      <c r="AN664" s="1">
        <v>1</v>
      </c>
      <c r="AO664" s="1">
        <v>-0.21956524252891541</v>
      </c>
      <c r="AP664" s="1">
        <v>2.737391471862793</v>
      </c>
      <c r="AQ664" s="1">
        <v>1</v>
      </c>
      <c r="AR664" s="1">
        <v>0</v>
      </c>
      <c r="AS664" s="1">
        <v>0.15999999642372131</v>
      </c>
      <c r="AT664" s="1">
        <v>111115</v>
      </c>
      <c r="AU664" s="1" t="s">
        <v>89</v>
      </c>
      <c r="AV664">
        <f t="shared" si="596"/>
        <v>0.49929631551106762</v>
      </c>
      <c r="AW664">
        <f t="shared" si="597"/>
        <v>1.4349953715124861E-4</v>
      </c>
      <c r="AX664">
        <f t="shared" si="598"/>
        <v>301.77945365905759</v>
      </c>
      <c r="AY664">
        <f t="shared" si="599"/>
        <v>302.65142478942869</v>
      </c>
      <c r="AZ664">
        <f t="shared" si="600"/>
        <v>2.745795665402806E-2</v>
      </c>
      <c r="BA664">
        <f t="shared" si="601"/>
        <v>4.6050966767664951E-2</v>
      </c>
      <c r="BB664">
        <f t="shared" si="602"/>
        <v>3.9363404697548772</v>
      </c>
      <c r="BC664">
        <f t="shared" si="603"/>
        <v>39.449896983438443</v>
      </c>
      <c r="BD664">
        <f t="shared" si="604"/>
        <v>13.320498637491177</v>
      </c>
      <c r="BE664">
        <f t="shared" si="605"/>
        <v>29.065439224243164</v>
      </c>
      <c r="BF664">
        <f t="shared" si="606"/>
        <v>4.0370270748750059</v>
      </c>
      <c r="BG664">
        <f t="shared" si="607"/>
        <v>1.0419597769213361E-2</v>
      </c>
      <c r="BH664">
        <f t="shared" si="608"/>
        <v>2.6072110708597758</v>
      </c>
      <c r="BI664">
        <f t="shared" si="609"/>
        <v>1.4298160040152301</v>
      </c>
      <c r="BJ664">
        <f t="shared" si="610"/>
        <v>6.5156849806824449E-3</v>
      </c>
      <c r="BK664">
        <f t="shared" si="611"/>
        <v>57.485546838779527</v>
      </c>
      <c r="BL664">
        <f t="shared" si="612"/>
        <v>1.3719482709899049</v>
      </c>
      <c r="BM664">
        <f t="shared" si="613"/>
        <v>65.217774083440389</v>
      </c>
      <c r="BN664">
        <f t="shared" si="614"/>
        <v>420.44507168529788</v>
      </c>
      <c r="BO664">
        <f t="shared" si="615"/>
        <v>-1.6894603409283778E-3</v>
      </c>
    </row>
    <row r="665" spans="1:67" x14ac:dyDescent="0.25">
      <c r="A665" s="1">
        <v>643</v>
      </c>
      <c r="B665" s="1" t="s">
        <v>741</v>
      </c>
      <c r="C665" s="1" t="s">
        <v>83</v>
      </c>
      <c r="D665" s="1" t="s">
        <v>84</v>
      </c>
      <c r="E665" s="1" t="s">
        <v>85</v>
      </c>
      <c r="F665" s="1" t="s">
        <v>86</v>
      </c>
      <c r="G665" s="1" t="s">
        <v>87</v>
      </c>
      <c r="H665" s="1" t="s">
        <v>88</v>
      </c>
      <c r="I665" s="1">
        <v>3445.0000296607614</v>
      </c>
      <c r="J665" s="1">
        <v>0</v>
      </c>
      <c r="K665">
        <f t="shared" si="588"/>
        <v>-1.0883712426817485</v>
      </c>
      <c r="L665">
        <f t="shared" si="589"/>
        <v>1.0438289461213808E-2</v>
      </c>
      <c r="M665">
        <f t="shared" si="590"/>
        <v>576.31364532061014</v>
      </c>
      <c r="N665">
        <f t="shared" si="591"/>
        <v>0.14325016734174023</v>
      </c>
      <c r="O665">
        <f t="shared" si="592"/>
        <v>1.329314152015777</v>
      </c>
      <c r="P665">
        <f t="shared" si="593"/>
        <v>28.629508972167969</v>
      </c>
      <c r="Q665" s="1">
        <v>6</v>
      </c>
      <c r="R665">
        <f t="shared" si="594"/>
        <v>1.4200000166893005</v>
      </c>
      <c r="S665" s="1">
        <v>1</v>
      </c>
      <c r="T665">
        <f t="shared" si="595"/>
        <v>2.8400000333786011</v>
      </c>
      <c r="U665" s="1">
        <v>29.501054763793945</v>
      </c>
      <c r="V665" s="1">
        <v>28.629508972167969</v>
      </c>
      <c r="W665" s="1">
        <v>30.120761871337891</v>
      </c>
      <c r="X665" s="1">
        <v>417.87380981445313</v>
      </c>
      <c r="Y665" s="1">
        <v>419.93313598632813</v>
      </c>
      <c r="Z665" s="1">
        <v>25.848239898681641</v>
      </c>
      <c r="AA665" s="1">
        <v>26.127647399902344</v>
      </c>
      <c r="AB665" s="1">
        <v>62.300727844238281</v>
      </c>
      <c r="AC665" s="1">
        <v>62.974422454833984</v>
      </c>
      <c r="AD665" s="1">
        <v>299.57830810546875</v>
      </c>
      <c r="AE665" s="1">
        <v>0.2027711421251297</v>
      </c>
      <c r="AF665" s="1">
        <v>0.12623222172260284</v>
      </c>
      <c r="AG665" s="1">
        <v>99.780853271484375</v>
      </c>
      <c r="AH665" s="1">
        <v>8.7905740737915039</v>
      </c>
      <c r="AI665" s="1">
        <v>-1.0952439308166504</v>
      </c>
      <c r="AJ665" s="1">
        <v>2.0203052088618279E-2</v>
      </c>
      <c r="AK665" s="1">
        <v>1.5120954485610127E-3</v>
      </c>
      <c r="AL665" s="1">
        <v>2.1648377180099487E-2</v>
      </c>
      <c r="AM665" s="1">
        <v>7.5066834688186646E-4</v>
      </c>
      <c r="AN665" s="1">
        <v>1</v>
      </c>
      <c r="AO665" s="1">
        <v>-0.21956524252891541</v>
      </c>
      <c r="AP665" s="1">
        <v>2.737391471862793</v>
      </c>
      <c r="AQ665" s="1">
        <v>1</v>
      </c>
      <c r="AR665" s="1">
        <v>0</v>
      </c>
      <c r="AS665" s="1">
        <v>0.15999999642372131</v>
      </c>
      <c r="AT665" s="1">
        <v>111115</v>
      </c>
      <c r="AU665" s="1" t="s">
        <v>89</v>
      </c>
      <c r="AV665">
        <f t="shared" si="596"/>
        <v>0.49929718017578123</v>
      </c>
      <c r="AW665">
        <f t="shared" si="597"/>
        <v>1.4325016734174022E-4</v>
      </c>
      <c r="AX665">
        <f t="shared" si="598"/>
        <v>301.77950897216795</v>
      </c>
      <c r="AY665">
        <f t="shared" si="599"/>
        <v>302.65105476379392</v>
      </c>
      <c r="AZ665">
        <f t="shared" si="600"/>
        <v>3.2443382014854638E-2</v>
      </c>
      <c r="BA665">
        <f t="shared" si="601"/>
        <v>4.6174350714290976E-2</v>
      </c>
      <c r="BB665">
        <f t="shared" si="602"/>
        <v>3.936353103554513</v>
      </c>
      <c r="BC665">
        <f t="shared" si="603"/>
        <v>39.449984385726374</v>
      </c>
      <c r="BD665">
        <f t="shared" si="604"/>
        <v>13.32233698582403</v>
      </c>
      <c r="BE665">
        <f t="shared" si="605"/>
        <v>29.065281867980957</v>
      </c>
      <c r="BF665">
        <f t="shared" si="606"/>
        <v>4.0369903336951705</v>
      </c>
      <c r="BG665">
        <f t="shared" si="607"/>
        <v>1.0400064502616024E-2</v>
      </c>
      <c r="BH665">
        <f t="shared" si="608"/>
        <v>2.607038951538736</v>
      </c>
      <c r="BI665">
        <f t="shared" si="609"/>
        <v>1.4299513821564345</v>
      </c>
      <c r="BJ665">
        <f t="shared" si="610"/>
        <v>6.503463813638137E-3</v>
      </c>
      <c r="BK665">
        <f t="shared" si="611"/>
        <v>57.505067282090089</v>
      </c>
      <c r="BL665">
        <f t="shared" si="612"/>
        <v>1.3723938311440451</v>
      </c>
      <c r="BM665">
        <f t="shared" si="613"/>
        <v>65.212840668908555</v>
      </c>
      <c r="BN665">
        <f t="shared" si="614"/>
        <v>420.45049554983223</v>
      </c>
      <c r="BO665">
        <f t="shared" si="615"/>
        <v>-1.6880888758332964E-3</v>
      </c>
    </row>
    <row r="666" spans="1:67" x14ac:dyDescent="0.25">
      <c r="A666" s="1">
        <v>644</v>
      </c>
      <c r="B666" s="1" t="s">
        <v>742</v>
      </c>
      <c r="C666" s="1" t="s">
        <v>83</v>
      </c>
      <c r="D666" s="1" t="s">
        <v>84</v>
      </c>
      <c r="E666" s="1" t="s">
        <v>85</v>
      </c>
      <c r="F666" s="1" t="s">
        <v>86</v>
      </c>
      <c r="G666" s="1" t="s">
        <v>87</v>
      </c>
      <c r="H666" s="1" t="s">
        <v>88</v>
      </c>
      <c r="I666" s="1">
        <v>3450.0000295490026</v>
      </c>
      <c r="J666" s="1">
        <v>0</v>
      </c>
      <c r="K666">
        <f t="shared" si="588"/>
        <v>-1.0942503911183645</v>
      </c>
      <c r="L666">
        <f t="shared" si="589"/>
        <v>1.0441003999555751E-2</v>
      </c>
      <c r="M666">
        <f t="shared" si="590"/>
        <v>577.17166680257753</v>
      </c>
      <c r="N666">
        <f t="shared" si="591"/>
        <v>0.14324065685168566</v>
      </c>
      <c r="O666">
        <f t="shared" si="592"/>
        <v>1.3288911121487184</v>
      </c>
      <c r="P666">
        <f t="shared" si="593"/>
        <v>28.627155303955078</v>
      </c>
      <c r="Q666" s="1">
        <v>6</v>
      </c>
      <c r="R666">
        <f t="shared" si="594"/>
        <v>1.4200000166893005</v>
      </c>
      <c r="S666" s="1">
        <v>1</v>
      </c>
      <c r="T666">
        <f t="shared" si="595"/>
        <v>2.8400000333786011</v>
      </c>
      <c r="U666" s="1">
        <v>29.501361846923828</v>
      </c>
      <c r="V666" s="1">
        <v>28.627155303955078</v>
      </c>
      <c r="W666" s="1">
        <v>30.121091842651367</v>
      </c>
      <c r="X666" s="1">
        <v>417.86563110351563</v>
      </c>
      <c r="Y666" s="1">
        <v>419.93667602539063</v>
      </c>
      <c r="Z666" s="1">
        <v>25.847023010253906</v>
      </c>
      <c r="AA666" s="1">
        <v>26.12640380859375</v>
      </c>
      <c r="AB666" s="1">
        <v>62.297588348388672</v>
      </c>
      <c r="AC666" s="1">
        <v>62.971065521240234</v>
      </c>
      <c r="AD666" s="1">
        <v>299.58743286132813</v>
      </c>
      <c r="AE666" s="1">
        <v>0.20660766959190369</v>
      </c>
      <c r="AF666" s="1">
        <v>0.11505533754825592</v>
      </c>
      <c r="AG666" s="1">
        <v>99.781219482421875</v>
      </c>
      <c r="AH666" s="1">
        <v>8.7905740737915039</v>
      </c>
      <c r="AI666" s="1">
        <v>-1.0952439308166504</v>
      </c>
      <c r="AJ666" s="1">
        <v>2.0203052088618279E-2</v>
      </c>
      <c r="AK666" s="1">
        <v>1.5120954485610127E-3</v>
      </c>
      <c r="AL666" s="1">
        <v>2.1648377180099487E-2</v>
      </c>
      <c r="AM666" s="1">
        <v>7.5066834688186646E-4</v>
      </c>
      <c r="AN666" s="1">
        <v>1</v>
      </c>
      <c r="AO666" s="1">
        <v>-0.21956524252891541</v>
      </c>
      <c r="AP666" s="1">
        <v>2.737391471862793</v>
      </c>
      <c r="AQ666" s="1">
        <v>1</v>
      </c>
      <c r="AR666" s="1">
        <v>0</v>
      </c>
      <c r="AS666" s="1">
        <v>0.15999999642372131</v>
      </c>
      <c r="AT666" s="1">
        <v>111115</v>
      </c>
      <c r="AU666" s="1" t="s">
        <v>89</v>
      </c>
      <c r="AV666">
        <f t="shared" si="596"/>
        <v>0.49931238810221351</v>
      </c>
      <c r="AW666">
        <f t="shared" si="597"/>
        <v>1.4324065685168566E-4</v>
      </c>
      <c r="AX666">
        <f t="shared" si="598"/>
        <v>301.77715530395506</v>
      </c>
      <c r="AY666">
        <f t="shared" si="599"/>
        <v>302.65136184692381</v>
      </c>
      <c r="AZ666">
        <f t="shared" si="600"/>
        <v>3.3057226395817985E-2</v>
      </c>
      <c r="BA666">
        <f t="shared" si="601"/>
        <v>4.6543012423129609E-2</v>
      </c>
      <c r="BB666">
        <f t="shared" si="602"/>
        <v>3.935815544860394</v>
      </c>
      <c r="BC666">
        <f t="shared" si="603"/>
        <v>39.444452225338388</v>
      </c>
      <c r="BD666">
        <f t="shared" si="604"/>
        <v>13.318048416744638</v>
      </c>
      <c r="BE666">
        <f t="shared" si="605"/>
        <v>29.064258575439453</v>
      </c>
      <c r="BF666">
        <f t="shared" si="606"/>
        <v>4.0367514118023022</v>
      </c>
      <c r="BG666">
        <f t="shared" si="607"/>
        <v>1.0402759193545306E-2</v>
      </c>
      <c r="BH666">
        <f t="shared" si="608"/>
        <v>2.6069244327116756</v>
      </c>
      <c r="BI666">
        <f t="shared" si="609"/>
        <v>1.4298269790906266</v>
      </c>
      <c r="BJ666">
        <f t="shared" si="610"/>
        <v>6.5051497702461793E-3</v>
      </c>
      <c r="BK666">
        <f t="shared" si="611"/>
        <v>57.590892764263259</v>
      </c>
      <c r="BL666">
        <f t="shared" si="612"/>
        <v>1.3744254783015903</v>
      </c>
      <c r="BM666">
        <f t="shared" si="613"/>
        <v>65.219316493865804</v>
      </c>
      <c r="BN666">
        <f t="shared" si="614"/>
        <v>420.45683025449193</v>
      </c>
      <c r="BO666">
        <f t="shared" si="615"/>
        <v>-1.6973505350998544E-3</v>
      </c>
    </row>
    <row r="667" spans="1:67" x14ac:dyDescent="0.25">
      <c r="A667" s="1">
        <v>645</v>
      </c>
      <c r="B667" s="1" t="s">
        <v>743</v>
      </c>
      <c r="C667" s="1" t="s">
        <v>83</v>
      </c>
      <c r="D667" s="1" t="s">
        <v>84</v>
      </c>
      <c r="E667" s="1" t="s">
        <v>85</v>
      </c>
      <c r="F667" s="1" t="s">
        <v>86</v>
      </c>
      <c r="G667" s="1" t="s">
        <v>87</v>
      </c>
      <c r="H667" s="1" t="s">
        <v>88</v>
      </c>
      <c r="I667" s="1">
        <v>3455.5000294260681</v>
      </c>
      <c r="J667" s="1">
        <v>0</v>
      </c>
      <c r="K667">
        <f t="shared" si="588"/>
        <v>-1.1076128971697794</v>
      </c>
      <c r="L667">
        <f t="shared" si="589"/>
        <v>1.041795929538003E-2</v>
      </c>
      <c r="M667">
        <f t="shared" si="590"/>
        <v>579.5820426322324</v>
      </c>
      <c r="N667">
        <f t="shared" si="591"/>
        <v>0.14293157132862325</v>
      </c>
      <c r="O667">
        <f t="shared" si="592"/>
        <v>1.3289540957768864</v>
      </c>
      <c r="P667">
        <f t="shared" si="593"/>
        <v>28.626777648925781</v>
      </c>
      <c r="Q667" s="1">
        <v>6</v>
      </c>
      <c r="R667">
        <f t="shared" si="594"/>
        <v>1.4200000166893005</v>
      </c>
      <c r="S667" s="1">
        <v>1</v>
      </c>
      <c r="T667">
        <f t="shared" si="595"/>
        <v>2.8400000333786011</v>
      </c>
      <c r="U667" s="1">
        <v>29.502180099487305</v>
      </c>
      <c r="V667" s="1">
        <v>28.626777648925781</v>
      </c>
      <c r="W667" s="1">
        <v>30.121408462524414</v>
      </c>
      <c r="X667" s="1">
        <v>417.84658813476563</v>
      </c>
      <c r="Y667" s="1">
        <v>419.94454956054688</v>
      </c>
      <c r="Z667" s="1">
        <v>25.84602165222168</v>
      </c>
      <c r="AA667" s="1">
        <v>26.124786376953125</v>
      </c>
      <c r="AB667" s="1">
        <v>62.292617797851563</v>
      </c>
      <c r="AC667" s="1">
        <v>62.964431762695313</v>
      </c>
      <c r="AD667" s="1">
        <v>299.60214233398438</v>
      </c>
      <c r="AE667" s="1">
        <v>0.20548419654369354</v>
      </c>
      <c r="AF667" s="1">
        <v>0.11729005724191666</v>
      </c>
      <c r="AG667" s="1">
        <v>99.781684875488281</v>
      </c>
      <c r="AH667" s="1">
        <v>8.7905740737915039</v>
      </c>
      <c r="AI667" s="1">
        <v>-1.0952439308166504</v>
      </c>
      <c r="AJ667" s="1">
        <v>2.0203052088618279E-2</v>
      </c>
      <c r="AK667" s="1">
        <v>1.5120954485610127E-3</v>
      </c>
      <c r="AL667" s="1">
        <v>2.1648377180099487E-2</v>
      </c>
      <c r="AM667" s="1">
        <v>7.5066834688186646E-4</v>
      </c>
      <c r="AN667" s="1">
        <v>1</v>
      </c>
      <c r="AO667" s="1">
        <v>-0.21956524252891541</v>
      </c>
      <c r="AP667" s="1">
        <v>2.737391471862793</v>
      </c>
      <c r="AQ667" s="1">
        <v>1</v>
      </c>
      <c r="AR667" s="1">
        <v>0</v>
      </c>
      <c r="AS667" s="1">
        <v>0.15999999642372131</v>
      </c>
      <c r="AT667" s="1">
        <v>111115</v>
      </c>
      <c r="AU667" s="1" t="s">
        <v>89</v>
      </c>
      <c r="AV667">
        <f t="shared" si="596"/>
        <v>0.49933690388997393</v>
      </c>
      <c r="AW667">
        <f t="shared" si="597"/>
        <v>1.4293157132862325E-4</v>
      </c>
      <c r="AX667">
        <f t="shared" si="598"/>
        <v>301.77677764892576</v>
      </c>
      <c r="AY667">
        <f t="shared" si="599"/>
        <v>302.65218009948728</v>
      </c>
      <c r="AZ667">
        <f t="shared" si="600"/>
        <v>3.2877470712122214E-2</v>
      </c>
      <c r="BA667">
        <f t="shared" si="601"/>
        <v>4.6856373207507171E-2</v>
      </c>
      <c r="BB667">
        <f t="shared" si="602"/>
        <v>3.9357292974814722</v>
      </c>
      <c r="BC667">
        <f t="shared" si="603"/>
        <v>39.443403891131304</v>
      </c>
      <c r="BD667">
        <f t="shared" si="604"/>
        <v>13.318617514178179</v>
      </c>
      <c r="BE667">
        <f t="shared" si="605"/>
        <v>29.064478874206543</v>
      </c>
      <c r="BF667">
        <f t="shared" si="606"/>
        <v>4.0368028468812867</v>
      </c>
      <c r="BG667">
        <f t="shared" si="607"/>
        <v>1.0379882818119801E-2</v>
      </c>
      <c r="BH667">
        <f t="shared" si="608"/>
        <v>2.6067752017045858</v>
      </c>
      <c r="BI667">
        <f t="shared" si="609"/>
        <v>1.4300276451767009</v>
      </c>
      <c r="BJ667">
        <f t="shared" si="610"/>
        <v>6.4908369833961968E-3</v>
      </c>
      <c r="BK667">
        <f t="shared" si="611"/>
        <v>57.831672737421229</v>
      </c>
      <c r="BL667">
        <f t="shared" si="612"/>
        <v>1.3801394570753187</v>
      </c>
      <c r="BM667">
        <f t="shared" si="613"/>
        <v>65.216672546830139</v>
      </c>
      <c r="BN667">
        <f t="shared" si="614"/>
        <v>420.47105568505572</v>
      </c>
      <c r="BO667">
        <f t="shared" si="615"/>
        <v>-1.7179500621196909E-3</v>
      </c>
    </row>
    <row r="668" spans="1:67" x14ac:dyDescent="0.25">
      <c r="A668" s="1">
        <v>646</v>
      </c>
      <c r="B668" s="1" t="s">
        <v>744</v>
      </c>
      <c r="C668" s="1" t="s">
        <v>83</v>
      </c>
      <c r="D668" s="1" t="s">
        <v>84</v>
      </c>
      <c r="E668" s="1" t="s">
        <v>85</v>
      </c>
      <c r="F668" s="1" t="s">
        <v>86</v>
      </c>
      <c r="G668" s="1" t="s">
        <v>87</v>
      </c>
      <c r="H668" s="1" t="s">
        <v>88</v>
      </c>
      <c r="I668" s="1">
        <v>3461.0000293031335</v>
      </c>
      <c r="J668" s="1">
        <v>0</v>
      </c>
      <c r="K668">
        <f t="shared" si="588"/>
        <v>-1.1019888427429012</v>
      </c>
      <c r="L668">
        <f t="shared" si="589"/>
        <v>1.0445310300351895E-2</v>
      </c>
      <c r="M668">
        <f t="shared" si="590"/>
        <v>578.28093261286654</v>
      </c>
      <c r="N668">
        <f t="shared" si="591"/>
        <v>0.14331290900735924</v>
      </c>
      <c r="O668">
        <f t="shared" si="592"/>
        <v>1.3290359911704819</v>
      </c>
      <c r="P668">
        <f t="shared" si="593"/>
        <v>28.627002716064453</v>
      </c>
      <c r="Q668" s="1">
        <v>6</v>
      </c>
      <c r="R668">
        <f t="shared" si="594"/>
        <v>1.4200000166893005</v>
      </c>
      <c r="S668" s="1">
        <v>1</v>
      </c>
      <c r="T668">
        <f t="shared" si="595"/>
        <v>2.8400000333786011</v>
      </c>
      <c r="U668" s="1">
        <v>29.502866744995117</v>
      </c>
      <c r="V668" s="1">
        <v>28.627002716064453</v>
      </c>
      <c r="W668" s="1">
        <v>30.121259689331055</v>
      </c>
      <c r="X668" s="1">
        <v>417.85287475585938</v>
      </c>
      <c r="Y668" s="1">
        <v>419.93923950195313</v>
      </c>
      <c r="Z668" s="1">
        <v>25.844730377197266</v>
      </c>
      <c r="AA668" s="1">
        <v>26.124237060546875</v>
      </c>
      <c r="AB668" s="1">
        <v>62.287586212158203</v>
      </c>
      <c r="AC668" s="1">
        <v>62.960830688476563</v>
      </c>
      <c r="AD668" s="1">
        <v>299.60421752929688</v>
      </c>
      <c r="AE668" s="1">
        <v>0.18429176509380341</v>
      </c>
      <c r="AF668" s="1">
        <v>0.10249827057123184</v>
      </c>
      <c r="AG668" s="1">
        <v>99.782615661621094</v>
      </c>
      <c r="AH668" s="1">
        <v>8.7905740737915039</v>
      </c>
      <c r="AI668" s="1">
        <v>-1.0952439308166504</v>
      </c>
      <c r="AJ668" s="1">
        <v>2.0203052088618279E-2</v>
      </c>
      <c r="AK668" s="1">
        <v>1.5120954485610127E-3</v>
      </c>
      <c r="AL668" s="1">
        <v>2.1648377180099487E-2</v>
      </c>
      <c r="AM668" s="1">
        <v>7.5066834688186646E-4</v>
      </c>
      <c r="AN668" s="1">
        <v>1</v>
      </c>
      <c r="AO668" s="1">
        <v>-0.21956524252891541</v>
      </c>
      <c r="AP668" s="1">
        <v>2.737391471862793</v>
      </c>
      <c r="AQ668" s="1">
        <v>1</v>
      </c>
      <c r="AR668" s="1">
        <v>0</v>
      </c>
      <c r="AS668" s="1">
        <v>0.15999999642372131</v>
      </c>
      <c r="AT668" s="1">
        <v>111115</v>
      </c>
      <c r="AU668" s="1" t="s">
        <v>89</v>
      </c>
      <c r="AV668">
        <f t="shared" si="596"/>
        <v>0.49934036254882802</v>
      </c>
      <c r="AW668">
        <f t="shared" si="597"/>
        <v>1.4331290900735925E-4</v>
      </c>
      <c r="AX668">
        <f t="shared" si="598"/>
        <v>301.77700271606443</v>
      </c>
      <c r="AY668">
        <f t="shared" si="599"/>
        <v>302.65286674499509</v>
      </c>
      <c r="AZ668">
        <f t="shared" si="600"/>
        <v>2.9486681755929833E-2</v>
      </c>
      <c r="BA668">
        <f t="shared" si="601"/>
        <v>4.6690400316642906E-2</v>
      </c>
      <c r="BB668">
        <f t="shared" si="602"/>
        <v>3.9357806972361087</v>
      </c>
      <c r="BC668">
        <f t="shared" si="603"/>
        <v>39.443551074898402</v>
      </c>
      <c r="BD668">
        <f t="shared" si="604"/>
        <v>13.319314014351527</v>
      </c>
      <c r="BE668">
        <f t="shared" si="605"/>
        <v>29.064934730529785</v>
      </c>
      <c r="BF668">
        <f t="shared" si="606"/>
        <v>4.0369092814567944</v>
      </c>
      <c r="BG668">
        <f t="shared" si="607"/>
        <v>1.0407033998189995E-2</v>
      </c>
      <c r="BH668">
        <f t="shared" si="608"/>
        <v>2.6067447060656268</v>
      </c>
      <c r="BI668">
        <f t="shared" si="609"/>
        <v>1.4301645753911676</v>
      </c>
      <c r="BJ668">
        <f t="shared" si="610"/>
        <v>6.5078243395647901E-3</v>
      </c>
      <c r="BK668">
        <f t="shared" si="611"/>
        <v>57.702384043353476</v>
      </c>
      <c r="BL668">
        <f t="shared" si="612"/>
        <v>1.3770585794714165</v>
      </c>
      <c r="BM668">
        <f t="shared" si="613"/>
        <v>65.215324350922671</v>
      </c>
      <c r="BN668">
        <f t="shared" si="614"/>
        <v>420.46307222033977</v>
      </c>
      <c r="BO668">
        <f t="shared" si="615"/>
        <v>-1.7092240569681995E-3</v>
      </c>
    </row>
    <row r="669" spans="1:67" x14ac:dyDescent="0.25">
      <c r="A669" s="1">
        <v>647</v>
      </c>
      <c r="B669" s="1" t="s">
        <v>745</v>
      </c>
      <c r="C669" s="1" t="s">
        <v>83</v>
      </c>
      <c r="D669" s="1" t="s">
        <v>84</v>
      </c>
      <c r="E669" s="1" t="s">
        <v>85</v>
      </c>
      <c r="F669" s="1" t="s">
        <v>86</v>
      </c>
      <c r="G669" s="1" t="s">
        <v>87</v>
      </c>
      <c r="H669" s="1" t="s">
        <v>88</v>
      </c>
      <c r="I669" s="1">
        <v>3466.0000291913748</v>
      </c>
      <c r="J669" s="1">
        <v>0</v>
      </c>
      <c r="K669">
        <f t="shared" si="588"/>
        <v>-1.0967758078595817</v>
      </c>
      <c r="L669">
        <f t="shared" si="589"/>
        <v>1.0436791483056526E-2</v>
      </c>
      <c r="M669">
        <f t="shared" si="590"/>
        <v>577.62486502494926</v>
      </c>
      <c r="N669">
        <f t="shared" si="591"/>
        <v>0.14322804140104761</v>
      </c>
      <c r="O669">
        <f t="shared" si="592"/>
        <v>1.3293349009742723</v>
      </c>
      <c r="P669">
        <f t="shared" si="593"/>
        <v>28.628097534179688</v>
      </c>
      <c r="Q669" s="1">
        <v>6</v>
      </c>
      <c r="R669">
        <f t="shared" si="594"/>
        <v>1.4200000166893005</v>
      </c>
      <c r="S669" s="1">
        <v>1</v>
      </c>
      <c r="T669">
        <f t="shared" si="595"/>
        <v>2.8400000333786011</v>
      </c>
      <c r="U669" s="1">
        <v>29.502609252929688</v>
      </c>
      <c r="V669" s="1">
        <v>28.628097534179688</v>
      </c>
      <c r="W669" s="1">
        <v>30.120502471923828</v>
      </c>
      <c r="X669" s="1">
        <v>417.86630249023438</v>
      </c>
      <c r="Y669" s="1">
        <v>419.94232177734375</v>
      </c>
      <c r="Z669" s="1">
        <v>25.844266891479492</v>
      </c>
      <c r="AA669" s="1">
        <v>26.123611450195313</v>
      </c>
      <c r="AB669" s="1">
        <v>62.286876678466797</v>
      </c>
      <c r="AC669" s="1">
        <v>62.960334777832031</v>
      </c>
      <c r="AD669" s="1">
        <v>299.60076904296875</v>
      </c>
      <c r="AE669" s="1">
        <v>0.18990634381771088</v>
      </c>
      <c r="AF669" s="1">
        <v>0.12998040020465851</v>
      </c>
      <c r="AG669" s="1">
        <v>99.783134460449219</v>
      </c>
      <c r="AH669" s="1">
        <v>8.7905740737915039</v>
      </c>
      <c r="AI669" s="1">
        <v>-1.0952439308166504</v>
      </c>
      <c r="AJ669" s="1">
        <v>2.0203052088618279E-2</v>
      </c>
      <c r="AK669" s="1">
        <v>1.5120954485610127E-3</v>
      </c>
      <c r="AL669" s="1">
        <v>2.1648377180099487E-2</v>
      </c>
      <c r="AM669" s="1">
        <v>7.5066834688186646E-4</v>
      </c>
      <c r="AN669" s="1">
        <v>1</v>
      </c>
      <c r="AO669" s="1">
        <v>-0.21956524252891541</v>
      </c>
      <c r="AP669" s="1">
        <v>2.737391471862793</v>
      </c>
      <c r="AQ669" s="1">
        <v>1</v>
      </c>
      <c r="AR669" s="1">
        <v>0</v>
      </c>
      <c r="AS669" s="1">
        <v>0.15999999642372131</v>
      </c>
      <c r="AT669" s="1">
        <v>111115</v>
      </c>
      <c r="AU669" s="1" t="s">
        <v>89</v>
      </c>
      <c r="AV669">
        <f t="shared" si="596"/>
        <v>0.49933461507161453</v>
      </c>
      <c r="AW669">
        <f t="shared" si="597"/>
        <v>1.4322804140104762E-4</v>
      </c>
      <c r="AX669">
        <f t="shared" si="598"/>
        <v>301.77809753417966</v>
      </c>
      <c r="AY669">
        <f t="shared" si="599"/>
        <v>302.65260925292966</v>
      </c>
      <c r="AZ669">
        <f t="shared" si="600"/>
        <v>3.038501433167573E-2</v>
      </c>
      <c r="BA669">
        <f t="shared" si="601"/>
        <v>4.6561360236321181E-2</v>
      </c>
      <c r="BB669">
        <f t="shared" si="602"/>
        <v>3.9360307349016419</v>
      </c>
      <c r="BC669">
        <f t="shared" si="603"/>
        <v>39.445851808371046</v>
      </c>
      <c r="BD669">
        <f t="shared" si="604"/>
        <v>13.322240358175733</v>
      </c>
      <c r="BE669">
        <f t="shared" si="605"/>
        <v>29.065353393554688</v>
      </c>
      <c r="BF669">
        <f t="shared" si="606"/>
        <v>4.037007034195315</v>
      </c>
      <c r="BG669">
        <f t="shared" si="607"/>
        <v>1.0398577474764626E-2</v>
      </c>
      <c r="BH669">
        <f t="shared" si="608"/>
        <v>2.6066958339273696</v>
      </c>
      <c r="BI669">
        <f t="shared" si="609"/>
        <v>1.4303112002679454</v>
      </c>
      <c r="BJ669">
        <f t="shared" si="610"/>
        <v>6.5025334420418125E-3</v>
      </c>
      <c r="BK669">
        <f t="shared" si="611"/>
        <v>57.637219574483346</v>
      </c>
      <c r="BL669">
        <f t="shared" si="612"/>
        <v>1.3754861919614043</v>
      </c>
      <c r="BM669">
        <f t="shared" si="613"/>
        <v>65.209577129895266</v>
      </c>
      <c r="BN669">
        <f t="shared" si="614"/>
        <v>420.46367646861427</v>
      </c>
      <c r="BO669">
        <f t="shared" si="615"/>
        <v>-1.7009860931984993E-3</v>
      </c>
    </row>
    <row r="670" spans="1:67" x14ac:dyDescent="0.25">
      <c r="A670" s="1">
        <v>648</v>
      </c>
      <c r="B670" s="1" t="s">
        <v>746</v>
      </c>
      <c r="C670" s="1" t="s">
        <v>83</v>
      </c>
      <c r="D670" s="1" t="s">
        <v>84</v>
      </c>
      <c r="E670" s="1" t="s">
        <v>85</v>
      </c>
      <c r="F670" s="1" t="s">
        <v>86</v>
      </c>
      <c r="G670" s="1" t="s">
        <v>87</v>
      </c>
      <c r="H670" s="1" t="s">
        <v>88</v>
      </c>
      <c r="I670" s="1">
        <v>3471.5000290684402</v>
      </c>
      <c r="J670" s="1">
        <v>0</v>
      </c>
      <c r="K670">
        <f t="shared" si="588"/>
        <v>-1.0840790877918809</v>
      </c>
      <c r="L670">
        <f t="shared" si="589"/>
        <v>1.0396296525076546E-2</v>
      </c>
      <c r="M670">
        <f t="shared" si="590"/>
        <v>576.34251463261785</v>
      </c>
      <c r="N670">
        <f t="shared" si="591"/>
        <v>0.14268335208226432</v>
      </c>
      <c r="O670">
        <f t="shared" si="592"/>
        <v>1.3294187974339509</v>
      </c>
      <c r="P670">
        <f t="shared" si="593"/>
        <v>28.627901077270508</v>
      </c>
      <c r="Q670" s="1">
        <v>6</v>
      </c>
      <c r="R670">
        <f t="shared" si="594"/>
        <v>1.4200000166893005</v>
      </c>
      <c r="S670" s="1">
        <v>1</v>
      </c>
      <c r="T670">
        <f t="shared" si="595"/>
        <v>2.8400000333786011</v>
      </c>
      <c r="U670" s="1">
        <v>29.501710891723633</v>
      </c>
      <c r="V670" s="1">
        <v>28.627901077270508</v>
      </c>
      <c r="W670" s="1">
        <v>30.12034797668457</v>
      </c>
      <c r="X670" s="1">
        <v>417.90081787109375</v>
      </c>
      <c r="Y670" s="1">
        <v>419.951904296875</v>
      </c>
      <c r="Z670" s="1">
        <v>25.844057083129883</v>
      </c>
      <c r="AA670" s="1">
        <v>26.122344970703125</v>
      </c>
      <c r="AB670" s="1">
        <v>62.289016723632813</v>
      </c>
      <c r="AC670" s="1">
        <v>62.960285186767578</v>
      </c>
      <c r="AD670" s="1">
        <v>299.59506225585938</v>
      </c>
      <c r="AE670" s="1">
        <v>0.14866381883621216</v>
      </c>
      <c r="AF670" s="1">
        <v>9.4247385859489441E-2</v>
      </c>
      <c r="AG670" s="1">
        <v>99.783042907714844</v>
      </c>
      <c r="AH670" s="1">
        <v>8.7905740737915039</v>
      </c>
      <c r="AI670" s="1">
        <v>-1.0952439308166504</v>
      </c>
      <c r="AJ670" s="1">
        <v>2.0203052088618279E-2</v>
      </c>
      <c r="AK670" s="1">
        <v>1.5120954485610127E-3</v>
      </c>
      <c r="AL670" s="1">
        <v>2.1648377180099487E-2</v>
      </c>
      <c r="AM670" s="1">
        <v>7.5066834688186646E-4</v>
      </c>
      <c r="AN670" s="1">
        <v>1</v>
      </c>
      <c r="AO670" s="1">
        <v>-0.21956524252891541</v>
      </c>
      <c r="AP670" s="1">
        <v>2.737391471862793</v>
      </c>
      <c r="AQ670" s="1">
        <v>1</v>
      </c>
      <c r="AR670" s="1">
        <v>0</v>
      </c>
      <c r="AS670" s="1">
        <v>0.15999999642372131</v>
      </c>
      <c r="AT670" s="1">
        <v>111115</v>
      </c>
      <c r="AU670" s="1" t="s">
        <v>89</v>
      </c>
      <c r="AV670">
        <f t="shared" si="596"/>
        <v>0.49932510375976558</v>
      </c>
      <c r="AW670">
        <f t="shared" si="597"/>
        <v>1.4268335208226433E-4</v>
      </c>
      <c r="AX670">
        <f t="shared" si="598"/>
        <v>301.77790107727049</v>
      </c>
      <c r="AY670">
        <f t="shared" si="599"/>
        <v>302.65171089172361</v>
      </c>
      <c r="AZ670">
        <f t="shared" si="600"/>
        <v>2.3786210482130699E-2</v>
      </c>
      <c r="BA670">
        <f t="shared" si="601"/>
        <v>4.6663373222041719E-2</v>
      </c>
      <c r="BB670">
        <f t="shared" si="602"/>
        <v>3.9359858664957499</v>
      </c>
      <c r="BC670">
        <f t="shared" si="603"/>
        <v>39.445438341021315</v>
      </c>
      <c r="BD670">
        <f t="shared" si="604"/>
        <v>13.32309337031819</v>
      </c>
      <c r="BE670">
        <f t="shared" si="605"/>
        <v>29.06480598449707</v>
      </c>
      <c r="BF670">
        <f t="shared" si="606"/>
        <v>4.0368792212345959</v>
      </c>
      <c r="BG670">
        <f t="shared" si="607"/>
        <v>1.0358377945016848E-2</v>
      </c>
      <c r="BH670">
        <f t="shared" si="608"/>
        <v>2.606567069061799</v>
      </c>
      <c r="BI670">
        <f t="shared" si="609"/>
        <v>1.4303121521727968</v>
      </c>
      <c r="BJ670">
        <f t="shared" si="610"/>
        <v>6.4773823181602181E-3</v>
      </c>
      <c r="BK670">
        <f t="shared" si="611"/>
        <v>57.509209867126778</v>
      </c>
      <c r="BL670">
        <f t="shared" si="612"/>
        <v>1.3724012410363693</v>
      </c>
      <c r="BM670">
        <f t="shared" si="613"/>
        <v>65.206520750270656</v>
      </c>
      <c r="BN670">
        <f t="shared" si="614"/>
        <v>420.46722357550823</v>
      </c>
      <c r="BO670">
        <f t="shared" si="615"/>
        <v>-1.6812018052660724E-3</v>
      </c>
    </row>
    <row r="671" spans="1:67" x14ac:dyDescent="0.25">
      <c r="A671" s="1">
        <v>649</v>
      </c>
      <c r="B671" s="1" t="s">
        <v>747</v>
      </c>
      <c r="C671" s="1" t="s">
        <v>83</v>
      </c>
      <c r="D671" s="1" t="s">
        <v>84</v>
      </c>
      <c r="E671" s="1" t="s">
        <v>85</v>
      </c>
      <c r="F671" s="1" t="s">
        <v>86</v>
      </c>
      <c r="G671" s="1" t="s">
        <v>87</v>
      </c>
      <c r="H671" s="1" t="s">
        <v>88</v>
      </c>
      <c r="I671" s="1">
        <v>3476.5000289566815</v>
      </c>
      <c r="J671" s="1">
        <v>0</v>
      </c>
      <c r="K671">
        <f t="shared" si="588"/>
        <v>-1.0965171815322783</v>
      </c>
      <c r="L671">
        <f t="shared" si="589"/>
        <v>1.0343915140759231E-2</v>
      </c>
      <c r="M671">
        <f t="shared" si="590"/>
        <v>579.10358435051785</v>
      </c>
      <c r="N671">
        <f t="shared" si="591"/>
        <v>0.14201440894534084</v>
      </c>
      <c r="O671">
        <f t="shared" si="592"/>
        <v>1.3298658362953986</v>
      </c>
      <c r="P671">
        <f t="shared" si="593"/>
        <v>28.628868103027344</v>
      </c>
      <c r="Q671" s="1">
        <v>6</v>
      </c>
      <c r="R671">
        <f t="shared" si="594"/>
        <v>1.4200000166893005</v>
      </c>
      <c r="S671" s="1">
        <v>1</v>
      </c>
      <c r="T671">
        <f t="shared" si="595"/>
        <v>2.8400000333786011</v>
      </c>
      <c r="U671" s="1">
        <v>29.501550674438477</v>
      </c>
      <c r="V671" s="1">
        <v>28.628868103027344</v>
      </c>
      <c r="W671" s="1">
        <v>30.120550155639648</v>
      </c>
      <c r="X671" s="1">
        <v>417.89602661132813</v>
      </c>
      <c r="Y671" s="1">
        <v>419.97250366210938</v>
      </c>
      <c r="Z671" s="1">
        <v>25.843036651611328</v>
      </c>
      <c r="AA671" s="1">
        <v>26.120010375976563</v>
      </c>
      <c r="AB671" s="1">
        <v>62.288055419921875</v>
      </c>
      <c r="AC671" s="1">
        <v>62.956203460693359</v>
      </c>
      <c r="AD671" s="1">
        <v>299.60601806640625</v>
      </c>
      <c r="AE671" s="1">
        <v>0.13619408011436462</v>
      </c>
      <c r="AF671" s="1">
        <v>9.1846898198127747E-2</v>
      </c>
      <c r="AG671" s="1">
        <v>99.783302307128906</v>
      </c>
      <c r="AH671" s="1">
        <v>8.7905740737915039</v>
      </c>
      <c r="AI671" s="1">
        <v>-1.0952439308166504</v>
      </c>
      <c r="AJ671" s="1">
        <v>2.0203052088618279E-2</v>
      </c>
      <c r="AK671" s="1">
        <v>1.5120954485610127E-3</v>
      </c>
      <c r="AL671" s="1">
        <v>2.1648377180099487E-2</v>
      </c>
      <c r="AM671" s="1">
        <v>7.5066834688186646E-4</v>
      </c>
      <c r="AN671" s="1">
        <v>1</v>
      </c>
      <c r="AO671" s="1">
        <v>-0.21956524252891541</v>
      </c>
      <c r="AP671" s="1">
        <v>2.737391471862793</v>
      </c>
      <c r="AQ671" s="1">
        <v>1</v>
      </c>
      <c r="AR671" s="1">
        <v>0</v>
      </c>
      <c r="AS671" s="1">
        <v>0.15999999642372131</v>
      </c>
      <c r="AT671" s="1">
        <v>111115</v>
      </c>
      <c r="AU671" s="1" t="s">
        <v>89</v>
      </c>
      <c r="AV671">
        <f t="shared" si="596"/>
        <v>0.49934336344401031</v>
      </c>
      <c r="AW671">
        <f t="shared" si="597"/>
        <v>1.4201440894534085E-4</v>
      </c>
      <c r="AX671">
        <f t="shared" si="598"/>
        <v>301.77886810302732</v>
      </c>
      <c r="AY671">
        <f t="shared" si="599"/>
        <v>302.65155067443845</v>
      </c>
      <c r="AZ671">
        <f t="shared" si="600"/>
        <v>2.1791052331230354E-2</v>
      </c>
      <c r="BA671">
        <f t="shared" si="601"/>
        <v>4.6823257736598324E-2</v>
      </c>
      <c r="BB671">
        <f t="shared" si="602"/>
        <v>3.9362067279068116</v>
      </c>
      <c r="BC671">
        <f t="shared" si="603"/>
        <v>39.447549208096248</v>
      </c>
      <c r="BD671">
        <f t="shared" si="604"/>
        <v>13.327538832119686</v>
      </c>
      <c r="BE671">
        <f t="shared" si="605"/>
        <v>29.06520938873291</v>
      </c>
      <c r="BF671">
        <f t="shared" si="606"/>
        <v>4.0369734105831414</v>
      </c>
      <c r="BG671">
        <f t="shared" si="607"/>
        <v>1.0306377011196022E-2</v>
      </c>
      <c r="BH671">
        <f t="shared" si="608"/>
        <v>2.606340891611413</v>
      </c>
      <c r="BI671">
        <f t="shared" si="609"/>
        <v>1.4306325189717284</v>
      </c>
      <c r="BJ671">
        <f t="shared" si="610"/>
        <v>6.4448477131577465E-3</v>
      </c>
      <c r="BK671">
        <f t="shared" si="611"/>
        <v>57.784868024389645</v>
      </c>
      <c r="BL671">
        <f t="shared" si="612"/>
        <v>1.3789083316188673</v>
      </c>
      <c r="BM671">
        <f t="shared" si="613"/>
        <v>65.196138237572526</v>
      </c>
      <c r="BN671">
        <f t="shared" si="614"/>
        <v>420.49373541481026</v>
      </c>
      <c r="BO671">
        <f t="shared" si="615"/>
        <v>-1.7001129797220257E-3</v>
      </c>
    </row>
    <row r="672" spans="1:67" x14ac:dyDescent="0.25">
      <c r="A672" s="1">
        <v>650</v>
      </c>
      <c r="B672" s="1" t="s">
        <v>748</v>
      </c>
      <c r="C672" s="1" t="s">
        <v>83</v>
      </c>
      <c r="D672" s="1" t="s">
        <v>84</v>
      </c>
      <c r="E672" s="1" t="s">
        <v>85</v>
      </c>
      <c r="F672" s="1" t="s">
        <v>86</v>
      </c>
      <c r="G672" s="1" t="s">
        <v>87</v>
      </c>
      <c r="H672" s="1" t="s">
        <v>88</v>
      </c>
      <c r="I672" s="1">
        <v>3481.5000288449228</v>
      </c>
      <c r="J672" s="1">
        <v>0</v>
      </c>
      <c r="K672">
        <f t="shared" ref="K672:K703" si="616">(X672-Y672*(1000-Z672)/(1000-AA672))*AV672</f>
        <v>-1.1154118081994071</v>
      </c>
      <c r="L672">
        <f t="shared" ref="L672:L703" si="617">IF(BG672&lt;&gt;0,1/(1/BG672-1/T672),0)</f>
        <v>1.0324979984908288E-2</v>
      </c>
      <c r="M672">
        <f t="shared" ref="M672:M703" si="618">((BJ672-AW672/2)*Y672-K672)/(BJ672+AW672/2)</f>
        <v>582.34438714746807</v>
      </c>
      <c r="N672">
        <f t="shared" ref="N672:N703" si="619">AW672*1000</f>
        <v>0.14149855566053282</v>
      </c>
      <c r="O672">
        <f t="shared" ref="O672:O703" si="620">(BB672-BH672)</f>
        <v>1.3274828735248194</v>
      </c>
      <c r="P672">
        <f t="shared" ref="P672:P703" si="621">(V672+BA672*J672)</f>
        <v>28.617330551147461</v>
      </c>
      <c r="Q672" s="1">
        <v>6</v>
      </c>
      <c r="R672">
        <f t="shared" ref="R672:R703" si="622">(Q672*AO672+AP672)</f>
        <v>1.4200000166893005</v>
      </c>
      <c r="S672" s="1">
        <v>1</v>
      </c>
      <c r="T672">
        <f t="shared" ref="T672:T703" si="623">R672*(S672+1)*(S672+1)/(S672*S672+1)</f>
        <v>2.8400000333786011</v>
      </c>
      <c r="U672" s="1">
        <v>29.501150131225586</v>
      </c>
      <c r="V672" s="1">
        <v>28.617330551147461</v>
      </c>
      <c r="W672" s="1">
        <v>30.120840072631836</v>
      </c>
      <c r="X672" s="1">
        <v>417.86614990234375</v>
      </c>
      <c r="Y672" s="1">
        <v>419.98095703125</v>
      </c>
      <c r="Z672" s="1">
        <v>25.841388702392578</v>
      </c>
      <c r="AA672" s="1">
        <v>26.117364883422852</v>
      </c>
      <c r="AB672" s="1">
        <v>62.286476135253906</v>
      </c>
      <c r="AC672" s="1">
        <v>62.95208740234375</v>
      </c>
      <c r="AD672" s="1">
        <v>299.59756469726563</v>
      </c>
      <c r="AE672" s="1">
        <v>0.12667210400104523</v>
      </c>
      <c r="AF672" s="1">
        <v>0.10134624689817429</v>
      </c>
      <c r="AG672" s="1">
        <v>99.783782958984375</v>
      </c>
      <c r="AH672" s="1">
        <v>8.7905740737915039</v>
      </c>
      <c r="AI672" s="1">
        <v>-1.0952439308166504</v>
      </c>
      <c r="AJ672" s="1">
        <v>2.0203052088618279E-2</v>
      </c>
      <c r="AK672" s="1">
        <v>1.5120954485610127E-3</v>
      </c>
      <c r="AL672" s="1">
        <v>2.1648377180099487E-2</v>
      </c>
      <c r="AM672" s="1">
        <v>7.5066834688186646E-4</v>
      </c>
      <c r="AN672" s="1">
        <v>1</v>
      </c>
      <c r="AO672" s="1">
        <v>-0.21956524252891541</v>
      </c>
      <c r="AP672" s="1">
        <v>2.737391471862793</v>
      </c>
      <c r="AQ672" s="1">
        <v>1</v>
      </c>
      <c r="AR672" s="1">
        <v>0</v>
      </c>
      <c r="AS672" s="1">
        <v>0.15999999642372131</v>
      </c>
      <c r="AT672" s="1">
        <v>111115</v>
      </c>
      <c r="AU672" s="1" t="s">
        <v>89</v>
      </c>
      <c r="AV672">
        <f t="shared" ref="AV672:AV703" si="624">AD672*0.000001/(Q672*0.0001)</f>
        <v>0.49932927449544262</v>
      </c>
      <c r="AW672">
        <f t="shared" ref="AW672:AW703" si="625">(AA672-Z672)/(1000-AA672)*AV672</f>
        <v>1.4149855566053282E-4</v>
      </c>
      <c r="AX672">
        <f t="shared" ref="AX672:AX703" si="626">(V672+273.15)</f>
        <v>301.76733055114744</v>
      </c>
      <c r="AY672">
        <f t="shared" ref="AY672:AY703" si="627">(U672+273.15)</f>
        <v>302.65115013122556</v>
      </c>
      <c r="AZ672">
        <f t="shared" ref="AZ672:AZ703" si="628">(AE672*AQ672+AF672*AR672)*AS672</f>
        <v>2.0267536187152491E-2</v>
      </c>
      <c r="BA672">
        <f t="shared" ref="BA672:BA703" si="629">((AZ672+0.00000010773*(AY672^4-AX672^4))-AW672*44100)/(R672*0.92*2*29.3+0.00000043092*AX672^3)</f>
        <v>4.8555631198006002E-2</v>
      </c>
      <c r="BB672">
        <f t="shared" ref="BB672:BB703" si="630">0.61365*EXP(17.502*P672/(240.97+P672))</f>
        <v>3.9335723425128855</v>
      </c>
      <c r="BC672">
        <f t="shared" ref="BC672:BC703" si="631">BB672*1000/AG672</f>
        <v>39.420958254606973</v>
      </c>
      <c r="BD672">
        <f t="shared" ref="BD672:BD703" si="632">(BC672-AA672)</f>
        <v>13.303593371184121</v>
      </c>
      <c r="BE672">
        <f t="shared" ref="BE672:BE703" si="633">IF(J672,V672,(U672+V672)/2)</f>
        <v>29.059240341186523</v>
      </c>
      <c r="BF672">
        <f t="shared" ref="BF672:BF703" si="634">0.61365*EXP(17.502*BE672/(240.97+BE672))</f>
        <v>4.035579915538424</v>
      </c>
      <c r="BG672">
        <f t="shared" ref="BG672:BG703" si="635">IF(BD672&lt;&gt;0,(1000-(BC672+AA672)/2)/BD672*AW672,0)</f>
        <v>1.0287578912683561E-2</v>
      </c>
      <c r="BH672">
        <f t="shared" ref="BH672:BH703" si="636">AA672*AG672/1000</f>
        <v>2.606089468988066</v>
      </c>
      <c r="BI672">
        <f t="shared" ref="BI672:BI703" si="637">(BF672-BH672)</f>
        <v>1.429490446550358</v>
      </c>
      <c r="BJ672">
        <f t="shared" ref="BJ672:BJ703" si="638">1/(1.6/L672+1.37/T672)</f>
        <v>6.4330866451894255E-3</v>
      </c>
      <c r="BK672">
        <f t="shared" ref="BK672:BK703" si="639">M672*AG672*0.001</f>
        <v>58.108525934505721</v>
      </c>
      <c r="BL672">
        <f t="shared" ref="BL672:BL703" si="640">M672/Y672</f>
        <v>1.3865971239837356</v>
      </c>
      <c r="BM672">
        <f t="shared" ref="BM672:BM703" si="641">(1-AW672*AG672/BB672/L672)*100</f>
        <v>65.235530109637324</v>
      </c>
      <c r="BN672">
        <f t="shared" ref="BN672:BN703" si="642">(Y672-K672/(T672/1.35))</f>
        <v>420.51117038454981</v>
      </c>
      <c r="BO672">
        <f t="shared" ref="BO672:BO703" si="643">K672*BM672/100/BN672</f>
        <v>-1.7303816336649426E-3</v>
      </c>
    </row>
    <row r="673" spans="1:67" x14ac:dyDescent="0.25">
      <c r="A673" s="1">
        <v>651</v>
      </c>
      <c r="B673" s="1" t="s">
        <v>749</v>
      </c>
      <c r="C673" s="1" t="s">
        <v>83</v>
      </c>
      <c r="D673" s="1" t="s">
        <v>84</v>
      </c>
      <c r="E673" s="1" t="s">
        <v>85</v>
      </c>
      <c r="F673" s="1" t="s">
        <v>86</v>
      </c>
      <c r="G673" s="1" t="s">
        <v>87</v>
      </c>
      <c r="H673" s="1" t="s">
        <v>88</v>
      </c>
      <c r="I673" s="1">
        <v>3487.0000287219882</v>
      </c>
      <c r="J673" s="1">
        <v>0</v>
      </c>
      <c r="K673">
        <f t="shared" si="616"/>
        <v>-1.1103172585048167</v>
      </c>
      <c r="L673">
        <f t="shared" si="617"/>
        <v>1.0358986592052874E-2</v>
      </c>
      <c r="M673">
        <f t="shared" si="618"/>
        <v>581.0620460115523</v>
      </c>
      <c r="N673">
        <f t="shared" si="619"/>
        <v>0.14071742232799825</v>
      </c>
      <c r="O673">
        <f t="shared" si="620"/>
        <v>1.31593248728085</v>
      </c>
      <c r="P673">
        <f t="shared" si="621"/>
        <v>28.565153121948242</v>
      </c>
      <c r="Q673" s="1">
        <v>6</v>
      </c>
      <c r="R673">
        <f t="shared" si="622"/>
        <v>1.4200000166893005</v>
      </c>
      <c r="S673" s="1">
        <v>1</v>
      </c>
      <c r="T673">
        <f t="shared" si="623"/>
        <v>2.8400000333786011</v>
      </c>
      <c r="U673" s="1">
        <v>29.500631332397461</v>
      </c>
      <c r="V673" s="1">
        <v>28.565153121948242</v>
      </c>
      <c r="W673" s="1">
        <v>30.120637893676758</v>
      </c>
      <c r="X673" s="1">
        <v>417.83889770507813</v>
      </c>
      <c r="Y673" s="1">
        <v>419.94427490234375</v>
      </c>
      <c r="Z673" s="1">
        <v>25.839206695556641</v>
      </c>
      <c r="AA673" s="1">
        <v>26.113674163818359</v>
      </c>
      <c r="AB673" s="1">
        <v>62.283229827880859</v>
      </c>
      <c r="AC673" s="1">
        <v>62.945030212402344</v>
      </c>
      <c r="AD673" s="1">
        <v>299.58255004882813</v>
      </c>
      <c r="AE673" s="1">
        <v>0.15200561285018921</v>
      </c>
      <c r="AF673" s="1">
        <v>0.11406712234020233</v>
      </c>
      <c r="AG673" s="1">
        <v>99.784706115722656</v>
      </c>
      <c r="AH673" s="1">
        <v>8.7905740737915039</v>
      </c>
      <c r="AI673" s="1">
        <v>-1.0952439308166504</v>
      </c>
      <c r="AJ673" s="1">
        <v>2.0203052088618279E-2</v>
      </c>
      <c r="AK673" s="1">
        <v>1.5120954485610127E-3</v>
      </c>
      <c r="AL673" s="1">
        <v>2.1648377180099487E-2</v>
      </c>
      <c r="AM673" s="1">
        <v>7.5066834688186646E-4</v>
      </c>
      <c r="AN673" s="1">
        <v>1</v>
      </c>
      <c r="AO673" s="1">
        <v>-0.21956524252891541</v>
      </c>
      <c r="AP673" s="1">
        <v>2.737391471862793</v>
      </c>
      <c r="AQ673" s="1">
        <v>1</v>
      </c>
      <c r="AR673" s="1">
        <v>0</v>
      </c>
      <c r="AS673" s="1">
        <v>0.15999999642372131</v>
      </c>
      <c r="AT673" s="1">
        <v>111115</v>
      </c>
      <c r="AU673" s="1" t="s">
        <v>89</v>
      </c>
      <c r="AV673">
        <f t="shared" si="624"/>
        <v>0.49930425008138013</v>
      </c>
      <c r="AW673">
        <f t="shared" si="625"/>
        <v>1.4071742232799826E-4</v>
      </c>
      <c r="AX673">
        <f t="shared" si="626"/>
        <v>301.71515312194822</v>
      </c>
      <c r="AY673">
        <f t="shared" si="627"/>
        <v>302.65063133239744</v>
      </c>
      <c r="AZ673">
        <f t="shared" si="628"/>
        <v>2.432089751241584E-2</v>
      </c>
      <c r="BA673">
        <f t="shared" si="629"/>
        <v>5.5912864922866075E-2</v>
      </c>
      <c r="BB673">
        <f t="shared" si="630"/>
        <v>3.9216777893192045</v>
      </c>
      <c r="BC673">
        <f t="shared" si="631"/>
        <v>39.301391385280461</v>
      </c>
      <c r="BD673">
        <f t="shared" si="632"/>
        <v>13.187717221462101</v>
      </c>
      <c r="BE673">
        <f t="shared" si="633"/>
        <v>29.032892227172852</v>
      </c>
      <c r="BF673">
        <f t="shared" si="634"/>
        <v>4.0294338665943021</v>
      </c>
      <c r="BG673">
        <f t="shared" si="635"/>
        <v>1.0321339193089273E-2</v>
      </c>
      <c r="BH673">
        <f t="shared" si="636"/>
        <v>2.6057453020383545</v>
      </c>
      <c r="BI673">
        <f t="shared" si="637"/>
        <v>1.4236885645559476</v>
      </c>
      <c r="BJ673">
        <f t="shared" si="638"/>
        <v>6.454208848218514E-3</v>
      </c>
      <c r="BK673">
        <f t="shared" si="639"/>
        <v>57.981105496263261</v>
      </c>
      <c r="BL673">
        <f t="shared" si="640"/>
        <v>1.3836646449024119</v>
      </c>
      <c r="BM673">
        <f t="shared" si="641"/>
        <v>65.436105235737855</v>
      </c>
      <c r="BN673">
        <f t="shared" si="642"/>
        <v>420.47206655071153</v>
      </c>
      <c r="BO673">
        <f t="shared" si="643"/>
        <v>-1.727934927249549E-3</v>
      </c>
    </row>
    <row r="674" spans="1:67" x14ac:dyDescent="0.25">
      <c r="A674" s="1">
        <v>652</v>
      </c>
      <c r="B674" s="1" t="s">
        <v>750</v>
      </c>
      <c r="C674" s="1" t="s">
        <v>83</v>
      </c>
      <c r="D674" s="1" t="s">
        <v>84</v>
      </c>
      <c r="E674" s="1" t="s">
        <v>85</v>
      </c>
      <c r="F674" s="1" t="s">
        <v>86</v>
      </c>
      <c r="G674" s="1" t="s">
        <v>87</v>
      </c>
      <c r="H674" s="1" t="s">
        <v>88</v>
      </c>
      <c r="I674" s="1">
        <v>3492.0000286102295</v>
      </c>
      <c r="J674" s="1">
        <v>0</v>
      </c>
      <c r="K674">
        <f t="shared" si="616"/>
        <v>-1.09167316745865</v>
      </c>
      <c r="L674">
        <f t="shared" si="617"/>
        <v>1.0375463427098693E-2</v>
      </c>
      <c r="M674">
        <f t="shared" si="618"/>
        <v>577.94240988121248</v>
      </c>
      <c r="N674">
        <f t="shared" si="619"/>
        <v>0.14060041981692639</v>
      </c>
      <c r="O674">
        <f t="shared" si="620"/>
        <v>1.312790571240821</v>
      </c>
      <c r="P674">
        <f t="shared" si="621"/>
        <v>28.550603866577148</v>
      </c>
      <c r="Q674" s="1">
        <v>6</v>
      </c>
      <c r="R674">
        <f t="shared" si="622"/>
        <v>1.4200000166893005</v>
      </c>
      <c r="S674" s="1">
        <v>1</v>
      </c>
      <c r="T674">
        <f t="shared" si="623"/>
        <v>2.8400000333786011</v>
      </c>
      <c r="U674" s="1">
        <v>29.500473022460938</v>
      </c>
      <c r="V674" s="1">
        <v>28.550603866577148</v>
      </c>
      <c r="W674" s="1">
        <v>30.12019157409668</v>
      </c>
      <c r="X674" s="1">
        <v>417.85238647460938</v>
      </c>
      <c r="Y674" s="1">
        <v>419.92056274414063</v>
      </c>
      <c r="Z674" s="1">
        <v>25.837560653686523</v>
      </c>
      <c r="AA674" s="1">
        <v>26.111804962158203</v>
      </c>
      <c r="AB674" s="1">
        <v>62.280681610107422</v>
      </c>
      <c r="AC674" s="1">
        <v>62.941886901855469</v>
      </c>
      <c r="AD674" s="1">
        <v>299.57760620117188</v>
      </c>
      <c r="AE674" s="1">
        <v>0.1493622213602066</v>
      </c>
      <c r="AF674" s="1">
        <v>0.1324431300163269</v>
      </c>
      <c r="AG674" s="1">
        <v>99.785369873046875</v>
      </c>
      <c r="AH674" s="1">
        <v>8.7905740737915039</v>
      </c>
      <c r="AI674" s="1">
        <v>-1.0952439308166504</v>
      </c>
      <c r="AJ674" s="1">
        <v>2.0203052088618279E-2</v>
      </c>
      <c r="AK674" s="1">
        <v>1.5120954485610127E-3</v>
      </c>
      <c r="AL674" s="1">
        <v>2.1648377180099487E-2</v>
      </c>
      <c r="AM674" s="1">
        <v>7.5066834688186646E-4</v>
      </c>
      <c r="AN674" s="1">
        <v>1</v>
      </c>
      <c r="AO674" s="1">
        <v>-0.21956524252891541</v>
      </c>
      <c r="AP674" s="1">
        <v>2.737391471862793</v>
      </c>
      <c r="AQ674" s="1">
        <v>1</v>
      </c>
      <c r="AR674" s="1">
        <v>0</v>
      </c>
      <c r="AS674" s="1">
        <v>0.15999999642372131</v>
      </c>
      <c r="AT674" s="1">
        <v>111115</v>
      </c>
      <c r="AU674" s="1" t="s">
        <v>89</v>
      </c>
      <c r="AV674">
        <f t="shared" si="624"/>
        <v>0.49929601033528642</v>
      </c>
      <c r="AW674">
        <f t="shared" si="625"/>
        <v>1.406004198169264E-4</v>
      </c>
      <c r="AX674">
        <f t="shared" si="626"/>
        <v>301.70060386657713</v>
      </c>
      <c r="AY674">
        <f t="shared" si="627"/>
        <v>302.65047302246091</v>
      </c>
      <c r="AZ674">
        <f t="shared" si="628"/>
        <v>2.3897954883472128E-2</v>
      </c>
      <c r="BA674">
        <f t="shared" si="629"/>
        <v>5.7894191914014237E-2</v>
      </c>
      <c r="BB674">
        <f t="shared" si="630"/>
        <v>3.9183666874426382</v>
      </c>
      <c r="BC674">
        <f t="shared" si="631"/>
        <v>39.267947720470715</v>
      </c>
      <c r="BD674">
        <f t="shared" si="632"/>
        <v>13.156142758312512</v>
      </c>
      <c r="BE674">
        <f t="shared" si="633"/>
        <v>29.025538444519043</v>
      </c>
      <c r="BF674">
        <f t="shared" si="634"/>
        <v>4.0277199562662247</v>
      </c>
      <c r="BG674">
        <f t="shared" si="635"/>
        <v>1.0337696388528616E-2</v>
      </c>
      <c r="BH674">
        <f t="shared" si="636"/>
        <v>2.6055761162018172</v>
      </c>
      <c r="BI674">
        <f t="shared" si="637"/>
        <v>1.4221438400644075</v>
      </c>
      <c r="BJ674">
        <f t="shared" si="638"/>
        <v>6.4644427940214579E-3</v>
      </c>
      <c r="BK674">
        <f t="shared" si="639"/>
        <v>57.670197135316847</v>
      </c>
      <c r="BL674">
        <f t="shared" si="640"/>
        <v>1.3763136677670991</v>
      </c>
      <c r="BM674">
        <f t="shared" si="641"/>
        <v>65.490321808489043</v>
      </c>
      <c r="BN674">
        <f t="shared" si="642"/>
        <v>420.43949188454485</v>
      </c>
      <c r="BO674">
        <f t="shared" si="643"/>
        <v>-1.7004593627991591E-3</v>
      </c>
    </row>
    <row r="675" spans="1:67" x14ac:dyDescent="0.25">
      <c r="A675" s="1">
        <v>653</v>
      </c>
      <c r="B675" s="1" t="s">
        <v>751</v>
      </c>
      <c r="C675" s="1" t="s">
        <v>83</v>
      </c>
      <c r="D675" s="1" t="s">
        <v>84</v>
      </c>
      <c r="E675" s="1" t="s">
        <v>85</v>
      </c>
      <c r="F675" s="1" t="s">
        <v>86</v>
      </c>
      <c r="G675" s="1" t="s">
        <v>87</v>
      </c>
      <c r="H675" s="1" t="s">
        <v>88</v>
      </c>
      <c r="I675" s="1">
        <v>3497.0000284984708</v>
      </c>
      <c r="J675" s="1">
        <v>0</v>
      </c>
      <c r="K675">
        <f t="shared" si="616"/>
        <v>-1.0753942124342173</v>
      </c>
      <c r="L675">
        <f t="shared" si="617"/>
        <v>1.0316644230407065E-2</v>
      </c>
      <c r="M675">
        <f t="shared" si="618"/>
        <v>576.35902611607139</v>
      </c>
      <c r="N675">
        <f t="shared" si="619"/>
        <v>0.14004783247419253</v>
      </c>
      <c r="O675">
        <f t="shared" si="620"/>
        <v>1.315052578502149</v>
      </c>
      <c r="P675">
        <f t="shared" si="621"/>
        <v>28.560197830200195</v>
      </c>
      <c r="Q675" s="1">
        <v>6</v>
      </c>
      <c r="R675">
        <f t="shared" si="622"/>
        <v>1.4200000166893005</v>
      </c>
      <c r="S675" s="1">
        <v>1</v>
      </c>
      <c r="T675">
        <f t="shared" si="623"/>
        <v>2.8400000333786011</v>
      </c>
      <c r="U675" s="1">
        <v>29.500682830810547</v>
      </c>
      <c r="V675" s="1">
        <v>28.560197830200195</v>
      </c>
      <c r="W675" s="1">
        <v>30.120418548583984</v>
      </c>
      <c r="X675" s="1">
        <v>417.87533569335938</v>
      </c>
      <c r="Y675" s="1">
        <v>419.91134643554688</v>
      </c>
      <c r="Z675" s="1">
        <v>25.837703704833984</v>
      </c>
      <c r="AA675" s="1">
        <v>26.110866546630859</v>
      </c>
      <c r="AB675" s="1">
        <v>62.279712677001953</v>
      </c>
      <c r="AC675" s="1">
        <v>62.938335418701172</v>
      </c>
      <c r="AD675" s="1">
        <v>299.58187866210938</v>
      </c>
      <c r="AE675" s="1">
        <v>0.14922228455543518</v>
      </c>
      <c r="AF675" s="1">
        <v>0.1261974573135376</v>
      </c>
      <c r="AG675" s="1">
        <v>99.785934448242188</v>
      </c>
      <c r="AH675" s="1">
        <v>8.7905740737915039</v>
      </c>
      <c r="AI675" s="1">
        <v>-1.0952439308166504</v>
      </c>
      <c r="AJ675" s="1">
        <v>2.0203052088618279E-2</v>
      </c>
      <c r="AK675" s="1">
        <v>1.5120954485610127E-3</v>
      </c>
      <c r="AL675" s="1">
        <v>2.1648377180099487E-2</v>
      </c>
      <c r="AM675" s="1">
        <v>7.5066834688186646E-4</v>
      </c>
      <c r="AN675" s="1">
        <v>1</v>
      </c>
      <c r="AO675" s="1">
        <v>-0.21956524252891541</v>
      </c>
      <c r="AP675" s="1">
        <v>2.737391471862793</v>
      </c>
      <c r="AQ675" s="1">
        <v>1</v>
      </c>
      <c r="AR675" s="1">
        <v>0</v>
      </c>
      <c r="AS675" s="1">
        <v>0.15999999642372131</v>
      </c>
      <c r="AT675" s="1">
        <v>111115</v>
      </c>
      <c r="AU675" s="1" t="s">
        <v>89</v>
      </c>
      <c r="AV675">
        <f t="shared" si="624"/>
        <v>0.4993031311035156</v>
      </c>
      <c r="AW675">
        <f t="shared" si="625"/>
        <v>1.4004783247419252E-4</v>
      </c>
      <c r="AX675">
        <f t="shared" si="626"/>
        <v>301.71019783020017</v>
      </c>
      <c r="AY675">
        <f t="shared" si="627"/>
        <v>302.65068283081052</v>
      </c>
      <c r="AZ675">
        <f t="shared" si="628"/>
        <v>2.3875564995209153E-2</v>
      </c>
      <c r="BA675">
        <f t="shared" si="629"/>
        <v>5.6912734687991129E-2</v>
      </c>
      <c r="BB675">
        <f t="shared" si="630"/>
        <v>3.9205497961110556</v>
      </c>
      <c r="BC675">
        <f t="shared" si="631"/>
        <v>39.289603467556837</v>
      </c>
      <c r="BD675">
        <f t="shared" si="632"/>
        <v>13.178736920925978</v>
      </c>
      <c r="BE675">
        <f t="shared" si="633"/>
        <v>29.030440330505371</v>
      </c>
      <c r="BF675">
        <f t="shared" si="634"/>
        <v>4.0288623443177753</v>
      </c>
      <c r="BG675">
        <f t="shared" si="635"/>
        <v>1.0279303415257334E-2</v>
      </c>
      <c r="BH675">
        <f t="shared" si="636"/>
        <v>2.6054972176089066</v>
      </c>
      <c r="BI675">
        <f t="shared" si="637"/>
        <v>1.4233651267088687</v>
      </c>
      <c r="BJ675">
        <f t="shared" si="638"/>
        <v>6.427909070755927E-3</v>
      </c>
      <c r="BK675">
        <f t="shared" si="639"/>
        <v>57.512523998671007</v>
      </c>
      <c r="BL675">
        <f t="shared" si="640"/>
        <v>1.3725731181320626</v>
      </c>
      <c r="BM675">
        <f t="shared" si="641"/>
        <v>65.44902623625967</v>
      </c>
      <c r="BN675">
        <f t="shared" si="642"/>
        <v>420.42253734037905</v>
      </c>
      <c r="BO675">
        <f t="shared" si="643"/>
        <v>-1.6741134875684737E-3</v>
      </c>
    </row>
    <row r="676" spans="1:67" x14ac:dyDescent="0.25">
      <c r="A676" s="1">
        <v>654</v>
      </c>
      <c r="B676" s="1" t="s">
        <v>752</v>
      </c>
      <c r="C676" s="1" t="s">
        <v>83</v>
      </c>
      <c r="D676" s="1" t="s">
        <v>84</v>
      </c>
      <c r="E676" s="1" t="s">
        <v>85</v>
      </c>
      <c r="F676" s="1" t="s">
        <v>86</v>
      </c>
      <c r="G676" s="1" t="s">
        <v>87</v>
      </c>
      <c r="H676" s="1" t="s">
        <v>88</v>
      </c>
      <c r="I676" s="1">
        <v>3502.5000283755362</v>
      </c>
      <c r="J676" s="1">
        <v>0</v>
      </c>
      <c r="K676">
        <f t="shared" si="616"/>
        <v>-1.0985007084529483</v>
      </c>
      <c r="L676">
        <f t="shared" si="617"/>
        <v>1.0262886727456167E-2</v>
      </c>
      <c r="M676">
        <f t="shared" si="618"/>
        <v>580.74324130383536</v>
      </c>
      <c r="N676">
        <f t="shared" si="619"/>
        <v>0.14046342170376186</v>
      </c>
      <c r="O676">
        <f t="shared" si="620"/>
        <v>1.3257675597315233</v>
      </c>
      <c r="P676">
        <f t="shared" si="621"/>
        <v>28.608180999755859</v>
      </c>
      <c r="Q676" s="1">
        <v>6</v>
      </c>
      <c r="R676">
        <f t="shared" si="622"/>
        <v>1.4200000166893005</v>
      </c>
      <c r="S676" s="1">
        <v>1</v>
      </c>
      <c r="T676">
        <f t="shared" si="623"/>
        <v>2.8400000333786011</v>
      </c>
      <c r="U676" s="1">
        <v>29.501102447509766</v>
      </c>
      <c r="V676" s="1">
        <v>28.608180999755859</v>
      </c>
      <c r="W676" s="1">
        <v>30.120512008666992</v>
      </c>
      <c r="X676" s="1">
        <v>417.86422729492188</v>
      </c>
      <c r="Y676" s="1">
        <v>419.946044921875</v>
      </c>
      <c r="Z676" s="1">
        <v>25.839004516601563</v>
      </c>
      <c r="AA676" s="1">
        <v>26.11296272277832</v>
      </c>
      <c r="AB676" s="1">
        <v>62.28125</v>
      </c>
      <c r="AC676" s="1">
        <v>62.941425323486328</v>
      </c>
      <c r="AD676" s="1">
        <v>299.597900390625</v>
      </c>
      <c r="AE676" s="1">
        <v>0.15135274827480316</v>
      </c>
      <c r="AF676" s="1">
        <v>0.16035349667072296</v>
      </c>
      <c r="AG676" s="1">
        <v>99.786331176757813</v>
      </c>
      <c r="AH676" s="1">
        <v>8.7905740737915039</v>
      </c>
      <c r="AI676" s="1">
        <v>-1.0952439308166504</v>
      </c>
      <c r="AJ676" s="1">
        <v>2.0203052088618279E-2</v>
      </c>
      <c r="AK676" s="1">
        <v>1.5120954485610127E-3</v>
      </c>
      <c r="AL676" s="1">
        <v>2.1648377180099487E-2</v>
      </c>
      <c r="AM676" s="1">
        <v>7.5066834688186646E-4</v>
      </c>
      <c r="AN676" s="1">
        <v>1</v>
      </c>
      <c r="AO676" s="1">
        <v>-0.21956524252891541</v>
      </c>
      <c r="AP676" s="1">
        <v>2.737391471862793</v>
      </c>
      <c r="AQ676" s="1">
        <v>1</v>
      </c>
      <c r="AR676" s="1">
        <v>0</v>
      </c>
      <c r="AS676" s="1">
        <v>0.15999999642372131</v>
      </c>
      <c r="AT676" s="1">
        <v>111115</v>
      </c>
      <c r="AU676" s="1" t="s">
        <v>89</v>
      </c>
      <c r="AV676">
        <f t="shared" si="624"/>
        <v>0.49932983398437492</v>
      </c>
      <c r="AW676">
        <f t="shared" si="625"/>
        <v>1.4046342170376185E-4</v>
      </c>
      <c r="AX676">
        <f t="shared" si="626"/>
        <v>301.75818099975584</v>
      </c>
      <c r="AY676">
        <f t="shared" si="627"/>
        <v>302.65110244750974</v>
      </c>
      <c r="AZ676">
        <f t="shared" si="628"/>
        <v>2.4216439182688898E-2</v>
      </c>
      <c r="BA676">
        <f t="shared" si="629"/>
        <v>5.0336512043167816E-2</v>
      </c>
      <c r="BB676">
        <f t="shared" si="630"/>
        <v>3.931484305993012</v>
      </c>
      <c r="BC676">
        <f t="shared" si="631"/>
        <v>39.399026496213459</v>
      </c>
      <c r="BD676">
        <f t="shared" si="632"/>
        <v>13.286063773435139</v>
      </c>
      <c r="BE676">
        <f t="shared" si="633"/>
        <v>29.054641723632813</v>
      </c>
      <c r="BF676">
        <f t="shared" si="634"/>
        <v>4.0345066382207504</v>
      </c>
      <c r="BG676">
        <f t="shared" si="635"/>
        <v>1.0225933349142324E-2</v>
      </c>
      <c r="BH676">
        <f t="shared" si="636"/>
        <v>2.6057167462614887</v>
      </c>
      <c r="BI676">
        <f t="shared" si="637"/>
        <v>1.4287898919592616</v>
      </c>
      <c r="BJ676">
        <f t="shared" si="638"/>
        <v>6.3945181320681499E-3</v>
      </c>
      <c r="BK676">
        <f t="shared" si="639"/>
        <v>57.950237405408295</v>
      </c>
      <c r="BL676">
        <f t="shared" si="640"/>
        <v>1.3828996565782026</v>
      </c>
      <c r="BM676">
        <f t="shared" si="641"/>
        <v>65.261727545751782</v>
      </c>
      <c r="BN676">
        <f t="shared" si="642"/>
        <v>420.46821954827715</v>
      </c>
      <c r="BO676">
        <f t="shared" si="643"/>
        <v>-1.7050052919787998E-3</v>
      </c>
    </row>
    <row r="677" spans="1:67" x14ac:dyDescent="0.25">
      <c r="A677" s="1">
        <v>655</v>
      </c>
      <c r="B677" s="1" t="s">
        <v>753</v>
      </c>
      <c r="C677" s="1" t="s">
        <v>83</v>
      </c>
      <c r="D677" s="1" t="s">
        <v>84</v>
      </c>
      <c r="E677" s="1" t="s">
        <v>85</v>
      </c>
      <c r="F677" s="1" t="s">
        <v>86</v>
      </c>
      <c r="G677" s="1" t="s">
        <v>87</v>
      </c>
      <c r="H677" s="1" t="s">
        <v>88</v>
      </c>
      <c r="I677" s="1">
        <v>3507.5000282637775</v>
      </c>
      <c r="J677" s="1">
        <v>0</v>
      </c>
      <c r="K677">
        <f t="shared" si="616"/>
        <v>-1.1022314454480797</v>
      </c>
      <c r="L677">
        <f t="shared" si="617"/>
        <v>1.0241011571282821E-2</v>
      </c>
      <c r="M677">
        <f t="shared" si="618"/>
        <v>581.66880769723559</v>
      </c>
      <c r="N677">
        <f t="shared" si="619"/>
        <v>0.14045095260565044</v>
      </c>
      <c r="O677">
        <f t="shared" si="620"/>
        <v>1.3284557662490735</v>
      </c>
      <c r="P677">
        <f t="shared" si="621"/>
        <v>28.620121002197266</v>
      </c>
      <c r="Q677" s="1">
        <v>6</v>
      </c>
      <c r="R677">
        <f t="shared" si="622"/>
        <v>1.4200000166893005</v>
      </c>
      <c r="S677" s="1">
        <v>1</v>
      </c>
      <c r="T677">
        <f t="shared" si="623"/>
        <v>2.8400000333786011</v>
      </c>
      <c r="U677" s="1">
        <v>29.500659942626953</v>
      </c>
      <c r="V677" s="1">
        <v>28.620121002197266</v>
      </c>
      <c r="W677" s="1">
        <v>30.120935440063477</v>
      </c>
      <c r="X677" s="1">
        <v>417.86453247070313</v>
      </c>
      <c r="Y677" s="1">
        <v>419.95382690429688</v>
      </c>
      <c r="Z677" s="1">
        <v>25.839332580566406</v>
      </c>
      <c r="AA677" s="1">
        <v>26.113265991210938</v>
      </c>
      <c r="AB677" s="1">
        <v>62.283946990966797</v>
      </c>
      <c r="AC677" s="1">
        <v>62.943862915039063</v>
      </c>
      <c r="AD677" s="1">
        <v>299.59832763671875</v>
      </c>
      <c r="AE677" s="1">
        <v>0.14005428552627563</v>
      </c>
      <c r="AF677" s="1">
        <v>0.14815808832645416</v>
      </c>
      <c r="AG677" s="1">
        <v>99.786582946777344</v>
      </c>
      <c r="AH677" s="1">
        <v>8.7905740737915039</v>
      </c>
      <c r="AI677" s="1">
        <v>-1.0952439308166504</v>
      </c>
      <c r="AJ677" s="1">
        <v>2.0203052088618279E-2</v>
      </c>
      <c r="AK677" s="1">
        <v>1.5120954485610127E-3</v>
      </c>
      <c r="AL677" s="1">
        <v>2.1648377180099487E-2</v>
      </c>
      <c r="AM677" s="1">
        <v>7.5066834688186646E-4</v>
      </c>
      <c r="AN677" s="1">
        <v>1</v>
      </c>
      <c r="AO677" s="1">
        <v>-0.21956524252891541</v>
      </c>
      <c r="AP677" s="1">
        <v>2.737391471862793</v>
      </c>
      <c r="AQ677" s="1">
        <v>1</v>
      </c>
      <c r="AR677" s="1">
        <v>0</v>
      </c>
      <c r="AS677" s="1">
        <v>0.15999999642372131</v>
      </c>
      <c r="AT677" s="1">
        <v>111115</v>
      </c>
      <c r="AU677" s="1" t="s">
        <v>89</v>
      </c>
      <c r="AV677">
        <f t="shared" si="624"/>
        <v>0.49933054606119787</v>
      </c>
      <c r="AW677">
        <f t="shared" si="625"/>
        <v>1.4045095260565045E-4</v>
      </c>
      <c r="AX677">
        <f t="shared" si="626"/>
        <v>301.77012100219724</v>
      </c>
      <c r="AY677">
        <f t="shared" si="627"/>
        <v>302.65065994262693</v>
      </c>
      <c r="AZ677">
        <f t="shared" si="628"/>
        <v>2.2408685183330945E-2</v>
      </c>
      <c r="BA677">
        <f t="shared" si="629"/>
        <v>4.8662248023746871E-2</v>
      </c>
      <c r="BB677">
        <f t="shared" si="630"/>
        <v>3.9342093490923036</v>
      </c>
      <c r="BC677">
        <f t="shared" si="631"/>
        <v>39.426235801567358</v>
      </c>
      <c r="BD677">
        <f t="shared" si="632"/>
        <v>13.312969810356421</v>
      </c>
      <c r="BE677">
        <f t="shared" si="633"/>
        <v>29.060390472412109</v>
      </c>
      <c r="BF677">
        <f t="shared" si="634"/>
        <v>4.0358483850730762</v>
      </c>
      <c r="BG677">
        <f t="shared" si="635"/>
        <v>1.0204215273584078E-2</v>
      </c>
      <c r="BH677">
        <f t="shared" si="636"/>
        <v>2.6057535828432301</v>
      </c>
      <c r="BI677">
        <f t="shared" si="637"/>
        <v>1.4300948022298461</v>
      </c>
      <c r="BJ677">
        <f t="shared" si="638"/>
        <v>6.3809302873352207E-3</v>
      </c>
      <c r="BK677">
        <f t="shared" si="639"/>
        <v>58.042742726833275</v>
      </c>
      <c r="BL677">
        <f t="shared" si="640"/>
        <v>1.3850780024676186</v>
      </c>
      <c r="BM677">
        <f t="shared" si="641"/>
        <v>65.214638801678888</v>
      </c>
      <c r="BN677">
        <f t="shared" si="642"/>
        <v>420.4777749443906</v>
      </c>
      <c r="BO677">
        <f t="shared" si="643"/>
        <v>-1.7095225924903044E-3</v>
      </c>
    </row>
    <row r="678" spans="1:67" x14ac:dyDescent="0.25">
      <c r="A678" s="1">
        <v>656</v>
      </c>
      <c r="B678" s="1" t="s">
        <v>754</v>
      </c>
      <c r="C678" s="1" t="s">
        <v>83</v>
      </c>
      <c r="D678" s="1" t="s">
        <v>84</v>
      </c>
      <c r="E678" s="1" t="s">
        <v>85</v>
      </c>
      <c r="F678" s="1" t="s">
        <v>86</v>
      </c>
      <c r="G678" s="1" t="s">
        <v>87</v>
      </c>
      <c r="H678" s="1" t="s">
        <v>88</v>
      </c>
      <c r="I678" s="1">
        <v>3512.5000281520188</v>
      </c>
      <c r="J678" s="1">
        <v>0</v>
      </c>
      <c r="K678">
        <f t="shared" si="616"/>
        <v>-1.0937843526053179</v>
      </c>
      <c r="L678">
        <f t="shared" si="617"/>
        <v>1.0245071483052003E-2</v>
      </c>
      <c r="M678">
        <f t="shared" si="618"/>
        <v>580.27899207561632</v>
      </c>
      <c r="N678">
        <f t="shared" si="619"/>
        <v>0.14065795913199014</v>
      </c>
      <c r="O678">
        <f t="shared" si="620"/>
        <v>1.3298832961485214</v>
      </c>
      <c r="P678">
        <f t="shared" si="621"/>
        <v>28.626277923583984</v>
      </c>
      <c r="Q678" s="1">
        <v>6</v>
      </c>
      <c r="R678">
        <f t="shared" si="622"/>
        <v>1.4200000166893005</v>
      </c>
      <c r="S678" s="1">
        <v>1</v>
      </c>
      <c r="T678">
        <f t="shared" si="623"/>
        <v>2.8400000333786011</v>
      </c>
      <c r="U678" s="1">
        <v>29.500158309936523</v>
      </c>
      <c r="V678" s="1">
        <v>28.626277923583984</v>
      </c>
      <c r="W678" s="1">
        <v>30.121047973632813</v>
      </c>
      <c r="X678" s="1">
        <v>417.87982177734375</v>
      </c>
      <c r="Y678" s="1">
        <v>419.95208740234375</v>
      </c>
      <c r="Z678" s="1">
        <v>25.838619232177734</v>
      </c>
      <c r="AA678" s="1">
        <v>26.112964630126953</v>
      </c>
      <c r="AB678" s="1">
        <v>62.284473419189453</v>
      </c>
      <c r="AC678" s="1">
        <v>62.945404052734375</v>
      </c>
      <c r="AD678" s="1">
        <v>299.58941650390625</v>
      </c>
      <c r="AE678" s="1">
        <v>0.14021763205528259</v>
      </c>
      <c r="AF678" s="1">
        <v>0.18060341477394104</v>
      </c>
      <c r="AG678" s="1">
        <v>99.786903381347656</v>
      </c>
      <c r="AH678" s="1">
        <v>8.7905740737915039</v>
      </c>
      <c r="AI678" s="1">
        <v>-1.0952439308166504</v>
      </c>
      <c r="AJ678" s="1">
        <v>2.0203052088618279E-2</v>
      </c>
      <c r="AK678" s="1">
        <v>1.5120954485610127E-3</v>
      </c>
      <c r="AL678" s="1">
        <v>2.1648377180099487E-2</v>
      </c>
      <c r="AM678" s="1">
        <v>7.5066834688186646E-4</v>
      </c>
      <c r="AN678" s="1">
        <v>1</v>
      </c>
      <c r="AO678" s="1">
        <v>-0.21956524252891541</v>
      </c>
      <c r="AP678" s="1">
        <v>2.737391471862793</v>
      </c>
      <c r="AQ678" s="1">
        <v>1</v>
      </c>
      <c r="AR678" s="1">
        <v>0</v>
      </c>
      <c r="AS678" s="1">
        <v>0.15999999642372131</v>
      </c>
      <c r="AT678" s="1">
        <v>111115</v>
      </c>
      <c r="AU678" s="1" t="s">
        <v>89</v>
      </c>
      <c r="AV678">
        <f t="shared" si="624"/>
        <v>0.499315694173177</v>
      </c>
      <c r="AW678">
        <f t="shared" si="625"/>
        <v>1.4065795913199014E-4</v>
      </c>
      <c r="AX678">
        <f t="shared" si="626"/>
        <v>301.77627792358396</v>
      </c>
      <c r="AY678">
        <f t="shared" si="627"/>
        <v>302.6501583099365</v>
      </c>
      <c r="AZ678">
        <f t="shared" si="628"/>
        <v>2.2434820627387886E-2</v>
      </c>
      <c r="BA678">
        <f t="shared" si="629"/>
        <v>4.7666259752924933E-2</v>
      </c>
      <c r="BB678">
        <f t="shared" si="630"/>
        <v>3.9356151746955486</v>
      </c>
      <c r="BC678">
        <f t="shared" si="631"/>
        <v>39.44019747416273</v>
      </c>
      <c r="BD678">
        <f t="shared" si="632"/>
        <v>13.327232844035777</v>
      </c>
      <c r="BE678">
        <f t="shared" si="633"/>
        <v>29.063218116760254</v>
      </c>
      <c r="BF678">
        <f t="shared" si="634"/>
        <v>4.0365084945415504</v>
      </c>
      <c r="BG678">
        <f t="shared" si="635"/>
        <v>1.0208246057226759E-2</v>
      </c>
      <c r="BH678">
        <f t="shared" si="636"/>
        <v>2.6057318785470271</v>
      </c>
      <c r="BI678">
        <f t="shared" si="637"/>
        <v>1.4307766159945232</v>
      </c>
      <c r="BJ678">
        <f t="shared" si="638"/>
        <v>6.3834521320117101E-3</v>
      </c>
      <c r="BK678">
        <f t="shared" si="639"/>
        <v>57.904243716475328</v>
      </c>
      <c r="BL678">
        <f t="shared" si="640"/>
        <v>1.3817742773109924</v>
      </c>
      <c r="BM678">
        <f t="shared" si="641"/>
        <v>65.189501864929667</v>
      </c>
      <c r="BN678">
        <f t="shared" si="642"/>
        <v>420.4720200990559</v>
      </c>
      <c r="BO678">
        <f t="shared" si="643"/>
        <v>-1.6957907705059054E-3</v>
      </c>
    </row>
    <row r="679" spans="1:67" x14ac:dyDescent="0.25">
      <c r="A679" s="1">
        <v>657</v>
      </c>
      <c r="B679" s="1" t="s">
        <v>755</v>
      </c>
      <c r="C679" s="1" t="s">
        <v>83</v>
      </c>
      <c r="D679" s="1" t="s">
        <v>84</v>
      </c>
      <c r="E679" s="1" t="s">
        <v>85</v>
      </c>
      <c r="F679" s="1" t="s">
        <v>86</v>
      </c>
      <c r="G679" s="1" t="s">
        <v>87</v>
      </c>
      <c r="H679" s="1" t="s">
        <v>88</v>
      </c>
      <c r="I679" s="1">
        <v>3518.0000280290842</v>
      </c>
      <c r="J679" s="1">
        <v>0</v>
      </c>
      <c r="K679">
        <f t="shared" si="616"/>
        <v>-1.093266785734563</v>
      </c>
      <c r="L679">
        <f t="shared" si="617"/>
        <v>1.0227970812332199E-2</v>
      </c>
      <c r="M679">
        <f t="shared" si="618"/>
        <v>580.47695008327685</v>
      </c>
      <c r="N679">
        <f t="shared" si="619"/>
        <v>0.14045264024486465</v>
      </c>
      <c r="O679">
        <f t="shared" si="620"/>
        <v>1.3301603596160843</v>
      </c>
      <c r="P679">
        <f t="shared" si="621"/>
        <v>28.627208709716797</v>
      </c>
      <c r="Q679" s="1">
        <v>6</v>
      </c>
      <c r="R679">
        <f t="shared" si="622"/>
        <v>1.4200000166893005</v>
      </c>
      <c r="S679" s="1">
        <v>1</v>
      </c>
      <c r="T679">
        <f t="shared" si="623"/>
        <v>2.8400000333786011</v>
      </c>
      <c r="U679" s="1">
        <v>29.500442504882813</v>
      </c>
      <c r="V679" s="1">
        <v>28.627208709716797</v>
      </c>
      <c r="W679" s="1">
        <v>30.121105194091797</v>
      </c>
      <c r="X679" s="1">
        <v>417.87860107421875</v>
      </c>
      <c r="Y679" s="1">
        <v>419.9500732421875</v>
      </c>
      <c r="Z679" s="1">
        <v>25.838230133056641</v>
      </c>
      <c r="AA679" s="1">
        <v>26.112184524536133</v>
      </c>
      <c r="AB679" s="1">
        <v>62.283012390136719</v>
      </c>
      <c r="AC679" s="1">
        <v>62.943317413330078</v>
      </c>
      <c r="AD679" s="1">
        <v>299.57931518554688</v>
      </c>
      <c r="AE679" s="1">
        <v>0.16215986013412476</v>
      </c>
      <c r="AF679" s="1">
        <v>0.22274602949619293</v>
      </c>
      <c r="AG679" s="1">
        <v>99.78741455078125</v>
      </c>
      <c r="AH679" s="1">
        <v>8.7905740737915039</v>
      </c>
      <c r="AI679" s="1">
        <v>-1.0952439308166504</v>
      </c>
      <c r="AJ679" s="1">
        <v>2.0203052088618279E-2</v>
      </c>
      <c r="AK679" s="1">
        <v>1.5120954485610127E-3</v>
      </c>
      <c r="AL679" s="1">
        <v>2.1648377180099487E-2</v>
      </c>
      <c r="AM679" s="1">
        <v>7.5066834688186646E-4</v>
      </c>
      <c r="AN679" s="1">
        <v>1</v>
      </c>
      <c r="AO679" s="1">
        <v>-0.21956524252891541</v>
      </c>
      <c r="AP679" s="1">
        <v>2.737391471862793</v>
      </c>
      <c r="AQ679" s="1">
        <v>1</v>
      </c>
      <c r="AR679" s="1">
        <v>0</v>
      </c>
      <c r="AS679" s="1">
        <v>0.15999999642372131</v>
      </c>
      <c r="AT679" s="1">
        <v>111115</v>
      </c>
      <c r="AU679" s="1" t="s">
        <v>89</v>
      </c>
      <c r="AV679">
        <f t="shared" si="624"/>
        <v>0.499298858642578</v>
      </c>
      <c r="AW679">
        <f t="shared" si="625"/>
        <v>1.4045264024486464E-4</v>
      </c>
      <c r="AX679">
        <f t="shared" si="626"/>
        <v>301.77720870971677</v>
      </c>
      <c r="AY679">
        <f t="shared" si="627"/>
        <v>302.65044250488279</v>
      </c>
      <c r="AZ679">
        <f t="shared" si="628"/>
        <v>2.5945577041531109E-2</v>
      </c>
      <c r="BA679">
        <f t="shared" si="629"/>
        <v>4.7722052561528804E-2</v>
      </c>
      <c r="BB679">
        <f t="shared" si="630"/>
        <v>3.9358277415924663</v>
      </c>
      <c r="BC679">
        <f t="shared" si="631"/>
        <v>39.442125635889141</v>
      </c>
      <c r="BD679">
        <f t="shared" si="632"/>
        <v>13.329941111353008</v>
      </c>
      <c r="BE679">
        <f t="shared" si="633"/>
        <v>29.063825607299805</v>
      </c>
      <c r="BF679">
        <f t="shared" si="634"/>
        <v>4.0366503246109513</v>
      </c>
      <c r="BG679">
        <f t="shared" si="635"/>
        <v>1.0191267998808474E-2</v>
      </c>
      <c r="BH679">
        <f t="shared" si="636"/>
        <v>2.605667381976382</v>
      </c>
      <c r="BI679">
        <f t="shared" si="637"/>
        <v>1.4309829426345693</v>
      </c>
      <c r="BJ679">
        <f t="shared" si="638"/>
        <v>6.3728298803700442E-3</v>
      </c>
      <c r="BK679">
        <f t="shared" si="639"/>
        <v>57.924294055133103</v>
      </c>
      <c r="BL679">
        <f t="shared" si="640"/>
        <v>1.3822522891870355</v>
      </c>
      <c r="BM679">
        <f t="shared" si="641"/>
        <v>65.183900455395531</v>
      </c>
      <c r="BN679">
        <f t="shared" si="642"/>
        <v>420.46975991239708</v>
      </c>
      <c r="BO679">
        <f t="shared" si="643"/>
        <v>-1.6948518092563753E-3</v>
      </c>
    </row>
    <row r="680" spans="1:67" x14ac:dyDescent="0.25">
      <c r="A680" s="1">
        <v>658</v>
      </c>
      <c r="B680" s="1" t="s">
        <v>756</v>
      </c>
      <c r="C680" s="1" t="s">
        <v>83</v>
      </c>
      <c r="D680" s="1" t="s">
        <v>84</v>
      </c>
      <c r="E680" s="1" t="s">
        <v>85</v>
      </c>
      <c r="F680" s="1" t="s">
        <v>86</v>
      </c>
      <c r="G680" s="1" t="s">
        <v>87</v>
      </c>
      <c r="H680" s="1" t="s">
        <v>88</v>
      </c>
      <c r="I680" s="1">
        <v>3523.0000279173255</v>
      </c>
      <c r="J680" s="1">
        <v>0</v>
      </c>
      <c r="K680">
        <f t="shared" si="616"/>
        <v>-1.0997999869996247</v>
      </c>
      <c r="L680">
        <f t="shared" si="617"/>
        <v>1.0261188433210285E-2</v>
      </c>
      <c r="M680">
        <f t="shared" si="618"/>
        <v>580.96077353454723</v>
      </c>
      <c r="N680">
        <f t="shared" si="619"/>
        <v>0.14090477665955453</v>
      </c>
      <c r="O680">
        <f t="shared" si="620"/>
        <v>1.3301430873810838</v>
      </c>
      <c r="P680">
        <f t="shared" si="621"/>
        <v>28.627279281616211</v>
      </c>
      <c r="Q680" s="1">
        <v>6</v>
      </c>
      <c r="R680">
        <f t="shared" si="622"/>
        <v>1.4200000166893005</v>
      </c>
      <c r="S680" s="1">
        <v>1</v>
      </c>
      <c r="T680">
        <f t="shared" si="623"/>
        <v>2.8400000333786011</v>
      </c>
      <c r="U680" s="1">
        <v>29.500888824462891</v>
      </c>
      <c r="V680" s="1">
        <v>28.627279281616211</v>
      </c>
      <c r="W680" s="1">
        <v>30.121253967285156</v>
      </c>
      <c r="X680" s="1">
        <v>417.88690185546875</v>
      </c>
      <c r="Y680" s="1">
        <v>419.97103881835938</v>
      </c>
      <c r="Z680" s="1">
        <v>25.837583541870117</v>
      </c>
      <c r="AA680" s="1">
        <v>26.112415313720703</v>
      </c>
      <c r="AB680" s="1">
        <v>62.280509948730469</v>
      </c>
      <c r="AC680" s="1">
        <v>62.942367553710938</v>
      </c>
      <c r="AD680" s="1">
        <v>299.58416748046875</v>
      </c>
      <c r="AE680" s="1">
        <v>0.16040560603141785</v>
      </c>
      <c r="AF680" s="1">
        <v>0.23987293243408203</v>
      </c>
      <c r="AG680" s="1">
        <v>99.787811279296875</v>
      </c>
      <c r="AH680" s="1">
        <v>8.7905740737915039</v>
      </c>
      <c r="AI680" s="1">
        <v>-1.0952439308166504</v>
      </c>
      <c r="AJ680" s="1">
        <v>2.0203052088618279E-2</v>
      </c>
      <c r="AK680" s="1">
        <v>1.5120954485610127E-3</v>
      </c>
      <c r="AL680" s="1">
        <v>2.1648377180099487E-2</v>
      </c>
      <c r="AM680" s="1">
        <v>7.5066834688186646E-4</v>
      </c>
      <c r="AN680" s="1">
        <v>1</v>
      </c>
      <c r="AO680" s="1">
        <v>-0.21956524252891541</v>
      </c>
      <c r="AP680" s="1">
        <v>2.737391471862793</v>
      </c>
      <c r="AQ680" s="1">
        <v>1</v>
      </c>
      <c r="AR680" s="1">
        <v>0</v>
      </c>
      <c r="AS680" s="1">
        <v>0.15999999642372131</v>
      </c>
      <c r="AT680" s="1">
        <v>111115</v>
      </c>
      <c r="AU680" s="1" t="s">
        <v>89</v>
      </c>
      <c r="AV680">
        <f t="shared" si="624"/>
        <v>0.49930694580078117</v>
      </c>
      <c r="AW680">
        <f t="shared" si="625"/>
        <v>1.4090477665955453E-4</v>
      </c>
      <c r="AX680">
        <f t="shared" si="626"/>
        <v>301.77727928161619</v>
      </c>
      <c r="AY680">
        <f t="shared" si="627"/>
        <v>302.65088882446287</v>
      </c>
      <c r="AZ680">
        <f t="shared" si="628"/>
        <v>2.5664896391371705E-2</v>
      </c>
      <c r="BA680">
        <f t="shared" si="629"/>
        <v>4.75441711329452E-2</v>
      </c>
      <c r="BB680">
        <f t="shared" si="630"/>
        <v>3.9358438587532669</v>
      </c>
      <c r="BC680">
        <f t="shared" si="631"/>
        <v>39.442130339317728</v>
      </c>
      <c r="BD680">
        <f t="shared" si="632"/>
        <v>13.329715025597025</v>
      </c>
      <c r="BE680">
        <f t="shared" si="633"/>
        <v>29.064084053039551</v>
      </c>
      <c r="BF680">
        <f t="shared" si="634"/>
        <v>4.036710664937603</v>
      </c>
      <c r="BG680">
        <f t="shared" si="635"/>
        <v>1.0224247261904266E-2</v>
      </c>
      <c r="BH680">
        <f t="shared" si="636"/>
        <v>2.6057007713721831</v>
      </c>
      <c r="BI680">
        <f t="shared" si="637"/>
        <v>1.4310098935654199</v>
      </c>
      <c r="BJ680">
        <f t="shared" si="638"/>
        <v>6.3934632358929704E-3</v>
      </c>
      <c r="BK680">
        <f t="shared" si="639"/>
        <v>57.972804030139727</v>
      </c>
      <c r="BL680">
        <f t="shared" si="640"/>
        <v>1.3833353251432585</v>
      </c>
      <c r="BM680">
        <f t="shared" si="641"/>
        <v>65.184896624043915</v>
      </c>
      <c r="BN680">
        <f t="shared" si="642"/>
        <v>420.49383105955633</v>
      </c>
      <c r="BO680">
        <f t="shared" si="643"/>
        <v>-1.7049084472666512E-3</v>
      </c>
    </row>
    <row r="681" spans="1:67" x14ac:dyDescent="0.25">
      <c r="A681" s="1">
        <v>659</v>
      </c>
      <c r="B681" s="1" t="s">
        <v>757</v>
      </c>
      <c r="C681" s="1" t="s">
        <v>83</v>
      </c>
      <c r="D681" s="1" t="s">
        <v>84</v>
      </c>
      <c r="E681" s="1" t="s">
        <v>85</v>
      </c>
      <c r="F681" s="1" t="s">
        <v>86</v>
      </c>
      <c r="G681" s="1" t="s">
        <v>87</v>
      </c>
      <c r="H681" s="1" t="s">
        <v>88</v>
      </c>
      <c r="I681" s="1">
        <v>3528.0000278055668</v>
      </c>
      <c r="J681" s="1">
        <v>0</v>
      </c>
      <c r="K681">
        <f t="shared" si="616"/>
        <v>-1.1209083921475977</v>
      </c>
      <c r="L681">
        <f t="shared" si="617"/>
        <v>1.0253086916199096E-2</v>
      </c>
      <c r="M681">
        <f t="shared" si="618"/>
        <v>584.39280332893418</v>
      </c>
      <c r="N681">
        <f t="shared" si="619"/>
        <v>0.14079190286604251</v>
      </c>
      <c r="O681">
        <f t="shared" si="620"/>
        <v>1.3301254856714544</v>
      </c>
      <c r="P681">
        <f t="shared" si="621"/>
        <v>28.627054214477539</v>
      </c>
      <c r="Q681" s="1">
        <v>6</v>
      </c>
      <c r="R681">
        <f t="shared" si="622"/>
        <v>1.4200000166893005</v>
      </c>
      <c r="S681" s="1">
        <v>1</v>
      </c>
      <c r="T681">
        <f t="shared" si="623"/>
        <v>2.8400000333786011</v>
      </c>
      <c r="U681" s="1">
        <v>29.500986099243164</v>
      </c>
      <c r="V681" s="1">
        <v>28.627054214477539</v>
      </c>
      <c r="W681" s="1">
        <v>30.121490478515625</v>
      </c>
      <c r="X681" s="1">
        <v>417.87509155273438</v>
      </c>
      <c r="Y681" s="1">
        <v>420.00140380859375</v>
      </c>
      <c r="Z681" s="1">
        <v>25.837471008300781</v>
      </c>
      <c r="AA681" s="1">
        <v>26.112058639526367</v>
      </c>
      <c r="AB681" s="1">
        <v>62.279720306396484</v>
      </c>
      <c r="AC681" s="1">
        <v>62.941413879394531</v>
      </c>
      <c r="AD681" s="1">
        <v>299.61044311523438</v>
      </c>
      <c r="AE681" s="1">
        <v>0.13177257776260376</v>
      </c>
      <c r="AF681" s="1">
        <v>0.22724960744380951</v>
      </c>
      <c r="AG681" s="1">
        <v>99.787879943847656</v>
      </c>
      <c r="AH681" s="1">
        <v>8.7905740737915039</v>
      </c>
      <c r="AI681" s="1">
        <v>-1.0952439308166504</v>
      </c>
      <c r="AJ681" s="1">
        <v>2.0203052088618279E-2</v>
      </c>
      <c r="AK681" s="1">
        <v>1.5120954485610127E-3</v>
      </c>
      <c r="AL681" s="1">
        <v>2.1648377180099487E-2</v>
      </c>
      <c r="AM681" s="1">
        <v>7.5066834688186646E-4</v>
      </c>
      <c r="AN681" s="1">
        <v>1</v>
      </c>
      <c r="AO681" s="1">
        <v>-0.21956524252891541</v>
      </c>
      <c r="AP681" s="1">
        <v>2.737391471862793</v>
      </c>
      <c r="AQ681" s="1">
        <v>1</v>
      </c>
      <c r="AR681" s="1">
        <v>0</v>
      </c>
      <c r="AS681" s="1">
        <v>0.15999999642372131</v>
      </c>
      <c r="AT681" s="1">
        <v>111115</v>
      </c>
      <c r="AU681" s="1" t="s">
        <v>89</v>
      </c>
      <c r="AV681">
        <f t="shared" si="624"/>
        <v>0.49935073852539053</v>
      </c>
      <c r="AW681">
        <f t="shared" si="625"/>
        <v>1.4079190286604251E-4</v>
      </c>
      <c r="AX681">
        <f t="shared" si="626"/>
        <v>301.77705421447752</v>
      </c>
      <c r="AY681">
        <f t="shared" si="627"/>
        <v>302.65098609924314</v>
      </c>
      <c r="AZ681">
        <f t="shared" si="628"/>
        <v>2.108361197076114E-2</v>
      </c>
      <c r="BA681">
        <f t="shared" si="629"/>
        <v>4.7591968535709864E-2</v>
      </c>
      <c r="BB681">
        <f t="shared" si="630"/>
        <v>3.9357924582792214</v>
      </c>
      <c r="BC681">
        <f t="shared" si="631"/>
        <v>39.441588101620752</v>
      </c>
      <c r="BD681">
        <f t="shared" si="632"/>
        <v>13.329529462094385</v>
      </c>
      <c r="BE681">
        <f t="shared" si="633"/>
        <v>29.064020156860352</v>
      </c>
      <c r="BF681">
        <f t="shared" si="634"/>
        <v>4.0366957467762798</v>
      </c>
      <c r="BG681">
        <f t="shared" si="635"/>
        <v>1.0216203949362712E-2</v>
      </c>
      <c r="BH681">
        <f t="shared" si="636"/>
        <v>2.605666972607767</v>
      </c>
      <c r="BI681">
        <f t="shared" si="637"/>
        <v>1.4310287741685128</v>
      </c>
      <c r="BJ681">
        <f t="shared" si="638"/>
        <v>6.3884309604189107E-3</v>
      </c>
      <c r="BK681">
        <f t="shared" si="639"/>
        <v>58.315318898636257</v>
      </c>
      <c r="BL681">
        <f t="shared" si="640"/>
        <v>1.3914067858574544</v>
      </c>
      <c r="BM681">
        <f t="shared" si="641"/>
        <v>65.184819880021138</v>
      </c>
      <c r="BN681">
        <f t="shared" si="642"/>
        <v>420.53422997465509</v>
      </c>
      <c r="BO681">
        <f t="shared" si="643"/>
        <v>-1.737461696008642E-3</v>
      </c>
    </row>
    <row r="682" spans="1:67" x14ac:dyDescent="0.25">
      <c r="A682" s="1">
        <v>660</v>
      </c>
      <c r="B682" s="1" t="s">
        <v>758</v>
      </c>
      <c r="C682" s="1" t="s">
        <v>83</v>
      </c>
      <c r="D682" s="1" t="s">
        <v>84</v>
      </c>
      <c r="E682" s="1" t="s">
        <v>85</v>
      </c>
      <c r="F682" s="1" t="s">
        <v>86</v>
      </c>
      <c r="G682" s="1" t="s">
        <v>87</v>
      </c>
      <c r="H682" s="1" t="s">
        <v>88</v>
      </c>
      <c r="I682" s="1">
        <v>3533.5000276826322</v>
      </c>
      <c r="J682" s="1">
        <v>0</v>
      </c>
      <c r="K682">
        <f t="shared" si="616"/>
        <v>-1.1190709778046914</v>
      </c>
      <c r="L682">
        <f t="shared" si="617"/>
        <v>1.024612823951725E-2</v>
      </c>
      <c r="M682">
        <f t="shared" si="618"/>
        <v>584.23056141608481</v>
      </c>
      <c r="N682">
        <f t="shared" si="619"/>
        <v>0.140745315154335</v>
      </c>
      <c r="O682">
        <f t="shared" si="620"/>
        <v>1.3305843365956664</v>
      </c>
      <c r="P682">
        <f t="shared" si="621"/>
        <v>28.628854751586914</v>
      </c>
      <c r="Q682" s="1">
        <v>6</v>
      </c>
      <c r="R682">
        <f t="shared" si="622"/>
        <v>1.4200000166893005</v>
      </c>
      <c r="S682" s="1">
        <v>1</v>
      </c>
      <c r="T682">
        <f t="shared" si="623"/>
        <v>2.8400000333786011</v>
      </c>
      <c r="U682" s="1">
        <v>29.500831604003906</v>
      </c>
      <c r="V682" s="1">
        <v>28.628854751586914</v>
      </c>
      <c r="W682" s="1">
        <v>30.121654510498047</v>
      </c>
      <c r="X682" s="1">
        <v>417.88772583007813</v>
      </c>
      <c r="Y682" s="1">
        <v>420.01031494140625</v>
      </c>
      <c r="Z682" s="1">
        <v>25.837062835693359</v>
      </c>
      <c r="AA682" s="1">
        <v>26.111549377441406</v>
      </c>
      <c r="AB682" s="1">
        <v>62.278881072998047</v>
      </c>
      <c r="AC682" s="1">
        <v>62.940288543701172</v>
      </c>
      <c r="AD682" s="1">
        <v>299.62176513671875</v>
      </c>
      <c r="AE682" s="1">
        <v>0.10442598909139633</v>
      </c>
      <c r="AF682" s="1">
        <v>0.17343659698963165</v>
      </c>
      <c r="AG682" s="1">
        <v>99.788002014160156</v>
      </c>
      <c r="AH682" s="1">
        <v>8.7905740737915039</v>
      </c>
      <c r="AI682" s="1">
        <v>-1.0952439308166504</v>
      </c>
      <c r="AJ682" s="1">
        <v>2.0203052088618279E-2</v>
      </c>
      <c r="AK682" s="1">
        <v>1.5120954485610127E-3</v>
      </c>
      <c r="AL682" s="1">
        <v>2.1648377180099487E-2</v>
      </c>
      <c r="AM682" s="1">
        <v>7.5066834688186646E-4</v>
      </c>
      <c r="AN682" s="1">
        <v>1</v>
      </c>
      <c r="AO682" s="1">
        <v>-0.21956524252891541</v>
      </c>
      <c r="AP682" s="1">
        <v>2.737391471862793</v>
      </c>
      <c r="AQ682" s="1">
        <v>1</v>
      </c>
      <c r="AR682" s="1">
        <v>0</v>
      </c>
      <c r="AS682" s="1">
        <v>0.15999999642372131</v>
      </c>
      <c r="AT682" s="1">
        <v>111115</v>
      </c>
      <c r="AU682" s="1" t="s">
        <v>89</v>
      </c>
      <c r="AV682">
        <f t="shared" si="624"/>
        <v>0.49936960856119778</v>
      </c>
      <c r="AW682">
        <f t="shared" si="625"/>
        <v>1.4074531515433501E-4</v>
      </c>
      <c r="AX682">
        <f t="shared" si="626"/>
        <v>301.77885475158689</v>
      </c>
      <c r="AY682">
        <f t="shared" si="627"/>
        <v>302.65083160400388</v>
      </c>
      <c r="AZ682">
        <f t="shared" si="628"/>
        <v>1.6708157881166974E-2</v>
      </c>
      <c r="BA682">
        <f t="shared" si="629"/>
        <v>4.7303497771006994E-2</v>
      </c>
      <c r="BB682">
        <f t="shared" si="630"/>
        <v>3.9362036784646319</v>
      </c>
      <c r="BC682">
        <f t="shared" si="631"/>
        <v>39.445660791024508</v>
      </c>
      <c r="BD682">
        <f t="shared" si="632"/>
        <v>13.334111413583102</v>
      </c>
      <c r="BE682">
        <f t="shared" si="633"/>
        <v>29.06484317779541</v>
      </c>
      <c r="BF682">
        <f t="shared" si="634"/>
        <v>4.0368879052787392</v>
      </c>
      <c r="BG682">
        <f t="shared" si="635"/>
        <v>1.0209295230033945E-2</v>
      </c>
      <c r="BH682">
        <f t="shared" si="636"/>
        <v>2.6056193418689655</v>
      </c>
      <c r="BI682">
        <f t="shared" si="637"/>
        <v>1.4312685634097737</v>
      </c>
      <c r="BJ682">
        <f t="shared" si="638"/>
        <v>6.3841085432145284E-3</v>
      </c>
      <c r="BK682">
        <f t="shared" si="639"/>
        <v>58.299200439322185</v>
      </c>
      <c r="BL682">
        <f t="shared" si="640"/>
        <v>1.3909909843466302</v>
      </c>
      <c r="BM682">
        <f t="shared" si="641"/>
        <v>65.176299024822342</v>
      </c>
      <c r="BN682">
        <f t="shared" si="642"/>
        <v>420.54226768868813</v>
      </c>
      <c r="BO682">
        <f t="shared" si="643"/>
        <v>-1.7343537209770169E-3</v>
      </c>
    </row>
    <row r="683" spans="1:67" x14ac:dyDescent="0.25">
      <c r="A683" s="1">
        <v>661</v>
      </c>
      <c r="B683" s="1" t="s">
        <v>759</v>
      </c>
      <c r="C683" s="1" t="s">
        <v>83</v>
      </c>
      <c r="D683" s="1" t="s">
        <v>84</v>
      </c>
      <c r="E683" s="1" t="s">
        <v>85</v>
      </c>
      <c r="F683" s="1" t="s">
        <v>86</v>
      </c>
      <c r="G683" s="1" t="s">
        <v>87</v>
      </c>
      <c r="H683" s="1" t="s">
        <v>88</v>
      </c>
      <c r="I683" s="1">
        <v>3538.5000275708735</v>
      </c>
      <c r="J683" s="1">
        <v>0</v>
      </c>
      <c r="K683">
        <f t="shared" si="616"/>
        <v>-1.1213704301115679</v>
      </c>
      <c r="L683">
        <f t="shared" si="617"/>
        <v>1.0227956306945306E-2</v>
      </c>
      <c r="M683">
        <f t="shared" si="618"/>
        <v>584.88968487124862</v>
      </c>
      <c r="N683">
        <f t="shared" si="619"/>
        <v>0.14045002652642977</v>
      </c>
      <c r="O683">
        <f t="shared" si="620"/>
        <v>1.330148757217827</v>
      </c>
      <c r="P683">
        <f t="shared" si="621"/>
        <v>28.626708984375</v>
      </c>
      <c r="Q683" s="1">
        <v>6</v>
      </c>
      <c r="R683">
        <f t="shared" si="622"/>
        <v>1.4200000166893005</v>
      </c>
      <c r="S683" s="1">
        <v>1</v>
      </c>
      <c r="T683">
        <f t="shared" si="623"/>
        <v>2.8400000333786011</v>
      </c>
      <c r="U683" s="1">
        <v>29.501125335693359</v>
      </c>
      <c r="V683" s="1">
        <v>28.626708984375</v>
      </c>
      <c r="W683" s="1">
        <v>30.121551513671875</v>
      </c>
      <c r="X683" s="1">
        <v>417.87417602539063</v>
      </c>
      <c r="Y683" s="1">
        <v>420.00164794921875</v>
      </c>
      <c r="Z683" s="1">
        <v>25.837057113647461</v>
      </c>
      <c r="AA683" s="1">
        <v>26.110971450805664</v>
      </c>
      <c r="AB683" s="1">
        <v>62.278160095214844</v>
      </c>
      <c r="AC683" s="1">
        <v>62.938602447509766</v>
      </c>
      <c r="AD683" s="1">
        <v>299.617919921875</v>
      </c>
      <c r="AE683" s="1">
        <v>0.10550190508365631</v>
      </c>
      <c r="AF683" s="1">
        <v>0.1317535936832428</v>
      </c>
      <c r="AG683" s="1">
        <v>99.788124084472656</v>
      </c>
      <c r="AH683" s="1">
        <v>8.7905740737915039</v>
      </c>
      <c r="AI683" s="1">
        <v>-1.0952439308166504</v>
      </c>
      <c r="AJ683" s="1">
        <v>2.0203052088618279E-2</v>
      </c>
      <c r="AK683" s="1">
        <v>1.5120954485610127E-3</v>
      </c>
      <c r="AL683" s="1">
        <v>2.1648377180099487E-2</v>
      </c>
      <c r="AM683" s="1">
        <v>7.5066834688186646E-4</v>
      </c>
      <c r="AN683" s="1">
        <v>1</v>
      </c>
      <c r="AO683" s="1">
        <v>-0.21956524252891541</v>
      </c>
      <c r="AP683" s="1">
        <v>2.737391471862793</v>
      </c>
      <c r="AQ683" s="1">
        <v>1</v>
      </c>
      <c r="AR683" s="1">
        <v>0</v>
      </c>
      <c r="AS683" s="1">
        <v>0.15999999642372131</v>
      </c>
      <c r="AT683" s="1">
        <v>111115</v>
      </c>
      <c r="AU683" s="1" t="s">
        <v>89</v>
      </c>
      <c r="AV683">
        <f t="shared" si="624"/>
        <v>0.49936319986979155</v>
      </c>
      <c r="AW683">
        <f t="shared" si="625"/>
        <v>1.4045002652642976E-4</v>
      </c>
      <c r="AX683">
        <f t="shared" si="626"/>
        <v>301.77670898437498</v>
      </c>
      <c r="AY683">
        <f t="shared" si="627"/>
        <v>302.65112533569334</v>
      </c>
      <c r="AZ683">
        <f t="shared" si="628"/>
        <v>1.6880304436080795E-2</v>
      </c>
      <c r="BA683">
        <f t="shared" si="629"/>
        <v>4.7780063518011083E-2</v>
      </c>
      <c r="BB683">
        <f t="shared" si="630"/>
        <v>3.9357136163169457</v>
      </c>
      <c r="BC683">
        <f t="shared" si="631"/>
        <v>39.44070151058542</v>
      </c>
      <c r="BD683">
        <f t="shared" si="632"/>
        <v>13.329730059779756</v>
      </c>
      <c r="BE683">
        <f t="shared" si="633"/>
        <v>29.06391716003418</v>
      </c>
      <c r="BF683">
        <f t="shared" si="634"/>
        <v>4.0366716996920617</v>
      </c>
      <c r="BG683">
        <f t="shared" si="635"/>
        <v>1.0191253597339144E-2</v>
      </c>
      <c r="BH683">
        <f t="shared" si="636"/>
        <v>2.6055648590991187</v>
      </c>
      <c r="BI683">
        <f t="shared" si="637"/>
        <v>1.431106840592943</v>
      </c>
      <c r="BJ683">
        <f t="shared" si="638"/>
        <v>6.3728208701584041E-3</v>
      </c>
      <c r="BK683">
        <f t="shared" si="639"/>
        <v>58.365044449660267</v>
      </c>
      <c r="BL683">
        <f t="shared" si="640"/>
        <v>1.3925890237029881</v>
      </c>
      <c r="BM683">
        <f t="shared" si="641"/>
        <v>65.183241862807975</v>
      </c>
      <c r="BN683">
        <f t="shared" si="642"/>
        <v>420.53469374599985</v>
      </c>
      <c r="BO683">
        <f t="shared" si="643"/>
        <v>-1.738133881717544E-3</v>
      </c>
    </row>
    <row r="684" spans="1:67" x14ac:dyDescent="0.25">
      <c r="A684" s="1">
        <v>662</v>
      </c>
      <c r="B684" s="1" t="s">
        <v>760</v>
      </c>
      <c r="C684" s="1" t="s">
        <v>83</v>
      </c>
      <c r="D684" s="1" t="s">
        <v>84</v>
      </c>
      <c r="E684" s="1" t="s">
        <v>85</v>
      </c>
      <c r="F684" s="1" t="s">
        <v>86</v>
      </c>
      <c r="G684" s="1" t="s">
        <v>87</v>
      </c>
      <c r="H684" s="1" t="s">
        <v>88</v>
      </c>
      <c r="I684" s="1">
        <v>3544.0000274479389</v>
      </c>
      <c r="J684" s="1">
        <v>0</v>
      </c>
      <c r="K684">
        <f t="shared" si="616"/>
        <v>-1.1187850063423306</v>
      </c>
      <c r="L684">
        <f t="shared" si="617"/>
        <v>1.0235401071697419E-2</v>
      </c>
      <c r="M684">
        <f t="shared" si="618"/>
        <v>584.37188535361724</v>
      </c>
      <c r="N684">
        <f t="shared" si="619"/>
        <v>0.14050043506682525</v>
      </c>
      <c r="O684">
        <f t="shared" si="620"/>
        <v>1.3296710133541634</v>
      </c>
      <c r="P684">
        <f t="shared" si="621"/>
        <v>28.624670028686523</v>
      </c>
      <c r="Q684" s="1">
        <v>6</v>
      </c>
      <c r="R684">
        <f t="shared" si="622"/>
        <v>1.4200000166893005</v>
      </c>
      <c r="S684" s="1">
        <v>1</v>
      </c>
      <c r="T684">
        <f t="shared" si="623"/>
        <v>2.8400000333786011</v>
      </c>
      <c r="U684" s="1">
        <v>29.501974105834961</v>
      </c>
      <c r="V684" s="1">
        <v>28.624670028686523</v>
      </c>
      <c r="W684" s="1">
        <v>30.121175765991211</v>
      </c>
      <c r="X684" s="1">
        <v>417.884765625</v>
      </c>
      <c r="Y684" s="1">
        <v>420.00714111328125</v>
      </c>
      <c r="Z684" s="1">
        <v>25.836948394775391</v>
      </c>
      <c r="AA684" s="1">
        <v>26.110977172851563</v>
      </c>
      <c r="AB684" s="1">
        <v>62.275470733642578</v>
      </c>
      <c r="AC684" s="1">
        <v>62.935527801513672</v>
      </c>
      <c r="AD684" s="1">
        <v>299.60028076171875</v>
      </c>
      <c r="AE684" s="1">
        <v>0.12634529173374176</v>
      </c>
      <c r="AF684" s="1">
        <v>0.13264162838459015</v>
      </c>
      <c r="AG684" s="1">
        <v>99.788566589355469</v>
      </c>
      <c r="AH684" s="1">
        <v>8.7905740737915039</v>
      </c>
      <c r="AI684" s="1">
        <v>-1.0952439308166504</v>
      </c>
      <c r="AJ684" s="1">
        <v>2.0203052088618279E-2</v>
      </c>
      <c r="AK684" s="1">
        <v>1.5120954485610127E-3</v>
      </c>
      <c r="AL684" s="1">
        <v>2.1648377180099487E-2</v>
      </c>
      <c r="AM684" s="1">
        <v>7.5066834688186646E-4</v>
      </c>
      <c r="AN684" s="1">
        <v>1</v>
      </c>
      <c r="AO684" s="1">
        <v>-0.21956524252891541</v>
      </c>
      <c r="AP684" s="1">
        <v>2.737391471862793</v>
      </c>
      <c r="AQ684" s="1">
        <v>1</v>
      </c>
      <c r="AR684" s="1">
        <v>0</v>
      </c>
      <c r="AS684" s="1">
        <v>0.15999999642372131</v>
      </c>
      <c r="AT684" s="1">
        <v>111115</v>
      </c>
      <c r="AU684" s="1" t="s">
        <v>89</v>
      </c>
      <c r="AV684">
        <f t="shared" si="624"/>
        <v>0.4993338012695312</v>
      </c>
      <c r="AW684">
        <f t="shared" si="625"/>
        <v>1.4050043506682526E-4</v>
      </c>
      <c r="AX684">
        <f t="shared" si="626"/>
        <v>301.7746700286865</v>
      </c>
      <c r="AY684">
        <f t="shared" si="627"/>
        <v>302.65197410583494</v>
      </c>
      <c r="AZ684">
        <f t="shared" si="628"/>
        <v>2.0215246225552708E-2</v>
      </c>
      <c r="BA684">
        <f t="shared" si="629"/>
        <v>4.8180634824908482E-2</v>
      </c>
      <c r="BB684">
        <f t="shared" si="630"/>
        <v>3.9352479976804022</v>
      </c>
      <c r="BC684">
        <f t="shared" si="631"/>
        <v>39.435860561806869</v>
      </c>
      <c r="BD684">
        <f t="shared" si="632"/>
        <v>13.324883388955307</v>
      </c>
      <c r="BE684">
        <f t="shared" si="633"/>
        <v>29.063322067260742</v>
      </c>
      <c r="BF684">
        <f t="shared" si="634"/>
        <v>4.0365327634289496</v>
      </c>
      <c r="BG684">
        <f t="shared" si="635"/>
        <v>1.0198645008029047E-2</v>
      </c>
      <c r="BH684">
        <f t="shared" si="636"/>
        <v>2.6055769843262389</v>
      </c>
      <c r="BI684">
        <f t="shared" si="637"/>
        <v>1.4309557791027108</v>
      </c>
      <c r="BJ684">
        <f t="shared" si="638"/>
        <v>6.377445273265561E-3</v>
      </c>
      <c r="BK684">
        <f t="shared" si="639"/>
        <v>58.313632794556639</v>
      </c>
      <c r="BL684">
        <f t="shared" si="640"/>
        <v>1.3913379753607682</v>
      </c>
      <c r="BM684">
        <f t="shared" si="641"/>
        <v>65.191806732722299</v>
      </c>
      <c r="BN684">
        <f t="shared" si="642"/>
        <v>420.53895792342593</v>
      </c>
      <c r="BO684">
        <f t="shared" si="643"/>
        <v>-1.7343367251653587E-3</v>
      </c>
    </row>
    <row r="685" spans="1:67" x14ac:dyDescent="0.25">
      <c r="A685" s="1">
        <v>663</v>
      </c>
      <c r="B685" s="1" t="s">
        <v>761</v>
      </c>
      <c r="C685" s="1" t="s">
        <v>83</v>
      </c>
      <c r="D685" s="1" t="s">
        <v>84</v>
      </c>
      <c r="E685" s="1" t="s">
        <v>85</v>
      </c>
      <c r="F685" s="1" t="s">
        <v>86</v>
      </c>
      <c r="G685" s="1" t="s">
        <v>87</v>
      </c>
      <c r="H685" s="1" t="s">
        <v>88</v>
      </c>
      <c r="I685" s="1">
        <v>3549.0000273361802</v>
      </c>
      <c r="J685" s="1">
        <v>0</v>
      </c>
      <c r="K685">
        <f t="shared" si="616"/>
        <v>-1.113085192734883</v>
      </c>
      <c r="L685">
        <f t="shared" si="617"/>
        <v>1.0269042216490016E-2</v>
      </c>
      <c r="M685">
        <f t="shared" si="618"/>
        <v>582.93840710423092</v>
      </c>
      <c r="N685">
        <f t="shared" si="619"/>
        <v>0.14092303039161147</v>
      </c>
      <c r="O685">
        <f t="shared" si="620"/>
        <v>1.3293230733745354</v>
      </c>
      <c r="P685">
        <f t="shared" si="621"/>
        <v>28.623044967651367</v>
      </c>
      <c r="Q685" s="1">
        <v>6</v>
      </c>
      <c r="R685">
        <f t="shared" si="622"/>
        <v>1.4200000166893005</v>
      </c>
      <c r="S685" s="1">
        <v>1</v>
      </c>
      <c r="T685">
        <f t="shared" si="623"/>
        <v>2.8400000333786011</v>
      </c>
      <c r="U685" s="1">
        <v>29.502052307128906</v>
      </c>
      <c r="V685" s="1">
        <v>28.623044967651367</v>
      </c>
      <c r="W685" s="1">
        <v>30.120925903320313</v>
      </c>
      <c r="X685" s="1">
        <v>417.90811157226563</v>
      </c>
      <c r="Y685" s="1">
        <v>420.018798828125</v>
      </c>
      <c r="Z685" s="1">
        <v>25.835817337036133</v>
      </c>
      <c r="AA685" s="1">
        <v>26.110681533813477</v>
      </c>
      <c r="AB685" s="1">
        <v>62.272518157958984</v>
      </c>
      <c r="AC685" s="1">
        <v>62.934986114501953</v>
      </c>
      <c r="AD685" s="1">
        <v>299.58816528320313</v>
      </c>
      <c r="AE685" s="1">
        <v>0.14183297753334045</v>
      </c>
      <c r="AF685" s="1">
        <v>0.12968476116657257</v>
      </c>
      <c r="AG685" s="1">
        <v>99.788810729980469</v>
      </c>
      <c r="AH685" s="1">
        <v>8.7905740737915039</v>
      </c>
      <c r="AI685" s="1">
        <v>-1.0952439308166504</v>
      </c>
      <c r="AJ685" s="1">
        <v>2.0203052088618279E-2</v>
      </c>
      <c r="AK685" s="1">
        <v>1.5120954485610127E-3</v>
      </c>
      <c r="AL685" s="1">
        <v>2.1648377180099487E-2</v>
      </c>
      <c r="AM685" s="1">
        <v>7.5066834688186646E-4</v>
      </c>
      <c r="AN685" s="1">
        <v>1</v>
      </c>
      <c r="AO685" s="1">
        <v>-0.21956524252891541</v>
      </c>
      <c r="AP685" s="1">
        <v>2.737391471862793</v>
      </c>
      <c r="AQ685" s="1">
        <v>1</v>
      </c>
      <c r="AR685" s="1">
        <v>0</v>
      </c>
      <c r="AS685" s="1">
        <v>0.15999999642372131</v>
      </c>
      <c r="AT685" s="1">
        <v>111115</v>
      </c>
      <c r="AU685" s="1" t="s">
        <v>89</v>
      </c>
      <c r="AV685">
        <f t="shared" si="624"/>
        <v>0.49931360880533848</v>
      </c>
      <c r="AW685">
        <f t="shared" si="625"/>
        <v>1.4092303039161147E-4</v>
      </c>
      <c r="AX685">
        <f t="shared" si="626"/>
        <v>301.77304496765134</v>
      </c>
      <c r="AY685">
        <f t="shared" si="627"/>
        <v>302.65205230712888</v>
      </c>
      <c r="AZ685">
        <f t="shared" si="628"/>
        <v>2.2693275898100218E-2</v>
      </c>
      <c r="BA685">
        <f t="shared" si="629"/>
        <v>4.8226220985727035E-2</v>
      </c>
      <c r="BB685">
        <f t="shared" si="630"/>
        <v>3.9348769309830445</v>
      </c>
      <c r="BC685">
        <f t="shared" si="631"/>
        <v>39.432045559000265</v>
      </c>
      <c r="BD685">
        <f t="shared" si="632"/>
        <v>13.321364025186789</v>
      </c>
      <c r="BE685">
        <f t="shared" si="633"/>
        <v>29.062548637390137</v>
      </c>
      <c r="BF685">
        <f t="shared" si="634"/>
        <v>4.0363521970489495</v>
      </c>
      <c r="BG685">
        <f t="shared" si="635"/>
        <v>1.0232044576882239E-2</v>
      </c>
      <c r="BH685">
        <f t="shared" si="636"/>
        <v>2.6055538576085091</v>
      </c>
      <c r="BI685">
        <f t="shared" si="637"/>
        <v>1.4307983394404404</v>
      </c>
      <c r="BJ685">
        <f t="shared" si="638"/>
        <v>6.3983416076088106E-3</v>
      </c>
      <c r="BK685">
        <f t="shared" si="639"/>
        <v>58.170730373760399</v>
      </c>
      <c r="BL685">
        <f t="shared" si="640"/>
        <v>1.3878864677739673</v>
      </c>
      <c r="BM685">
        <f t="shared" si="641"/>
        <v>65.198118217889217</v>
      </c>
      <c r="BN685">
        <f t="shared" si="642"/>
        <v>420.54790621986137</v>
      </c>
      <c r="BO685">
        <f t="shared" si="643"/>
        <v>-1.7256312279574383E-3</v>
      </c>
    </row>
    <row r="686" spans="1:67" x14ac:dyDescent="0.25">
      <c r="A686" s="1">
        <v>664</v>
      </c>
      <c r="B686" s="1" t="s">
        <v>762</v>
      </c>
      <c r="C686" s="1" t="s">
        <v>83</v>
      </c>
      <c r="D686" s="1" t="s">
        <v>84</v>
      </c>
      <c r="E686" s="1" t="s">
        <v>85</v>
      </c>
      <c r="F686" s="1" t="s">
        <v>86</v>
      </c>
      <c r="G686" s="1" t="s">
        <v>87</v>
      </c>
      <c r="H686" s="1" t="s">
        <v>88</v>
      </c>
      <c r="I686" s="1">
        <v>3554.0000272244215</v>
      </c>
      <c r="J686" s="1">
        <v>0</v>
      </c>
      <c r="K686">
        <f t="shared" si="616"/>
        <v>-1.1280463273468964</v>
      </c>
      <c r="L686">
        <f t="shared" si="617"/>
        <v>1.0246902835332165E-2</v>
      </c>
      <c r="M686">
        <f t="shared" si="618"/>
        <v>585.63269179619795</v>
      </c>
      <c r="N686">
        <f t="shared" si="619"/>
        <v>0.14067362400228894</v>
      </c>
      <c r="O686">
        <f t="shared" si="620"/>
        <v>1.3298288328822112</v>
      </c>
      <c r="P686">
        <f t="shared" si="621"/>
        <v>28.624650955200195</v>
      </c>
      <c r="Q686" s="1">
        <v>6</v>
      </c>
      <c r="R686">
        <f t="shared" si="622"/>
        <v>1.4200000166893005</v>
      </c>
      <c r="S686" s="1">
        <v>1</v>
      </c>
      <c r="T686">
        <f t="shared" si="623"/>
        <v>2.8400000333786011</v>
      </c>
      <c r="U686" s="1">
        <v>29.501750946044922</v>
      </c>
      <c r="V686" s="1">
        <v>28.624650955200195</v>
      </c>
      <c r="W686" s="1">
        <v>30.12042236328125</v>
      </c>
      <c r="X686" s="1">
        <v>417.88815307617188</v>
      </c>
      <c r="Y686" s="1">
        <v>420.029052734375</v>
      </c>
      <c r="Z686" s="1">
        <v>25.834842681884766</v>
      </c>
      <c r="AA686" s="1">
        <v>26.109226226806641</v>
      </c>
      <c r="AB686" s="1">
        <v>62.271034240722656</v>
      </c>
      <c r="AC686" s="1">
        <v>62.932762145996094</v>
      </c>
      <c r="AD686" s="1">
        <v>299.582275390625</v>
      </c>
      <c r="AE686" s="1">
        <v>0.13820700347423553</v>
      </c>
      <c r="AF686" s="1">
        <v>0.19316211342811584</v>
      </c>
      <c r="AG686" s="1">
        <v>99.789047241210938</v>
      </c>
      <c r="AH686" s="1">
        <v>8.7905740737915039</v>
      </c>
      <c r="AI686" s="1">
        <v>-1.0952439308166504</v>
      </c>
      <c r="AJ686" s="1">
        <v>2.0203052088618279E-2</v>
      </c>
      <c r="AK686" s="1">
        <v>1.5120954485610127E-3</v>
      </c>
      <c r="AL686" s="1">
        <v>2.1648377180099487E-2</v>
      </c>
      <c r="AM686" s="1">
        <v>7.5066834688186646E-4</v>
      </c>
      <c r="AN686" s="1">
        <v>1</v>
      </c>
      <c r="AO686" s="1">
        <v>-0.21956524252891541</v>
      </c>
      <c r="AP686" s="1">
        <v>2.737391471862793</v>
      </c>
      <c r="AQ686" s="1">
        <v>1</v>
      </c>
      <c r="AR686" s="1">
        <v>0</v>
      </c>
      <c r="AS686" s="1">
        <v>0.15999999642372131</v>
      </c>
      <c r="AT686" s="1">
        <v>111115</v>
      </c>
      <c r="AU686" s="1" t="s">
        <v>89</v>
      </c>
      <c r="AV686">
        <f t="shared" si="624"/>
        <v>0.49930379231770822</v>
      </c>
      <c r="AW686">
        <f t="shared" si="625"/>
        <v>1.4067362400228895E-4</v>
      </c>
      <c r="AX686">
        <f t="shared" si="626"/>
        <v>301.77465095520017</v>
      </c>
      <c r="AY686">
        <f t="shared" si="627"/>
        <v>302.6517509460449</v>
      </c>
      <c r="AZ686">
        <f t="shared" si="628"/>
        <v>2.2113120061610925E-2</v>
      </c>
      <c r="BA686">
        <f t="shared" si="629"/>
        <v>4.8088102158171706E-2</v>
      </c>
      <c r="BB686">
        <f t="shared" si="630"/>
        <v>3.9352436422604828</v>
      </c>
      <c r="BC686">
        <f t="shared" si="631"/>
        <v>39.435626965634597</v>
      </c>
      <c r="BD686">
        <f t="shared" si="632"/>
        <v>13.326400738827957</v>
      </c>
      <c r="BE686">
        <f t="shared" si="633"/>
        <v>29.063200950622559</v>
      </c>
      <c r="BF686">
        <f t="shared" si="634"/>
        <v>4.0365044868476145</v>
      </c>
      <c r="BG686">
        <f t="shared" si="635"/>
        <v>1.0210064266581272E-2</v>
      </c>
      <c r="BH686">
        <f t="shared" si="636"/>
        <v>2.6054148093782716</v>
      </c>
      <c r="BI686">
        <f t="shared" si="637"/>
        <v>1.4310896774693429</v>
      </c>
      <c r="BJ686">
        <f t="shared" si="638"/>
        <v>6.384589688215681E-3</v>
      </c>
      <c r="BK686">
        <f t="shared" si="639"/>
        <v>58.43972834764832</v>
      </c>
      <c r="BL686">
        <f t="shared" si="640"/>
        <v>1.3942671060102838</v>
      </c>
      <c r="BM686">
        <f t="shared" si="641"/>
        <v>65.187812989911038</v>
      </c>
      <c r="BN686">
        <f t="shared" si="642"/>
        <v>420.56527193297359</v>
      </c>
      <c r="BO686">
        <f t="shared" si="643"/>
        <v>-1.7484770602448805E-3</v>
      </c>
    </row>
    <row r="687" spans="1:67" x14ac:dyDescent="0.25">
      <c r="A687" s="1">
        <v>665</v>
      </c>
      <c r="B687" s="1" t="s">
        <v>763</v>
      </c>
      <c r="C687" s="1" t="s">
        <v>83</v>
      </c>
      <c r="D687" s="1" t="s">
        <v>84</v>
      </c>
      <c r="E687" s="1" t="s">
        <v>85</v>
      </c>
      <c r="F687" s="1" t="s">
        <v>86</v>
      </c>
      <c r="G687" s="1" t="s">
        <v>87</v>
      </c>
      <c r="H687" s="1" t="s">
        <v>88</v>
      </c>
      <c r="I687" s="1">
        <v>3559.5000271014869</v>
      </c>
      <c r="J687" s="1">
        <v>0</v>
      </c>
      <c r="K687">
        <f t="shared" si="616"/>
        <v>-1.1351848532135227</v>
      </c>
      <c r="L687">
        <f t="shared" si="617"/>
        <v>1.0192408182604936E-2</v>
      </c>
      <c r="M687">
        <f t="shared" si="618"/>
        <v>587.66009237390597</v>
      </c>
      <c r="N687">
        <f t="shared" si="619"/>
        <v>0.13999430251324124</v>
      </c>
      <c r="O687">
        <f t="shared" si="620"/>
        <v>1.3304574081959082</v>
      </c>
      <c r="P687">
        <f t="shared" si="621"/>
        <v>28.626724243164063</v>
      </c>
      <c r="Q687" s="1">
        <v>6</v>
      </c>
      <c r="R687">
        <f t="shared" si="622"/>
        <v>1.4200000166893005</v>
      </c>
      <c r="S687" s="1">
        <v>1</v>
      </c>
      <c r="T687">
        <f t="shared" si="623"/>
        <v>2.8400000333786011</v>
      </c>
      <c r="U687" s="1">
        <v>29.501335144042969</v>
      </c>
      <c r="V687" s="1">
        <v>28.626724243164063</v>
      </c>
      <c r="W687" s="1">
        <v>30.120168685913086</v>
      </c>
      <c r="X687" s="1">
        <v>417.8623046875</v>
      </c>
      <c r="Y687" s="1">
        <v>420.01815795898438</v>
      </c>
      <c r="Z687" s="1">
        <v>25.834558486938477</v>
      </c>
      <c r="AA687" s="1">
        <v>26.107627868652344</v>
      </c>
      <c r="AB687" s="1">
        <v>62.271503448486328</v>
      </c>
      <c r="AC687" s="1">
        <v>62.930549621582031</v>
      </c>
      <c r="AD687" s="1">
        <v>299.57086181640625</v>
      </c>
      <c r="AE687" s="1">
        <v>0.13095420598983765</v>
      </c>
      <c r="AF687" s="1">
        <v>0.17554117739200592</v>
      </c>
      <c r="AG687" s="1">
        <v>99.789215087890625</v>
      </c>
      <c r="AH687" s="1">
        <v>8.7905740737915039</v>
      </c>
      <c r="AI687" s="1">
        <v>-1.0952439308166504</v>
      </c>
      <c r="AJ687" s="1">
        <v>2.0203052088618279E-2</v>
      </c>
      <c r="AK687" s="1">
        <v>1.5120954485610127E-3</v>
      </c>
      <c r="AL687" s="1">
        <v>2.1648377180099487E-2</v>
      </c>
      <c r="AM687" s="1">
        <v>7.5066834688186646E-4</v>
      </c>
      <c r="AN687" s="1">
        <v>1</v>
      </c>
      <c r="AO687" s="1">
        <v>-0.21956524252891541</v>
      </c>
      <c r="AP687" s="1">
        <v>2.737391471862793</v>
      </c>
      <c r="AQ687" s="1">
        <v>1</v>
      </c>
      <c r="AR687" s="1">
        <v>0</v>
      </c>
      <c r="AS687" s="1">
        <v>0.15999999642372131</v>
      </c>
      <c r="AT687" s="1">
        <v>111115</v>
      </c>
      <c r="AU687" s="1" t="s">
        <v>89</v>
      </c>
      <c r="AV687">
        <f t="shared" si="624"/>
        <v>0.49928476969401037</v>
      </c>
      <c r="AW687">
        <f t="shared" si="625"/>
        <v>1.3999430251324124E-4</v>
      </c>
      <c r="AX687">
        <f t="shared" si="626"/>
        <v>301.77672424316404</v>
      </c>
      <c r="AY687">
        <f t="shared" si="627"/>
        <v>302.65133514404295</v>
      </c>
      <c r="AZ687">
        <f t="shared" si="628"/>
        <v>2.0952672490045288E-2</v>
      </c>
      <c r="BA687">
        <f t="shared" si="629"/>
        <v>4.8079792421970288E-2</v>
      </c>
      <c r="BB687">
        <f t="shared" si="630"/>
        <v>3.9357171010154643</v>
      </c>
      <c r="BC687">
        <f t="shared" si="631"/>
        <v>39.440305222854306</v>
      </c>
      <c r="BD687">
        <f t="shared" si="632"/>
        <v>13.332677354201962</v>
      </c>
      <c r="BE687">
        <f t="shared" si="633"/>
        <v>29.064029693603516</v>
      </c>
      <c r="BF687">
        <f t="shared" si="634"/>
        <v>4.0366979733644692</v>
      </c>
      <c r="BG687">
        <f t="shared" si="635"/>
        <v>1.015595970177747E-2</v>
      </c>
      <c r="BH687">
        <f t="shared" si="636"/>
        <v>2.6052596928195562</v>
      </c>
      <c r="BI687">
        <f t="shared" si="637"/>
        <v>1.4314382805449131</v>
      </c>
      <c r="BJ687">
        <f t="shared" si="638"/>
        <v>6.3507394496648195E-3</v>
      </c>
      <c r="BK687">
        <f t="shared" si="639"/>
        <v>58.642139356469379</v>
      </c>
      <c r="BL687">
        <f t="shared" si="640"/>
        <v>1.3991302072023566</v>
      </c>
      <c r="BM687">
        <f t="shared" si="641"/>
        <v>65.174826717082567</v>
      </c>
      <c r="BN687">
        <f t="shared" si="642"/>
        <v>420.55777047089521</v>
      </c>
      <c r="BO687">
        <f t="shared" si="643"/>
        <v>-1.7592226632076537E-3</v>
      </c>
    </row>
    <row r="688" spans="1:67" x14ac:dyDescent="0.25">
      <c r="A688" s="1">
        <v>666</v>
      </c>
      <c r="B688" s="1" t="s">
        <v>764</v>
      </c>
      <c r="C688" s="1" t="s">
        <v>83</v>
      </c>
      <c r="D688" s="1" t="s">
        <v>84</v>
      </c>
      <c r="E688" s="1" t="s">
        <v>85</v>
      </c>
      <c r="F688" s="1" t="s">
        <v>86</v>
      </c>
      <c r="G688" s="1" t="s">
        <v>87</v>
      </c>
      <c r="H688" s="1" t="s">
        <v>88</v>
      </c>
      <c r="I688" s="1">
        <v>3564.5000269897282</v>
      </c>
      <c r="J688" s="1">
        <v>0</v>
      </c>
      <c r="K688">
        <f t="shared" si="616"/>
        <v>-1.1266228554108662</v>
      </c>
      <c r="L688">
        <f t="shared" si="617"/>
        <v>1.0182037125466703E-2</v>
      </c>
      <c r="M688">
        <f t="shared" si="618"/>
        <v>586.47183422069168</v>
      </c>
      <c r="N688">
        <f t="shared" si="619"/>
        <v>0.13984830628437434</v>
      </c>
      <c r="O688">
        <f t="shared" si="620"/>
        <v>1.3304255195439603</v>
      </c>
      <c r="P688">
        <f t="shared" si="621"/>
        <v>28.626060485839844</v>
      </c>
      <c r="Q688" s="1">
        <v>6</v>
      </c>
      <c r="R688">
        <f t="shared" si="622"/>
        <v>1.4200000166893005</v>
      </c>
      <c r="S688" s="1">
        <v>1</v>
      </c>
      <c r="T688">
        <f t="shared" si="623"/>
        <v>2.8400000333786011</v>
      </c>
      <c r="U688" s="1">
        <v>29.500814437866211</v>
      </c>
      <c r="V688" s="1">
        <v>28.626060485839844</v>
      </c>
      <c r="W688" s="1">
        <v>30.120319366455078</v>
      </c>
      <c r="X688" s="1">
        <v>417.84536743164063</v>
      </c>
      <c r="Y688" s="1">
        <v>419.98416137695313</v>
      </c>
      <c r="Z688" s="1">
        <v>25.83355712890625</v>
      </c>
      <c r="AA688" s="1">
        <v>26.10633659362793</v>
      </c>
      <c r="AB688" s="1">
        <v>62.271305084228516</v>
      </c>
      <c r="AC688" s="1">
        <v>62.929359436035156</v>
      </c>
      <c r="AD688" s="1">
        <v>299.576904296875</v>
      </c>
      <c r="AE688" s="1">
        <v>9.9021062254905701E-2</v>
      </c>
      <c r="AF688" s="1">
        <v>0.13914912939071655</v>
      </c>
      <c r="AG688" s="1">
        <v>99.789566040039063</v>
      </c>
      <c r="AH688" s="1">
        <v>8.7905740737915039</v>
      </c>
      <c r="AI688" s="1">
        <v>-1.0952439308166504</v>
      </c>
      <c r="AJ688" s="1">
        <v>2.0203052088618279E-2</v>
      </c>
      <c r="AK688" s="1">
        <v>1.5120954485610127E-3</v>
      </c>
      <c r="AL688" s="1">
        <v>2.1648377180099487E-2</v>
      </c>
      <c r="AM688" s="1">
        <v>7.5066834688186646E-4</v>
      </c>
      <c r="AN688" s="1">
        <v>1</v>
      </c>
      <c r="AO688" s="1">
        <v>-0.21956524252891541</v>
      </c>
      <c r="AP688" s="1">
        <v>2.737391471862793</v>
      </c>
      <c r="AQ688" s="1">
        <v>1</v>
      </c>
      <c r="AR688" s="1">
        <v>0</v>
      </c>
      <c r="AS688" s="1">
        <v>0.15999999642372131</v>
      </c>
      <c r="AT688" s="1">
        <v>111115</v>
      </c>
      <c r="AU688" s="1" t="s">
        <v>89</v>
      </c>
      <c r="AV688">
        <f t="shared" si="624"/>
        <v>0.49929484049479156</v>
      </c>
      <c r="AW688">
        <f t="shared" si="625"/>
        <v>1.3984830628437433E-4</v>
      </c>
      <c r="AX688">
        <f t="shared" si="626"/>
        <v>301.77606048583982</v>
      </c>
      <c r="AY688">
        <f t="shared" si="627"/>
        <v>302.65081443786619</v>
      </c>
      <c r="AZ688">
        <f t="shared" si="628"/>
        <v>1.5843369606657998E-2</v>
      </c>
      <c r="BA688">
        <f t="shared" si="629"/>
        <v>4.8113427105770781E-2</v>
      </c>
      <c r="BB688">
        <f t="shared" si="630"/>
        <v>3.9355655191172829</v>
      </c>
      <c r="BC688">
        <f t="shared" si="631"/>
        <v>39.438647498859716</v>
      </c>
      <c r="BD688">
        <f t="shared" si="632"/>
        <v>13.332310905231786</v>
      </c>
      <c r="BE688">
        <f t="shared" si="633"/>
        <v>29.063437461853027</v>
      </c>
      <c r="BF688">
        <f t="shared" si="634"/>
        <v>4.0365597042694752</v>
      </c>
      <c r="BG688">
        <f t="shared" si="635"/>
        <v>1.0145662649219279E-2</v>
      </c>
      <c r="BH688">
        <f t="shared" si="636"/>
        <v>2.6051399995733227</v>
      </c>
      <c r="BI688">
        <f t="shared" si="637"/>
        <v>1.4314197046961525</v>
      </c>
      <c r="BJ688">
        <f t="shared" si="638"/>
        <v>6.3442971734921968E-3</v>
      </c>
      <c r="BK688">
        <f t="shared" si="639"/>
        <v>58.523769831588552</v>
      </c>
      <c r="BL688">
        <f t="shared" si="640"/>
        <v>1.3964141702341699</v>
      </c>
      <c r="BM688">
        <f t="shared" si="641"/>
        <v>65.174246491286482</v>
      </c>
      <c r="BN688">
        <f t="shared" si="642"/>
        <v>420.51970392516756</v>
      </c>
      <c r="BO688">
        <f t="shared" si="643"/>
        <v>-1.746096437239271E-3</v>
      </c>
    </row>
    <row r="689" spans="1:67" x14ac:dyDescent="0.25">
      <c r="A689" s="1">
        <v>667</v>
      </c>
      <c r="B689" s="1" t="s">
        <v>765</v>
      </c>
      <c r="C689" s="1" t="s">
        <v>83</v>
      </c>
      <c r="D689" s="1" t="s">
        <v>84</v>
      </c>
      <c r="E689" s="1" t="s">
        <v>85</v>
      </c>
      <c r="F689" s="1" t="s">
        <v>86</v>
      </c>
      <c r="G689" s="1" t="s">
        <v>87</v>
      </c>
      <c r="H689" s="1" t="s">
        <v>88</v>
      </c>
      <c r="I689" s="1">
        <v>3569.5000268779695</v>
      </c>
      <c r="J689" s="1">
        <v>0</v>
      </c>
      <c r="K689">
        <f t="shared" si="616"/>
        <v>-1.0995635526044183</v>
      </c>
      <c r="L689">
        <f t="shared" si="617"/>
        <v>1.015745592053096E-2</v>
      </c>
      <c r="M689">
        <f t="shared" si="618"/>
        <v>582.63935261290419</v>
      </c>
      <c r="N689">
        <f t="shared" si="619"/>
        <v>0.13949443474922124</v>
      </c>
      <c r="O689">
        <f t="shared" si="620"/>
        <v>1.3302681259623861</v>
      </c>
      <c r="P689">
        <f t="shared" si="621"/>
        <v>28.62476921081543</v>
      </c>
      <c r="Q689" s="1">
        <v>6</v>
      </c>
      <c r="R689">
        <f t="shared" si="622"/>
        <v>1.4200000166893005</v>
      </c>
      <c r="S689" s="1">
        <v>1</v>
      </c>
      <c r="T689">
        <f t="shared" si="623"/>
        <v>2.8400000333786011</v>
      </c>
      <c r="U689" s="1">
        <v>29.500307083129883</v>
      </c>
      <c r="V689" s="1">
        <v>28.62476921081543</v>
      </c>
      <c r="W689" s="1">
        <v>30.120773315429688</v>
      </c>
      <c r="X689" s="1">
        <v>417.86984252929688</v>
      </c>
      <c r="Y689" s="1">
        <v>419.95474243164063</v>
      </c>
      <c r="Z689" s="1">
        <v>25.832754135131836</v>
      </c>
      <c r="AA689" s="1">
        <v>26.104843139648438</v>
      </c>
      <c r="AB689" s="1">
        <v>62.271598815917969</v>
      </c>
      <c r="AC689" s="1">
        <v>62.927635192871094</v>
      </c>
      <c r="AD689" s="1">
        <v>299.57760620117188</v>
      </c>
      <c r="AE689" s="1">
        <v>0.1192556768655777</v>
      </c>
      <c r="AF689" s="1">
        <v>0.12406035512685776</v>
      </c>
      <c r="AG689" s="1">
        <v>99.790008544921875</v>
      </c>
      <c r="AH689" s="1">
        <v>8.7905740737915039</v>
      </c>
      <c r="AI689" s="1">
        <v>-1.0952439308166504</v>
      </c>
      <c r="AJ689" s="1">
        <v>2.0203052088618279E-2</v>
      </c>
      <c r="AK689" s="1">
        <v>1.5120954485610127E-3</v>
      </c>
      <c r="AL689" s="1">
        <v>2.1648377180099487E-2</v>
      </c>
      <c r="AM689" s="1">
        <v>7.5066834688186646E-4</v>
      </c>
      <c r="AN689" s="1">
        <v>1</v>
      </c>
      <c r="AO689" s="1">
        <v>-0.21956524252891541</v>
      </c>
      <c r="AP689" s="1">
        <v>2.737391471862793</v>
      </c>
      <c r="AQ689" s="1">
        <v>1</v>
      </c>
      <c r="AR689" s="1">
        <v>0</v>
      </c>
      <c r="AS689" s="1">
        <v>0.15999999642372131</v>
      </c>
      <c r="AT689" s="1">
        <v>111115</v>
      </c>
      <c r="AU689" s="1" t="s">
        <v>89</v>
      </c>
      <c r="AV689">
        <f t="shared" si="624"/>
        <v>0.49929601033528642</v>
      </c>
      <c r="AW689">
        <f t="shared" si="625"/>
        <v>1.3949443474922123E-4</v>
      </c>
      <c r="AX689">
        <f t="shared" si="626"/>
        <v>301.77476921081541</v>
      </c>
      <c r="AY689">
        <f t="shared" si="627"/>
        <v>302.65030708312986</v>
      </c>
      <c r="AZ689">
        <f t="shared" si="628"/>
        <v>1.9080907872000896E-2</v>
      </c>
      <c r="BA689">
        <f t="shared" si="629"/>
        <v>4.8431103634531798E-2</v>
      </c>
      <c r="BB689">
        <f t="shared" si="630"/>
        <v>3.935270645931749</v>
      </c>
      <c r="BC689">
        <f t="shared" si="631"/>
        <v>39.435517676704393</v>
      </c>
      <c r="BD689">
        <f t="shared" si="632"/>
        <v>13.330674537055955</v>
      </c>
      <c r="BE689">
        <f t="shared" si="633"/>
        <v>29.062538146972656</v>
      </c>
      <c r="BF689">
        <f t="shared" si="634"/>
        <v>4.0363497479849331</v>
      </c>
      <c r="BG689">
        <f t="shared" si="635"/>
        <v>1.0121256548684001E-2</v>
      </c>
      <c r="BH689">
        <f t="shared" si="636"/>
        <v>2.6050025199693629</v>
      </c>
      <c r="BI689">
        <f t="shared" si="637"/>
        <v>1.4313472280155701</v>
      </c>
      <c r="BJ689">
        <f t="shared" si="638"/>
        <v>6.3290277007248767E-3</v>
      </c>
      <c r="BK689">
        <f t="shared" si="639"/>
        <v>58.141585975849459</v>
      </c>
      <c r="BL689">
        <f t="shared" si="640"/>
        <v>1.3873860531715392</v>
      </c>
      <c r="BM689">
        <f t="shared" si="641"/>
        <v>65.175540161516054</v>
      </c>
      <c r="BN689">
        <f t="shared" si="642"/>
        <v>420.47742228324967</v>
      </c>
      <c r="BO689">
        <f t="shared" si="643"/>
        <v>-1.7043637704436004E-3</v>
      </c>
    </row>
    <row r="690" spans="1:67" x14ac:dyDescent="0.25">
      <c r="A690" s="1">
        <v>668</v>
      </c>
      <c r="B690" s="1" t="s">
        <v>766</v>
      </c>
      <c r="C690" s="1" t="s">
        <v>83</v>
      </c>
      <c r="D690" s="1" t="s">
        <v>84</v>
      </c>
      <c r="E690" s="1" t="s">
        <v>85</v>
      </c>
      <c r="F690" s="1" t="s">
        <v>86</v>
      </c>
      <c r="G690" s="1" t="s">
        <v>87</v>
      </c>
      <c r="H690" s="1" t="s">
        <v>88</v>
      </c>
      <c r="I690" s="1">
        <v>3575.0000267550349</v>
      </c>
      <c r="J690" s="1">
        <v>0</v>
      </c>
      <c r="K690">
        <f t="shared" si="616"/>
        <v>-1.0910788856225682</v>
      </c>
      <c r="L690">
        <f t="shared" si="617"/>
        <v>1.0176779017361692E-2</v>
      </c>
      <c r="M690">
        <f t="shared" si="618"/>
        <v>580.99315849073503</v>
      </c>
      <c r="N690">
        <f t="shared" si="619"/>
        <v>0.13969978309744641</v>
      </c>
      <c r="O690">
        <f t="shared" si="620"/>
        <v>1.3297118284568983</v>
      </c>
      <c r="P690">
        <f t="shared" si="621"/>
        <v>28.622020721435547</v>
      </c>
      <c r="Q690" s="1">
        <v>6</v>
      </c>
      <c r="R690">
        <f t="shared" si="622"/>
        <v>1.4200000166893005</v>
      </c>
      <c r="S690" s="1">
        <v>1</v>
      </c>
      <c r="T690">
        <f t="shared" si="623"/>
        <v>2.8400000333786011</v>
      </c>
      <c r="U690" s="1">
        <v>29.500019073486328</v>
      </c>
      <c r="V690" s="1">
        <v>28.622020721435547</v>
      </c>
      <c r="W690" s="1">
        <v>30.120876312255859</v>
      </c>
      <c r="X690" s="1">
        <v>417.88491821289063</v>
      </c>
      <c r="Y690" s="1">
        <v>419.95263671875</v>
      </c>
      <c r="Z690" s="1">
        <v>25.831619262695313</v>
      </c>
      <c r="AA690" s="1">
        <v>26.104106903076172</v>
      </c>
      <c r="AB690" s="1">
        <v>62.270069122314453</v>
      </c>
      <c r="AC690" s="1">
        <v>62.927173614501953</v>
      </c>
      <c r="AD690" s="1">
        <v>299.57992553710938</v>
      </c>
      <c r="AE690" s="1">
        <v>0.10709185153245926</v>
      </c>
      <c r="AF690" s="1">
        <v>0.12596744298934937</v>
      </c>
      <c r="AG690" s="1">
        <v>99.790092468261719</v>
      </c>
      <c r="AH690" s="1">
        <v>8.7905740737915039</v>
      </c>
      <c r="AI690" s="1">
        <v>-1.0952439308166504</v>
      </c>
      <c r="AJ690" s="1">
        <v>2.0203052088618279E-2</v>
      </c>
      <c r="AK690" s="1">
        <v>1.5120954485610127E-3</v>
      </c>
      <c r="AL690" s="1">
        <v>2.1648377180099487E-2</v>
      </c>
      <c r="AM690" s="1">
        <v>7.5066834688186646E-4</v>
      </c>
      <c r="AN690" s="1">
        <v>1</v>
      </c>
      <c r="AO690" s="1">
        <v>-0.21956524252891541</v>
      </c>
      <c r="AP690" s="1">
        <v>2.737391471862793</v>
      </c>
      <c r="AQ690" s="1">
        <v>1</v>
      </c>
      <c r="AR690" s="1">
        <v>0</v>
      </c>
      <c r="AS690" s="1">
        <v>0.15999999642372131</v>
      </c>
      <c r="AT690" s="1">
        <v>111115</v>
      </c>
      <c r="AU690" s="1" t="s">
        <v>89</v>
      </c>
      <c r="AV690">
        <f t="shared" si="624"/>
        <v>0.49929987589518221</v>
      </c>
      <c r="AW690">
        <f t="shared" si="625"/>
        <v>1.3969978309744642E-4</v>
      </c>
      <c r="AX690">
        <f t="shared" si="626"/>
        <v>301.77202072143552</v>
      </c>
      <c r="AY690">
        <f t="shared" si="627"/>
        <v>302.65001907348631</v>
      </c>
      <c r="AZ690">
        <f t="shared" si="628"/>
        <v>1.7134695862203175E-2</v>
      </c>
      <c r="BA690">
        <f t="shared" si="629"/>
        <v>4.8636107152421143E-2</v>
      </c>
      <c r="BB690">
        <f t="shared" si="630"/>
        <v>3.9346430701162585</v>
      </c>
      <c r="BC690">
        <f t="shared" si="631"/>
        <v>39.429195552330739</v>
      </c>
      <c r="BD690">
        <f t="shared" si="632"/>
        <v>13.325088649254567</v>
      </c>
      <c r="BE690">
        <f t="shared" si="633"/>
        <v>29.061019897460938</v>
      </c>
      <c r="BF690">
        <f t="shared" si="634"/>
        <v>4.0359953152922312</v>
      </c>
      <c r="BG690">
        <f t="shared" si="635"/>
        <v>1.014044203268138E-2</v>
      </c>
      <c r="BH690">
        <f t="shared" si="636"/>
        <v>2.6049312416593602</v>
      </c>
      <c r="BI690">
        <f t="shared" si="637"/>
        <v>1.431064073632871</v>
      </c>
      <c r="BJ690">
        <f t="shared" si="638"/>
        <v>6.3410309352256392E-3</v>
      </c>
      <c r="BK690">
        <f t="shared" si="639"/>
        <v>57.977361009217887</v>
      </c>
      <c r="BL690">
        <f t="shared" si="640"/>
        <v>1.3834730578911374</v>
      </c>
      <c r="BM690">
        <f t="shared" si="641"/>
        <v>65.184914096833495</v>
      </c>
      <c r="BN690">
        <f t="shared" si="642"/>
        <v>420.47128336603123</v>
      </c>
      <c r="BO690">
        <f t="shared" si="643"/>
        <v>-1.691480161565813E-3</v>
      </c>
    </row>
    <row r="691" spans="1:67" x14ac:dyDescent="0.25">
      <c r="A691" s="1">
        <v>669</v>
      </c>
      <c r="B691" s="1" t="s">
        <v>767</v>
      </c>
      <c r="C691" s="1" t="s">
        <v>83</v>
      </c>
      <c r="D691" s="1" t="s">
        <v>84</v>
      </c>
      <c r="E691" s="1" t="s">
        <v>85</v>
      </c>
      <c r="F691" s="1" t="s">
        <v>86</v>
      </c>
      <c r="G691" s="1" t="s">
        <v>87</v>
      </c>
      <c r="H691" s="1" t="s">
        <v>88</v>
      </c>
      <c r="I691" s="1">
        <v>3580.0000266432762</v>
      </c>
      <c r="J691" s="1">
        <v>0</v>
      </c>
      <c r="K691">
        <f t="shared" si="616"/>
        <v>-1.0961701492394584</v>
      </c>
      <c r="L691">
        <f t="shared" si="617"/>
        <v>1.0113004740646607E-2</v>
      </c>
      <c r="M691">
        <f t="shared" si="618"/>
        <v>582.86918063354176</v>
      </c>
      <c r="N691">
        <f t="shared" si="619"/>
        <v>0.13883951839152223</v>
      </c>
      <c r="O691">
        <f t="shared" si="620"/>
        <v>1.3298273342414104</v>
      </c>
      <c r="P691">
        <f t="shared" si="621"/>
        <v>28.622030258178711</v>
      </c>
      <c r="Q691" s="1">
        <v>6</v>
      </c>
      <c r="R691">
        <f t="shared" si="622"/>
        <v>1.4200000166893005</v>
      </c>
      <c r="S691" s="1">
        <v>1</v>
      </c>
      <c r="T691">
        <f t="shared" si="623"/>
        <v>2.8400000333786011</v>
      </c>
      <c r="U691" s="1">
        <v>29.499855041503906</v>
      </c>
      <c r="V691" s="1">
        <v>28.622030258178711</v>
      </c>
      <c r="W691" s="1">
        <v>30.120632171630859</v>
      </c>
      <c r="X691" s="1">
        <v>417.88201904296875</v>
      </c>
      <c r="Y691" s="1">
        <v>419.960693359375</v>
      </c>
      <c r="Z691" s="1">
        <v>25.832174301147461</v>
      </c>
      <c r="AA691" s="1">
        <v>26.102989196777344</v>
      </c>
      <c r="AB691" s="1">
        <v>62.271820068359375</v>
      </c>
      <c r="AC691" s="1">
        <v>62.925136566162109</v>
      </c>
      <c r="AD691" s="1">
        <v>299.57449340820313</v>
      </c>
      <c r="AE691" s="1">
        <v>0.13109345734119415</v>
      </c>
      <c r="AF691" s="1">
        <v>0.14003747701644897</v>
      </c>
      <c r="AG691" s="1">
        <v>99.790023803710938</v>
      </c>
      <c r="AH691" s="1">
        <v>8.7905740737915039</v>
      </c>
      <c r="AI691" s="1">
        <v>-1.0952439308166504</v>
      </c>
      <c r="AJ691" s="1">
        <v>2.0203052088618279E-2</v>
      </c>
      <c r="AK691" s="1">
        <v>1.5120954485610127E-3</v>
      </c>
      <c r="AL691" s="1">
        <v>2.1648377180099487E-2</v>
      </c>
      <c r="AM691" s="1">
        <v>7.5066834688186646E-4</v>
      </c>
      <c r="AN691" s="1">
        <v>1</v>
      </c>
      <c r="AO691" s="1">
        <v>-0.21956524252891541</v>
      </c>
      <c r="AP691" s="1">
        <v>2.737391471862793</v>
      </c>
      <c r="AQ691" s="1">
        <v>1</v>
      </c>
      <c r="AR691" s="1">
        <v>0</v>
      </c>
      <c r="AS691" s="1">
        <v>0.15999999642372131</v>
      </c>
      <c r="AT691" s="1">
        <v>111115</v>
      </c>
      <c r="AU691" s="1" t="s">
        <v>89</v>
      </c>
      <c r="AV691">
        <f t="shared" si="624"/>
        <v>0.49929082234700517</v>
      </c>
      <c r="AW691">
        <f t="shared" si="625"/>
        <v>1.3883951839152223E-4</v>
      </c>
      <c r="AX691">
        <f t="shared" si="626"/>
        <v>301.77203025817869</v>
      </c>
      <c r="AY691">
        <f t="shared" si="627"/>
        <v>302.64985504150388</v>
      </c>
      <c r="AZ691">
        <f t="shared" si="628"/>
        <v>2.0974952705764327E-2</v>
      </c>
      <c r="BA691">
        <f t="shared" si="629"/>
        <v>4.9085277472498919E-2</v>
      </c>
      <c r="BB691">
        <f t="shared" si="630"/>
        <v>3.9346452475358311</v>
      </c>
      <c r="BC691">
        <f t="shared" si="631"/>
        <v>39.429244503191626</v>
      </c>
      <c r="BD691">
        <f t="shared" si="632"/>
        <v>13.326255306414282</v>
      </c>
      <c r="BE691">
        <f t="shared" si="633"/>
        <v>29.060942649841309</v>
      </c>
      <c r="BF691">
        <f t="shared" si="634"/>
        <v>4.0359772826960709</v>
      </c>
      <c r="BG691">
        <f t="shared" si="635"/>
        <v>1.0077120948138563E-2</v>
      </c>
      <c r="BH691">
        <f t="shared" si="636"/>
        <v>2.6048179132944207</v>
      </c>
      <c r="BI691">
        <f t="shared" si="637"/>
        <v>1.4311593694016502</v>
      </c>
      <c r="BJ691">
        <f t="shared" si="638"/>
        <v>6.3014147270603268E-3</v>
      </c>
      <c r="BK691">
        <f t="shared" si="639"/>
        <v>58.164529409870624</v>
      </c>
      <c r="BL691">
        <f t="shared" si="640"/>
        <v>1.3879136544208919</v>
      </c>
      <c r="BM691">
        <f t="shared" si="641"/>
        <v>65.181149288366171</v>
      </c>
      <c r="BN691">
        <f t="shared" si="642"/>
        <v>420.4817601495443</v>
      </c>
      <c r="BO691">
        <f t="shared" si="643"/>
        <v>-1.6992325687948202E-3</v>
      </c>
    </row>
    <row r="692" spans="1:67" x14ac:dyDescent="0.25">
      <c r="A692" s="1">
        <v>670</v>
      </c>
      <c r="B692" s="1" t="s">
        <v>768</v>
      </c>
      <c r="C692" s="1" t="s">
        <v>83</v>
      </c>
      <c r="D692" s="1" t="s">
        <v>84</v>
      </c>
      <c r="E692" s="1" t="s">
        <v>85</v>
      </c>
      <c r="F692" s="1" t="s">
        <v>86</v>
      </c>
      <c r="G692" s="1" t="s">
        <v>87</v>
      </c>
      <c r="H692" s="1" t="s">
        <v>88</v>
      </c>
      <c r="I692" s="1">
        <v>3585.0000265315175</v>
      </c>
      <c r="J692" s="1">
        <v>0</v>
      </c>
      <c r="K692">
        <f t="shared" si="616"/>
        <v>-1.116354900840878</v>
      </c>
      <c r="L692">
        <f t="shared" si="617"/>
        <v>1.0111992781806592E-2</v>
      </c>
      <c r="M692">
        <f t="shared" si="618"/>
        <v>586.07380891283321</v>
      </c>
      <c r="N692">
        <f t="shared" si="619"/>
        <v>0.13882487570335442</v>
      </c>
      <c r="O692">
        <f t="shared" si="620"/>
        <v>1.3298197123571489</v>
      </c>
      <c r="P692">
        <f t="shared" si="621"/>
        <v>28.6220703125</v>
      </c>
      <c r="Q692" s="1">
        <v>6</v>
      </c>
      <c r="R692">
        <f t="shared" si="622"/>
        <v>1.4200000166893005</v>
      </c>
      <c r="S692" s="1">
        <v>1</v>
      </c>
      <c r="T692">
        <f t="shared" si="623"/>
        <v>2.8400000333786011</v>
      </c>
      <c r="U692" s="1">
        <v>29.499351501464844</v>
      </c>
      <c r="V692" s="1">
        <v>28.6220703125</v>
      </c>
      <c r="W692" s="1">
        <v>30.120708465576172</v>
      </c>
      <c r="X692" s="1">
        <v>417.86087036132813</v>
      </c>
      <c r="Y692" s="1">
        <v>419.97988891601563</v>
      </c>
      <c r="Z692" s="1">
        <v>25.832378387451172</v>
      </c>
      <c r="AA692" s="1">
        <v>26.103153228759766</v>
      </c>
      <c r="AB692" s="1">
        <v>62.273845672607422</v>
      </c>
      <c r="AC692" s="1">
        <v>62.926712036132813</v>
      </c>
      <c r="AD692" s="1">
        <v>299.587158203125</v>
      </c>
      <c r="AE692" s="1">
        <v>0.11834454536437988</v>
      </c>
      <c r="AF692" s="1">
        <v>9.4311684370040894E-2</v>
      </c>
      <c r="AG692" s="1">
        <v>99.7900390625</v>
      </c>
      <c r="AH692" s="1">
        <v>8.7905740737915039</v>
      </c>
      <c r="AI692" s="1">
        <v>-1.0952439308166504</v>
      </c>
      <c r="AJ692" s="1">
        <v>2.0203052088618279E-2</v>
      </c>
      <c r="AK692" s="1">
        <v>1.5120954485610127E-3</v>
      </c>
      <c r="AL692" s="1">
        <v>2.1648377180099487E-2</v>
      </c>
      <c r="AM692" s="1">
        <v>7.5066834688186646E-4</v>
      </c>
      <c r="AN692" s="1">
        <v>1</v>
      </c>
      <c r="AO692" s="1">
        <v>-0.21956524252891541</v>
      </c>
      <c r="AP692" s="1">
        <v>2.737391471862793</v>
      </c>
      <c r="AQ692" s="1">
        <v>1</v>
      </c>
      <c r="AR692" s="1">
        <v>0</v>
      </c>
      <c r="AS692" s="1">
        <v>0.15999999642372131</v>
      </c>
      <c r="AT692" s="1">
        <v>111115</v>
      </c>
      <c r="AU692" s="1" t="s">
        <v>89</v>
      </c>
      <c r="AV692">
        <f t="shared" si="624"/>
        <v>0.4993119303385416</v>
      </c>
      <c r="AW692">
        <f t="shared" si="625"/>
        <v>1.3882487570335441E-4</v>
      </c>
      <c r="AX692">
        <f t="shared" si="626"/>
        <v>301.77207031249998</v>
      </c>
      <c r="AY692">
        <f t="shared" si="627"/>
        <v>302.64935150146482</v>
      </c>
      <c r="AZ692">
        <f t="shared" si="628"/>
        <v>1.8935126835067706E-2</v>
      </c>
      <c r="BA692">
        <f t="shared" si="629"/>
        <v>4.899609078846158E-2</v>
      </c>
      <c r="BB692">
        <f t="shared" si="630"/>
        <v>3.934654392709509</v>
      </c>
      <c r="BC692">
        <f t="shared" si="631"/>
        <v>39.429330118261362</v>
      </c>
      <c r="BD692">
        <f t="shared" si="632"/>
        <v>13.326176889501596</v>
      </c>
      <c r="BE692">
        <f t="shared" si="633"/>
        <v>29.060710906982422</v>
      </c>
      <c r="BF692">
        <f t="shared" si="634"/>
        <v>4.0359231853290973</v>
      </c>
      <c r="BG692">
        <f t="shared" si="635"/>
        <v>1.0076116157631555E-2</v>
      </c>
      <c r="BH692">
        <f t="shared" si="636"/>
        <v>2.6048346803523601</v>
      </c>
      <c r="BI692">
        <f t="shared" si="637"/>
        <v>1.4310885049767372</v>
      </c>
      <c r="BJ692">
        <f t="shared" si="638"/>
        <v>6.3007860918986927E-3</v>
      </c>
      <c r="BK692">
        <f t="shared" si="639"/>
        <v>58.484328284919791</v>
      </c>
      <c r="BL692">
        <f t="shared" si="640"/>
        <v>1.3954806512890712</v>
      </c>
      <c r="BM692">
        <f t="shared" si="641"/>
        <v>65.181412923708891</v>
      </c>
      <c r="BN692">
        <f t="shared" si="642"/>
        <v>420.51055057038974</v>
      </c>
      <c r="BO692">
        <f t="shared" si="643"/>
        <v>-1.7304105607437083E-3</v>
      </c>
    </row>
    <row r="693" spans="1:67" x14ac:dyDescent="0.25">
      <c r="A693" s="1">
        <v>671</v>
      </c>
      <c r="B693" s="1" t="s">
        <v>769</v>
      </c>
      <c r="C693" s="1" t="s">
        <v>83</v>
      </c>
      <c r="D693" s="1" t="s">
        <v>84</v>
      </c>
      <c r="E693" s="1" t="s">
        <v>85</v>
      </c>
      <c r="F693" s="1" t="s">
        <v>86</v>
      </c>
      <c r="G693" s="1" t="s">
        <v>87</v>
      </c>
      <c r="H693" s="1" t="s">
        <v>88</v>
      </c>
      <c r="I693" s="1">
        <v>3590.5000264085829</v>
      </c>
      <c r="J693" s="1">
        <v>0</v>
      </c>
      <c r="K693">
        <f t="shared" si="616"/>
        <v>-1.1133743341122277</v>
      </c>
      <c r="L693">
        <f t="shared" si="617"/>
        <v>1.0122902197489526E-2</v>
      </c>
      <c r="M693">
        <f t="shared" si="618"/>
        <v>585.41642490726474</v>
      </c>
      <c r="N693">
        <f t="shared" si="619"/>
        <v>0.13904733639726746</v>
      </c>
      <c r="O693">
        <f t="shared" si="620"/>
        <v>1.3305209074611555</v>
      </c>
      <c r="P693">
        <f t="shared" si="621"/>
        <v>28.625097274780273</v>
      </c>
      <c r="Q693" s="1">
        <v>6</v>
      </c>
      <c r="R693">
        <f t="shared" si="622"/>
        <v>1.4200000166893005</v>
      </c>
      <c r="S693" s="1">
        <v>1</v>
      </c>
      <c r="T693">
        <f t="shared" si="623"/>
        <v>2.8400000333786011</v>
      </c>
      <c r="U693" s="1">
        <v>29.498945236206055</v>
      </c>
      <c r="V693" s="1">
        <v>28.625097274780273</v>
      </c>
      <c r="W693" s="1">
        <v>30.121015548706055</v>
      </c>
      <c r="X693" s="1">
        <v>417.8712158203125</v>
      </c>
      <c r="Y693" s="1">
        <v>419.98403930664063</v>
      </c>
      <c r="Z693" s="1">
        <v>25.831748962402344</v>
      </c>
      <c r="AA693" s="1">
        <v>26.10295295715332</v>
      </c>
      <c r="AB693" s="1">
        <v>62.27423095703125</v>
      </c>
      <c r="AC693" s="1">
        <v>62.927684783935547</v>
      </c>
      <c r="AD693" s="1">
        <v>299.59246826171875</v>
      </c>
      <c r="AE693" s="1">
        <v>0.14180758595466614</v>
      </c>
      <c r="AF693" s="1">
        <v>0.10111641138792038</v>
      </c>
      <c r="AG693" s="1">
        <v>99.790420532226563</v>
      </c>
      <c r="AH693" s="1">
        <v>8.7905740737915039</v>
      </c>
      <c r="AI693" s="1">
        <v>-1.0952439308166504</v>
      </c>
      <c r="AJ693" s="1">
        <v>2.0203052088618279E-2</v>
      </c>
      <c r="AK693" s="1">
        <v>1.5120954485610127E-3</v>
      </c>
      <c r="AL693" s="1">
        <v>2.1648377180099487E-2</v>
      </c>
      <c r="AM693" s="1">
        <v>7.5066834688186646E-4</v>
      </c>
      <c r="AN693" s="1">
        <v>1</v>
      </c>
      <c r="AO693" s="1">
        <v>-0.21956524252891541</v>
      </c>
      <c r="AP693" s="1">
        <v>2.737391471862793</v>
      </c>
      <c r="AQ693" s="1">
        <v>1</v>
      </c>
      <c r="AR693" s="1">
        <v>0</v>
      </c>
      <c r="AS693" s="1">
        <v>0.15999999642372131</v>
      </c>
      <c r="AT693" s="1">
        <v>111115</v>
      </c>
      <c r="AU693" s="1" t="s">
        <v>89</v>
      </c>
      <c r="AV693">
        <f t="shared" si="624"/>
        <v>0.49932078043619782</v>
      </c>
      <c r="AW693">
        <f t="shared" si="625"/>
        <v>1.3904733639726746E-4</v>
      </c>
      <c r="AX693">
        <f t="shared" si="626"/>
        <v>301.77509727478025</v>
      </c>
      <c r="AY693">
        <f t="shared" si="627"/>
        <v>302.64894523620603</v>
      </c>
      <c r="AZ693">
        <f t="shared" si="628"/>
        <v>2.2689213245603135E-2</v>
      </c>
      <c r="BA693">
        <f t="shared" si="629"/>
        <v>4.8466963533800415E-2</v>
      </c>
      <c r="BB693">
        <f t="shared" si="630"/>
        <v>3.9353455601884124</v>
      </c>
      <c r="BC693">
        <f t="shared" si="631"/>
        <v>39.436105582073608</v>
      </c>
      <c r="BD693">
        <f t="shared" si="632"/>
        <v>13.333152624920288</v>
      </c>
      <c r="BE693">
        <f t="shared" si="633"/>
        <v>29.062021255493164</v>
      </c>
      <c r="BF693">
        <f t="shared" si="634"/>
        <v>4.0362290775263006</v>
      </c>
      <c r="BG693">
        <f t="shared" si="635"/>
        <v>1.0086948257531063E-2</v>
      </c>
      <c r="BH693">
        <f t="shared" si="636"/>
        <v>2.6048246527272569</v>
      </c>
      <c r="BI693">
        <f t="shared" si="637"/>
        <v>1.4314044247990436</v>
      </c>
      <c r="BJ693">
        <f t="shared" si="638"/>
        <v>6.3075630690024431E-3</v>
      </c>
      <c r="BK693">
        <f t="shared" si="639"/>
        <v>58.418951227968584</v>
      </c>
      <c r="BL693">
        <f t="shared" si="640"/>
        <v>1.3939016012935621</v>
      </c>
      <c r="BM693">
        <f t="shared" si="641"/>
        <v>65.169186946076707</v>
      </c>
      <c r="BN693">
        <f t="shared" si="642"/>
        <v>420.51328414233996</v>
      </c>
      <c r="BO693">
        <f t="shared" si="643"/>
        <v>-1.7254556004980643E-3</v>
      </c>
    </row>
    <row r="694" spans="1:67" x14ac:dyDescent="0.25">
      <c r="A694" s="1">
        <v>672</v>
      </c>
      <c r="B694" s="1" t="s">
        <v>770</v>
      </c>
      <c r="C694" s="1" t="s">
        <v>83</v>
      </c>
      <c r="D694" s="1" t="s">
        <v>84</v>
      </c>
      <c r="E694" s="1" t="s">
        <v>85</v>
      </c>
      <c r="F694" s="1" t="s">
        <v>86</v>
      </c>
      <c r="G694" s="1" t="s">
        <v>87</v>
      </c>
      <c r="H694" s="1" t="s">
        <v>88</v>
      </c>
      <c r="I694" s="1">
        <v>3595.5000262968242</v>
      </c>
      <c r="J694" s="1">
        <v>0</v>
      </c>
      <c r="K694">
        <f t="shared" si="616"/>
        <v>-1.1129741100070638</v>
      </c>
      <c r="L694">
        <f t="shared" si="617"/>
        <v>1.0143041325064842E-2</v>
      </c>
      <c r="M694">
        <f t="shared" si="618"/>
        <v>585.01681238821664</v>
      </c>
      <c r="N694">
        <f t="shared" si="619"/>
        <v>0.13933538346213178</v>
      </c>
      <c r="O694">
        <f t="shared" si="620"/>
        <v>1.3306451120175216</v>
      </c>
      <c r="P694">
        <f t="shared" si="621"/>
        <v>28.625642776489258</v>
      </c>
      <c r="Q694" s="1">
        <v>6</v>
      </c>
      <c r="R694">
        <f t="shared" si="622"/>
        <v>1.4200000166893005</v>
      </c>
      <c r="S694" s="1">
        <v>1</v>
      </c>
      <c r="T694">
        <f t="shared" si="623"/>
        <v>2.8400000333786011</v>
      </c>
      <c r="U694" s="1">
        <v>29.499353408813477</v>
      </c>
      <c r="V694" s="1">
        <v>28.625642776489258</v>
      </c>
      <c r="W694" s="1">
        <v>30.121633529663086</v>
      </c>
      <c r="X694" s="1">
        <v>417.88214111328125</v>
      </c>
      <c r="Y694" s="1">
        <v>419.99383544921875</v>
      </c>
      <c r="Z694" s="1">
        <v>25.831075668334961</v>
      </c>
      <c r="AA694" s="1">
        <v>26.10283088684082</v>
      </c>
      <c r="AB694" s="1">
        <v>62.272068023681641</v>
      </c>
      <c r="AC694" s="1">
        <v>62.926795959472656</v>
      </c>
      <c r="AD694" s="1">
        <v>299.60418701171875</v>
      </c>
      <c r="AE694" s="1">
        <v>0.10510443150997162</v>
      </c>
      <c r="AF694" s="1">
        <v>9.3326017260551453E-2</v>
      </c>
      <c r="AG694" s="1">
        <v>99.790901184082031</v>
      </c>
      <c r="AH694" s="1">
        <v>8.7905740737915039</v>
      </c>
      <c r="AI694" s="1">
        <v>-1.0952439308166504</v>
      </c>
      <c r="AJ694" s="1">
        <v>2.0203052088618279E-2</v>
      </c>
      <c r="AK694" s="1">
        <v>1.5120954485610127E-3</v>
      </c>
      <c r="AL694" s="1">
        <v>2.1648377180099487E-2</v>
      </c>
      <c r="AM694" s="1">
        <v>7.5066834688186646E-4</v>
      </c>
      <c r="AN694" s="1">
        <v>1</v>
      </c>
      <c r="AO694" s="1">
        <v>-0.21956524252891541</v>
      </c>
      <c r="AP694" s="1">
        <v>2.737391471862793</v>
      </c>
      <c r="AQ694" s="1">
        <v>1</v>
      </c>
      <c r="AR694" s="1">
        <v>0</v>
      </c>
      <c r="AS694" s="1">
        <v>0.15999999642372131</v>
      </c>
      <c r="AT694" s="1">
        <v>111115</v>
      </c>
      <c r="AU694" s="1" t="s">
        <v>89</v>
      </c>
      <c r="AV694">
        <f t="shared" si="624"/>
        <v>0.49934031168619786</v>
      </c>
      <c r="AW694">
        <f t="shared" si="625"/>
        <v>1.3933538346213179E-4</v>
      </c>
      <c r="AX694">
        <f t="shared" si="626"/>
        <v>301.77564277648924</v>
      </c>
      <c r="AY694">
        <f t="shared" si="627"/>
        <v>302.64935340881345</v>
      </c>
      <c r="AZ694">
        <f t="shared" si="628"/>
        <v>1.6816708665712721E-2</v>
      </c>
      <c r="BA694">
        <f t="shared" si="629"/>
        <v>4.8238872532631996E-2</v>
      </c>
      <c r="BB694">
        <f t="shared" si="630"/>
        <v>3.9354701296710584</v>
      </c>
      <c r="BC694">
        <f t="shared" si="631"/>
        <v>39.437163939539786</v>
      </c>
      <c r="BD694">
        <f t="shared" si="632"/>
        <v>13.334333052698966</v>
      </c>
      <c r="BE694">
        <f t="shared" si="633"/>
        <v>29.062498092651367</v>
      </c>
      <c r="BF694">
        <f t="shared" si="634"/>
        <v>4.0363403970251506</v>
      </c>
      <c r="BG694">
        <f t="shared" si="635"/>
        <v>1.0106944439882096E-2</v>
      </c>
      <c r="BH694">
        <f t="shared" si="636"/>
        <v>2.6048250176535368</v>
      </c>
      <c r="BI694">
        <f t="shared" si="637"/>
        <v>1.4315153793716138</v>
      </c>
      <c r="BJ694">
        <f t="shared" si="638"/>
        <v>6.3200734670580136E-3</v>
      </c>
      <c r="BK694">
        <f t="shared" si="639"/>
        <v>58.379354916059185</v>
      </c>
      <c r="BL694">
        <f t="shared" si="640"/>
        <v>1.3929176169038098</v>
      </c>
      <c r="BM694">
        <f t="shared" si="641"/>
        <v>65.167267352211766</v>
      </c>
      <c r="BN694">
        <f t="shared" si="642"/>
        <v>420.52289003754635</v>
      </c>
      <c r="BO694">
        <f t="shared" si="643"/>
        <v>-1.7247451470821123E-3</v>
      </c>
    </row>
    <row r="695" spans="1:67" x14ac:dyDescent="0.25">
      <c r="A695" s="1">
        <v>673</v>
      </c>
      <c r="B695" s="1" t="s">
        <v>771</v>
      </c>
      <c r="C695" s="1" t="s">
        <v>83</v>
      </c>
      <c r="D695" s="1" t="s">
        <v>84</v>
      </c>
      <c r="E695" s="1" t="s">
        <v>85</v>
      </c>
      <c r="F695" s="1" t="s">
        <v>86</v>
      </c>
      <c r="G695" s="1" t="s">
        <v>87</v>
      </c>
      <c r="H695" s="1" t="s">
        <v>88</v>
      </c>
      <c r="I695" s="1">
        <v>3600.5000261850655</v>
      </c>
      <c r="J695" s="1">
        <v>0</v>
      </c>
      <c r="K695">
        <f t="shared" si="616"/>
        <v>-1.1020190116442277</v>
      </c>
      <c r="L695">
        <f t="shared" si="617"/>
        <v>1.0152407343044312E-2</v>
      </c>
      <c r="M695">
        <f t="shared" si="618"/>
        <v>583.13218405845271</v>
      </c>
      <c r="N695">
        <f t="shared" si="619"/>
        <v>0.13947469454400435</v>
      </c>
      <c r="O695">
        <f t="shared" si="620"/>
        <v>1.3307546722148111</v>
      </c>
      <c r="P695">
        <f t="shared" si="621"/>
        <v>28.625514984130859</v>
      </c>
      <c r="Q695" s="1">
        <v>6</v>
      </c>
      <c r="R695">
        <f t="shared" si="622"/>
        <v>1.4200000166893005</v>
      </c>
      <c r="S695" s="1">
        <v>1</v>
      </c>
      <c r="T695">
        <f t="shared" si="623"/>
        <v>2.8400000333786011</v>
      </c>
      <c r="U695" s="1">
        <v>29.499210357666016</v>
      </c>
      <c r="V695" s="1">
        <v>28.625514984130859</v>
      </c>
      <c r="W695" s="1">
        <v>30.121347427368164</v>
      </c>
      <c r="X695" s="1">
        <v>417.89328002929688</v>
      </c>
      <c r="Y695" s="1">
        <v>419.98294067382813</v>
      </c>
      <c r="Z695" s="1">
        <v>25.829364776611328</v>
      </c>
      <c r="AA695" s="1">
        <v>26.101394653320313</v>
      </c>
      <c r="AB695" s="1">
        <v>62.268768310546875</v>
      </c>
      <c r="AC695" s="1">
        <v>62.924568176269531</v>
      </c>
      <c r="AD695" s="1">
        <v>299.60137939453125</v>
      </c>
      <c r="AE695" s="1">
        <v>0.10905706137418747</v>
      </c>
      <c r="AF695" s="1">
        <v>0.15114763379096985</v>
      </c>
      <c r="AG695" s="1">
        <v>99.79107666015625</v>
      </c>
      <c r="AH695" s="1">
        <v>8.7905740737915039</v>
      </c>
      <c r="AI695" s="1">
        <v>-1.0952439308166504</v>
      </c>
      <c r="AJ695" s="1">
        <v>2.0203052088618279E-2</v>
      </c>
      <c r="AK695" s="1">
        <v>1.5120954485610127E-3</v>
      </c>
      <c r="AL695" s="1">
        <v>2.1648377180099487E-2</v>
      </c>
      <c r="AM695" s="1">
        <v>7.5066834688186646E-4</v>
      </c>
      <c r="AN695" s="1">
        <v>1</v>
      </c>
      <c r="AO695" s="1">
        <v>-0.21956524252891541</v>
      </c>
      <c r="AP695" s="1">
        <v>2.737391471862793</v>
      </c>
      <c r="AQ695" s="1">
        <v>1</v>
      </c>
      <c r="AR695" s="1">
        <v>0</v>
      </c>
      <c r="AS695" s="1">
        <v>0.15999999642372131</v>
      </c>
      <c r="AT695" s="1">
        <v>111115</v>
      </c>
      <c r="AU695" s="1" t="s">
        <v>89</v>
      </c>
      <c r="AV695">
        <f t="shared" si="624"/>
        <v>0.49933563232421868</v>
      </c>
      <c r="AW695">
        <f t="shared" si="625"/>
        <v>1.3947469454400434E-4</v>
      </c>
      <c r="AX695">
        <f t="shared" si="626"/>
        <v>301.77551498413084</v>
      </c>
      <c r="AY695">
        <f t="shared" si="627"/>
        <v>302.64921035766599</v>
      </c>
      <c r="AZ695">
        <f t="shared" si="628"/>
        <v>1.7449129429851551E-2</v>
      </c>
      <c r="BA695">
        <f t="shared" si="629"/>
        <v>4.8174324080340565E-2</v>
      </c>
      <c r="BB695">
        <f t="shared" si="630"/>
        <v>3.935440947001291</v>
      </c>
      <c r="BC695">
        <f t="shared" si="631"/>
        <v>39.43680215420104</v>
      </c>
      <c r="BD695">
        <f t="shared" si="632"/>
        <v>13.335407500880727</v>
      </c>
      <c r="BE695">
        <f t="shared" si="633"/>
        <v>29.062362670898438</v>
      </c>
      <c r="BF695">
        <f t="shared" si="634"/>
        <v>4.0363087820153005</v>
      </c>
      <c r="BG695">
        <f t="shared" si="635"/>
        <v>1.0116243882667082E-2</v>
      </c>
      <c r="BH695">
        <f t="shared" si="636"/>
        <v>2.6046862747864798</v>
      </c>
      <c r="BI695">
        <f t="shared" si="637"/>
        <v>1.4316225072288207</v>
      </c>
      <c r="BJ695">
        <f t="shared" si="638"/>
        <v>6.3258915728090816E-3</v>
      </c>
      <c r="BK695">
        <f t="shared" si="639"/>
        <v>58.191388482381399</v>
      </c>
      <c r="BL695">
        <f t="shared" si="640"/>
        <v>1.3884663579974583</v>
      </c>
      <c r="BM695">
        <f t="shared" si="641"/>
        <v>65.164287895327575</v>
      </c>
      <c r="BN695">
        <f t="shared" si="642"/>
        <v>420.50678773306561</v>
      </c>
      <c r="BO695">
        <f t="shared" si="643"/>
        <v>-1.7077556471334458E-3</v>
      </c>
    </row>
    <row r="696" spans="1:67" x14ac:dyDescent="0.25">
      <c r="A696" s="1">
        <v>674</v>
      </c>
      <c r="B696" s="1" t="s">
        <v>772</v>
      </c>
      <c r="C696" s="1" t="s">
        <v>83</v>
      </c>
      <c r="D696" s="1" t="s">
        <v>84</v>
      </c>
      <c r="E696" s="1" t="s">
        <v>85</v>
      </c>
      <c r="F696" s="1" t="s">
        <v>86</v>
      </c>
      <c r="G696" s="1" t="s">
        <v>87</v>
      </c>
      <c r="H696" s="1" t="s">
        <v>88</v>
      </c>
      <c r="I696" s="1">
        <v>3605.5000260733068</v>
      </c>
      <c r="J696" s="1">
        <v>0</v>
      </c>
      <c r="K696">
        <f t="shared" si="616"/>
        <v>-1.1025729728300337</v>
      </c>
      <c r="L696">
        <f t="shared" si="617"/>
        <v>1.0138952774325416E-2</v>
      </c>
      <c r="M696">
        <f t="shared" si="618"/>
        <v>583.42855756200152</v>
      </c>
      <c r="N696">
        <f t="shared" si="619"/>
        <v>0.13928909563928779</v>
      </c>
      <c r="O696">
        <f t="shared" si="620"/>
        <v>1.3307442888952403</v>
      </c>
      <c r="P696">
        <f t="shared" si="621"/>
        <v>28.624893188476563</v>
      </c>
      <c r="Q696" s="1">
        <v>6</v>
      </c>
      <c r="R696">
        <f t="shared" si="622"/>
        <v>1.4200000166893005</v>
      </c>
      <c r="S696" s="1">
        <v>1</v>
      </c>
      <c r="T696">
        <f t="shared" si="623"/>
        <v>2.8400000333786011</v>
      </c>
      <c r="U696" s="1">
        <v>29.498912811279297</v>
      </c>
      <c r="V696" s="1">
        <v>28.624893188476563</v>
      </c>
      <c r="W696" s="1">
        <v>30.121055603027344</v>
      </c>
      <c r="X696" s="1">
        <v>417.87322998046875</v>
      </c>
      <c r="Y696" s="1">
        <v>419.964111328125</v>
      </c>
      <c r="Z696" s="1">
        <v>25.828390121459961</v>
      </c>
      <c r="AA696" s="1">
        <v>26.100051879882813</v>
      </c>
      <c r="AB696" s="1">
        <v>62.267551422119141</v>
      </c>
      <c r="AC696" s="1">
        <v>62.922359466552734</v>
      </c>
      <c r="AD696" s="1">
        <v>299.60855102539063</v>
      </c>
      <c r="AE696" s="1">
        <v>9.4600275158882141E-2</v>
      </c>
      <c r="AF696" s="1">
        <v>0.13569742441177368</v>
      </c>
      <c r="AG696" s="1">
        <v>99.791168212890625</v>
      </c>
      <c r="AH696" s="1">
        <v>8.7905740737915039</v>
      </c>
      <c r="AI696" s="1">
        <v>-1.0952439308166504</v>
      </c>
      <c r="AJ696" s="1">
        <v>2.0203052088618279E-2</v>
      </c>
      <c r="AK696" s="1">
        <v>1.5120954485610127E-3</v>
      </c>
      <c r="AL696" s="1">
        <v>2.1648377180099487E-2</v>
      </c>
      <c r="AM696" s="1">
        <v>7.5066834688186646E-4</v>
      </c>
      <c r="AN696" s="1">
        <v>1</v>
      </c>
      <c r="AO696" s="1">
        <v>-0.21956524252891541</v>
      </c>
      <c r="AP696" s="1">
        <v>2.737391471862793</v>
      </c>
      <c r="AQ696" s="1">
        <v>1</v>
      </c>
      <c r="AR696" s="1">
        <v>0</v>
      </c>
      <c r="AS696" s="1">
        <v>0.15999999642372131</v>
      </c>
      <c r="AT696" s="1">
        <v>111115</v>
      </c>
      <c r="AU696" s="1" t="s">
        <v>89</v>
      </c>
      <c r="AV696">
        <f t="shared" si="624"/>
        <v>0.49934758504231763</v>
      </c>
      <c r="AW696">
        <f t="shared" si="625"/>
        <v>1.3928909563928779E-4</v>
      </c>
      <c r="AX696">
        <f t="shared" si="626"/>
        <v>301.77489318847654</v>
      </c>
      <c r="AY696">
        <f t="shared" si="627"/>
        <v>302.64891281127927</v>
      </c>
      <c r="AZ696">
        <f t="shared" si="628"/>
        <v>1.5136043687104195E-2</v>
      </c>
      <c r="BA696">
        <f t="shared" si="629"/>
        <v>4.8283881442999929E-2</v>
      </c>
      <c r="BB696">
        <f t="shared" si="630"/>
        <v>3.9352989564057981</v>
      </c>
      <c r="BC696">
        <f t="shared" si="631"/>
        <v>39.435343095797649</v>
      </c>
      <c r="BD696">
        <f t="shared" si="632"/>
        <v>13.335291215914836</v>
      </c>
      <c r="BE696">
        <f t="shared" si="633"/>
        <v>29.06190299987793</v>
      </c>
      <c r="BF696">
        <f t="shared" si="634"/>
        <v>4.0362014707048566</v>
      </c>
      <c r="BG696">
        <f t="shared" si="635"/>
        <v>1.0102884932069499E-2</v>
      </c>
      <c r="BH696">
        <f t="shared" si="636"/>
        <v>2.6045546675105578</v>
      </c>
      <c r="BI696">
        <f t="shared" si="637"/>
        <v>1.4316468031942988</v>
      </c>
      <c r="BJ696">
        <f t="shared" si="638"/>
        <v>6.3175336772750713E-3</v>
      </c>
      <c r="BK696">
        <f t="shared" si="639"/>
        <v>58.221017327873838</v>
      </c>
      <c r="BL696">
        <f t="shared" si="640"/>
        <v>1.389234322230356</v>
      </c>
      <c r="BM696">
        <f t="shared" si="641"/>
        <v>65.163188801005461</v>
      </c>
      <c r="BN696">
        <f t="shared" si="642"/>
        <v>420.48822171397939</v>
      </c>
      <c r="BO696">
        <f t="shared" si="643"/>
        <v>-1.7086607206867395E-3</v>
      </c>
    </row>
    <row r="697" spans="1:67" x14ac:dyDescent="0.25">
      <c r="A697" s="1">
        <v>675</v>
      </c>
      <c r="B697" s="1" t="s">
        <v>773</v>
      </c>
      <c r="C697" s="1" t="s">
        <v>83</v>
      </c>
      <c r="D697" s="1" t="s">
        <v>84</v>
      </c>
      <c r="E697" s="1" t="s">
        <v>85</v>
      </c>
      <c r="F697" s="1" t="s">
        <v>86</v>
      </c>
      <c r="G697" s="1" t="s">
        <v>87</v>
      </c>
      <c r="H697" s="1" t="s">
        <v>88</v>
      </c>
      <c r="I697" s="1">
        <v>3611.0000259503722</v>
      </c>
      <c r="J697" s="1">
        <v>0</v>
      </c>
      <c r="K697">
        <f t="shared" si="616"/>
        <v>-1.1023176770994758</v>
      </c>
      <c r="L697">
        <f t="shared" si="617"/>
        <v>1.0156098189092175E-2</v>
      </c>
      <c r="M697">
        <f t="shared" si="618"/>
        <v>583.11437459608931</v>
      </c>
      <c r="N697">
        <f t="shared" si="619"/>
        <v>0.13921873259660167</v>
      </c>
      <c r="O697">
        <f t="shared" si="620"/>
        <v>1.3278580576911438</v>
      </c>
      <c r="P697">
        <f t="shared" si="621"/>
        <v>28.61151123046875</v>
      </c>
      <c r="Q697" s="1">
        <v>6</v>
      </c>
      <c r="R697">
        <f t="shared" si="622"/>
        <v>1.4200000166893005</v>
      </c>
      <c r="S697" s="1">
        <v>1</v>
      </c>
      <c r="T697">
        <f t="shared" si="623"/>
        <v>2.8400000333786011</v>
      </c>
      <c r="U697" s="1">
        <v>29.498453140258789</v>
      </c>
      <c r="V697" s="1">
        <v>28.61151123046875</v>
      </c>
      <c r="W697" s="1">
        <v>30.120805740356445</v>
      </c>
      <c r="X697" s="1">
        <v>417.86575317382813</v>
      </c>
      <c r="Y697" s="1">
        <v>419.95626831054688</v>
      </c>
      <c r="Z697" s="1">
        <v>25.826803207397461</v>
      </c>
      <c r="AA697" s="1">
        <v>26.098339080810547</v>
      </c>
      <c r="AB697" s="1">
        <v>62.265022277832031</v>
      </c>
      <c r="AC697" s="1">
        <v>62.919960021972656</v>
      </c>
      <c r="AD697" s="1">
        <v>299.5965576171875</v>
      </c>
      <c r="AE697" s="1">
        <v>0.12929268181324005</v>
      </c>
      <c r="AF697" s="1">
        <v>0.13500727713108063</v>
      </c>
      <c r="AG697" s="1">
        <v>99.791259765625</v>
      </c>
      <c r="AH697" s="1">
        <v>8.7905740737915039</v>
      </c>
      <c r="AI697" s="1">
        <v>-1.0952439308166504</v>
      </c>
      <c r="AJ697" s="1">
        <v>2.0203052088618279E-2</v>
      </c>
      <c r="AK697" s="1">
        <v>1.5120954485610127E-3</v>
      </c>
      <c r="AL697" s="1">
        <v>2.1648377180099487E-2</v>
      </c>
      <c r="AM697" s="1">
        <v>7.5066834688186646E-4</v>
      </c>
      <c r="AN697" s="1">
        <v>1</v>
      </c>
      <c r="AO697" s="1">
        <v>-0.21956524252891541</v>
      </c>
      <c r="AP697" s="1">
        <v>2.737391471862793</v>
      </c>
      <c r="AQ697" s="1">
        <v>1</v>
      </c>
      <c r="AR697" s="1">
        <v>0</v>
      </c>
      <c r="AS697" s="1">
        <v>0.15999999642372131</v>
      </c>
      <c r="AT697" s="1">
        <v>111115</v>
      </c>
      <c r="AU697" s="1" t="s">
        <v>89</v>
      </c>
      <c r="AV697">
        <f t="shared" si="624"/>
        <v>0.49932759602864574</v>
      </c>
      <c r="AW697">
        <f t="shared" si="625"/>
        <v>1.3921873259660166E-4</v>
      </c>
      <c r="AX697">
        <f t="shared" si="626"/>
        <v>301.76151123046873</v>
      </c>
      <c r="AY697">
        <f t="shared" si="627"/>
        <v>302.64845314025877</v>
      </c>
      <c r="AZ697">
        <f t="shared" si="628"/>
        <v>2.0686828627731746E-2</v>
      </c>
      <c r="BA697">
        <f t="shared" si="629"/>
        <v>5.0113205401648993E-2</v>
      </c>
      <c r="BB697">
        <f t="shared" si="630"/>
        <v>3.9322441923556721</v>
      </c>
      <c r="BC697">
        <f t="shared" si="631"/>
        <v>39.404695377041513</v>
      </c>
      <c r="BD697">
        <f t="shared" si="632"/>
        <v>13.306356296230966</v>
      </c>
      <c r="BE697">
        <f t="shared" si="633"/>
        <v>29.05498218536377</v>
      </c>
      <c r="BF697">
        <f t="shared" si="634"/>
        <v>4.0345860904937263</v>
      </c>
      <c r="BG697">
        <f t="shared" si="635"/>
        <v>1.0119908476786925E-2</v>
      </c>
      <c r="BH697">
        <f t="shared" si="636"/>
        <v>2.6043861346645283</v>
      </c>
      <c r="BI697">
        <f t="shared" si="637"/>
        <v>1.430199955829198</v>
      </c>
      <c r="BJ697">
        <f t="shared" si="638"/>
        <v>6.3281842919122311E-3</v>
      </c>
      <c r="BK697">
        <f t="shared" si="639"/>
        <v>58.189718028388313</v>
      </c>
      <c r="BL697">
        <f t="shared" si="640"/>
        <v>1.3885121347084912</v>
      </c>
      <c r="BM697">
        <f t="shared" si="641"/>
        <v>65.212532764893112</v>
      </c>
      <c r="BN697">
        <f t="shared" si="642"/>
        <v>420.48025734103783</v>
      </c>
      <c r="BO697">
        <f t="shared" si="643"/>
        <v>-1.7095910302601177E-3</v>
      </c>
    </row>
    <row r="698" spans="1:67" x14ac:dyDescent="0.25">
      <c r="A698" s="1">
        <v>676</v>
      </c>
      <c r="B698" s="1" t="s">
        <v>774</v>
      </c>
      <c r="C698" s="1" t="s">
        <v>83</v>
      </c>
      <c r="D698" s="1" t="s">
        <v>84</v>
      </c>
      <c r="E698" s="1" t="s">
        <v>85</v>
      </c>
      <c r="F698" s="1" t="s">
        <v>86</v>
      </c>
      <c r="G698" s="1" t="s">
        <v>87</v>
      </c>
      <c r="H698" s="1" t="s">
        <v>88</v>
      </c>
      <c r="I698" s="1">
        <v>3616.0000258386135</v>
      </c>
      <c r="J698" s="1">
        <v>0</v>
      </c>
      <c r="K698">
        <f t="shared" si="616"/>
        <v>-1.1002462884208961</v>
      </c>
      <c r="L698">
        <f t="shared" si="617"/>
        <v>1.0171364669151863E-2</v>
      </c>
      <c r="M698">
        <f t="shared" si="618"/>
        <v>582.56985160883573</v>
      </c>
      <c r="N698">
        <f t="shared" si="619"/>
        <v>0.13905411893807992</v>
      </c>
      <c r="O698">
        <f t="shared" si="620"/>
        <v>1.3243337667240573</v>
      </c>
      <c r="P698">
        <f t="shared" si="621"/>
        <v>28.595478057861328</v>
      </c>
      <c r="Q698" s="1">
        <v>6</v>
      </c>
      <c r="R698">
        <f t="shared" si="622"/>
        <v>1.4200000166893005</v>
      </c>
      <c r="S698" s="1">
        <v>1</v>
      </c>
      <c r="T698">
        <f t="shared" si="623"/>
        <v>2.8400000333786011</v>
      </c>
      <c r="U698" s="1">
        <v>29.498037338256836</v>
      </c>
      <c r="V698" s="1">
        <v>28.595478057861328</v>
      </c>
      <c r="W698" s="1">
        <v>30.121038436889648</v>
      </c>
      <c r="X698" s="1">
        <v>417.87722778320313</v>
      </c>
      <c r="Y698" s="1">
        <v>419.96380615234375</v>
      </c>
      <c r="Z698" s="1">
        <v>25.825717926025391</v>
      </c>
      <c r="AA698" s="1">
        <v>26.096942901611328</v>
      </c>
      <c r="AB698" s="1">
        <v>62.263809204101563</v>
      </c>
      <c r="AC698" s="1">
        <v>62.918067932128906</v>
      </c>
      <c r="AD698" s="1">
        <v>299.58575439453125</v>
      </c>
      <c r="AE698" s="1">
        <v>0.14564503729343414</v>
      </c>
      <c r="AF698" s="1">
        <v>9.3687824904918671E-2</v>
      </c>
      <c r="AG698" s="1">
        <v>99.79150390625</v>
      </c>
      <c r="AH698" s="1">
        <v>8.7905740737915039</v>
      </c>
      <c r="AI698" s="1">
        <v>-1.0952439308166504</v>
      </c>
      <c r="AJ698" s="1">
        <v>2.0203052088618279E-2</v>
      </c>
      <c r="AK698" s="1">
        <v>1.5120954485610127E-3</v>
      </c>
      <c r="AL698" s="1">
        <v>2.1648377180099487E-2</v>
      </c>
      <c r="AM698" s="1">
        <v>7.5066834688186646E-4</v>
      </c>
      <c r="AN698" s="1">
        <v>1</v>
      </c>
      <c r="AO698" s="1">
        <v>-0.21956524252891541</v>
      </c>
      <c r="AP698" s="1">
        <v>2.737391471862793</v>
      </c>
      <c r="AQ698" s="1">
        <v>1</v>
      </c>
      <c r="AR698" s="1">
        <v>0</v>
      </c>
      <c r="AS698" s="1">
        <v>0.15999999642372131</v>
      </c>
      <c r="AT698" s="1">
        <v>111115</v>
      </c>
      <c r="AU698" s="1" t="s">
        <v>89</v>
      </c>
      <c r="AV698">
        <f t="shared" si="624"/>
        <v>0.49930959065755198</v>
      </c>
      <c r="AW698">
        <f t="shared" si="625"/>
        <v>1.3905411893807993E-4</v>
      </c>
      <c r="AX698">
        <f t="shared" si="626"/>
        <v>301.74547805786131</v>
      </c>
      <c r="AY698">
        <f t="shared" si="627"/>
        <v>302.64803733825681</v>
      </c>
      <c r="AZ698">
        <f t="shared" si="628"/>
        <v>2.330320544608222E-2</v>
      </c>
      <c r="BA698">
        <f t="shared" si="629"/>
        <v>5.2317389321406949E-2</v>
      </c>
      <c r="BB698">
        <f t="shared" si="630"/>
        <v>3.9285869462313876</v>
      </c>
      <c r="BC698">
        <f t="shared" si="631"/>
        <v>39.367950100462792</v>
      </c>
      <c r="BD698">
        <f t="shared" si="632"/>
        <v>13.271007198851464</v>
      </c>
      <c r="BE698">
        <f t="shared" si="633"/>
        <v>29.046757698059082</v>
      </c>
      <c r="BF698">
        <f t="shared" si="634"/>
        <v>4.0326671543891797</v>
      </c>
      <c r="BG698">
        <f t="shared" si="635"/>
        <v>1.0135066269938492E-2</v>
      </c>
      <c r="BH698">
        <f t="shared" si="636"/>
        <v>2.6042531795073303</v>
      </c>
      <c r="BI698">
        <f t="shared" si="637"/>
        <v>1.4284139748818494</v>
      </c>
      <c r="BJ698">
        <f t="shared" si="638"/>
        <v>6.3376676327434557E-3</v>
      </c>
      <c r="BK698">
        <f t="shared" si="639"/>
        <v>58.135521622486614</v>
      </c>
      <c r="BL698">
        <f t="shared" si="640"/>
        <v>1.387190617558852</v>
      </c>
      <c r="BM698">
        <f t="shared" si="641"/>
        <v>65.273434675680292</v>
      </c>
      <c r="BN698">
        <f t="shared" si="642"/>
        <v>420.48681054386174</v>
      </c>
      <c r="BO698">
        <f t="shared" si="643"/>
        <v>-1.7079454678141377E-3</v>
      </c>
    </row>
    <row r="699" spans="1:67" x14ac:dyDescent="0.25">
      <c r="A699" s="1">
        <v>677</v>
      </c>
      <c r="B699" s="1" t="s">
        <v>775</v>
      </c>
      <c r="C699" s="1" t="s">
        <v>83</v>
      </c>
      <c r="D699" s="1" t="s">
        <v>84</v>
      </c>
      <c r="E699" s="1" t="s">
        <v>85</v>
      </c>
      <c r="F699" s="1" t="s">
        <v>86</v>
      </c>
      <c r="G699" s="1" t="s">
        <v>87</v>
      </c>
      <c r="H699" s="1" t="s">
        <v>88</v>
      </c>
      <c r="I699" s="1">
        <v>3621.5000257156789</v>
      </c>
      <c r="J699" s="1">
        <v>0</v>
      </c>
      <c r="K699">
        <f t="shared" si="616"/>
        <v>-1.1003802947362891</v>
      </c>
      <c r="L699">
        <f t="shared" si="617"/>
        <v>1.0207093397207235E-2</v>
      </c>
      <c r="M699">
        <f t="shared" si="618"/>
        <v>582.01663921154272</v>
      </c>
      <c r="N699">
        <f t="shared" si="619"/>
        <v>0.13941696660573782</v>
      </c>
      <c r="O699">
        <f t="shared" si="620"/>
        <v>1.3231712110081948</v>
      </c>
      <c r="P699">
        <f t="shared" si="621"/>
        <v>28.590034484863281</v>
      </c>
      <c r="Q699" s="1">
        <v>6</v>
      </c>
      <c r="R699">
        <f t="shared" si="622"/>
        <v>1.4200000166893005</v>
      </c>
      <c r="S699" s="1">
        <v>1</v>
      </c>
      <c r="T699">
        <f t="shared" si="623"/>
        <v>2.8400000333786011</v>
      </c>
      <c r="U699" s="1">
        <v>29.49755859375</v>
      </c>
      <c r="V699" s="1">
        <v>28.590034484863281</v>
      </c>
      <c r="W699" s="1">
        <v>30.12135124206543</v>
      </c>
      <c r="X699" s="1">
        <v>417.89309692382813</v>
      </c>
      <c r="Y699" s="1">
        <v>419.97967529296875</v>
      </c>
      <c r="Z699" s="1">
        <v>25.82414436340332</v>
      </c>
      <c r="AA699" s="1">
        <v>26.09608268737793</v>
      </c>
      <c r="AB699" s="1">
        <v>62.262279510498047</v>
      </c>
      <c r="AC699" s="1">
        <v>62.917812347412109</v>
      </c>
      <c r="AD699" s="1">
        <v>299.579833984375</v>
      </c>
      <c r="AE699" s="1">
        <v>0.14587908983230591</v>
      </c>
      <c r="AF699" s="1">
        <v>7.744898647069931E-2</v>
      </c>
      <c r="AG699" s="1">
        <v>99.791786193847656</v>
      </c>
      <c r="AH699" s="1">
        <v>8.7905740737915039</v>
      </c>
      <c r="AI699" s="1">
        <v>-1.0952439308166504</v>
      </c>
      <c r="AJ699" s="1">
        <v>2.0203052088618279E-2</v>
      </c>
      <c r="AK699" s="1">
        <v>1.5120954485610127E-3</v>
      </c>
      <c r="AL699" s="1">
        <v>2.1648377180099487E-2</v>
      </c>
      <c r="AM699" s="1">
        <v>7.5066834688186646E-4</v>
      </c>
      <c r="AN699" s="1">
        <v>1</v>
      </c>
      <c r="AO699" s="1">
        <v>-0.21956524252891541</v>
      </c>
      <c r="AP699" s="1">
        <v>2.737391471862793</v>
      </c>
      <c r="AQ699" s="1">
        <v>1</v>
      </c>
      <c r="AR699" s="1">
        <v>0</v>
      </c>
      <c r="AS699" s="1">
        <v>0.15999999642372131</v>
      </c>
      <c r="AT699" s="1">
        <v>111115</v>
      </c>
      <c r="AU699" s="1" t="s">
        <v>89</v>
      </c>
      <c r="AV699">
        <f t="shared" si="624"/>
        <v>0.49929972330729161</v>
      </c>
      <c r="AW699">
        <f t="shared" si="625"/>
        <v>1.3941696660573781E-4</v>
      </c>
      <c r="AX699">
        <f t="shared" si="626"/>
        <v>301.74003448486326</v>
      </c>
      <c r="AY699">
        <f t="shared" si="627"/>
        <v>302.64755859374998</v>
      </c>
      <c r="AZ699">
        <f t="shared" si="628"/>
        <v>2.3340653851464666E-2</v>
      </c>
      <c r="BA699">
        <f t="shared" si="629"/>
        <v>5.2801540067999357E-2</v>
      </c>
      <c r="BB699">
        <f t="shared" si="630"/>
        <v>3.9273459150439827</v>
      </c>
      <c r="BC699">
        <f t="shared" si="631"/>
        <v>39.355402531978235</v>
      </c>
      <c r="BD699">
        <f t="shared" si="632"/>
        <v>13.259319844600306</v>
      </c>
      <c r="BE699">
        <f t="shared" si="633"/>
        <v>29.043796539306641</v>
      </c>
      <c r="BF699">
        <f t="shared" si="634"/>
        <v>4.0319764521593084</v>
      </c>
      <c r="BG699">
        <f t="shared" si="635"/>
        <v>1.0170539999160979E-2</v>
      </c>
      <c r="BH699">
        <f t="shared" si="636"/>
        <v>2.6041747040357879</v>
      </c>
      <c r="BI699">
        <f t="shared" si="637"/>
        <v>1.4278017481235206</v>
      </c>
      <c r="BJ699">
        <f t="shared" si="638"/>
        <v>6.3598615183568415E-3</v>
      </c>
      <c r="BK699">
        <f t="shared" si="639"/>
        <v>58.080480021460041</v>
      </c>
      <c r="BL699">
        <f t="shared" si="640"/>
        <v>1.3858209657539748</v>
      </c>
      <c r="BM699">
        <f t="shared" si="641"/>
        <v>65.29363084968935</v>
      </c>
      <c r="BN699">
        <f t="shared" si="642"/>
        <v>420.50274338467113</v>
      </c>
      <c r="BO699">
        <f t="shared" si="643"/>
        <v>-1.7086172656205015E-3</v>
      </c>
    </row>
    <row r="700" spans="1:67" x14ac:dyDescent="0.25">
      <c r="A700" s="1">
        <v>678</v>
      </c>
      <c r="B700" s="1" t="s">
        <v>776</v>
      </c>
      <c r="C700" s="1" t="s">
        <v>83</v>
      </c>
      <c r="D700" s="1" t="s">
        <v>84</v>
      </c>
      <c r="E700" s="1" t="s">
        <v>85</v>
      </c>
      <c r="F700" s="1" t="s">
        <v>86</v>
      </c>
      <c r="G700" s="1" t="s">
        <v>87</v>
      </c>
      <c r="H700" s="1" t="s">
        <v>88</v>
      </c>
      <c r="I700" s="1">
        <v>3626.5000256039202</v>
      </c>
      <c r="J700" s="1">
        <v>0</v>
      </c>
      <c r="K700">
        <f t="shared" si="616"/>
        <v>-1.1078101400065095</v>
      </c>
      <c r="L700">
        <f t="shared" si="617"/>
        <v>1.0179238793617948E-2</v>
      </c>
      <c r="M700">
        <f t="shared" si="618"/>
        <v>583.6303220125485</v>
      </c>
      <c r="N700">
        <f t="shared" si="619"/>
        <v>0.13941400447909297</v>
      </c>
      <c r="O700">
        <f t="shared" si="620"/>
        <v>1.3267278683326262</v>
      </c>
      <c r="P700">
        <f t="shared" si="621"/>
        <v>28.60551643371582</v>
      </c>
      <c r="Q700" s="1">
        <v>6</v>
      </c>
      <c r="R700">
        <f t="shared" si="622"/>
        <v>1.4200000166893005</v>
      </c>
      <c r="S700" s="1">
        <v>1</v>
      </c>
      <c r="T700">
        <f t="shared" si="623"/>
        <v>2.8400000333786011</v>
      </c>
      <c r="U700" s="1">
        <v>29.497661590576172</v>
      </c>
      <c r="V700" s="1">
        <v>28.60551643371582</v>
      </c>
      <c r="W700" s="1">
        <v>30.121513366699219</v>
      </c>
      <c r="X700" s="1">
        <v>417.8961181640625</v>
      </c>
      <c r="Y700" s="1">
        <v>419.99758911132813</v>
      </c>
      <c r="Z700" s="1">
        <v>25.823863983154297</v>
      </c>
      <c r="AA700" s="1">
        <v>26.095798492431641</v>
      </c>
      <c r="AB700" s="1">
        <v>62.261260986328125</v>
      </c>
      <c r="AC700" s="1">
        <v>62.916309356689453</v>
      </c>
      <c r="AD700" s="1">
        <v>299.5777587890625</v>
      </c>
      <c r="AE700" s="1">
        <v>0.14812418818473816</v>
      </c>
      <c r="AF700" s="1">
        <v>9.4805531203746796E-2</v>
      </c>
      <c r="AG700" s="1">
        <v>99.7918701171875</v>
      </c>
      <c r="AH700" s="1">
        <v>8.7905740737915039</v>
      </c>
      <c r="AI700" s="1">
        <v>-1.0952439308166504</v>
      </c>
      <c r="AJ700" s="1">
        <v>2.0203052088618279E-2</v>
      </c>
      <c r="AK700" s="1">
        <v>1.5120954485610127E-3</v>
      </c>
      <c r="AL700" s="1">
        <v>2.1648377180099487E-2</v>
      </c>
      <c r="AM700" s="1">
        <v>7.5066834688186646E-4</v>
      </c>
      <c r="AN700" s="1">
        <v>1</v>
      </c>
      <c r="AO700" s="1">
        <v>-0.21956524252891541</v>
      </c>
      <c r="AP700" s="1">
        <v>2.737391471862793</v>
      </c>
      <c r="AQ700" s="1">
        <v>1</v>
      </c>
      <c r="AR700" s="1">
        <v>0</v>
      </c>
      <c r="AS700" s="1">
        <v>0.15999999642372131</v>
      </c>
      <c r="AT700" s="1">
        <v>111115</v>
      </c>
      <c r="AU700" s="1" t="s">
        <v>89</v>
      </c>
      <c r="AV700">
        <f t="shared" si="624"/>
        <v>0.49929626464843746</v>
      </c>
      <c r="AW700">
        <f t="shared" si="625"/>
        <v>1.3941400447909296E-4</v>
      </c>
      <c r="AX700">
        <f t="shared" si="626"/>
        <v>301.7555164337158</v>
      </c>
      <c r="AY700">
        <f t="shared" si="627"/>
        <v>302.64766159057615</v>
      </c>
      <c r="AZ700">
        <f t="shared" si="628"/>
        <v>2.3699869579824728E-2</v>
      </c>
      <c r="BA700">
        <f t="shared" si="629"/>
        <v>5.0746310903084735E-2</v>
      </c>
      <c r="BB700">
        <f t="shared" si="630"/>
        <v>3.930876402093662</v>
      </c>
      <c r="BC700">
        <f t="shared" si="631"/>
        <v>39.390747938459903</v>
      </c>
      <c r="BD700">
        <f t="shared" si="632"/>
        <v>13.294949446028262</v>
      </c>
      <c r="BE700">
        <f t="shared" si="633"/>
        <v>29.051589012145996</v>
      </c>
      <c r="BF700">
        <f t="shared" si="634"/>
        <v>4.0337942993843248</v>
      </c>
      <c r="BG700">
        <f t="shared" si="635"/>
        <v>1.0142884272543022E-2</v>
      </c>
      <c r="BH700">
        <f t="shared" si="636"/>
        <v>2.6041485337610357</v>
      </c>
      <c r="BI700">
        <f t="shared" si="637"/>
        <v>1.429645765623289</v>
      </c>
      <c r="BJ700">
        <f t="shared" si="638"/>
        <v>6.3425589034477679E-3</v>
      </c>
      <c r="BK700">
        <f t="shared" si="639"/>
        <v>58.241561290728555</v>
      </c>
      <c r="BL700">
        <f t="shared" si="640"/>
        <v>1.3896039814120136</v>
      </c>
      <c r="BM700">
        <f t="shared" si="641"/>
        <v>65.230625947144432</v>
      </c>
      <c r="BN700">
        <f t="shared" si="642"/>
        <v>420.52418899563503</v>
      </c>
      <c r="BO700">
        <f t="shared" si="643"/>
        <v>-1.7184064734970192E-3</v>
      </c>
    </row>
    <row r="701" spans="1:67" x14ac:dyDescent="0.25">
      <c r="A701" s="1">
        <v>679</v>
      </c>
      <c r="B701" s="1" t="s">
        <v>777</v>
      </c>
      <c r="C701" s="1" t="s">
        <v>83</v>
      </c>
      <c r="D701" s="1" t="s">
        <v>84</v>
      </c>
      <c r="E701" s="1" t="s">
        <v>85</v>
      </c>
      <c r="F701" s="1" t="s">
        <v>86</v>
      </c>
      <c r="G701" s="1" t="s">
        <v>87</v>
      </c>
      <c r="H701" s="1" t="s">
        <v>88</v>
      </c>
      <c r="I701" s="1">
        <v>3631.5000254921615</v>
      </c>
      <c r="J701" s="1">
        <v>0</v>
      </c>
      <c r="K701">
        <f t="shared" si="616"/>
        <v>-1.120416743521307</v>
      </c>
      <c r="L701">
        <f t="shared" si="617"/>
        <v>1.0138641768040876E-2</v>
      </c>
      <c r="M701">
        <f t="shared" si="618"/>
        <v>586.27998305953679</v>
      </c>
      <c r="N701">
        <f t="shared" si="619"/>
        <v>0.1391167797434798</v>
      </c>
      <c r="O701">
        <f t="shared" si="620"/>
        <v>1.3291640338904931</v>
      </c>
      <c r="P701">
        <f t="shared" si="621"/>
        <v>28.616228103637695</v>
      </c>
      <c r="Q701" s="1">
        <v>6</v>
      </c>
      <c r="R701">
        <f t="shared" si="622"/>
        <v>1.4200000166893005</v>
      </c>
      <c r="S701" s="1">
        <v>1</v>
      </c>
      <c r="T701">
        <f t="shared" si="623"/>
        <v>2.8400000333786011</v>
      </c>
      <c r="U701" s="1">
        <v>29.498050689697266</v>
      </c>
      <c r="V701" s="1">
        <v>28.616228103637695</v>
      </c>
      <c r="W701" s="1">
        <v>30.121313095092773</v>
      </c>
      <c r="X701" s="1">
        <v>417.877197265625</v>
      </c>
      <c r="Y701" s="1">
        <v>420.00411987304688</v>
      </c>
      <c r="Z701" s="1">
        <v>25.824542999267578</v>
      </c>
      <c r="AA701" s="1">
        <v>26.095891952514648</v>
      </c>
      <c r="AB701" s="1">
        <v>62.261150360107422</v>
      </c>
      <c r="AC701" s="1">
        <v>62.915691375732422</v>
      </c>
      <c r="AD701" s="1">
        <v>299.58413696289063</v>
      </c>
      <c r="AE701" s="1">
        <v>0.1127539649605751</v>
      </c>
      <c r="AF701" s="1">
        <v>0.11426576226949692</v>
      </c>
      <c r="AG701" s="1">
        <v>99.791824340820313</v>
      </c>
      <c r="AH701" s="1">
        <v>8.7905740737915039</v>
      </c>
      <c r="AI701" s="1">
        <v>-1.0952439308166504</v>
      </c>
      <c r="AJ701" s="1">
        <v>2.0203052088618279E-2</v>
      </c>
      <c r="AK701" s="1">
        <v>1.5120954485610127E-3</v>
      </c>
      <c r="AL701" s="1">
        <v>2.1648377180099487E-2</v>
      </c>
      <c r="AM701" s="1">
        <v>7.5066834688186646E-4</v>
      </c>
      <c r="AN701" s="1">
        <v>1</v>
      </c>
      <c r="AO701" s="1">
        <v>-0.21956524252891541</v>
      </c>
      <c r="AP701" s="1">
        <v>2.737391471862793</v>
      </c>
      <c r="AQ701" s="1">
        <v>1</v>
      </c>
      <c r="AR701" s="1">
        <v>0</v>
      </c>
      <c r="AS701" s="1">
        <v>0.15999999642372131</v>
      </c>
      <c r="AT701" s="1">
        <v>111115</v>
      </c>
      <c r="AU701" s="1" t="s">
        <v>89</v>
      </c>
      <c r="AV701">
        <f t="shared" si="624"/>
        <v>0.49930689493815095</v>
      </c>
      <c r="AW701">
        <f t="shared" si="625"/>
        <v>1.391167797434798E-4</v>
      </c>
      <c r="AX701">
        <f t="shared" si="626"/>
        <v>301.76622810363767</v>
      </c>
      <c r="AY701">
        <f t="shared" si="627"/>
        <v>302.64805068969724</v>
      </c>
      <c r="AZ701">
        <f t="shared" si="628"/>
        <v>1.8040633990452415E-2</v>
      </c>
      <c r="BA701">
        <f t="shared" si="629"/>
        <v>4.9447577592338067E-2</v>
      </c>
      <c r="BB701">
        <f t="shared" si="630"/>
        <v>3.9333206996328611</v>
      </c>
      <c r="BC701">
        <f t="shared" si="631"/>
        <v>39.415259973596037</v>
      </c>
      <c r="BD701">
        <f t="shared" si="632"/>
        <v>13.319368021081388</v>
      </c>
      <c r="BE701">
        <f t="shared" si="633"/>
        <v>29.05713939666748</v>
      </c>
      <c r="BF701">
        <f t="shared" si="634"/>
        <v>4.0350895424871327</v>
      </c>
      <c r="BG701">
        <f t="shared" si="635"/>
        <v>1.0102576134534334E-2</v>
      </c>
      <c r="BH701">
        <f t="shared" si="636"/>
        <v>2.604156665742368</v>
      </c>
      <c r="BI701">
        <f t="shared" si="637"/>
        <v>1.4309328767447647</v>
      </c>
      <c r="BJ701">
        <f t="shared" si="638"/>
        <v>6.3173404812800083E-3</v>
      </c>
      <c r="BK701">
        <f t="shared" si="639"/>
        <v>58.505949084016407</v>
      </c>
      <c r="BL701">
        <f t="shared" si="640"/>
        <v>1.3958910289659767</v>
      </c>
      <c r="BM701">
        <f t="shared" si="641"/>
        <v>65.187489584480417</v>
      </c>
      <c r="BN701">
        <f t="shared" si="642"/>
        <v>420.53671233289776</v>
      </c>
      <c r="BO701">
        <f t="shared" si="643"/>
        <v>-1.736760493356316E-3</v>
      </c>
    </row>
    <row r="702" spans="1:67" x14ac:dyDescent="0.25">
      <c r="A702" s="1">
        <v>680</v>
      </c>
      <c r="B702" s="1" t="s">
        <v>778</v>
      </c>
      <c r="C702" s="1" t="s">
        <v>83</v>
      </c>
      <c r="D702" s="1" t="s">
        <v>84</v>
      </c>
      <c r="E702" s="1" t="s">
        <v>85</v>
      </c>
      <c r="F702" s="1" t="s">
        <v>86</v>
      </c>
      <c r="G702" s="1" t="s">
        <v>87</v>
      </c>
      <c r="H702" s="1" t="s">
        <v>88</v>
      </c>
      <c r="I702" s="1">
        <v>3637.0000253692269</v>
      </c>
      <c r="J702" s="1">
        <v>0</v>
      </c>
      <c r="K702">
        <f t="shared" si="616"/>
        <v>-1.1197145795942858</v>
      </c>
      <c r="L702">
        <f t="shared" si="617"/>
        <v>1.0114427100846356E-2</v>
      </c>
      <c r="M702">
        <f t="shared" si="618"/>
        <v>586.5687789013931</v>
      </c>
      <c r="N702">
        <f t="shared" si="619"/>
        <v>0.13886639865937683</v>
      </c>
      <c r="O702">
        <f t="shared" si="620"/>
        <v>1.3299323933982183</v>
      </c>
      <c r="P702">
        <f t="shared" si="621"/>
        <v>28.61944580078125</v>
      </c>
      <c r="Q702" s="1">
        <v>6</v>
      </c>
      <c r="R702">
        <f t="shared" si="622"/>
        <v>1.4200000166893005</v>
      </c>
      <c r="S702" s="1">
        <v>1</v>
      </c>
      <c r="T702">
        <f t="shared" si="623"/>
        <v>2.8400000333786011</v>
      </c>
      <c r="U702" s="1">
        <v>29.498079299926758</v>
      </c>
      <c r="V702" s="1">
        <v>28.61944580078125</v>
      </c>
      <c r="W702" s="1">
        <v>30.121065139770508</v>
      </c>
      <c r="X702" s="1">
        <v>417.8648681640625</v>
      </c>
      <c r="Y702" s="1">
        <v>419.99050903320313</v>
      </c>
      <c r="Z702" s="1">
        <v>25.824697494506836</v>
      </c>
      <c r="AA702" s="1">
        <v>26.095546722412109</v>
      </c>
      <c r="AB702" s="1">
        <v>62.260974884033203</v>
      </c>
      <c r="AC702" s="1">
        <v>62.914115905761719</v>
      </c>
      <c r="AD702" s="1">
        <v>299.5968017578125</v>
      </c>
      <c r="AE702" s="1">
        <v>0.14519922435283661</v>
      </c>
      <c r="AF702" s="1">
        <v>0.15525750815868378</v>
      </c>
      <c r="AG702" s="1">
        <v>99.791847229003906</v>
      </c>
      <c r="AH702" s="1">
        <v>8.7905740737915039</v>
      </c>
      <c r="AI702" s="1">
        <v>-1.0952439308166504</v>
      </c>
      <c r="AJ702" s="1">
        <v>2.0203052088618279E-2</v>
      </c>
      <c r="AK702" s="1">
        <v>1.5120954485610127E-3</v>
      </c>
      <c r="AL702" s="1">
        <v>2.1648377180099487E-2</v>
      </c>
      <c r="AM702" s="1">
        <v>7.5066834688186646E-4</v>
      </c>
      <c r="AN702" s="1">
        <v>1</v>
      </c>
      <c r="AO702" s="1">
        <v>-0.21956524252891541</v>
      </c>
      <c r="AP702" s="1">
        <v>2.737391471862793</v>
      </c>
      <c r="AQ702" s="1">
        <v>1</v>
      </c>
      <c r="AR702" s="1">
        <v>0</v>
      </c>
      <c r="AS702" s="1">
        <v>0.15999999642372131</v>
      </c>
      <c r="AT702" s="1">
        <v>111115</v>
      </c>
      <c r="AU702" s="1" t="s">
        <v>89</v>
      </c>
      <c r="AV702">
        <f t="shared" si="624"/>
        <v>0.49932800292968743</v>
      </c>
      <c r="AW702">
        <f t="shared" si="625"/>
        <v>1.3886639865937683E-4</v>
      </c>
      <c r="AX702">
        <f t="shared" si="626"/>
        <v>301.76944580078123</v>
      </c>
      <c r="AY702">
        <f t="shared" si="627"/>
        <v>302.64807929992674</v>
      </c>
      <c r="AZ702">
        <f t="shared" si="628"/>
        <v>2.3231875377180966E-2</v>
      </c>
      <c r="BA702">
        <f t="shared" si="629"/>
        <v>4.9203824367508781E-2</v>
      </c>
      <c r="BB702">
        <f t="shared" si="630"/>
        <v>3.9340552052785012</v>
      </c>
      <c r="BC702">
        <f t="shared" si="631"/>
        <v>39.422611310627097</v>
      </c>
      <c r="BD702">
        <f t="shared" si="632"/>
        <v>13.327064588214988</v>
      </c>
      <c r="BE702">
        <f t="shared" si="633"/>
        <v>29.058762550354004</v>
      </c>
      <c r="BF702">
        <f t="shared" si="634"/>
        <v>4.0354683917279015</v>
      </c>
      <c r="BG702">
        <f t="shared" si="635"/>
        <v>1.0078533231671318E-2</v>
      </c>
      <c r="BH702">
        <f t="shared" si="636"/>
        <v>2.6041228118802828</v>
      </c>
      <c r="BI702">
        <f t="shared" si="637"/>
        <v>1.4313455798476187</v>
      </c>
      <c r="BJ702">
        <f t="shared" si="638"/>
        <v>6.3022983054673359E-3</v>
      </c>
      <c r="BK702">
        <f t="shared" si="639"/>
        <v>58.534781973431194</v>
      </c>
      <c r="BL702">
        <f t="shared" si="640"/>
        <v>1.3966238909818336</v>
      </c>
      <c r="BM702">
        <f t="shared" si="641"/>
        <v>65.173446657179412</v>
      </c>
      <c r="BN702">
        <f t="shared" si="642"/>
        <v>420.52276771795181</v>
      </c>
      <c r="BO702">
        <f t="shared" si="643"/>
        <v>-1.7353557054822688E-3</v>
      </c>
    </row>
    <row r="703" spans="1:67" x14ac:dyDescent="0.25">
      <c r="A703" s="1">
        <v>681</v>
      </c>
      <c r="B703" s="1" t="s">
        <v>779</v>
      </c>
      <c r="C703" s="1" t="s">
        <v>83</v>
      </c>
      <c r="D703" s="1" t="s">
        <v>84</v>
      </c>
      <c r="E703" s="1" t="s">
        <v>85</v>
      </c>
      <c r="F703" s="1" t="s">
        <v>86</v>
      </c>
      <c r="G703" s="1" t="s">
        <v>87</v>
      </c>
      <c r="H703" s="1" t="s">
        <v>88</v>
      </c>
      <c r="I703" s="1">
        <v>3642.0000252574682</v>
      </c>
      <c r="J703" s="1">
        <v>0</v>
      </c>
      <c r="K703">
        <f t="shared" si="616"/>
        <v>-1.1103852444507629</v>
      </c>
      <c r="L703">
        <f t="shared" si="617"/>
        <v>1.0123516786547474E-2</v>
      </c>
      <c r="M703">
        <f t="shared" si="618"/>
        <v>584.92701076005017</v>
      </c>
      <c r="N703">
        <f t="shared" si="619"/>
        <v>0.13900008456505988</v>
      </c>
      <c r="O703">
        <f t="shared" si="620"/>
        <v>1.3300186880211018</v>
      </c>
      <c r="P703">
        <f t="shared" si="621"/>
        <v>28.620019912719727</v>
      </c>
      <c r="Q703" s="1">
        <v>6</v>
      </c>
      <c r="R703">
        <f t="shared" si="622"/>
        <v>1.4200000166893005</v>
      </c>
      <c r="S703" s="1">
        <v>1</v>
      </c>
      <c r="T703">
        <f t="shared" si="623"/>
        <v>2.8400000333786011</v>
      </c>
      <c r="U703" s="1">
        <v>29.497777938842773</v>
      </c>
      <c r="V703" s="1">
        <v>28.620019912719727</v>
      </c>
      <c r="W703" s="1">
        <v>30.121044158935547</v>
      </c>
      <c r="X703" s="1">
        <v>417.86236572265625</v>
      </c>
      <c r="Y703" s="1">
        <v>419.96917724609375</v>
      </c>
      <c r="Z703" s="1">
        <v>25.824924468994141</v>
      </c>
      <c r="AA703" s="1">
        <v>26.096029281616211</v>
      </c>
      <c r="AB703" s="1">
        <v>62.262893676757813</v>
      </c>
      <c r="AC703" s="1">
        <v>62.916385650634766</v>
      </c>
      <c r="AD703" s="1">
        <v>299.60235595703125</v>
      </c>
      <c r="AE703" s="1">
        <v>0.16669704020023346</v>
      </c>
      <c r="AF703" s="1">
        <v>0.15982650220394135</v>
      </c>
      <c r="AG703" s="1">
        <v>99.791717529296875</v>
      </c>
      <c r="AH703" s="1">
        <v>8.7905740737915039</v>
      </c>
      <c r="AI703" s="1">
        <v>-1.0952439308166504</v>
      </c>
      <c r="AJ703" s="1">
        <v>2.0203052088618279E-2</v>
      </c>
      <c r="AK703" s="1">
        <v>1.5120954485610127E-3</v>
      </c>
      <c r="AL703" s="1">
        <v>2.1648377180099487E-2</v>
      </c>
      <c r="AM703" s="1">
        <v>7.5066834688186646E-4</v>
      </c>
      <c r="AN703" s="1">
        <v>1</v>
      </c>
      <c r="AO703" s="1">
        <v>-0.21956524252891541</v>
      </c>
      <c r="AP703" s="1">
        <v>2.737391471862793</v>
      </c>
      <c r="AQ703" s="1">
        <v>1</v>
      </c>
      <c r="AR703" s="1">
        <v>0</v>
      </c>
      <c r="AS703" s="1">
        <v>0.15999999642372131</v>
      </c>
      <c r="AT703" s="1">
        <v>111115</v>
      </c>
      <c r="AU703" s="1" t="s">
        <v>89</v>
      </c>
      <c r="AV703">
        <f t="shared" si="624"/>
        <v>0.4993372599283854</v>
      </c>
      <c r="AW703">
        <f t="shared" si="625"/>
        <v>1.3900008456505989E-4</v>
      </c>
      <c r="AX703">
        <f t="shared" si="626"/>
        <v>301.7700199127197</v>
      </c>
      <c r="AY703">
        <f t="shared" si="627"/>
        <v>302.64777793884275</v>
      </c>
      <c r="AZ703">
        <f t="shared" si="628"/>
        <v>2.6671525835882282E-2</v>
      </c>
      <c r="BA703">
        <f t="shared" si="629"/>
        <v>4.9058369384592175E-2</v>
      </c>
      <c r="BB703">
        <f t="shared" si="630"/>
        <v>3.9341862707284068</v>
      </c>
      <c r="BC703">
        <f t="shared" si="631"/>
        <v>39.42397593841801</v>
      </c>
      <c r="BD703">
        <f t="shared" si="632"/>
        <v>13.327946656801799</v>
      </c>
      <c r="BE703">
        <f t="shared" si="633"/>
        <v>29.05889892578125</v>
      </c>
      <c r="BF703">
        <f t="shared" si="634"/>
        <v>4.0355002235993638</v>
      </c>
      <c r="BG703">
        <f t="shared" si="635"/>
        <v>1.0087558488486475E-2</v>
      </c>
      <c r="BH703">
        <f t="shared" si="636"/>
        <v>2.604167582707305</v>
      </c>
      <c r="BI703">
        <f t="shared" si="637"/>
        <v>1.4313326408920588</v>
      </c>
      <c r="BJ703">
        <f t="shared" si="638"/>
        <v>6.3079448531114871E-3</v>
      </c>
      <c r="BK703">
        <f t="shared" si="639"/>
        <v>58.370871033022922</v>
      </c>
      <c r="BL703">
        <f t="shared" si="640"/>
        <v>1.3927855720166205</v>
      </c>
      <c r="BM703">
        <f t="shared" si="641"/>
        <v>65.172425006728616</v>
      </c>
      <c r="BN703">
        <f t="shared" si="642"/>
        <v>420.49700121172418</v>
      </c>
      <c r="BO703">
        <f t="shared" si="643"/>
        <v>-1.7209753901695046E-3</v>
      </c>
    </row>
    <row r="704" spans="1:67" x14ac:dyDescent="0.25">
      <c r="A704" s="1">
        <v>682</v>
      </c>
      <c r="B704" s="1" t="s">
        <v>780</v>
      </c>
      <c r="C704" s="1" t="s">
        <v>83</v>
      </c>
      <c r="D704" s="1" t="s">
        <v>84</v>
      </c>
      <c r="E704" s="1" t="s">
        <v>85</v>
      </c>
      <c r="F704" s="1" t="s">
        <v>86</v>
      </c>
      <c r="G704" s="1" t="s">
        <v>87</v>
      </c>
      <c r="H704" s="1" t="s">
        <v>88</v>
      </c>
      <c r="I704" s="1">
        <v>3647.0000251457095</v>
      </c>
      <c r="J704" s="1">
        <v>0</v>
      </c>
      <c r="K704">
        <f t="shared" ref="K704:K724" si="644">(X704-Y704*(1000-Z704)/(1000-AA704))*AV704</f>
        <v>-1.0983105227915404</v>
      </c>
      <c r="L704">
        <f t="shared" ref="L704:L724" si="645">IF(BG704&lt;&gt;0,1/(1/BG704-1/T704),0)</f>
        <v>1.0138399362021386E-2</v>
      </c>
      <c r="M704">
        <f t="shared" ref="M704:M724" si="646">((BJ704-AW704/2)*Y704-K704)/(BJ704+AW704/2)</f>
        <v>582.77281185321647</v>
      </c>
      <c r="N704">
        <f t="shared" ref="N704:N724" si="647">AW704*1000</f>
        <v>0.13924916109919008</v>
      </c>
      <c r="O704">
        <f t="shared" ref="O704:O724" si="648">(BB704-BH704)</f>
        <v>1.3304520371936457</v>
      </c>
      <c r="P704">
        <f t="shared" ref="P704:P724" si="649">(V704+BA704*J704)</f>
        <v>28.62225341796875</v>
      </c>
      <c r="Q704" s="1">
        <v>6</v>
      </c>
      <c r="R704">
        <f t="shared" ref="R704:R735" si="650">(Q704*AO704+AP704)</f>
        <v>1.4200000166893005</v>
      </c>
      <c r="S704" s="1">
        <v>1</v>
      </c>
      <c r="T704">
        <f t="shared" ref="T704:T735" si="651">R704*(S704+1)*(S704+1)/(S704*S704+1)</f>
        <v>2.8400000333786011</v>
      </c>
      <c r="U704" s="1">
        <v>29.498550415039063</v>
      </c>
      <c r="V704" s="1">
        <v>28.62225341796875</v>
      </c>
      <c r="W704" s="1">
        <v>30.12150764465332</v>
      </c>
      <c r="X704" s="1">
        <v>417.88137817382813</v>
      </c>
      <c r="Y704" s="1">
        <v>419.96380615234375</v>
      </c>
      <c r="Z704" s="1">
        <v>25.82514762878418</v>
      </c>
      <c r="AA704" s="1">
        <v>26.096738815307617</v>
      </c>
      <c r="AB704" s="1">
        <v>62.261226654052734</v>
      </c>
      <c r="AC704" s="1">
        <v>62.915821075439453</v>
      </c>
      <c r="AD704" s="1">
        <v>299.60150146484375</v>
      </c>
      <c r="AE704" s="1">
        <v>0.18054632842540741</v>
      </c>
      <c r="AF704" s="1">
        <v>0.15009705722332001</v>
      </c>
      <c r="AG704" s="1">
        <v>99.791938781738281</v>
      </c>
      <c r="AH704" s="1">
        <v>8.7905740737915039</v>
      </c>
      <c r="AI704" s="1">
        <v>-1.0952439308166504</v>
      </c>
      <c r="AJ704" s="1">
        <v>2.0203052088618279E-2</v>
      </c>
      <c r="AK704" s="1">
        <v>1.5120954485610127E-3</v>
      </c>
      <c r="AL704" s="1">
        <v>2.1648377180099487E-2</v>
      </c>
      <c r="AM704" s="1">
        <v>7.5066834688186646E-4</v>
      </c>
      <c r="AN704" s="1">
        <v>1</v>
      </c>
      <c r="AO704" s="1">
        <v>-0.21956524252891541</v>
      </c>
      <c r="AP704" s="1">
        <v>2.737391471862793</v>
      </c>
      <c r="AQ704" s="1">
        <v>1</v>
      </c>
      <c r="AR704" s="1">
        <v>0</v>
      </c>
      <c r="AS704" s="1">
        <v>0.15999999642372131</v>
      </c>
      <c r="AT704" s="1">
        <v>111115</v>
      </c>
      <c r="AU704" s="1" t="s">
        <v>89</v>
      </c>
      <c r="AV704">
        <f t="shared" ref="AV704:AV724" si="652">AD704*0.000001/(Q704*0.0001)</f>
        <v>0.49933583577473956</v>
      </c>
      <c r="AW704">
        <f t="shared" ref="AW704:AW735" si="653">(AA704-Z704)/(1000-AA704)*AV704</f>
        <v>1.3924916109919009E-4</v>
      </c>
      <c r="AX704">
        <f t="shared" ref="AX704:AX724" si="654">(V704+273.15)</f>
        <v>301.77225341796873</v>
      </c>
      <c r="AY704">
        <f t="shared" ref="AY704:AY724" si="655">(U704+273.15)</f>
        <v>302.64855041503904</v>
      </c>
      <c r="AZ704">
        <f t="shared" ref="AZ704:AZ724" si="656">(AE704*AQ704+AF704*AR704)*AS704</f>
        <v>2.8887411902381199E-2</v>
      </c>
      <c r="BA704">
        <f t="shared" ref="BA704:BA735" si="657">((AZ704+0.00000010773*(AY704^4-AX704^4))-AW704*44100)/(R704*0.92*2*29.3+0.00000043092*AX704^3)</f>
        <v>4.8764208908055759E-2</v>
      </c>
      <c r="BB704">
        <f t="shared" ref="BB704:BB724" si="658">0.61365*EXP(17.502*P704/(240.97+P704))</f>
        <v>3.9346961994538368</v>
      </c>
      <c r="BC704">
        <f t="shared" ref="BC704:BC735" si="659">BB704*1000/AG704</f>
        <v>39.428998449059875</v>
      </c>
      <c r="BD704">
        <f t="shared" ref="BD704:BD735" si="660">(BC704-AA704)</f>
        <v>13.332259633752258</v>
      </c>
      <c r="BE704">
        <f t="shared" ref="BE704:BE724" si="661">IF(J704,V704,(U704+V704)/2)</f>
        <v>29.060401916503906</v>
      </c>
      <c r="BF704">
        <f t="shared" ref="BF704:BF735" si="662">0.61365*EXP(17.502*BE704/(240.97+BE704))</f>
        <v>4.0358510564899772</v>
      </c>
      <c r="BG704">
        <f t="shared" ref="BG704:BG724" si="663">IF(BD704&lt;&gt;0,(1000-(BC704+AA704)/2)/BD704*AW704,0)</f>
        <v>1.0102335450022207E-2</v>
      </c>
      <c r="BH704">
        <f t="shared" ref="BH704:BH724" si="664">AA704*AG704/1000</f>
        <v>2.6042441622601911</v>
      </c>
      <c r="BI704">
        <f t="shared" ref="BI704:BI735" si="665">(BF704-BH704)</f>
        <v>1.4316068942297862</v>
      </c>
      <c r="BJ704">
        <f t="shared" ref="BJ704:BJ724" si="666">1/(1.6/L704+1.37/T704)</f>
        <v>6.3171898994999528E-3</v>
      </c>
      <c r="BK704">
        <f t="shared" ref="BK704:BK724" si="667">M704*AG704*0.001</f>
        <v>58.156028764117664</v>
      </c>
      <c r="BL704">
        <f t="shared" ref="BL704:BL724" si="668">M704/Y704</f>
        <v>1.387673897883031</v>
      </c>
      <c r="BM704">
        <f t="shared" ref="BM704:BM724" si="669">(1-AW704*AG704/BB704/L704)*100</f>
        <v>65.165671153167736</v>
      </c>
      <c r="BN704">
        <f t="shared" ref="BN704:BN724" si="670">(Y704-K704/(T704/1.35))</f>
        <v>420.48589037359096</v>
      </c>
      <c r="BO704">
        <f t="shared" ref="BO704:BO735" si="671">K704*BM704/100/BN704</f>
        <v>-1.7021294647653277E-3</v>
      </c>
    </row>
    <row r="705" spans="1:67" x14ac:dyDescent="0.25">
      <c r="A705" s="1">
        <v>683</v>
      </c>
      <c r="B705" s="1" t="s">
        <v>781</v>
      </c>
      <c r="C705" s="1" t="s">
        <v>83</v>
      </c>
      <c r="D705" s="1" t="s">
        <v>84</v>
      </c>
      <c r="E705" s="1" t="s">
        <v>85</v>
      </c>
      <c r="F705" s="1" t="s">
        <v>86</v>
      </c>
      <c r="G705" s="1" t="s">
        <v>87</v>
      </c>
      <c r="H705" s="1" t="s">
        <v>88</v>
      </c>
      <c r="I705" s="1">
        <v>3652.5000250227749</v>
      </c>
      <c r="J705" s="1">
        <v>0</v>
      </c>
      <c r="K705">
        <f t="shared" si="644"/>
        <v>-1.0943012217211279</v>
      </c>
      <c r="L705">
        <f t="shared" si="645"/>
        <v>1.0136642800023639E-2</v>
      </c>
      <c r="M705">
        <f t="shared" si="646"/>
        <v>582.19061624041285</v>
      </c>
      <c r="N705">
        <f t="shared" si="647"/>
        <v>0.13918009559880207</v>
      </c>
      <c r="O705">
        <f t="shared" si="648"/>
        <v>1.3300261421358082</v>
      </c>
      <c r="P705">
        <f t="shared" si="649"/>
        <v>28.620800018310547</v>
      </c>
      <c r="Q705" s="1">
        <v>6</v>
      </c>
      <c r="R705">
        <f t="shared" si="650"/>
        <v>1.4200000166893005</v>
      </c>
      <c r="S705" s="1">
        <v>1</v>
      </c>
      <c r="T705">
        <f t="shared" si="651"/>
        <v>2.8400000333786011</v>
      </c>
      <c r="U705" s="1">
        <v>29.499338150024414</v>
      </c>
      <c r="V705" s="1">
        <v>28.620800018310547</v>
      </c>
      <c r="W705" s="1">
        <v>30.121730804443359</v>
      </c>
      <c r="X705" s="1">
        <v>417.90200805664063</v>
      </c>
      <c r="Y705" s="1">
        <v>419.97650146484375</v>
      </c>
      <c r="Z705" s="1">
        <v>25.826168060302734</v>
      </c>
      <c r="AA705" s="1">
        <v>26.097629547119141</v>
      </c>
      <c r="AB705" s="1">
        <v>62.260955810546875</v>
      </c>
      <c r="AC705" s="1">
        <v>62.915218353271484</v>
      </c>
      <c r="AD705" s="1">
        <v>299.595703125</v>
      </c>
      <c r="AE705" s="1">
        <v>0.14400815963745117</v>
      </c>
      <c r="AF705" s="1">
        <v>0.17212389409542084</v>
      </c>
      <c r="AG705" s="1">
        <v>99.792137145996094</v>
      </c>
      <c r="AH705" s="1">
        <v>8.7905740737915039</v>
      </c>
      <c r="AI705" s="1">
        <v>-1.0952439308166504</v>
      </c>
      <c r="AJ705" s="1">
        <v>2.0203052088618279E-2</v>
      </c>
      <c r="AK705" s="1">
        <v>1.5120954485610127E-3</v>
      </c>
      <c r="AL705" s="1">
        <v>2.1648377180099487E-2</v>
      </c>
      <c r="AM705" s="1">
        <v>7.5066834688186646E-4</v>
      </c>
      <c r="AN705" s="1">
        <v>1</v>
      </c>
      <c r="AO705" s="1">
        <v>-0.21956524252891541</v>
      </c>
      <c r="AP705" s="1">
        <v>2.737391471862793</v>
      </c>
      <c r="AQ705" s="1">
        <v>1</v>
      </c>
      <c r="AR705" s="1">
        <v>0</v>
      </c>
      <c r="AS705" s="1">
        <v>0.15999999642372131</v>
      </c>
      <c r="AT705" s="1">
        <v>111115</v>
      </c>
      <c r="AU705" s="1" t="s">
        <v>89</v>
      </c>
      <c r="AV705">
        <f t="shared" si="652"/>
        <v>0.49932617187499995</v>
      </c>
      <c r="AW705">
        <f t="shared" si="653"/>
        <v>1.3918009559880207E-4</v>
      </c>
      <c r="AX705">
        <f t="shared" si="654"/>
        <v>301.77080001831052</v>
      </c>
      <c r="AY705">
        <f t="shared" si="655"/>
        <v>302.64933815002439</v>
      </c>
      <c r="AZ705">
        <f t="shared" si="656"/>
        <v>2.3041305026978876E-2</v>
      </c>
      <c r="BA705">
        <f t="shared" si="657"/>
        <v>4.9033782567584748E-2</v>
      </c>
      <c r="BB705">
        <f t="shared" si="658"/>
        <v>3.9343643690873216</v>
      </c>
      <c r="BC705">
        <f t="shared" si="659"/>
        <v>39.425594857552142</v>
      </c>
      <c r="BD705">
        <f t="shared" si="660"/>
        <v>13.327965310433001</v>
      </c>
      <c r="BE705">
        <f t="shared" si="661"/>
        <v>29.06006908416748</v>
      </c>
      <c r="BF705">
        <f t="shared" si="662"/>
        <v>4.0357733634114465</v>
      </c>
      <c r="BG705">
        <f t="shared" si="663"/>
        <v>1.0100591361468405E-2</v>
      </c>
      <c r="BH705">
        <f t="shared" si="664"/>
        <v>2.6043382269515134</v>
      </c>
      <c r="BI705">
        <f t="shared" si="665"/>
        <v>1.4314351364599331</v>
      </c>
      <c r="BJ705">
        <f t="shared" si="666"/>
        <v>6.3160987286128498E-3</v>
      </c>
      <c r="BK705">
        <f t="shared" si="667"/>
        <v>58.098045820975265</v>
      </c>
      <c r="BL705">
        <f t="shared" si="668"/>
        <v>1.3862456928180018</v>
      </c>
      <c r="BM705">
        <f t="shared" si="669"/>
        <v>65.173908810851231</v>
      </c>
      <c r="BN705">
        <f t="shared" si="670"/>
        <v>420.49667985637922</v>
      </c>
      <c r="BO705">
        <f t="shared" si="671"/>
        <v>-1.6960868290426269E-3</v>
      </c>
    </row>
    <row r="706" spans="1:67" x14ac:dyDescent="0.25">
      <c r="A706" s="1">
        <v>684</v>
      </c>
      <c r="B706" s="1" t="s">
        <v>782</v>
      </c>
      <c r="C706" s="1" t="s">
        <v>83</v>
      </c>
      <c r="D706" s="1" t="s">
        <v>84</v>
      </c>
      <c r="E706" s="1" t="s">
        <v>85</v>
      </c>
      <c r="F706" s="1" t="s">
        <v>86</v>
      </c>
      <c r="G706" s="1" t="s">
        <v>87</v>
      </c>
      <c r="H706" s="1" t="s">
        <v>88</v>
      </c>
      <c r="I706" s="1">
        <v>3657.5000249110162</v>
      </c>
      <c r="J706" s="1">
        <v>0</v>
      </c>
      <c r="K706">
        <f t="shared" si="644"/>
        <v>-1.0938241762694503</v>
      </c>
      <c r="L706">
        <f t="shared" si="645"/>
        <v>1.0178418486364613E-2</v>
      </c>
      <c r="M706">
        <f t="shared" si="646"/>
        <v>581.43104859563562</v>
      </c>
      <c r="N706">
        <f t="shared" si="647"/>
        <v>0.13970479104454323</v>
      </c>
      <c r="O706">
        <f t="shared" si="648"/>
        <v>1.3295860678132159</v>
      </c>
      <c r="P706">
        <f t="shared" si="649"/>
        <v>28.619186401367188</v>
      </c>
      <c r="Q706" s="1">
        <v>6</v>
      </c>
      <c r="R706">
        <f t="shared" si="650"/>
        <v>1.4200000166893005</v>
      </c>
      <c r="S706" s="1">
        <v>1</v>
      </c>
      <c r="T706">
        <f t="shared" si="651"/>
        <v>2.8400000333786011</v>
      </c>
      <c r="U706" s="1">
        <v>29.49945068359375</v>
      </c>
      <c r="V706" s="1">
        <v>28.619186401367188</v>
      </c>
      <c r="W706" s="1">
        <v>30.121519088745117</v>
      </c>
      <c r="X706" s="1">
        <v>417.91610717773438</v>
      </c>
      <c r="Y706" s="1">
        <v>419.9891357421875</v>
      </c>
      <c r="Z706" s="1">
        <v>25.825799942016602</v>
      </c>
      <c r="AA706" s="1">
        <v>26.098276138305664</v>
      </c>
      <c r="AB706" s="1">
        <v>62.259426116943359</v>
      </c>
      <c r="AC706" s="1">
        <v>62.915969848632813</v>
      </c>
      <c r="AD706" s="1">
        <v>299.60504150390625</v>
      </c>
      <c r="AE706" s="1">
        <v>0.13163454830646515</v>
      </c>
      <c r="AF706" s="1">
        <v>0.18537308275699615</v>
      </c>
      <c r="AG706" s="1">
        <v>99.792411804199219</v>
      </c>
      <c r="AH706" s="1">
        <v>8.7905740737915039</v>
      </c>
      <c r="AI706" s="1">
        <v>-1.0952439308166504</v>
      </c>
      <c r="AJ706" s="1">
        <v>2.0203052088618279E-2</v>
      </c>
      <c r="AK706" s="1">
        <v>1.5120954485610127E-3</v>
      </c>
      <c r="AL706" s="1">
        <v>2.1648377180099487E-2</v>
      </c>
      <c r="AM706" s="1">
        <v>7.5066834688186646E-4</v>
      </c>
      <c r="AN706" s="1">
        <v>1</v>
      </c>
      <c r="AO706" s="1">
        <v>-0.21956524252891541</v>
      </c>
      <c r="AP706" s="1">
        <v>2.737391471862793</v>
      </c>
      <c r="AQ706" s="1">
        <v>1</v>
      </c>
      <c r="AR706" s="1">
        <v>0</v>
      </c>
      <c r="AS706" s="1">
        <v>0.15999999642372131</v>
      </c>
      <c r="AT706" s="1">
        <v>111115</v>
      </c>
      <c r="AU706" s="1" t="s">
        <v>89</v>
      </c>
      <c r="AV706">
        <f t="shared" si="652"/>
        <v>0.4993417358398437</v>
      </c>
      <c r="AW706">
        <f t="shared" si="653"/>
        <v>1.3970479104454323E-4</v>
      </c>
      <c r="AX706">
        <f t="shared" si="654"/>
        <v>301.76918640136716</v>
      </c>
      <c r="AY706">
        <f t="shared" si="655"/>
        <v>302.64945068359373</v>
      </c>
      <c r="AZ706">
        <f t="shared" si="656"/>
        <v>2.1061527258272594E-2</v>
      </c>
      <c r="BA706">
        <f t="shared" si="657"/>
        <v>4.8981102178258303E-2</v>
      </c>
      <c r="BB706">
        <f t="shared" si="658"/>
        <v>3.9339959875867208</v>
      </c>
      <c r="BC706">
        <f t="shared" si="659"/>
        <v>39.421794868587192</v>
      </c>
      <c r="BD706">
        <f t="shared" si="660"/>
        <v>13.323518730281528</v>
      </c>
      <c r="BE706">
        <f t="shared" si="661"/>
        <v>29.059318542480469</v>
      </c>
      <c r="BF706">
        <f t="shared" si="662"/>
        <v>4.0355981691924727</v>
      </c>
      <c r="BG706">
        <f t="shared" si="663"/>
        <v>1.014206981394525E-2</v>
      </c>
      <c r="BH706">
        <f t="shared" si="664"/>
        <v>2.6044099197735049</v>
      </c>
      <c r="BI706">
        <f t="shared" si="665"/>
        <v>1.4311882494189678</v>
      </c>
      <c r="BJ706">
        <f t="shared" si="666"/>
        <v>6.3420493437694701E-3</v>
      </c>
      <c r="BK706">
        <f t="shared" si="667"/>
        <v>58.022406637203034</v>
      </c>
      <c r="BL706">
        <f t="shared" si="668"/>
        <v>1.384395450058856</v>
      </c>
      <c r="BM706">
        <f t="shared" si="669"/>
        <v>65.182738977476376</v>
      </c>
      <c r="BN706">
        <f t="shared" si="670"/>
        <v>420.50908736916233</v>
      </c>
      <c r="BO706">
        <f t="shared" si="671"/>
        <v>-1.6955271101295418E-3</v>
      </c>
    </row>
    <row r="707" spans="1:67" x14ac:dyDescent="0.25">
      <c r="A707" s="1">
        <v>685</v>
      </c>
      <c r="B707" s="1" t="s">
        <v>783</v>
      </c>
      <c r="C707" s="1" t="s">
        <v>83</v>
      </c>
      <c r="D707" s="1" t="s">
        <v>84</v>
      </c>
      <c r="E707" s="1" t="s">
        <v>85</v>
      </c>
      <c r="F707" s="1" t="s">
        <v>86</v>
      </c>
      <c r="G707" s="1" t="s">
        <v>87</v>
      </c>
      <c r="H707" s="1" t="s">
        <v>88</v>
      </c>
      <c r="I707" s="1">
        <v>3662.5000247992575</v>
      </c>
      <c r="J707" s="1">
        <v>0</v>
      </c>
      <c r="K707">
        <f t="shared" si="644"/>
        <v>-1.1085495576198212</v>
      </c>
      <c r="L707">
        <f t="shared" si="645"/>
        <v>1.0205898116777874E-2</v>
      </c>
      <c r="M707">
        <f t="shared" si="646"/>
        <v>583.27408806784456</v>
      </c>
      <c r="N707">
        <f t="shared" si="647"/>
        <v>0.14011082710044792</v>
      </c>
      <c r="O707">
        <f t="shared" si="648"/>
        <v>1.3298702258269985</v>
      </c>
      <c r="P707">
        <f t="shared" si="649"/>
        <v>28.620269775390625</v>
      </c>
      <c r="Q707" s="1">
        <v>6</v>
      </c>
      <c r="R707">
        <f t="shared" si="650"/>
        <v>1.4200000166893005</v>
      </c>
      <c r="S707" s="1">
        <v>1</v>
      </c>
      <c r="T707">
        <f t="shared" si="651"/>
        <v>2.8400000333786011</v>
      </c>
      <c r="U707" s="1">
        <v>29.499204635620117</v>
      </c>
      <c r="V707" s="1">
        <v>28.620269775390625</v>
      </c>
      <c r="W707" s="1">
        <v>30.121068954467773</v>
      </c>
      <c r="X707" s="1">
        <v>417.90023803710938</v>
      </c>
      <c r="Y707" s="1">
        <v>420.0023193359375</v>
      </c>
      <c r="Z707" s="1">
        <v>25.824672698974609</v>
      </c>
      <c r="AA707" s="1">
        <v>26.097929000854492</v>
      </c>
      <c r="AB707" s="1">
        <v>62.258209228515625</v>
      </c>
      <c r="AC707" s="1">
        <v>62.916553497314453</v>
      </c>
      <c r="AD707" s="1">
        <v>299.61810302734375</v>
      </c>
      <c r="AE707" s="1">
        <v>0.14064009487628937</v>
      </c>
      <c r="AF707" s="1">
        <v>0.1681799441576004</v>
      </c>
      <c r="AG707" s="1">
        <v>99.792327880859375</v>
      </c>
      <c r="AH707" s="1">
        <v>8.7905740737915039</v>
      </c>
      <c r="AI707" s="1">
        <v>-1.0952439308166504</v>
      </c>
      <c r="AJ707" s="1">
        <v>2.0203052088618279E-2</v>
      </c>
      <c r="AK707" s="1">
        <v>1.5120954485610127E-3</v>
      </c>
      <c r="AL707" s="1">
        <v>2.1648377180099487E-2</v>
      </c>
      <c r="AM707" s="1">
        <v>7.5066834688186646E-4</v>
      </c>
      <c r="AN707" s="1">
        <v>1</v>
      </c>
      <c r="AO707" s="1">
        <v>-0.21956524252891541</v>
      </c>
      <c r="AP707" s="1">
        <v>2.737391471862793</v>
      </c>
      <c r="AQ707" s="1">
        <v>1</v>
      </c>
      <c r="AR707" s="1">
        <v>0</v>
      </c>
      <c r="AS707" s="1">
        <v>0.15999999642372131</v>
      </c>
      <c r="AT707" s="1">
        <v>111115</v>
      </c>
      <c r="AU707" s="1" t="s">
        <v>89</v>
      </c>
      <c r="AV707">
        <f t="shared" si="652"/>
        <v>0.49936350504557286</v>
      </c>
      <c r="AW707">
        <f t="shared" si="653"/>
        <v>1.4011082710044793E-4</v>
      </c>
      <c r="AX707">
        <f t="shared" si="654"/>
        <v>301.7702697753906</v>
      </c>
      <c r="AY707">
        <f t="shared" si="655"/>
        <v>302.64920463562009</v>
      </c>
      <c r="AZ707">
        <f t="shared" si="656"/>
        <v>2.2502414677238125E-2</v>
      </c>
      <c r="BA707">
        <f t="shared" si="657"/>
        <v>4.861638343114718E-2</v>
      </c>
      <c r="BB707">
        <f t="shared" si="658"/>
        <v>3.9342433136916588</v>
      </c>
      <c r="BC707">
        <f t="shared" si="659"/>
        <v>39.424306429535299</v>
      </c>
      <c r="BD707">
        <f t="shared" si="660"/>
        <v>13.326377428680807</v>
      </c>
      <c r="BE707">
        <f t="shared" si="661"/>
        <v>29.059737205505371</v>
      </c>
      <c r="BF707">
        <f t="shared" si="662"/>
        <v>4.0356958942477172</v>
      </c>
      <c r="BG707">
        <f t="shared" si="663"/>
        <v>1.016935326392389E-2</v>
      </c>
      <c r="BH707">
        <f t="shared" si="664"/>
        <v>2.6043730878646603</v>
      </c>
      <c r="BI707">
        <f t="shared" si="665"/>
        <v>1.431322806383057</v>
      </c>
      <c r="BJ707">
        <f t="shared" si="666"/>
        <v>6.3591190446328875E-3</v>
      </c>
      <c r="BK707">
        <f t="shared" si="667"/>
        <v>58.206279040875593</v>
      </c>
      <c r="BL707">
        <f t="shared" si="668"/>
        <v>1.3887401597925813</v>
      </c>
      <c r="BM707">
        <f t="shared" si="669"/>
        <v>65.177783887974329</v>
      </c>
      <c r="BN707">
        <f t="shared" si="670"/>
        <v>420.52927070396493</v>
      </c>
      <c r="BO707">
        <f t="shared" si="671"/>
        <v>-1.7181396998763782E-3</v>
      </c>
    </row>
    <row r="708" spans="1:67" x14ac:dyDescent="0.25">
      <c r="A708" s="1">
        <v>686</v>
      </c>
      <c r="B708" s="1" t="s">
        <v>784</v>
      </c>
      <c r="C708" s="1" t="s">
        <v>83</v>
      </c>
      <c r="D708" s="1" t="s">
        <v>84</v>
      </c>
      <c r="E708" s="1" t="s">
        <v>85</v>
      </c>
      <c r="F708" s="1" t="s">
        <v>86</v>
      </c>
      <c r="G708" s="1" t="s">
        <v>87</v>
      </c>
      <c r="H708" s="1" t="s">
        <v>88</v>
      </c>
      <c r="I708" s="1">
        <v>3668.0000246763229</v>
      </c>
      <c r="J708" s="1">
        <v>0</v>
      </c>
      <c r="K708">
        <f t="shared" si="644"/>
        <v>-1.1111869522151867</v>
      </c>
      <c r="L708">
        <f t="shared" si="645"/>
        <v>1.0213781131250047E-2</v>
      </c>
      <c r="M708">
        <f t="shared" si="646"/>
        <v>583.53486970078893</v>
      </c>
      <c r="N708">
        <f t="shared" si="647"/>
        <v>0.14027240189628729</v>
      </c>
      <c r="O708">
        <f t="shared" si="648"/>
        <v>1.3303728829955701</v>
      </c>
      <c r="P708">
        <f t="shared" si="649"/>
        <v>28.622003555297852</v>
      </c>
      <c r="Q708" s="1">
        <v>6</v>
      </c>
      <c r="R708">
        <f t="shared" si="650"/>
        <v>1.4200000166893005</v>
      </c>
      <c r="S708" s="1">
        <v>1</v>
      </c>
      <c r="T708">
        <f t="shared" si="651"/>
        <v>2.8400000333786011</v>
      </c>
      <c r="U708" s="1">
        <v>29.498884201049805</v>
      </c>
      <c r="V708" s="1">
        <v>28.622003555297852</v>
      </c>
      <c r="W708" s="1">
        <v>30.12086296081543</v>
      </c>
      <c r="X708" s="1">
        <v>417.88250732421875</v>
      </c>
      <c r="Y708" s="1">
        <v>419.98977661132813</v>
      </c>
      <c r="Z708" s="1">
        <v>25.82337760925293</v>
      </c>
      <c r="AA708" s="1">
        <v>26.096954345703125</v>
      </c>
      <c r="AB708" s="1">
        <v>62.255638122558594</v>
      </c>
      <c r="AC708" s="1">
        <v>62.9151611328125</v>
      </c>
      <c r="AD708" s="1">
        <v>299.61257934570313</v>
      </c>
      <c r="AE708" s="1">
        <v>0.13149240612983704</v>
      </c>
      <c r="AF708" s="1">
        <v>0.13783654570579529</v>
      </c>
      <c r="AG708" s="1">
        <v>99.791961669921875</v>
      </c>
      <c r="AH708" s="1">
        <v>8.7905740737915039</v>
      </c>
      <c r="AI708" s="1">
        <v>-1.0952439308166504</v>
      </c>
      <c r="AJ708" s="1">
        <v>2.0203052088618279E-2</v>
      </c>
      <c r="AK708" s="1">
        <v>1.5120954485610127E-3</v>
      </c>
      <c r="AL708" s="1">
        <v>2.1648377180099487E-2</v>
      </c>
      <c r="AM708" s="1">
        <v>7.5066834688186646E-4</v>
      </c>
      <c r="AN708" s="1">
        <v>1</v>
      </c>
      <c r="AO708" s="1">
        <v>-0.21956524252891541</v>
      </c>
      <c r="AP708" s="1">
        <v>2.737391471862793</v>
      </c>
      <c r="AQ708" s="1">
        <v>1</v>
      </c>
      <c r="AR708" s="1">
        <v>0</v>
      </c>
      <c r="AS708" s="1">
        <v>0.15999999642372131</v>
      </c>
      <c r="AT708" s="1">
        <v>111115</v>
      </c>
      <c r="AU708" s="1" t="s">
        <v>89</v>
      </c>
      <c r="AV708">
        <f t="shared" si="652"/>
        <v>0.49935429890950517</v>
      </c>
      <c r="AW708">
        <f t="shared" si="653"/>
        <v>1.4027240189628729E-4</v>
      </c>
      <c r="AX708">
        <f t="shared" si="654"/>
        <v>301.77200355529783</v>
      </c>
      <c r="AY708">
        <f t="shared" si="655"/>
        <v>302.64888420104978</v>
      </c>
      <c r="AZ708">
        <f t="shared" si="656"/>
        <v>2.1038784510520436E-2</v>
      </c>
      <c r="BA708">
        <f t="shared" si="657"/>
        <v>4.8243538361130663E-2</v>
      </c>
      <c r="BB708">
        <f t="shared" si="658"/>
        <v>3.9346391507636773</v>
      </c>
      <c r="BC708">
        <f t="shared" si="659"/>
        <v>39.428417729457365</v>
      </c>
      <c r="BD708">
        <f t="shared" si="660"/>
        <v>13.33146338375424</v>
      </c>
      <c r="BE708">
        <f t="shared" si="661"/>
        <v>29.060443878173828</v>
      </c>
      <c r="BF708">
        <f t="shared" si="662"/>
        <v>4.0358608516984686</v>
      </c>
      <c r="BG708">
        <f t="shared" si="663"/>
        <v>1.0177179903487413E-2</v>
      </c>
      <c r="BH708">
        <f t="shared" si="664"/>
        <v>2.6042662677681072</v>
      </c>
      <c r="BI708">
        <f t="shared" si="665"/>
        <v>1.4315945839303614</v>
      </c>
      <c r="BJ708">
        <f t="shared" si="666"/>
        <v>6.3640157359884557E-3</v>
      </c>
      <c r="BK708">
        <f t="shared" si="667"/>
        <v>58.232089350243989</v>
      </c>
      <c r="BL708">
        <f t="shared" si="668"/>
        <v>1.3894025573884639</v>
      </c>
      <c r="BM708">
        <f t="shared" si="669"/>
        <v>65.168166382164443</v>
      </c>
      <c r="BN708">
        <f t="shared" si="670"/>
        <v>420.5179816704337</v>
      </c>
      <c r="BO708">
        <f t="shared" si="671"/>
        <v>-1.7220194935778385E-3</v>
      </c>
    </row>
    <row r="709" spans="1:67" x14ac:dyDescent="0.25">
      <c r="A709" s="1">
        <v>687</v>
      </c>
      <c r="B709" s="1" t="s">
        <v>785</v>
      </c>
      <c r="C709" s="1" t="s">
        <v>83</v>
      </c>
      <c r="D709" s="1" t="s">
        <v>84</v>
      </c>
      <c r="E709" s="1" t="s">
        <v>85</v>
      </c>
      <c r="F709" s="1" t="s">
        <v>86</v>
      </c>
      <c r="G709" s="1" t="s">
        <v>87</v>
      </c>
      <c r="H709" s="1" t="s">
        <v>88</v>
      </c>
      <c r="I709" s="1">
        <v>3673.0000245645642</v>
      </c>
      <c r="J709" s="1">
        <v>0</v>
      </c>
      <c r="K709">
        <f t="shared" si="644"/>
        <v>-1.1156086107469834</v>
      </c>
      <c r="L709">
        <f t="shared" si="645"/>
        <v>1.018138499737122E-2</v>
      </c>
      <c r="M709">
        <f t="shared" si="646"/>
        <v>584.7626709178968</v>
      </c>
      <c r="N709">
        <f t="shared" si="647"/>
        <v>0.13983638843851623</v>
      </c>
      <c r="O709">
        <f t="shared" si="648"/>
        <v>1.3304393226763911</v>
      </c>
      <c r="P709">
        <f t="shared" si="649"/>
        <v>28.621746063232422</v>
      </c>
      <c r="Q709" s="1">
        <v>6</v>
      </c>
      <c r="R709">
        <f t="shared" si="650"/>
        <v>1.4200000166893005</v>
      </c>
      <c r="S709" s="1">
        <v>1</v>
      </c>
      <c r="T709">
        <f t="shared" si="651"/>
        <v>2.8400000333786011</v>
      </c>
      <c r="U709" s="1">
        <v>29.498781204223633</v>
      </c>
      <c r="V709" s="1">
        <v>28.621746063232422</v>
      </c>
      <c r="W709" s="1">
        <v>30.120567321777344</v>
      </c>
      <c r="X709" s="1">
        <v>417.86416625976563</v>
      </c>
      <c r="Y709" s="1">
        <v>419.98074340820313</v>
      </c>
      <c r="Z709" s="1">
        <v>25.82304573059082</v>
      </c>
      <c r="AA709" s="1">
        <v>26.095783233642578</v>
      </c>
      <c r="AB709" s="1">
        <v>62.254981994628906</v>
      </c>
      <c r="AC709" s="1">
        <v>62.913028717041016</v>
      </c>
      <c r="AD709" s="1">
        <v>299.6007080078125</v>
      </c>
      <c r="AE709" s="1">
        <v>0.11619223654270172</v>
      </c>
      <c r="AF709" s="1">
        <v>0.13974203169345856</v>
      </c>
      <c r="AG709" s="1">
        <v>99.791641235351563</v>
      </c>
      <c r="AH709" s="1">
        <v>8.7905740737915039</v>
      </c>
      <c r="AI709" s="1">
        <v>-1.0952439308166504</v>
      </c>
      <c r="AJ709" s="1">
        <v>2.0203052088618279E-2</v>
      </c>
      <c r="AK709" s="1">
        <v>1.5120954485610127E-3</v>
      </c>
      <c r="AL709" s="1">
        <v>2.1648377180099487E-2</v>
      </c>
      <c r="AM709" s="1">
        <v>7.5066834688186646E-4</v>
      </c>
      <c r="AN709" s="1">
        <v>1</v>
      </c>
      <c r="AO709" s="1">
        <v>-0.21956524252891541</v>
      </c>
      <c r="AP709" s="1">
        <v>2.737391471862793</v>
      </c>
      <c r="AQ709" s="1">
        <v>1</v>
      </c>
      <c r="AR709" s="1">
        <v>0</v>
      </c>
      <c r="AS709" s="1">
        <v>0.15999999642372131</v>
      </c>
      <c r="AT709" s="1">
        <v>111115</v>
      </c>
      <c r="AU709" s="1" t="s">
        <v>89</v>
      </c>
      <c r="AV709">
        <f t="shared" si="652"/>
        <v>0.49933451334635409</v>
      </c>
      <c r="AW709">
        <f t="shared" si="653"/>
        <v>1.3983638843851622E-4</v>
      </c>
      <c r="AX709">
        <f t="shared" si="654"/>
        <v>301.7717460632324</v>
      </c>
      <c r="AY709">
        <f t="shared" si="655"/>
        <v>302.64878120422361</v>
      </c>
      <c r="AZ709">
        <f t="shared" si="656"/>
        <v>1.8590757431296456E-2</v>
      </c>
      <c r="BA709">
        <f t="shared" si="657"/>
        <v>4.8453958166878634E-2</v>
      </c>
      <c r="BB709">
        <f t="shared" si="658"/>
        <v>3.9345803608835537</v>
      </c>
      <c r="BC709">
        <f t="shared" si="659"/>
        <v>39.427955209235641</v>
      </c>
      <c r="BD709">
        <f t="shared" si="660"/>
        <v>13.332171975593063</v>
      </c>
      <c r="BE709">
        <f t="shared" si="661"/>
        <v>29.060263633728027</v>
      </c>
      <c r="BF709">
        <f t="shared" si="662"/>
        <v>4.0358187769723433</v>
      </c>
      <c r="BG709">
        <f t="shared" si="663"/>
        <v>1.0145015171999276E-2</v>
      </c>
      <c r="BH709">
        <f t="shared" si="664"/>
        <v>2.6041410382071626</v>
      </c>
      <c r="BI709">
        <f t="shared" si="665"/>
        <v>1.4316777387651807</v>
      </c>
      <c r="BJ709">
        <f t="shared" si="666"/>
        <v>6.343892084294948E-3</v>
      </c>
      <c r="BK709">
        <f t="shared" si="667"/>
        <v>58.354426664064704</v>
      </c>
      <c r="BL709">
        <f t="shared" si="668"/>
        <v>1.3923559117793474</v>
      </c>
      <c r="BM709">
        <f t="shared" si="669"/>
        <v>65.165539861085392</v>
      </c>
      <c r="BN709">
        <f t="shared" si="670"/>
        <v>420.51105031200859</v>
      </c>
      <c r="BO709">
        <f t="shared" si="671"/>
        <v>-1.7288306059748406E-3</v>
      </c>
    </row>
    <row r="710" spans="1:67" x14ac:dyDescent="0.25">
      <c r="A710" s="1">
        <v>688</v>
      </c>
      <c r="B710" s="1" t="s">
        <v>786</v>
      </c>
      <c r="C710" s="1" t="s">
        <v>83</v>
      </c>
      <c r="D710" s="1" t="s">
        <v>84</v>
      </c>
      <c r="E710" s="1" t="s">
        <v>85</v>
      </c>
      <c r="F710" s="1" t="s">
        <v>86</v>
      </c>
      <c r="G710" s="1" t="s">
        <v>87</v>
      </c>
      <c r="H710" s="1" t="s">
        <v>88</v>
      </c>
      <c r="I710" s="1">
        <v>3678.0000244528055</v>
      </c>
      <c r="J710" s="1">
        <v>0</v>
      </c>
      <c r="K710">
        <f t="shared" si="644"/>
        <v>-1.11191977589769</v>
      </c>
      <c r="L710">
        <f t="shared" si="645"/>
        <v>1.0142207727812082E-2</v>
      </c>
      <c r="M710">
        <f t="shared" si="646"/>
        <v>584.85621338460362</v>
      </c>
      <c r="N710">
        <f t="shared" si="647"/>
        <v>0.13929211126017851</v>
      </c>
      <c r="O710">
        <f t="shared" si="648"/>
        <v>1.3303608047126776</v>
      </c>
      <c r="P710">
        <f t="shared" si="649"/>
        <v>28.620704650878906</v>
      </c>
      <c r="Q710" s="1">
        <v>6</v>
      </c>
      <c r="R710">
        <f t="shared" si="650"/>
        <v>1.4200000166893005</v>
      </c>
      <c r="S710" s="1">
        <v>1</v>
      </c>
      <c r="T710">
        <f t="shared" si="651"/>
        <v>2.8400000333786011</v>
      </c>
      <c r="U710" s="1">
        <v>29.498416900634766</v>
      </c>
      <c r="V710" s="1">
        <v>28.620704650878906</v>
      </c>
      <c r="W710" s="1">
        <v>30.120607376098633</v>
      </c>
      <c r="X710" s="1">
        <v>417.8714599609375</v>
      </c>
      <c r="Y710" s="1">
        <v>419.981201171875</v>
      </c>
      <c r="Z710" s="1">
        <v>25.82257080078125</v>
      </c>
      <c r="AA710" s="1">
        <v>26.094259262084961</v>
      </c>
      <c r="AB710" s="1">
        <v>62.254379272460938</v>
      </c>
      <c r="AC710" s="1">
        <v>62.909778594970703</v>
      </c>
      <c r="AD710" s="1">
        <v>299.58737182617188</v>
      </c>
      <c r="AE710" s="1">
        <v>0.12629888951778412</v>
      </c>
      <c r="AF710" s="1">
        <v>0.13066954910755157</v>
      </c>
      <c r="AG710" s="1">
        <v>99.791366577148438</v>
      </c>
      <c r="AH710" s="1">
        <v>8.7905740737915039</v>
      </c>
      <c r="AI710" s="1">
        <v>-1.0952439308166504</v>
      </c>
      <c r="AJ710" s="1">
        <v>2.0203052088618279E-2</v>
      </c>
      <c r="AK710" s="1">
        <v>1.5120954485610127E-3</v>
      </c>
      <c r="AL710" s="1">
        <v>2.1648377180099487E-2</v>
      </c>
      <c r="AM710" s="1">
        <v>7.5066834688186646E-4</v>
      </c>
      <c r="AN710" s="1">
        <v>1</v>
      </c>
      <c r="AO710" s="1">
        <v>-0.21956524252891541</v>
      </c>
      <c r="AP710" s="1">
        <v>2.737391471862793</v>
      </c>
      <c r="AQ710" s="1">
        <v>1</v>
      </c>
      <c r="AR710" s="1">
        <v>0</v>
      </c>
      <c r="AS710" s="1">
        <v>0.15999999642372131</v>
      </c>
      <c r="AT710" s="1">
        <v>111115</v>
      </c>
      <c r="AU710" s="1" t="s">
        <v>89</v>
      </c>
      <c r="AV710">
        <f t="shared" si="652"/>
        <v>0.49931228637695307</v>
      </c>
      <c r="AW710">
        <f t="shared" si="653"/>
        <v>1.3929211126017851E-4</v>
      </c>
      <c r="AX710">
        <f t="shared" si="654"/>
        <v>301.77070465087888</v>
      </c>
      <c r="AY710">
        <f t="shared" si="655"/>
        <v>302.64841690063474</v>
      </c>
      <c r="AZ710">
        <f t="shared" si="656"/>
        <v>2.0207821871165432E-2</v>
      </c>
      <c r="BA710">
        <f t="shared" si="657"/>
        <v>4.8834132391655287E-2</v>
      </c>
      <c r="BB710">
        <f t="shared" si="658"/>
        <v>3.9343425962945489</v>
      </c>
      <c r="BC710">
        <f t="shared" si="659"/>
        <v>39.425681110929766</v>
      </c>
      <c r="BD710">
        <f t="shared" si="660"/>
        <v>13.331421848844805</v>
      </c>
      <c r="BE710">
        <f t="shared" si="661"/>
        <v>29.059560775756836</v>
      </c>
      <c r="BF710">
        <f t="shared" si="662"/>
        <v>4.0356547114557957</v>
      </c>
      <c r="BG710">
        <f t="shared" si="663"/>
        <v>1.0106116765013622E-2</v>
      </c>
      <c r="BH710">
        <f t="shared" si="664"/>
        <v>2.6039817915818713</v>
      </c>
      <c r="BI710">
        <f t="shared" si="665"/>
        <v>1.4316729198739244</v>
      </c>
      <c r="BJ710">
        <f t="shared" si="666"/>
        <v>6.3195556406081968E-3</v>
      </c>
      <c r="BK710">
        <f t="shared" si="667"/>
        <v>58.36360078478593</v>
      </c>
      <c r="BL710">
        <f t="shared" si="668"/>
        <v>1.392577124291938</v>
      </c>
      <c r="BM710">
        <f t="shared" si="669"/>
        <v>65.165080208470116</v>
      </c>
      <c r="BN710">
        <f t="shared" si="670"/>
        <v>420.50975458026215</v>
      </c>
      <c r="BO710">
        <f t="shared" si="671"/>
        <v>-1.723107266657403E-3</v>
      </c>
    </row>
    <row r="711" spans="1:67" x14ac:dyDescent="0.25">
      <c r="A711" s="1">
        <v>689</v>
      </c>
      <c r="B711" s="1" t="s">
        <v>787</v>
      </c>
      <c r="C711" s="1" t="s">
        <v>83</v>
      </c>
      <c r="D711" s="1" t="s">
        <v>84</v>
      </c>
      <c r="E711" s="1" t="s">
        <v>85</v>
      </c>
      <c r="F711" s="1" t="s">
        <v>86</v>
      </c>
      <c r="G711" s="1" t="s">
        <v>87</v>
      </c>
      <c r="H711" s="1" t="s">
        <v>88</v>
      </c>
      <c r="I711" s="1">
        <v>3683.5000243298709</v>
      </c>
      <c r="J711" s="1">
        <v>0</v>
      </c>
      <c r="K711">
        <f t="shared" si="644"/>
        <v>-1.1087769164473673</v>
      </c>
      <c r="L711">
        <f t="shared" si="645"/>
        <v>1.0110027250838639E-2</v>
      </c>
      <c r="M711">
        <f t="shared" si="646"/>
        <v>584.91903855555427</v>
      </c>
      <c r="N711">
        <f t="shared" si="647"/>
        <v>0.13882196170662955</v>
      </c>
      <c r="O711">
        <f t="shared" si="648"/>
        <v>1.3300804866660916</v>
      </c>
      <c r="P711">
        <f t="shared" si="649"/>
        <v>28.618879318237305</v>
      </c>
      <c r="Q711" s="1">
        <v>6</v>
      </c>
      <c r="R711">
        <f t="shared" si="650"/>
        <v>1.4200000166893005</v>
      </c>
      <c r="S711" s="1">
        <v>1</v>
      </c>
      <c r="T711">
        <f t="shared" si="651"/>
        <v>2.8400000333786011</v>
      </c>
      <c r="U711" s="1">
        <v>29.49757194519043</v>
      </c>
      <c r="V711" s="1">
        <v>28.618879318237305</v>
      </c>
      <c r="W711" s="1">
        <v>30.120121002197266</v>
      </c>
      <c r="X711" s="1">
        <v>417.87911987304688</v>
      </c>
      <c r="Y711" s="1">
        <v>419.98294067382813</v>
      </c>
      <c r="Z711" s="1">
        <v>25.822105407714844</v>
      </c>
      <c r="AA711" s="1">
        <v>26.092874526977539</v>
      </c>
      <c r="AB711" s="1">
        <v>62.256752014160156</v>
      </c>
      <c r="AC711" s="1">
        <v>62.909893035888672</v>
      </c>
      <c r="AD711" s="1">
        <v>299.59036254882813</v>
      </c>
      <c r="AE711" s="1">
        <v>0.13256806135177612</v>
      </c>
      <c r="AF711" s="1">
        <v>0.10726409405469894</v>
      </c>
      <c r="AG711" s="1">
        <v>99.791435241699219</v>
      </c>
      <c r="AH711" s="1">
        <v>8.7905740737915039</v>
      </c>
      <c r="AI711" s="1">
        <v>-1.0952439308166504</v>
      </c>
      <c r="AJ711" s="1">
        <v>2.0203052088618279E-2</v>
      </c>
      <c r="AK711" s="1">
        <v>1.5120954485610127E-3</v>
      </c>
      <c r="AL711" s="1">
        <v>2.1648377180099487E-2</v>
      </c>
      <c r="AM711" s="1">
        <v>7.5066834688186646E-4</v>
      </c>
      <c r="AN711" s="1">
        <v>1</v>
      </c>
      <c r="AO711" s="1">
        <v>-0.21956524252891541</v>
      </c>
      <c r="AP711" s="1">
        <v>2.737391471862793</v>
      </c>
      <c r="AQ711" s="1">
        <v>1</v>
      </c>
      <c r="AR711" s="1">
        <v>0</v>
      </c>
      <c r="AS711" s="1">
        <v>0.15999999642372131</v>
      </c>
      <c r="AT711" s="1">
        <v>111115</v>
      </c>
      <c r="AU711" s="1" t="s">
        <v>89</v>
      </c>
      <c r="AV711">
        <f t="shared" si="652"/>
        <v>0.49931727091471345</v>
      </c>
      <c r="AW711">
        <f t="shared" si="653"/>
        <v>1.3882196170662955E-4</v>
      </c>
      <c r="AX711">
        <f t="shared" si="654"/>
        <v>301.76887931823728</v>
      </c>
      <c r="AY711">
        <f t="shared" si="655"/>
        <v>302.64757194519041</v>
      </c>
      <c r="AZ711">
        <f t="shared" si="656"/>
        <v>2.1210889342183847E-2</v>
      </c>
      <c r="BA711">
        <f t="shared" si="657"/>
        <v>4.9210493338059436E-2</v>
      </c>
      <c r="BB711">
        <f t="shared" si="658"/>
        <v>3.9339258852947538</v>
      </c>
      <c r="BC711">
        <f t="shared" si="659"/>
        <v>39.421478163598039</v>
      </c>
      <c r="BD711">
        <f t="shared" si="660"/>
        <v>13.3286036366205</v>
      </c>
      <c r="BE711">
        <f t="shared" si="661"/>
        <v>29.058225631713867</v>
      </c>
      <c r="BF711">
        <f t="shared" si="662"/>
        <v>4.0353430697743251</v>
      </c>
      <c r="BG711">
        <f t="shared" si="663"/>
        <v>1.0074164547701438E-2</v>
      </c>
      <c r="BH711">
        <f t="shared" si="664"/>
        <v>2.6038453986286623</v>
      </c>
      <c r="BI711">
        <f t="shared" si="665"/>
        <v>1.4314976711456628</v>
      </c>
      <c r="BJ711">
        <f t="shared" si="666"/>
        <v>6.2995650906734332E-3</v>
      </c>
      <c r="BK711">
        <f t="shared" si="667"/>
        <v>58.369910357653566</v>
      </c>
      <c r="BL711">
        <f t="shared" si="668"/>
        <v>1.3927209462772459</v>
      </c>
      <c r="BM711">
        <f t="shared" si="669"/>
        <v>65.1684383471014</v>
      </c>
      <c r="BN711">
        <f t="shared" si="670"/>
        <v>420.51000011735329</v>
      </c>
      <c r="BO711">
        <f t="shared" si="671"/>
        <v>-1.7183244179692363E-3</v>
      </c>
    </row>
    <row r="712" spans="1:67" x14ac:dyDescent="0.25">
      <c r="A712" s="1">
        <v>690</v>
      </c>
      <c r="B712" s="1" t="s">
        <v>788</v>
      </c>
      <c r="C712" s="1" t="s">
        <v>83</v>
      </c>
      <c r="D712" s="1" t="s">
        <v>84</v>
      </c>
      <c r="E712" s="1" t="s">
        <v>85</v>
      </c>
      <c r="F712" s="1" t="s">
        <v>86</v>
      </c>
      <c r="G712" s="1" t="s">
        <v>87</v>
      </c>
      <c r="H712" s="1" t="s">
        <v>88</v>
      </c>
      <c r="I712" s="1">
        <v>3688.5000242181122</v>
      </c>
      <c r="J712" s="1">
        <v>0</v>
      </c>
      <c r="K712">
        <f t="shared" si="644"/>
        <v>-1.1048889469846683</v>
      </c>
      <c r="L712">
        <f t="shared" si="645"/>
        <v>1.0086926492409821E-2</v>
      </c>
      <c r="M712">
        <f t="shared" si="646"/>
        <v>584.69961149817902</v>
      </c>
      <c r="N712">
        <f t="shared" si="647"/>
        <v>0.13854145217841254</v>
      </c>
      <c r="O712">
        <f t="shared" si="648"/>
        <v>1.3304188504082113</v>
      </c>
      <c r="P712">
        <f t="shared" si="649"/>
        <v>28.620065689086914</v>
      </c>
      <c r="Q712" s="1">
        <v>6</v>
      </c>
      <c r="R712">
        <f t="shared" si="650"/>
        <v>1.4200000166893005</v>
      </c>
      <c r="S712" s="1">
        <v>1</v>
      </c>
      <c r="T712">
        <f t="shared" si="651"/>
        <v>2.8400000333786011</v>
      </c>
      <c r="U712" s="1">
        <v>29.497356414794922</v>
      </c>
      <c r="V712" s="1">
        <v>28.620065689086914</v>
      </c>
      <c r="W712" s="1">
        <v>30.120445251464844</v>
      </c>
      <c r="X712" s="1">
        <v>417.8843994140625</v>
      </c>
      <c r="Y712" s="1">
        <v>419.98065185546875</v>
      </c>
      <c r="Z712" s="1">
        <v>25.822011947631836</v>
      </c>
      <c r="AA712" s="1">
        <v>26.092231750488281</v>
      </c>
      <c r="AB712" s="1">
        <v>62.257102966308594</v>
      </c>
      <c r="AC712" s="1">
        <v>62.908397674560547</v>
      </c>
      <c r="AD712" s="1">
        <v>299.59298706054688</v>
      </c>
      <c r="AE712" s="1">
        <v>0.14892001450061798</v>
      </c>
      <c r="AF712" s="1">
        <v>7.9618066549301147E-2</v>
      </c>
      <c r="AG712" s="1">
        <v>99.791305541992188</v>
      </c>
      <c r="AH712" s="1">
        <v>8.7905740737915039</v>
      </c>
      <c r="AI712" s="1">
        <v>-1.0952439308166504</v>
      </c>
      <c r="AJ712" s="1">
        <v>2.0203052088618279E-2</v>
      </c>
      <c r="AK712" s="1">
        <v>1.5120954485610127E-3</v>
      </c>
      <c r="AL712" s="1">
        <v>2.1648377180099487E-2</v>
      </c>
      <c r="AM712" s="1">
        <v>7.5066834688186646E-4</v>
      </c>
      <c r="AN712" s="1">
        <v>1</v>
      </c>
      <c r="AO712" s="1">
        <v>-0.21956524252891541</v>
      </c>
      <c r="AP712" s="1">
        <v>2.737391471862793</v>
      </c>
      <c r="AQ712" s="1">
        <v>1</v>
      </c>
      <c r="AR712" s="1">
        <v>0</v>
      </c>
      <c r="AS712" s="1">
        <v>0.15999999642372131</v>
      </c>
      <c r="AT712" s="1">
        <v>111115</v>
      </c>
      <c r="AU712" s="1" t="s">
        <v>89</v>
      </c>
      <c r="AV712">
        <f t="shared" si="652"/>
        <v>0.49932164510091137</v>
      </c>
      <c r="AW712">
        <f t="shared" si="653"/>
        <v>1.3854145217841255E-4</v>
      </c>
      <c r="AX712">
        <f t="shared" si="654"/>
        <v>301.77006568908689</v>
      </c>
      <c r="AY712">
        <f t="shared" si="655"/>
        <v>302.6473564147949</v>
      </c>
      <c r="AZ712">
        <f t="shared" si="656"/>
        <v>2.3827201787519403E-2</v>
      </c>
      <c r="BA712">
        <f t="shared" si="657"/>
        <v>4.9191899367736908E-2</v>
      </c>
      <c r="BB712">
        <f t="shared" si="658"/>
        <v>3.9341967212936568</v>
      </c>
      <c r="BC712">
        <f t="shared" si="659"/>
        <v>39.42424342407412</v>
      </c>
      <c r="BD712">
        <f t="shared" si="660"/>
        <v>13.332011673585839</v>
      </c>
      <c r="BE712">
        <f t="shared" si="661"/>
        <v>29.058711051940918</v>
      </c>
      <c r="BF712">
        <f t="shared" si="662"/>
        <v>4.0354563713578626</v>
      </c>
      <c r="BG712">
        <f t="shared" si="663"/>
        <v>1.0051227200600182E-2</v>
      </c>
      <c r="BH712">
        <f t="shared" si="664"/>
        <v>2.6037778708854455</v>
      </c>
      <c r="BI712">
        <f t="shared" si="665"/>
        <v>1.4316785004724171</v>
      </c>
      <c r="BJ712">
        <f t="shared" si="666"/>
        <v>6.2852146340670774E-3</v>
      </c>
      <c r="BK712">
        <f t="shared" si="667"/>
        <v>58.347937581298908</v>
      </c>
      <c r="BL712">
        <f t="shared" si="668"/>
        <v>1.3922060669104259</v>
      </c>
      <c r="BM712">
        <f t="shared" si="669"/>
        <v>65.161655297406014</v>
      </c>
      <c r="BN712">
        <f t="shared" si="670"/>
        <v>420.50586314451749</v>
      </c>
      <c r="BO712">
        <f t="shared" si="671"/>
        <v>-1.712137665975551E-3</v>
      </c>
    </row>
    <row r="713" spans="1:67" x14ac:dyDescent="0.25">
      <c r="A713" s="1">
        <v>691</v>
      </c>
      <c r="B713" s="1" t="s">
        <v>789</v>
      </c>
      <c r="C713" s="1" t="s">
        <v>83</v>
      </c>
      <c r="D713" s="1" t="s">
        <v>84</v>
      </c>
      <c r="E713" s="1" t="s">
        <v>85</v>
      </c>
      <c r="F713" s="1" t="s">
        <v>86</v>
      </c>
      <c r="G713" s="1" t="s">
        <v>87</v>
      </c>
      <c r="H713" s="1" t="s">
        <v>88</v>
      </c>
      <c r="I713" s="1">
        <v>3693.5000241063535</v>
      </c>
      <c r="J713" s="1">
        <v>0</v>
      </c>
      <c r="K713">
        <f t="shared" si="644"/>
        <v>-1.100705753181632</v>
      </c>
      <c r="L713">
        <f t="shared" si="645"/>
        <v>1.0067070302602867E-2</v>
      </c>
      <c r="M713">
        <f t="shared" si="646"/>
        <v>584.36999169483056</v>
      </c>
      <c r="N713">
        <f t="shared" si="647"/>
        <v>0.13826866617458203</v>
      </c>
      <c r="O713">
        <f t="shared" si="648"/>
        <v>1.3304084682450572</v>
      </c>
      <c r="P713">
        <f t="shared" si="649"/>
        <v>28.620094299316406</v>
      </c>
      <c r="Q713" s="1">
        <v>6</v>
      </c>
      <c r="R713">
        <f t="shared" si="650"/>
        <v>1.4200000166893005</v>
      </c>
      <c r="S713" s="1">
        <v>1</v>
      </c>
      <c r="T713">
        <f t="shared" si="651"/>
        <v>2.8400000333786011</v>
      </c>
      <c r="U713" s="1">
        <v>29.497501373291016</v>
      </c>
      <c r="V713" s="1">
        <v>28.620094299316406</v>
      </c>
      <c r="W713" s="1">
        <v>30.120616912841797</v>
      </c>
      <c r="X713" s="1">
        <v>417.88018798828125</v>
      </c>
      <c r="Y713" s="1">
        <v>419.9683837890625</v>
      </c>
      <c r="Z713" s="1">
        <v>25.822708129882813</v>
      </c>
      <c r="AA713" s="1">
        <v>26.0924072265625</v>
      </c>
      <c r="AB713" s="1">
        <v>62.258468627929688</v>
      </c>
      <c r="AC713" s="1">
        <v>62.908935546875</v>
      </c>
      <c r="AD713" s="1">
        <v>299.580322265625</v>
      </c>
      <c r="AE713" s="1">
        <v>0.16618309915065765</v>
      </c>
      <c r="AF713" s="1">
        <v>0.1370130330324173</v>
      </c>
      <c r="AG713" s="1">
        <v>99.791282653808594</v>
      </c>
      <c r="AH713" s="1">
        <v>8.7905740737915039</v>
      </c>
      <c r="AI713" s="1">
        <v>-1.0952439308166504</v>
      </c>
      <c r="AJ713" s="1">
        <v>2.0203052088618279E-2</v>
      </c>
      <c r="AK713" s="1">
        <v>1.5120954485610127E-3</v>
      </c>
      <c r="AL713" s="1">
        <v>2.1648377180099487E-2</v>
      </c>
      <c r="AM713" s="1">
        <v>7.5066834688186646E-4</v>
      </c>
      <c r="AN713" s="1">
        <v>1</v>
      </c>
      <c r="AO713" s="1">
        <v>-0.21956524252891541</v>
      </c>
      <c r="AP713" s="1">
        <v>2.737391471862793</v>
      </c>
      <c r="AQ713" s="1">
        <v>1</v>
      </c>
      <c r="AR713" s="1">
        <v>0</v>
      </c>
      <c r="AS713" s="1">
        <v>0.15999999642372131</v>
      </c>
      <c r="AT713" s="1">
        <v>111115</v>
      </c>
      <c r="AU713" s="1" t="s">
        <v>89</v>
      </c>
      <c r="AV713">
        <f t="shared" si="652"/>
        <v>0.49930053710937489</v>
      </c>
      <c r="AW713">
        <f t="shared" si="653"/>
        <v>1.3826866617458204E-4</v>
      </c>
      <c r="AX713">
        <f t="shared" si="654"/>
        <v>301.77009429931638</v>
      </c>
      <c r="AY713">
        <f t="shared" si="655"/>
        <v>302.64750137329099</v>
      </c>
      <c r="AZ713">
        <f t="shared" si="656"/>
        <v>2.6589295269788149E-2</v>
      </c>
      <c r="BA713">
        <f t="shared" si="657"/>
        <v>4.9374989229409243E-2</v>
      </c>
      <c r="BB713">
        <f t="shared" si="658"/>
        <v>3.9342032529092337</v>
      </c>
      <c r="BC713">
        <f t="shared" si="659"/>
        <v>39.424317919207368</v>
      </c>
      <c r="BD713">
        <f t="shared" si="660"/>
        <v>13.331910692644868</v>
      </c>
      <c r="BE713">
        <f t="shared" si="661"/>
        <v>29.058797836303711</v>
      </c>
      <c r="BF713">
        <f t="shared" si="662"/>
        <v>4.0354766279253962</v>
      </c>
      <c r="BG713">
        <f t="shared" si="663"/>
        <v>1.0031511173364593E-2</v>
      </c>
      <c r="BH713">
        <f t="shared" si="664"/>
        <v>2.6037947846641765</v>
      </c>
      <c r="BI713">
        <f t="shared" si="665"/>
        <v>1.4316818432612197</v>
      </c>
      <c r="BJ713">
        <f t="shared" si="666"/>
        <v>6.2728795815043753E-3</v>
      </c>
      <c r="BK713">
        <f t="shared" si="667"/>
        <v>58.315031015622623</v>
      </c>
      <c r="BL713">
        <f t="shared" si="668"/>
        <v>1.3914618677303625</v>
      </c>
      <c r="BM713">
        <f t="shared" si="669"/>
        <v>65.161737787909857</v>
      </c>
      <c r="BN713">
        <f t="shared" si="670"/>
        <v>420.49160658812264</v>
      </c>
      <c r="BO713">
        <f t="shared" si="671"/>
        <v>-1.7057153709305758E-3</v>
      </c>
    </row>
    <row r="714" spans="1:67" x14ac:dyDescent="0.25">
      <c r="A714" s="1">
        <v>692</v>
      </c>
      <c r="B714" s="1" t="s">
        <v>790</v>
      </c>
      <c r="C714" s="1" t="s">
        <v>83</v>
      </c>
      <c r="D714" s="1" t="s">
        <v>84</v>
      </c>
      <c r="E714" s="1" t="s">
        <v>85</v>
      </c>
      <c r="F714" s="1" t="s">
        <v>86</v>
      </c>
      <c r="G714" s="1" t="s">
        <v>87</v>
      </c>
      <c r="H714" s="1" t="s">
        <v>88</v>
      </c>
      <c r="I714" s="1">
        <v>3699.0000239834189</v>
      </c>
      <c r="J714" s="1">
        <v>0</v>
      </c>
      <c r="K714">
        <f t="shared" si="644"/>
        <v>-1.0979201025131142</v>
      </c>
      <c r="L714">
        <f t="shared" si="645"/>
        <v>1.0061156962383465E-2</v>
      </c>
      <c r="M714">
        <f t="shared" si="646"/>
        <v>584.05031515477708</v>
      </c>
      <c r="N714">
        <f t="shared" si="647"/>
        <v>0.13820766956204686</v>
      </c>
      <c r="O714">
        <f t="shared" si="648"/>
        <v>1.3306002223710158</v>
      </c>
      <c r="P714">
        <f t="shared" si="649"/>
        <v>28.621370315551758</v>
      </c>
      <c r="Q714" s="1">
        <v>6</v>
      </c>
      <c r="R714">
        <f t="shared" si="650"/>
        <v>1.4200000166893005</v>
      </c>
      <c r="S714" s="1">
        <v>1</v>
      </c>
      <c r="T714">
        <f t="shared" si="651"/>
        <v>2.8400000333786011</v>
      </c>
      <c r="U714" s="1">
        <v>29.498634338378906</v>
      </c>
      <c r="V714" s="1">
        <v>28.621370315551758</v>
      </c>
      <c r="W714" s="1">
        <v>30.121833801269531</v>
      </c>
      <c r="X714" s="1">
        <v>417.90591430664063</v>
      </c>
      <c r="Y714" s="1">
        <v>419.988525390625</v>
      </c>
      <c r="Z714" s="1">
        <v>25.823783874511719</v>
      </c>
      <c r="AA714" s="1">
        <v>26.093357086181641</v>
      </c>
      <c r="AB714" s="1">
        <v>62.257484436035156</v>
      </c>
      <c r="AC714" s="1">
        <v>62.9071044921875</v>
      </c>
      <c r="AD714" s="1">
        <v>299.58770751953125</v>
      </c>
      <c r="AE714" s="1">
        <v>0.19849234819412231</v>
      </c>
      <c r="AF714" s="1">
        <v>0.16623973846435547</v>
      </c>
      <c r="AG714" s="1">
        <v>99.791465759277344</v>
      </c>
      <c r="AH714" s="1">
        <v>8.7905740737915039</v>
      </c>
      <c r="AI714" s="1">
        <v>-1.0952439308166504</v>
      </c>
      <c r="AJ714" s="1">
        <v>2.0203052088618279E-2</v>
      </c>
      <c r="AK714" s="1">
        <v>1.5120954485610127E-3</v>
      </c>
      <c r="AL714" s="1">
        <v>2.1648377180099487E-2</v>
      </c>
      <c r="AM714" s="1">
        <v>7.5066834688186646E-4</v>
      </c>
      <c r="AN714" s="1">
        <v>1</v>
      </c>
      <c r="AO714" s="1">
        <v>-0.21956524252891541</v>
      </c>
      <c r="AP714" s="1">
        <v>2.737391471862793</v>
      </c>
      <c r="AQ714" s="1">
        <v>1</v>
      </c>
      <c r="AR714" s="1">
        <v>0</v>
      </c>
      <c r="AS714" s="1">
        <v>0.15999999642372131</v>
      </c>
      <c r="AT714" s="1">
        <v>111115</v>
      </c>
      <c r="AU714" s="1" t="s">
        <v>89</v>
      </c>
      <c r="AV714">
        <f t="shared" si="652"/>
        <v>0.49931284586588531</v>
      </c>
      <c r="AW714">
        <f t="shared" si="653"/>
        <v>1.3820766956204687E-4</v>
      </c>
      <c r="AX714">
        <f t="shared" si="654"/>
        <v>301.77137031555174</v>
      </c>
      <c r="AY714">
        <f t="shared" si="655"/>
        <v>302.64863433837888</v>
      </c>
      <c r="AZ714">
        <f t="shared" si="656"/>
        <v>3.1758775001195616E-2</v>
      </c>
      <c r="BA714">
        <f t="shared" si="657"/>
        <v>4.9445979592356644E-2</v>
      </c>
      <c r="BB714">
        <f t="shared" si="658"/>
        <v>3.9344945725813081</v>
      </c>
      <c r="BC714">
        <f t="shared" si="659"/>
        <v>39.427164864702156</v>
      </c>
      <c r="BD714">
        <f t="shared" si="660"/>
        <v>13.333807778520516</v>
      </c>
      <c r="BE714">
        <f t="shared" si="661"/>
        <v>29.060002326965332</v>
      </c>
      <c r="BF714">
        <f t="shared" si="662"/>
        <v>4.0357577804295062</v>
      </c>
      <c r="BG714">
        <f t="shared" si="663"/>
        <v>1.0025639521647532E-2</v>
      </c>
      <c r="BH714">
        <f t="shared" si="664"/>
        <v>2.6038943502102923</v>
      </c>
      <c r="BI714">
        <f t="shared" si="665"/>
        <v>1.4318634302192139</v>
      </c>
      <c r="BJ714">
        <f t="shared" si="666"/>
        <v>6.2692060707183177E-3</v>
      </c>
      <c r="BK714">
        <f t="shared" si="667"/>
        <v>58.283237026463084</v>
      </c>
      <c r="BL714">
        <f t="shared" si="668"/>
        <v>1.3906339812773711</v>
      </c>
      <c r="BM714">
        <f t="shared" si="669"/>
        <v>65.159155700179312</v>
      </c>
      <c r="BN714">
        <f t="shared" si="670"/>
        <v>420.51042402477026</v>
      </c>
      <c r="BO714">
        <f t="shared" si="671"/>
        <v>-1.7012550181584745E-3</v>
      </c>
    </row>
    <row r="715" spans="1:67" x14ac:dyDescent="0.25">
      <c r="A715" s="1">
        <v>693</v>
      </c>
      <c r="B715" s="1" t="s">
        <v>791</v>
      </c>
      <c r="C715" s="1" t="s">
        <v>83</v>
      </c>
      <c r="D715" s="1" t="s">
        <v>84</v>
      </c>
      <c r="E715" s="1" t="s">
        <v>85</v>
      </c>
      <c r="F715" s="1" t="s">
        <v>86</v>
      </c>
      <c r="G715" s="1" t="s">
        <v>87</v>
      </c>
      <c r="H715" s="1" t="s">
        <v>88</v>
      </c>
      <c r="I715" s="1">
        <v>3704.0000238716602</v>
      </c>
      <c r="J715" s="1">
        <v>0</v>
      </c>
      <c r="K715">
        <f t="shared" si="644"/>
        <v>-1.104473392062213</v>
      </c>
      <c r="L715">
        <f t="shared" si="645"/>
        <v>1.0046328442941328E-2</v>
      </c>
      <c r="M715">
        <f t="shared" si="646"/>
        <v>585.35196668539822</v>
      </c>
      <c r="N715">
        <f t="shared" si="647"/>
        <v>0.13804709623786551</v>
      </c>
      <c r="O715">
        <f t="shared" si="648"/>
        <v>1.3310087732581981</v>
      </c>
      <c r="P715">
        <f t="shared" si="649"/>
        <v>28.623195648193359</v>
      </c>
      <c r="Q715" s="1">
        <v>6</v>
      </c>
      <c r="R715">
        <f t="shared" si="650"/>
        <v>1.4200000166893005</v>
      </c>
      <c r="S715" s="1">
        <v>1</v>
      </c>
      <c r="T715">
        <f t="shared" si="651"/>
        <v>2.8400000333786011</v>
      </c>
      <c r="U715" s="1">
        <v>29.49859619140625</v>
      </c>
      <c r="V715" s="1">
        <v>28.623195648193359</v>
      </c>
      <c r="W715" s="1">
        <v>30.122072219848633</v>
      </c>
      <c r="X715" s="1">
        <v>417.90771484375</v>
      </c>
      <c r="Y715" s="1">
        <v>420.0035400390625</v>
      </c>
      <c r="Z715" s="1">
        <v>25.824134826660156</v>
      </c>
      <c r="AA715" s="1">
        <v>26.093389511108398</v>
      </c>
      <c r="AB715" s="1">
        <v>62.258003234863281</v>
      </c>
      <c r="AC715" s="1">
        <v>62.907176971435547</v>
      </c>
      <c r="AD715" s="1">
        <v>299.5936279296875</v>
      </c>
      <c r="AE715" s="1">
        <v>0.20410668849945068</v>
      </c>
      <c r="AF715" s="1">
        <v>0.18938256800174713</v>
      </c>
      <c r="AG715" s="1">
        <v>99.791656494140625</v>
      </c>
      <c r="AH715" s="1">
        <v>8.7905740737915039</v>
      </c>
      <c r="AI715" s="1">
        <v>-1.0952439308166504</v>
      </c>
      <c r="AJ715" s="1">
        <v>2.0203052088618279E-2</v>
      </c>
      <c r="AK715" s="1">
        <v>1.5120954485610127E-3</v>
      </c>
      <c r="AL715" s="1">
        <v>2.1648377180099487E-2</v>
      </c>
      <c r="AM715" s="1">
        <v>7.5066834688186646E-4</v>
      </c>
      <c r="AN715" s="1">
        <v>1</v>
      </c>
      <c r="AO715" s="1">
        <v>-0.21956524252891541</v>
      </c>
      <c r="AP715" s="1">
        <v>2.737391471862793</v>
      </c>
      <c r="AQ715" s="1">
        <v>1</v>
      </c>
      <c r="AR715" s="1">
        <v>0</v>
      </c>
      <c r="AS715" s="1">
        <v>0.15999999642372131</v>
      </c>
      <c r="AT715" s="1">
        <v>111115</v>
      </c>
      <c r="AU715" s="1" t="s">
        <v>89</v>
      </c>
      <c r="AV715">
        <f t="shared" si="652"/>
        <v>0.49932271321614574</v>
      </c>
      <c r="AW715">
        <f t="shared" si="653"/>
        <v>1.3804709623786552E-4</v>
      </c>
      <c r="AX715">
        <f t="shared" si="654"/>
        <v>301.77319564819334</v>
      </c>
      <c r="AY715">
        <f t="shared" si="655"/>
        <v>302.64859619140623</v>
      </c>
      <c r="AZ715">
        <f t="shared" si="656"/>
        <v>3.265706942996971E-2</v>
      </c>
      <c r="BA715">
        <f t="shared" si="657"/>
        <v>4.9286440871830275E-2</v>
      </c>
      <c r="BB715">
        <f t="shared" si="658"/>
        <v>3.9349113361185393</v>
      </c>
      <c r="BC715">
        <f t="shared" si="659"/>
        <v>39.431265842847111</v>
      </c>
      <c r="BD715">
        <f t="shared" si="660"/>
        <v>13.337876331738713</v>
      </c>
      <c r="BE715">
        <f t="shared" si="661"/>
        <v>29.060895919799805</v>
      </c>
      <c r="BF715">
        <f t="shared" si="662"/>
        <v>4.0359663741226193</v>
      </c>
      <c r="BG715">
        <f t="shared" si="663"/>
        <v>1.0010915434740666E-2</v>
      </c>
      <c r="BH715">
        <f t="shared" si="664"/>
        <v>2.6039025628603412</v>
      </c>
      <c r="BI715">
        <f t="shared" si="665"/>
        <v>1.4320638112622781</v>
      </c>
      <c r="BJ715">
        <f t="shared" si="666"/>
        <v>6.2599941763045565E-3</v>
      </c>
      <c r="BK715">
        <f t="shared" si="667"/>
        <v>58.41324238763891</v>
      </c>
      <c r="BL715">
        <f t="shared" si="668"/>
        <v>1.393683411884951</v>
      </c>
      <c r="BM715">
        <f t="shared" si="669"/>
        <v>65.151893586507128</v>
      </c>
      <c r="BN715">
        <f t="shared" si="670"/>
        <v>420.52855379320329</v>
      </c>
      <c r="BO715">
        <f t="shared" si="671"/>
        <v>-1.7111449926454168E-3</v>
      </c>
    </row>
    <row r="716" spans="1:67" x14ac:dyDescent="0.25">
      <c r="A716" s="1">
        <v>694</v>
      </c>
      <c r="B716" s="1" t="s">
        <v>792</v>
      </c>
      <c r="C716" s="1" t="s">
        <v>83</v>
      </c>
      <c r="D716" s="1" t="s">
        <v>84</v>
      </c>
      <c r="E716" s="1" t="s">
        <v>85</v>
      </c>
      <c r="F716" s="1" t="s">
        <v>86</v>
      </c>
      <c r="G716" s="1" t="s">
        <v>87</v>
      </c>
      <c r="H716" s="1" t="s">
        <v>88</v>
      </c>
      <c r="I716" s="1">
        <v>3709.0000237599015</v>
      </c>
      <c r="J716" s="1">
        <v>0</v>
      </c>
      <c r="K716">
        <f t="shared" si="644"/>
        <v>-1.1224883755304715</v>
      </c>
      <c r="L716">
        <f t="shared" si="645"/>
        <v>1.0088615335853226E-2</v>
      </c>
      <c r="M716">
        <f t="shared" si="646"/>
        <v>587.47232596489039</v>
      </c>
      <c r="N716">
        <f t="shared" si="647"/>
        <v>0.13863853019144284</v>
      </c>
      <c r="O716">
        <f t="shared" si="648"/>
        <v>1.331128988027336</v>
      </c>
      <c r="P716">
        <f t="shared" si="649"/>
        <v>28.624034881591797</v>
      </c>
      <c r="Q716" s="1">
        <v>6</v>
      </c>
      <c r="R716">
        <f t="shared" si="650"/>
        <v>1.4200000166893005</v>
      </c>
      <c r="S716" s="1">
        <v>1</v>
      </c>
      <c r="T716">
        <f t="shared" si="651"/>
        <v>2.8400000333786011</v>
      </c>
      <c r="U716" s="1">
        <v>29.498662948608398</v>
      </c>
      <c r="V716" s="1">
        <v>28.624034881591797</v>
      </c>
      <c r="W716" s="1">
        <v>30.121709823608398</v>
      </c>
      <c r="X716" s="1">
        <v>417.88870239257813</v>
      </c>
      <c r="Y716" s="1">
        <v>420.01995849609375</v>
      </c>
      <c r="Z716" s="1">
        <v>25.823663711547852</v>
      </c>
      <c r="AA716" s="1">
        <v>26.094053268432617</v>
      </c>
      <c r="AB716" s="1">
        <v>62.257061004638672</v>
      </c>
      <c r="AC716" s="1">
        <v>62.908145904541016</v>
      </c>
      <c r="AD716" s="1">
        <v>299.6141357421875</v>
      </c>
      <c r="AE716" s="1">
        <v>0.16784785687923431</v>
      </c>
      <c r="AF716" s="1">
        <v>0.13474845886230469</v>
      </c>
      <c r="AG716" s="1">
        <v>99.791854858398438</v>
      </c>
      <c r="AH716" s="1">
        <v>8.7905740737915039</v>
      </c>
      <c r="AI716" s="1">
        <v>-1.0952439308166504</v>
      </c>
      <c r="AJ716" s="1">
        <v>2.0203052088618279E-2</v>
      </c>
      <c r="AK716" s="1">
        <v>1.5120954485610127E-3</v>
      </c>
      <c r="AL716" s="1">
        <v>2.1648377180099487E-2</v>
      </c>
      <c r="AM716" s="1">
        <v>7.5066834688186646E-4</v>
      </c>
      <c r="AN716" s="1">
        <v>1</v>
      </c>
      <c r="AO716" s="1">
        <v>-0.21956524252891541</v>
      </c>
      <c r="AP716" s="1">
        <v>2.737391471862793</v>
      </c>
      <c r="AQ716" s="1">
        <v>1</v>
      </c>
      <c r="AR716" s="1">
        <v>0</v>
      </c>
      <c r="AS716" s="1">
        <v>0.15999999642372131</v>
      </c>
      <c r="AT716" s="1">
        <v>111115</v>
      </c>
      <c r="AU716" s="1" t="s">
        <v>89</v>
      </c>
      <c r="AV716">
        <f t="shared" si="652"/>
        <v>0.49935689290364577</v>
      </c>
      <c r="AW716">
        <f t="shared" si="653"/>
        <v>1.3863853019144284E-4</v>
      </c>
      <c r="AX716">
        <f t="shared" si="654"/>
        <v>301.77403488159177</v>
      </c>
      <c r="AY716">
        <f t="shared" si="655"/>
        <v>302.64866294860838</v>
      </c>
      <c r="AZ716">
        <f t="shared" si="656"/>
        <v>2.6855656500406777E-2</v>
      </c>
      <c r="BA716">
        <f t="shared" si="657"/>
        <v>4.8822291934816728E-2</v>
      </c>
      <c r="BB716">
        <f t="shared" si="658"/>
        <v>3.9351029644580811</v>
      </c>
      <c r="BC716">
        <f t="shared" si="659"/>
        <v>39.433107742529394</v>
      </c>
      <c r="BD716">
        <f t="shared" si="660"/>
        <v>13.339054474096777</v>
      </c>
      <c r="BE716">
        <f t="shared" si="661"/>
        <v>29.061348915100098</v>
      </c>
      <c r="BF716">
        <f t="shared" si="662"/>
        <v>4.0360721215812383</v>
      </c>
      <c r="BG716">
        <f t="shared" si="663"/>
        <v>1.0052904110014436E-2</v>
      </c>
      <c r="BH716">
        <f t="shared" si="664"/>
        <v>2.603973976430745</v>
      </c>
      <c r="BI716">
        <f t="shared" si="665"/>
        <v>1.4320981451504933</v>
      </c>
      <c r="BJ716">
        <f t="shared" si="666"/>
        <v>6.2862637697742871E-3</v>
      </c>
      <c r="BK716">
        <f t="shared" si="667"/>
        <v>58.624953086014081</v>
      </c>
      <c r="BL716">
        <f t="shared" si="668"/>
        <v>1.3986771677907157</v>
      </c>
      <c r="BM716">
        <f t="shared" si="669"/>
        <v>65.150915239161151</v>
      </c>
      <c r="BN716">
        <f t="shared" si="670"/>
        <v>420.55353571058532</v>
      </c>
      <c r="BO716">
        <f t="shared" si="671"/>
        <v>-1.7389259345439558E-3</v>
      </c>
    </row>
    <row r="717" spans="1:67" x14ac:dyDescent="0.25">
      <c r="A717" s="1">
        <v>695</v>
      </c>
      <c r="B717" s="1" t="s">
        <v>793</v>
      </c>
      <c r="C717" s="1" t="s">
        <v>83</v>
      </c>
      <c r="D717" s="1" t="s">
        <v>84</v>
      </c>
      <c r="E717" s="1" t="s">
        <v>85</v>
      </c>
      <c r="F717" s="1" t="s">
        <v>86</v>
      </c>
      <c r="G717" s="1" t="s">
        <v>87</v>
      </c>
      <c r="H717" s="1" t="s">
        <v>88</v>
      </c>
      <c r="I717" s="1">
        <v>3714.5000236369669</v>
      </c>
      <c r="J717" s="1">
        <v>0</v>
      </c>
      <c r="K717">
        <f t="shared" si="644"/>
        <v>-1.1379077622635665</v>
      </c>
      <c r="L717">
        <f t="shared" si="645"/>
        <v>1.0093571096435539E-2</v>
      </c>
      <c r="M717">
        <f t="shared" si="646"/>
        <v>589.80046375377742</v>
      </c>
      <c r="N717">
        <f t="shared" si="647"/>
        <v>0.13869115191006917</v>
      </c>
      <c r="O717">
        <f t="shared" si="648"/>
        <v>1.3309823970047936</v>
      </c>
      <c r="P717">
        <f t="shared" si="649"/>
        <v>28.622886657714844</v>
      </c>
      <c r="Q717" s="1">
        <v>6</v>
      </c>
      <c r="R717">
        <f t="shared" si="650"/>
        <v>1.4200000166893005</v>
      </c>
      <c r="S717" s="1">
        <v>1</v>
      </c>
      <c r="T717">
        <f t="shared" si="651"/>
        <v>2.8400000333786011</v>
      </c>
      <c r="U717" s="1">
        <v>29.498249053955078</v>
      </c>
      <c r="V717" s="1">
        <v>28.622886657714844</v>
      </c>
      <c r="W717" s="1">
        <v>30.121232986450195</v>
      </c>
      <c r="X717" s="1">
        <v>417.8460693359375</v>
      </c>
      <c r="Y717" s="1">
        <v>420.00814819335938</v>
      </c>
      <c r="Z717" s="1">
        <v>25.822460174560547</v>
      </c>
      <c r="AA717" s="1">
        <v>26.092950820922852</v>
      </c>
      <c r="AB717" s="1">
        <v>62.255062103271484</v>
      </c>
      <c r="AC717" s="1">
        <v>62.907062530517578</v>
      </c>
      <c r="AD717" s="1">
        <v>299.61618041992188</v>
      </c>
      <c r="AE717" s="1">
        <v>0.16548267006874084</v>
      </c>
      <c r="AF717" s="1">
        <v>9.2373102903366089E-2</v>
      </c>
      <c r="AG717" s="1">
        <v>99.791641235351563</v>
      </c>
      <c r="AH717" s="1">
        <v>8.7905740737915039</v>
      </c>
      <c r="AI717" s="1">
        <v>-1.0952439308166504</v>
      </c>
      <c r="AJ717" s="1">
        <v>2.0203052088618279E-2</v>
      </c>
      <c r="AK717" s="1">
        <v>1.5120954485610127E-3</v>
      </c>
      <c r="AL717" s="1">
        <v>2.1648377180099487E-2</v>
      </c>
      <c r="AM717" s="1">
        <v>7.5066834688186646E-4</v>
      </c>
      <c r="AN717" s="1">
        <v>1</v>
      </c>
      <c r="AO717" s="1">
        <v>-0.21956524252891541</v>
      </c>
      <c r="AP717" s="1">
        <v>2.737391471862793</v>
      </c>
      <c r="AQ717" s="1">
        <v>1</v>
      </c>
      <c r="AR717" s="1">
        <v>0</v>
      </c>
      <c r="AS717" s="1">
        <v>0.15999999642372131</v>
      </c>
      <c r="AT717" s="1">
        <v>111115</v>
      </c>
      <c r="AU717" s="1" t="s">
        <v>89</v>
      </c>
      <c r="AV717">
        <f t="shared" si="652"/>
        <v>0.4993603006998697</v>
      </c>
      <c r="AW717">
        <f t="shared" si="653"/>
        <v>1.3869115191006916E-4</v>
      </c>
      <c r="AX717">
        <f t="shared" si="654"/>
        <v>301.77288665771482</v>
      </c>
      <c r="AY717">
        <f t="shared" si="655"/>
        <v>302.64824905395506</v>
      </c>
      <c r="AZ717">
        <f t="shared" si="656"/>
        <v>2.6477226619186389E-2</v>
      </c>
      <c r="BA717">
        <f t="shared" si="657"/>
        <v>4.8889726221243567E-2</v>
      </c>
      <c r="BB717">
        <f t="shared" si="658"/>
        <v>3.9348407840979989</v>
      </c>
      <c r="BC717">
        <f t="shared" si="659"/>
        <v>39.430564878855471</v>
      </c>
      <c r="BD717">
        <f t="shared" si="660"/>
        <v>13.337614057932619</v>
      </c>
      <c r="BE717">
        <f t="shared" si="661"/>
        <v>29.060567855834961</v>
      </c>
      <c r="BF717">
        <f t="shared" si="662"/>
        <v>4.0358897922082928</v>
      </c>
      <c r="BG717">
        <f t="shared" si="663"/>
        <v>1.0057824839779676E-2</v>
      </c>
      <c r="BH717">
        <f t="shared" si="664"/>
        <v>2.6038583870932053</v>
      </c>
      <c r="BI717">
        <f t="shared" si="665"/>
        <v>1.4320314051150875</v>
      </c>
      <c r="BJ717">
        <f t="shared" si="666"/>
        <v>6.2893423588639835E-3</v>
      </c>
      <c r="BK717">
        <f t="shared" si="667"/>
        <v>58.857156279360929</v>
      </c>
      <c r="BL717">
        <f t="shared" si="668"/>
        <v>1.404259575179124</v>
      </c>
      <c r="BM717">
        <f t="shared" si="669"/>
        <v>65.152557509934624</v>
      </c>
      <c r="BN717">
        <f t="shared" si="670"/>
        <v>420.54905504582456</v>
      </c>
      <c r="BO717">
        <f t="shared" si="671"/>
        <v>-1.7628764119752862E-3</v>
      </c>
    </row>
    <row r="718" spans="1:67" x14ac:dyDescent="0.25">
      <c r="A718" s="1">
        <v>696</v>
      </c>
      <c r="B718" s="1" t="s">
        <v>794</v>
      </c>
      <c r="C718" s="1" t="s">
        <v>83</v>
      </c>
      <c r="D718" s="1" t="s">
        <v>84</v>
      </c>
      <c r="E718" s="1" t="s">
        <v>85</v>
      </c>
      <c r="F718" s="1" t="s">
        <v>86</v>
      </c>
      <c r="G718" s="1" t="s">
        <v>87</v>
      </c>
      <c r="H718" s="1" t="s">
        <v>88</v>
      </c>
      <c r="I718" s="1">
        <v>3719.5000235252082</v>
      </c>
      <c r="J718" s="1">
        <v>0</v>
      </c>
      <c r="K718">
        <f t="shared" si="644"/>
        <v>-1.1470653812517344</v>
      </c>
      <c r="L718">
        <f t="shared" si="645"/>
        <v>1.0101484694815201E-2</v>
      </c>
      <c r="M718">
        <f t="shared" si="646"/>
        <v>591.09599727204193</v>
      </c>
      <c r="N718">
        <f t="shared" si="647"/>
        <v>0.13868928669021555</v>
      </c>
      <c r="O718">
        <f t="shared" si="648"/>
        <v>1.3299322606891297</v>
      </c>
      <c r="P718">
        <f t="shared" si="649"/>
        <v>28.617969512939453</v>
      </c>
      <c r="Q718" s="1">
        <v>6</v>
      </c>
      <c r="R718">
        <f t="shared" si="650"/>
        <v>1.4200000166893005</v>
      </c>
      <c r="S718" s="1">
        <v>1</v>
      </c>
      <c r="T718">
        <f t="shared" si="651"/>
        <v>2.8400000333786011</v>
      </c>
      <c r="U718" s="1">
        <v>29.498203277587891</v>
      </c>
      <c r="V718" s="1">
        <v>28.617969512939453</v>
      </c>
      <c r="W718" s="1">
        <v>30.120851516723633</v>
      </c>
      <c r="X718" s="1">
        <v>417.81491088867188</v>
      </c>
      <c r="Y718" s="1">
        <v>419.995361328125</v>
      </c>
      <c r="Z718" s="1">
        <v>25.821762084960938</v>
      </c>
      <c r="AA718" s="1">
        <v>26.092252731323242</v>
      </c>
      <c r="AB718" s="1">
        <v>62.253772735595703</v>
      </c>
      <c r="AC718" s="1">
        <v>62.906360626220703</v>
      </c>
      <c r="AD718" s="1">
        <v>299.61236572265625</v>
      </c>
      <c r="AE718" s="1">
        <v>0.13659213483333588</v>
      </c>
      <c r="AF718" s="1">
        <v>7.7284246683120728E-2</v>
      </c>
      <c r="AG718" s="1">
        <v>99.791534423828125</v>
      </c>
      <c r="AH718" s="1">
        <v>8.7905740737915039</v>
      </c>
      <c r="AI718" s="1">
        <v>-1.0952439308166504</v>
      </c>
      <c r="AJ718" s="1">
        <v>2.0203052088618279E-2</v>
      </c>
      <c r="AK718" s="1">
        <v>1.5120954485610127E-3</v>
      </c>
      <c r="AL718" s="1">
        <v>2.1648377180099487E-2</v>
      </c>
      <c r="AM718" s="1">
        <v>7.5066834688186646E-4</v>
      </c>
      <c r="AN718" s="1">
        <v>1</v>
      </c>
      <c r="AO718" s="1">
        <v>-0.21956524252891541</v>
      </c>
      <c r="AP718" s="1">
        <v>2.737391471862793</v>
      </c>
      <c r="AQ718" s="1">
        <v>1</v>
      </c>
      <c r="AR718" s="1">
        <v>0</v>
      </c>
      <c r="AS718" s="1">
        <v>0.15999999642372131</v>
      </c>
      <c r="AT718" s="1">
        <v>111115</v>
      </c>
      <c r="AU718" s="1" t="s">
        <v>89</v>
      </c>
      <c r="AV718">
        <f t="shared" si="652"/>
        <v>0.49935394287109369</v>
      </c>
      <c r="AW718">
        <f t="shared" si="653"/>
        <v>1.3868928669021554E-4</v>
      </c>
      <c r="AX718">
        <f t="shared" si="654"/>
        <v>301.76796951293943</v>
      </c>
      <c r="AY718">
        <f t="shared" si="655"/>
        <v>302.64820327758787</v>
      </c>
      <c r="AZ718">
        <f t="shared" si="656"/>
        <v>2.18547410848422E-2</v>
      </c>
      <c r="BA718">
        <f t="shared" si="657"/>
        <v>4.9491221877244931E-2</v>
      </c>
      <c r="BB718">
        <f t="shared" si="658"/>
        <v>3.9337181973221966</v>
      </c>
      <c r="BC718">
        <f t="shared" si="659"/>
        <v>39.419357764509002</v>
      </c>
      <c r="BD718">
        <f t="shared" si="660"/>
        <v>13.327105033185759</v>
      </c>
      <c r="BE718">
        <f t="shared" si="661"/>
        <v>29.058086395263672</v>
      </c>
      <c r="BF718">
        <f t="shared" si="662"/>
        <v>4.0353105712072725</v>
      </c>
      <c r="BG718">
        <f t="shared" si="663"/>
        <v>1.0065682463774475E-2</v>
      </c>
      <c r="BH718">
        <f t="shared" si="664"/>
        <v>2.6037859366330669</v>
      </c>
      <c r="BI718">
        <f t="shared" si="665"/>
        <v>1.4315246345742056</v>
      </c>
      <c r="BJ718">
        <f t="shared" si="666"/>
        <v>6.2942583799237709E-3</v>
      </c>
      <c r="BK718">
        <f t="shared" si="667"/>
        <v>58.986376559559993</v>
      </c>
      <c r="BL718">
        <f t="shared" si="668"/>
        <v>1.4073869659008997</v>
      </c>
      <c r="BM718">
        <f t="shared" si="669"/>
        <v>65.170426209650316</v>
      </c>
      <c r="BN718">
        <f t="shared" si="670"/>
        <v>420.54062127407212</v>
      </c>
      <c r="BO718">
        <f t="shared" si="671"/>
        <v>-1.7775866588115366E-3</v>
      </c>
    </row>
    <row r="719" spans="1:67" x14ac:dyDescent="0.25">
      <c r="A719" s="1">
        <v>697</v>
      </c>
      <c r="B719" s="1" t="s">
        <v>795</v>
      </c>
      <c r="C719" s="1" t="s">
        <v>83</v>
      </c>
      <c r="D719" s="1" t="s">
        <v>84</v>
      </c>
      <c r="E719" s="1" t="s">
        <v>85</v>
      </c>
      <c r="F719" s="1" t="s">
        <v>86</v>
      </c>
      <c r="G719" s="1" t="s">
        <v>87</v>
      </c>
      <c r="H719" s="1" t="s">
        <v>88</v>
      </c>
      <c r="I719" s="1">
        <v>3724.5000234134495</v>
      </c>
      <c r="J719" s="1">
        <v>0</v>
      </c>
      <c r="K719">
        <f t="shared" si="644"/>
        <v>-1.1347238137741649</v>
      </c>
      <c r="L719">
        <f t="shared" si="645"/>
        <v>1.0082248126574021E-2</v>
      </c>
      <c r="M719">
        <f t="shared" si="646"/>
        <v>589.4808228791004</v>
      </c>
      <c r="N719">
        <f t="shared" si="647"/>
        <v>0.13836779875418315</v>
      </c>
      <c r="O719">
        <f t="shared" si="648"/>
        <v>1.3293744819782964</v>
      </c>
      <c r="P719">
        <f t="shared" si="649"/>
        <v>28.615264892578125</v>
      </c>
      <c r="Q719" s="1">
        <v>6</v>
      </c>
      <c r="R719">
        <f t="shared" si="650"/>
        <v>1.4200000166893005</v>
      </c>
      <c r="S719" s="1">
        <v>1</v>
      </c>
      <c r="T719">
        <f t="shared" si="651"/>
        <v>2.8400000333786011</v>
      </c>
      <c r="U719" s="1">
        <v>29.497842788696289</v>
      </c>
      <c r="V719" s="1">
        <v>28.615264892578125</v>
      </c>
      <c r="W719" s="1">
        <v>30.120906829833984</v>
      </c>
      <c r="X719" s="1">
        <v>417.8192138671875</v>
      </c>
      <c r="Y719" s="1">
        <v>419.975341796875</v>
      </c>
      <c r="Z719" s="1">
        <v>25.821819305419922</v>
      </c>
      <c r="AA719" s="1">
        <v>26.091697692871094</v>
      </c>
      <c r="AB719" s="1">
        <v>62.254871368408203</v>
      </c>
      <c r="AC719" s="1">
        <v>62.905723571777344</v>
      </c>
      <c r="AD719" s="1">
        <v>299.59616088867188</v>
      </c>
      <c r="AE719" s="1">
        <v>0.13729487359523773</v>
      </c>
      <c r="AF719" s="1">
        <v>8.4319956600666046E-2</v>
      </c>
      <c r="AG719" s="1">
        <v>99.791374206542969</v>
      </c>
      <c r="AH719" s="1">
        <v>8.7905740737915039</v>
      </c>
      <c r="AI719" s="1">
        <v>-1.0952439308166504</v>
      </c>
      <c r="AJ719" s="1">
        <v>2.0203052088618279E-2</v>
      </c>
      <c r="AK719" s="1">
        <v>1.5120954485610127E-3</v>
      </c>
      <c r="AL719" s="1">
        <v>2.1648377180099487E-2</v>
      </c>
      <c r="AM719" s="1">
        <v>7.5066834688186646E-4</v>
      </c>
      <c r="AN719" s="1">
        <v>1</v>
      </c>
      <c r="AO719" s="1">
        <v>-0.21956524252891541</v>
      </c>
      <c r="AP719" s="1">
        <v>2.737391471862793</v>
      </c>
      <c r="AQ719" s="1">
        <v>1</v>
      </c>
      <c r="AR719" s="1">
        <v>0</v>
      </c>
      <c r="AS719" s="1">
        <v>0.15999999642372131</v>
      </c>
      <c r="AT719" s="1">
        <v>111115</v>
      </c>
      <c r="AU719" s="1" t="s">
        <v>89</v>
      </c>
      <c r="AV719">
        <f t="shared" si="652"/>
        <v>0.49932693481445306</v>
      </c>
      <c r="AW719">
        <f t="shared" si="653"/>
        <v>1.3836779875418316E-4</v>
      </c>
      <c r="AX719">
        <f t="shared" si="654"/>
        <v>301.7652648925781</v>
      </c>
      <c r="AY719">
        <f t="shared" si="655"/>
        <v>302.64784278869627</v>
      </c>
      <c r="AZ719">
        <f t="shared" si="656"/>
        <v>2.1967179284233307E-2</v>
      </c>
      <c r="BA719">
        <f t="shared" si="657"/>
        <v>4.9966654364686544E-2</v>
      </c>
      <c r="BB719">
        <f t="shared" si="658"/>
        <v>3.9331008501315896</v>
      </c>
      <c r="BC719">
        <f t="shared" si="659"/>
        <v>39.413234674883455</v>
      </c>
      <c r="BD719">
        <f t="shared" si="660"/>
        <v>13.321536982012361</v>
      </c>
      <c r="BE719">
        <f t="shared" si="661"/>
        <v>29.056553840637207</v>
      </c>
      <c r="BF719">
        <f t="shared" si="662"/>
        <v>4.0349528794564593</v>
      </c>
      <c r="BG719">
        <f t="shared" si="663"/>
        <v>1.0046581883551689E-2</v>
      </c>
      <c r="BH719">
        <f t="shared" si="664"/>
        <v>2.6037263681532932</v>
      </c>
      <c r="BI719">
        <f t="shared" si="665"/>
        <v>1.4312265113031661</v>
      </c>
      <c r="BJ719">
        <f t="shared" si="666"/>
        <v>6.2823083551798043E-3</v>
      </c>
      <c r="BK719">
        <f t="shared" si="667"/>
        <v>58.825101383509185</v>
      </c>
      <c r="BL719">
        <f t="shared" si="668"/>
        <v>1.4036081746061375</v>
      </c>
      <c r="BM719">
        <f t="shared" si="669"/>
        <v>65.179454427647229</v>
      </c>
      <c r="BN719">
        <f t="shared" si="670"/>
        <v>420.51473515271687</v>
      </c>
      <c r="BO719">
        <f t="shared" si="671"/>
        <v>-1.7588130195009505E-3</v>
      </c>
    </row>
    <row r="720" spans="1:67" x14ac:dyDescent="0.25">
      <c r="A720" s="1">
        <v>698</v>
      </c>
      <c r="B720" s="1" t="s">
        <v>796</v>
      </c>
      <c r="C720" s="1" t="s">
        <v>83</v>
      </c>
      <c r="D720" s="1" t="s">
        <v>84</v>
      </c>
      <c r="E720" s="1" t="s">
        <v>85</v>
      </c>
      <c r="F720" s="1" t="s">
        <v>86</v>
      </c>
      <c r="G720" s="1" t="s">
        <v>87</v>
      </c>
      <c r="H720" s="1" t="s">
        <v>88</v>
      </c>
      <c r="I720" s="1">
        <v>3730.0000232905149</v>
      </c>
      <c r="J720" s="1">
        <v>0</v>
      </c>
      <c r="K720">
        <f t="shared" si="644"/>
        <v>-1.1308485856110764</v>
      </c>
      <c r="L720">
        <f t="shared" si="645"/>
        <v>1.0058587421092448E-2</v>
      </c>
      <c r="M720">
        <f t="shared" si="646"/>
        <v>589.28740508837643</v>
      </c>
      <c r="N720">
        <f t="shared" si="647"/>
        <v>0.13806650669902279</v>
      </c>
      <c r="O720">
        <f t="shared" si="648"/>
        <v>1.3295903628618135</v>
      </c>
      <c r="P720">
        <f t="shared" si="649"/>
        <v>28.616016387939453</v>
      </c>
      <c r="Q720" s="1">
        <v>6</v>
      </c>
      <c r="R720">
        <f t="shared" si="650"/>
        <v>1.4200000166893005</v>
      </c>
      <c r="S720" s="1">
        <v>1</v>
      </c>
      <c r="T720">
        <f t="shared" si="651"/>
        <v>2.8400000333786011</v>
      </c>
      <c r="U720" s="1">
        <v>29.496912002563477</v>
      </c>
      <c r="V720" s="1">
        <v>28.616016387939453</v>
      </c>
      <c r="W720" s="1">
        <v>30.121105194091797</v>
      </c>
      <c r="X720" s="1">
        <v>417.82769775390625</v>
      </c>
      <c r="Y720" s="1">
        <v>419.976318359375</v>
      </c>
      <c r="Z720" s="1">
        <v>25.821920394897461</v>
      </c>
      <c r="AA720" s="1">
        <v>26.091211318969727</v>
      </c>
      <c r="AB720" s="1">
        <v>62.258007049560547</v>
      </c>
      <c r="AC720" s="1">
        <v>62.907703399658203</v>
      </c>
      <c r="AD720" s="1">
        <v>299.59609985351563</v>
      </c>
      <c r="AE720" s="1">
        <v>0.13645371794700623</v>
      </c>
      <c r="AF720" s="1">
        <v>8.1690333783626556E-2</v>
      </c>
      <c r="AG720" s="1">
        <v>99.791534423828125</v>
      </c>
      <c r="AH720" s="1">
        <v>8.7905740737915039</v>
      </c>
      <c r="AI720" s="1">
        <v>-1.0952439308166504</v>
      </c>
      <c r="AJ720" s="1">
        <v>2.0203052088618279E-2</v>
      </c>
      <c r="AK720" s="1">
        <v>1.5120954485610127E-3</v>
      </c>
      <c r="AL720" s="1">
        <v>2.1648377180099487E-2</v>
      </c>
      <c r="AM720" s="1">
        <v>7.5066834688186646E-4</v>
      </c>
      <c r="AN720" s="1">
        <v>1</v>
      </c>
      <c r="AO720" s="1">
        <v>-0.21956524252891541</v>
      </c>
      <c r="AP720" s="1">
        <v>2.737391471862793</v>
      </c>
      <c r="AQ720" s="1">
        <v>1</v>
      </c>
      <c r="AR720" s="1">
        <v>0</v>
      </c>
      <c r="AS720" s="1">
        <v>0.15999999642372131</v>
      </c>
      <c r="AT720" s="1">
        <v>111115</v>
      </c>
      <c r="AU720" s="1" t="s">
        <v>89</v>
      </c>
      <c r="AV720">
        <f t="shared" si="652"/>
        <v>0.49932683308919262</v>
      </c>
      <c r="AW720">
        <f t="shared" si="653"/>
        <v>1.3806650669902278E-4</v>
      </c>
      <c r="AX720">
        <f t="shared" si="654"/>
        <v>301.76601638793943</v>
      </c>
      <c r="AY720">
        <f t="shared" si="655"/>
        <v>302.64691200256345</v>
      </c>
      <c r="AZ720">
        <f t="shared" si="656"/>
        <v>2.1832594383524473E-2</v>
      </c>
      <c r="BA720">
        <f t="shared" si="657"/>
        <v>4.9888940623866396E-2</v>
      </c>
      <c r="BB720">
        <f t="shared" si="658"/>
        <v>3.9332723753581549</v>
      </c>
      <c r="BC720">
        <f t="shared" si="659"/>
        <v>39.414890231600367</v>
      </c>
      <c r="BD720">
        <f t="shared" si="660"/>
        <v>13.323678912630641</v>
      </c>
      <c r="BE720">
        <f t="shared" si="661"/>
        <v>29.056464195251465</v>
      </c>
      <c r="BF720">
        <f t="shared" si="662"/>
        <v>4.0349319574594649</v>
      </c>
      <c r="BG720">
        <f t="shared" si="663"/>
        <v>1.0023088087791236E-2</v>
      </c>
      <c r="BH720">
        <f t="shared" si="664"/>
        <v>2.6036820124963413</v>
      </c>
      <c r="BI720">
        <f t="shared" si="665"/>
        <v>1.4312499449631235</v>
      </c>
      <c r="BJ720">
        <f t="shared" si="666"/>
        <v>6.2676098050941592E-3</v>
      </c>
      <c r="BK720">
        <f t="shared" si="667"/>
        <v>58.805894370405071</v>
      </c>
      <c r="BL720">
        <f t="shared" si="668"/>
        <v>1.4031443663071532</v>
      </c>
      <c r="BM720">
        <f t="shared" si="669"/>
        <v>65.175008392597618</v>
      </c>
      <c r="BN720">
        <f t="shared" si="670"/>
        <v>420.51386961734408</v>
      </c>
      <c r="BO720">
        <f t="shared" si="671"/>
        <v>-1.7526904909230885E-3</v>
      </c>
    </row>
    <row r="721" spans="1:67" x14ac:dyDescent="0.25">
      <c r="A721" s="1">
        <v>699</v>
      </c>
      <c r="B721" s="1" t="s">
        <v>797</v>
      </c>
      <c r="C721" s="1" t="s">
        <v>83</v>
      </c>
      <c r="D721" s="1" t="s">
        <v>84</v>
      </c>
      <c r="E721" s="1" t="s">
        <v>85</v>
      </c>
      <c r="F721" s="1" t="s">
        <v>86</v>
      </c>
      <c r="G721" s="1" t="s">
        <v>87</v>
      </c>
      <c r="H721" s="1" t="s">
        <v>88</v>
      </c>
      <c r="I721" s="1">
        <v>3735.0000231787562</v>
      </c>
      <c r="J721" s="1">
        <v>0</v>
      </c>
      <c r="K721">
        <f t="shared" si="644"/>
        <v>-1.1212443037712041</v>
      </c>
      <c r="L721">
        <f t="shared" si="645"/>
        <v>1.0069725242875492E-2</v>
      </c>
      <c r="M721">
        <f t="shared" si="646"/>
        <v>587.58292429512994</v>
      </c>
      <c r="N721">
        <f t="shared" si="647"/>
        <v>0.13826344480622219</v>
      </c>
      <c r="O721">
        <f t="shared" si="648"/>
        <v>1.3300164115240523</v>
      </c>
      <c r="P721">
        <f t="shared" si="649"/>
        <v>28.617790222167969</v>
      </c>
      <c r="Q721" s="1">
        <v>6</v>
      </c>
      <c r="R721">
        <f t="shared" si="650"/>
        <v>1.4200000166893005</v>
      </c>
      <c r="S721" s="1">
        <v>1</v>
      </c>
      <c r="T721">
        <f t="shared" si="651"/>
        <v>2.8400000333786011</v>
      </c>
      <c r="U721" s="1">
        <v>29.496299743652344</v>
      </c>
      <c r="V721" s="1">
        <v>28.617790222167969</v>
      </c>
      <c r="W721" s="1">
        <v>30.121246337890625</v>
      </c>
      <c r="X721" s="1">
        <v>417.857177734375</v>
      </c>
      <c r="Y721" s="1">
        <v>419.98638916015625</v>
      </c>
      <c r="Z721" s="1">
        <v>25.821331024169922</v>
      </c>
      <c r="AA721" s="1">
        <v>26.091005325317383</v>
      </c>
      <c r="AB721" s="1">
        <v>62.259357452392578</v>
      </c>
      <c r="AC721" s="1">
        <v>62.909378051757813</v>
      </c>
      <c r="AD721" s="1">
        <v>299.59698486328125</v>
      </c>
      <c r="AE721" s="1">
        <v>0.17470204830169678</v>
      </c>
      <c r="AF721" s="1">
        <v>7.8436017036437988E-2</v>
      </c>
      <c r="AG721" s="1">
        <v>99.791511535644531</v>
      </c>
      <c r="AH721" s="1">
        <v>8.7905740737915039</v>
      </c>
      <c r="AI721" s="1">
        <v>-1.0952439308166504</v>
      </c>
      <c r="AJ721" s="1">
        <v>2.0203052088618279E-2</v>
      </c>
      <c r="AK721" s="1">
        <v>1.5120954485610127E-3</v>
      </c>
      <c r="AL721" s="1">
        <v>2.1648377180099487E-2</v>
      </c>
      <c r="AM721" s="1">
        <v>7.5066834688186646E-4</v>
      </c>
      <c r="AN721" s="1">
        <v>1</v>
      </c>
      <c r="AO721" s="1">
        <v>-0.21956524252891541</v>
      </c>
      <c r="AP721" s="1">
        <v>2.737391471862793</v>
      </c>
      <c r="AQ721" s="1">
        <v>1</v>
      </c>
      <c r="AR721" s="1">
        <v>0</v>
      </c>
      <c r="AS721" s="1">
        <v>0.15999999642372131</v>
      </c>
      <c r="AT721" s="1">
        <v>111115</v>
      </c>
      <c r="AU721" s="1" t="s">
        <v>89</v>
      </c>
      <c r="AV721">
        <f t="shared" si="652"/>
        <v>0.49932830810546863</v>
      </c>
      <c r="AW721">
        <f t="shared" si="653"/>
        <v>1.382634448062222E-4</v>
      </c>
      <c r="AX721">
        <f t="shared" si="654"/>
        <v>301.76779022216795</v>
      </c>
      <c r="AY721">
        <f t="shared" si="655"/>
        <v>302.64629974365232</v>
      </c>
      <c r="AZ721">
        <f t="shared" si="656"/>
        <v>2.7952327103488273E-2</v>
      </c>
      <c r="BA721">
        <f t="shared" si="657"/>
        <v>4.9539442828564859E-2</v>
      </c>
      <c r="BB721">
        <f t="shared" si="658"/>
        <v>3.9336772704220246</v>
      </c>
      <c r="BC721">
        <f t="shared" si="659"/>
        <v>39.418956681670814</v>
      </c>
      <c r="BD721">
        <f t="shared" si="660"/>
        <v>13.327951356353431</v>
      </c>
      <c r="BE721">
        <f t="shared" si="661"/>
        <v>29.057044982910156</v>
      </c>
      <c r="BF721">
        <f t="shared" si="662"/>
        <v>4.0350675069698596</v>
      </c>
      <c r="BG721">
        <f t="shared" si="663"/>
        <v>1.0034147388628145E-2</v>
      </c>
      <c r="BH721">
        <f t="shared" si="664"/>
        <v>2.6036608588979724</v>
      </c>
      <c r="BI721">
        <f t="shared" si="665"/>
        <v>1.4314066480718872</v>
      </c>
      <c r="BJ721">
        <f t="shared" si="666"/>
        <v>6.2745288907352604E-3</v>
      </c>
      <c r="BK721">
        <f t="shared" si="667"/>
        <v>58.635788167945208</v>
      </c>
      <c r="BL721">
        <f t="shared" si="668"/>
        <v>1.3990523013617544</v>
      </c>
      <c r="BM721">
        <f t="shared" si="669"/>
        <v>65.167501521356286</v>
      </c>
      <c r="BN721">
        <f t="shared" si="670"/>
        <v>420.51937500251569</v>
      </c>
      <c r="BO721">
        <f t="shared" si="671"/>
        <v>-1.7375820049048843E-3</v>
      </c>
    </row>
    <row r="722" spans="1:67" x14ac:dyDescent="0.25">
      <c r="A722" s="1">
        <v>700</v>
      </c>
      <c r="B722" s="1" t="s">
        <v>798</v>
      </c>
      <c r="C722" s="1" t="s">
        <v>83</v>
      </c>
      <c r="D722" s="1" t="s">
        <v>84</v>
      </c>
      <c r="E722" s="1" t="s">
        <v>85</v>
      </c>
      <c r="F722" s="1" t="s">
        <v>86</v>
      </c>
      <c r="G722" s="1" t="s">
        <v>87</v>
      </c>
      <c r="H722" s="1" t="s">
        <v>88</v>
      </c>
      <c r="I722" s="1">
        <v>3740.0000230669975</v>
      </c>
      <c r="J722" s="1">
        <v>0</v>
      </c>
      <c r="K722">
        <f t="shared" si="644"/>
        <v>-1.1233377504864939</v>
      </c>
      <c r="L722">
        <f t="shared" si="645"/>
        <v>1.0051483748635657E-2</v>
      </c>
      <c r="M722">
        <f t="shared" si="646"/>
        <v>588.25086737943741</v>
      </c>
      <c r="N722">
        <f t="shared" si="647"/>
        <v>0.13801236137808068</v>
      </c>
      <c r="O722">
        <f t="shared" si="648"/>
        <v>1.3300028866763896</v>
      </c>
      <c r="P722">
        <f t="shared" si="649"/>
        <v>28.617565155029297</v>
      </c>
      <c r="Q722" s="1">
        <v>6</v>
      </c>
      <c r="R722">
        <f t="shared" si="650"/>
        <v>1.4200000166893005</v>
      </c>
      <c r="S722" s="1">
        <v>1</v>
      </c>
      <c r="T722">
        <f t="shared" si="651"/>
        <v>2.8400000333786011</v>
      </c>
      <c r="U722" s="1">
        <v>29.495656967163086</v>
      </c>
      <c r="V722" s="1">
        <v>28.617565155029297</v>
      </c>
      <c r="W722" s="1">
        <v>30.121746063232422</v>
      </c>
      <c r="X722" s="1">
        <v>417.87063598632813</v>
      </c>
      <c r="Y722" s="1">
        <v>420.00421142578125</v>
      </c>
      <c r="Z722" s="1">
        <v>25.821439743041992</v>
      </c>
      <c r="AA722" s="1">
        <v>26.090620040893555</v>
      </c>
      <c r="AB722" s="1">
        <v>62.261863708496094</v>
      </c>
      <c r="AC722" s="1">
        <v>62.911029815673828</v>
      </c>
      <c r="AD722" s="1">
        <v>299.60186767578125</v>
      </c>
      <c r="AE722" s="1">
        <v>0.1925034373998642</v>
      </c>
      <c r="AF722" s="1">
        <v>8.3464965224266052E-2</v>
      </c>
      <c r="AG722" s="1">
        <v>99.791534423828125</v>
      </c>
      <c r="AH722" s="1">
        <v>8.7905740737915039</v>
      </c>
      <c r="AI722" s="1">
        <v>-1.0952439308166504</v>
      </c>
      <c r="AJ722" s="1">
        <v>2.0203052088618279E-2</v>
      </c>
      <c r="AK722" s="1">
        <v>1.5120954485610127E-3</v>
      </c>
      <c r="AL722" s="1">
        <v>2.1648377180099487E-2</v>
      </c>
      <c r="AM722" s="1">
        <v>7.5066834688186646E-4</v>
      </c>
      <c r="AN722" s="1">
        <v>1</v>
      </c>
      <c r="AO722" s="1">
        <v>-0.21956524252891541</v>
      </c>
      <c r="AP722" s="1">
        <v>2.737391471862793</v>
      </c>
      <c r="AQ722" s="1">
        <v>1</v>
      </c>
      <c r="AR722" s="1">
        <v>0</v>
      </c>
      <c r="AS722" s="1">
        <v>0.15999999642372131</v>
      </c>
      <c r="AT722" s="1">
        <v>111115</v>
      </c>
      <c r="AU722" s="1" t="s">
        <v>89</v>
      </c>
      <c r="AV722">
        <f t="shared" si="652"/>
        <v>0.49933644612630201</v>
      </c>
      <c r="AW722">
        <f t="shared" si="653"/>
        <v>1.3801236137808066E-4</v>
      </c>
      <c r="AX722">
        <f t="shared" si="654"/>
        <v>301.76756515502927</v>
      </c>
      <c r="AY722">
        <f t="shared" si="655"/>
        <v>302.64565696716306</v>
      </c>
      <c r="AZ722">
        <f t="shared" si="656"/>
        <v>3.0800549295532331E-2</v>
      </c>
      <c r="BA722">
        <f t="shared" si="657"/>
        <v>4.9640230041773113E-2</v>
      </c>
      <c r="BB722">
        <f t="shared" si="658"/>
        <v>3.9336258946262386</v>
      </c>
      <c r="BC722">
        <f t="shared" si="659"/>
        <v>39.418432809336295</v>
      </c>
      <c r="BD722">
        <f t="shared" si="660"/>
        <v>13.32781276844274</v>
      </c>
      <c r="BE722">
        <f t="shared" si="661"/>
        <v>29.056611061096191</v>
      </c>
      <c r="BF722">
        <f t="shared" si="662"/>
        <v>4.0349662339720842</v>
      </c>
      <c r="BG722">
        <f t="shared" si="663"/>
        <v>1.0016034450634571E-2</v>
      </c>
      <c r="BH722">
        <f t="shared" si="664"/>
        <v>2.603623007949849</v>
      </c>
      <c r="BI722">
        <f t="shared" si="665"/>
        <v>1.4313432260222352</v>
      </c>
      <c r="BJ722">
        <f t="shared" si="666"/>
        <v>6.2631968068838119E-3</v>
      </c>
      <c r="BK722">
        <f t="shared" si="667"/>
        <v>58.702456681941882</v>
      </c>
      <c r="BL722">
        <f t="shared" si="668"/>
        <v>1.4005832593499767</v>
      </c>
      <c r="BM722">
        <f t="shared" si="669"/>
        <v>65.167194227087904</v>
      </c>
      <c r="BN722">
        <f t="shared" si="670"/>
        <v>420.53819239244785</v>
      </c>
      <c r="BO722">
        <f t="shared" si="671"/>
        <v>-1.740740096686828E-3</v>
      </c>
    </row>
    <row r="723" spans="1:67" x14ac:dyDescent="0.25">
      <c r="A723" s="1">
        <v>701</v>
      </c>
      <c r="B723" s="1" t="s">
        <v>799</v>
      </c>
      <c r="C723" s="1" t="s">
        <v>83</v>
      </c>
      <c r="D723" s="1" t="s">
        <v>84</v>
      </c>
      <c r="E723" s="1" t="s">
        <v>85</v>
      </c>
      <c r="F723" s="1" t="s">
        <v>86</v>
      </c>
      <c r="G723" s="1" t="s">
        <v>87</v>
      </c>
      <c r="H723" s="1" t="s">
        <v>88</v>
      </c>
      <c r="I723" s="1">
        <v>3745.5000229440629</v>
      </c>
      <c r="J723" s="1">
        <v>0</v>
      </c>
      <c r="K723">
        <f t="shared" si="644"/>
        <v>-1.1247862503712114</v>
      </c>
      <c r="L723">
        <f t="shared" si="645"/>
        <v>1.0074359115384091E-2</v>
      </c>
      <c r="M723">
        <f t="shared" si="646"/>
        <v>588.07977780190345</v>
      </c>
      <c r="N723">
        <f t="shared" si="647"/>
        <v>0.13829647547346549</v>
      </c>
      <c r="O723">
        <f t="shared" si="648"/>
        <v>1.3297264027841686</v>
      </c>
      <c r="P723">
        <f t="shared" si="649"/>
        <v>28.616451263427734</v>
      </c>
      <c r="Q723" s="1">
        <v>6</v>
      </c>
      <c r="R723">
        <f t="shared" si="650"/>
        <v>1.4200000166893005</v>
      </c>
      <c r="S723" s="1">
        <v>1</v>
      </c>
      <c r="T723">
        <f t="shared" si="651"/>
        <v>2.8400000333786011</v>
      </c>
      <c r="U723" s="1">
        <v>29.49586296081543</v>
      </c>
      <c r="V723" s="1">
        <v>28.616451263427734</v>
      </c>
      <c r="W723" s="1">
        <v>30.121870040893555</v>
      </c>
      <c r="X723" s="1">
        <v>417.86801147460938</v>
      </c>
      <c r="Y723" s="1">
        <v>420.00418090820313</v>
      </c>
      <c r="Z723" s="1">
        <v>25.821126937866211</v>
      </c>
      <c r="AA723" s="1">
        <v>26.090852737426758</v>
      </c>
      <c r="AB723" s="1">
        <v>62.260391235351563</v>
      </c>
      <c r="AC723" s="1">
        <v>62.910675048828125</v>
      </c>
      <c r="AD723" s="1">
        <v>299.61138916015625</v>
      </c>
      <c r="AE723" s="1">
        <v>0.166651651263237</v>
      </c>
      <c r="AF723" s="1">
        <v>0.13254277408123016</v>
      </c>
      <c r="AG723" s="1">
        <v>99.791496276855469</v>
      </c>
      <c r="AH723" s="1">
        <v>8.7905740737915039</v>
      </c>
      <c r="AI723" s="1">
        <v>-1.0952439308166504</v>
      </c>
      <c r="AJ723" s="1">
        <v>2.0203052088618279E-2</v>
      </c>
      <c r="AK723" s="1">
        <v>1.5120954485610127E-3</v>
      </c>
      <c r="AL723" s="1">
        <v>2.1648377180099487E-2</v>
      </c>
      <c r="AM723" s="1">
        <v>7.5066834688186646E-4</v>
      </c>
      <c r="AN723" s="1">
        <v>1</v>
      </c>
      <c r="AO723" s="1">
        <v>-0.21956524252891541</v>
      </c>
      <c r="AP723" s="1">
        <v>2.737391471862793</v>
      </c>
      <c r="AQ723" s="1">
        <v>1</v>
      </c>
      <c r="AR723" s="1">
        <v>0</v>
      </c>
      <c r="AS723" s="1">
        <v>0.15999999642372131</v>
      </c>
      <c r="AT723" s="1">
        <v>111115</v>
      </c>
      <c r="AU723" s="1" t="s">
        <v>89</v>
      </c>
      <c r="AV723">
        <f t="shared" si="652"/>
        <v>0.49935231526692697</v>
      </c>
      <c r="AW723">
        <f t="shared" si="653"/>
        <v>1.382964754734655E-4</v>
      </c>
      <c r="AX723">
        <f t="shared" si="654"/>
        <v>301.76645126342771</v>
      </c>
      <c r="AY723">
        <f t="shared" si="655"/>
        <v>302.64586296081541</v>
      </c>
      <c r="AZ723">
        <f t="shared" si="656"/>
        <v>2.6664263606125171E-2</v>
      </c>
      <c r="BA723">
        <f t="shared" si="657"/>
        <v>4.962882431770918E-2</v>
      </c>
      <c r="BB723">
        <f t="shared" si="658"/>
        <v>3.9333716365910751</v>
      </c>
      <c r="BC723">
        <f t="shared" si="659"/>
        <v>39.415899984890167</v>
      </c>
      <c r="BD723">
        <f t="shared" si="660"/>
        <v>13.325047247463409</v>
      </c>
      <c r="BE723">
        <f t="shared" si="661"/>
        <v>29.056157112121582</v>
      </c>
      <c r="BF723">
        <f t="shared" si="662"/>
        <v>4.0348602892080443</v>
      </c>
      <c r="BG723">
        <f t="shared" si="663"/>
        <v>1.003874856716366E-2</v>
      </c>
      <c r="BH723">
        <f t="shared" si="664"/>
        <v>2.6036452338069065</v>
      </c>
      <c r="BI723">
        <f t="shared" si="665"/>
        <v>1.4312150554011378</v>
      </c>
      <c r="BJ723">
        <f t="shared" si="666"/>
        <v>6.2774075513355159E-3</v>
      </c>
      <c r="BK723">
        <f t="shared" si="667"/>
        <v>58.685360957012641</v>
      </c>
      <c r="BL723">
        <f t="shared" si="668"/>
        <v>1.4001760090346225</v>
      </c>
      <c r="BM723">
        <f t="shared" si="669"/>
        <v>65.172505125131579</v>
      </c>
      <c r="BN723">
        <f t="shared" si="670"/>
        <v>420.53885042234208</v>
      </c>
      <c r="BO723">
        <f t="shared" si="671"/>
        <v>-1.7431240322594655E-3</v>
      </c>
    </row>
    <row r="724" spans="1:67" x14ac:dyDescent="0.25">
      <c r="A724" s="1">
        <v>702</v>
      </c>
      <c r="B724" s="1" t="s">
        <v>800</v>
      </c>
      <c r="C724" s="1" t="s">
        <v>83</v>
      </c>
      <c r="D724" s="1" t="s">
        <v>84</v>
      </c>
      <c r="E724" s="1" t="s">
        <v>85</v>
      </c>
      <c r="F724" s="1" t="s">
        <v>86</v>
      </c>
      <c r="G724" s="1" t="s">
        <v>87</v>
      </c>
      <c r="H724" s="1" t="s">
        <v>88</v>
      </c>
      <c r="I724" s="1">
        <v>3750.5000228323042</v>
      </c>
      <c r="J724" s="1">
        <v>0</v>
      </c>
      <c r="K724">
        <f t="shared" si="644"/>
        <v>-1.1321361389603681</v>
      </c>
      <c r="L724">
        <f t="shared" si="645"/>
        <v>1.0062556379110431E-2</v>
      </c>
      <c r="M724">
        <f t="shared" si="646"/>
        <v>589.449734194283</v>
      </c>
      <c r="N724">
        <f t="shared" si="647"/>
        <v>0.13812619525847222</v>
      </c>
      <c r="O724">
        <f t="shared" si="648"/>
        <v>1.3296406654344164</v>
      </c>
      <c r="P724">
        <f t="shared" si="649"/>
        <v>28.61583137512207</v>
      </c>
      <c r="Q724" s="1">
        <v>6</v>
      </c>
      <c r="R724">
        <f t="shared" si="650"/>
        <v>1.4200000166893005</v>
      </c>
      <c r="S724" s="1">
        <v>1</v>
      </c>
      <c r="T724">
        <f t="shared" si="651"/>
        <v>2.8400000333786011</v>
      </c>
      <c r="U724" s="1">
        <v>29.496026992797852</v>
      </c>
      <c r="V724" s="1">
        <v>28.61583137512207</v>
      </c>
      <c r="W724" s="1">
        <v>30.121726989746094</v>
      </c>
      <c r="X724" s="1">
        <v>417.85580444335938</v>
      </c>
      <c r="Y724" s="1">
        <v>420.00680541992188</v>
      </c>
      <c r="Z724" s="1">
        <v>25.820943832397461</v>
      </c>
      <c r="AA724" s="1">
        <v>26.090333938598633</v>
      </c>
      <c r="AB724" s="1">
        <v>62.259513854980469</v>
      </c>
      <c r="AC724" s="1">
        <v>62.909191131591797</v>
      </c>
      <c r="AD724" s="1">
        <v>299.61553955078125</v>
      </c>
      <c r="AE724" s="1">
        <v>0.13988876342773438</v>
      </c>
      <c r="AF724" s="1">
        <v>0.16778148710727692</v>
      </c>
      <c r="AG724" s="1">
        <v>99.791343688964844</v>
      </c>
      <c r="AH724" s="1">
        <v>8.7905740737915039</v>
      </c>
      <c r="AI724" s="1">
        <v>-1.0952439308166504</v>
      </c>
      <c r="AJ724" s="1">
        <v>2.0203052088618279E-2</v>
      </c>
      <c r="AK724" s="1">
        <v>1.5120954485610127E-3</v>
      </c>
      <c r="AL724" s="1">
        <v>2.1648377180099487E-2</v>
      </c>
      <c r="AM724" s="1">
        <v>7.5066834688186646E-4</v>
      </c>
      <c r="AN724" s="1">
        <v>1</v>
      </c>
      <c r="AO724" s="1">
        <v>-0.21956524252891541</v>
      </c>
      <c r="AP724" s="1">
        <v>2.737391471862793</v>
      </c>
      <c r="AQ724" s="1">
        <v>1</v>
      </c>
      <c r="AR724" s="1">
        <v>0</v>
      </c>
      <c r="AS724" s="1">
        <v>0.15999999642372131</v>
      </c>
      <c r="AT724" s="1">
        <v>111115</v>
      </c>
      <c r="AU724" s="1" t="s">
        <v>89</v>
      </c>
      <c r="AV724">
        <f t="shared" si="652"/>
        <v>0.49935923258463538</v>
      </c>
      <c r="AW724">
        <f t="shared" si="653"/>
        <v>1.3812619525847223E-4</v>
      </c>
      <c r="AX724">
        <f t="shared" si="654"/>
        <v>301.76583137512205</v>
      </c>
      <c r="AY724">
        <f t="shared" si="655"/>
        <v>302.64602699279783</v>
      </c>
      <c r="AZ724">
        <f t="shared" si="656"/>
        <v>2.2382201648156297E-2</v>
      </c>
      <c r="BA724">
        <f t="shared" si="657"/>
        <v>4.9770580756080068E-2</v>
      </c>
      <c r="BB724">
        <f t="shared" si="658"/>
        <v>3.9332301464609762</v>
      </c>
      <c r="BC724">
        <f t="shared" si="659"/>
        <v>39.414542394782103</v>
      </c>
      <c r="BD724">
        <f t="shared" si="660"/>
        <v>13.32420845618347</v>
      </c>
      <c r="BE724">
        <f t="shared" si="661"/>
        <v>29.055929183959961</v>
      </c>
      <c r="BF724">
        <f t="shared" si="662"/>
        <v>4.0348070951676789</v>
      </c>
      <c r="BG724">
        <f t="shared" si="663"/>
        <v>1.0027029074816604E-2</v>
      </c>
      <c r="BH724">
        <f t="shared" si="664"/>
        <v>2.6035894810265598</v>
      </c>
      <c r="BI724">
        <f t="shared" si="665"/>
        <v>1.431217614141119</v>
      </c>
      <c r="BJ724">
        <f t="shared" si="666"/>
        <v>6.270075423609414E-3</v>
      </c>
      <c r="BK724">
        <f t="shared" si="667"/>
        <v>58.821981012350669</v>
      </c>
      <c r="BL724">
        <f t="shared" si="668"/>
        <v>1.4034290077870344</v>
      </c>
      <c r="BM724">
        <f t="shared" si="669"/>
        <v>65.173387500012296</v>
      </c>
      <c r="BN724">
        <f t="shared" si="670"/>
        <v>420.54496871908856</v>
      </c>
      <c r="BO724">
        <f t="shared" si="671"/>
        <v>-1.7545126627473244E-3</v>
      </c>
    </row>
    <row r="725" spans="1:67" x14ac:dyDescent="0.25">
      <c r="A725" s="1" t="s">
        <v>10</v>
      </c>
      <c r="B725" s="1" t="s">
        <v>801</v>
      </c>
    </row>
    <row r="726" spans="1:67" x14ac:dyDescent="0.25">
      <c r="A726" s="1">
        <v>703</v>
      </c>
      <c r="B726" s="1" t="s">
        <v>802</v>
      </c>
      <c r="C726" s="1" t="s">
        <v>83</v>
      </c>
      <c r="D726" s="1" t="s">
        <v>84</v>
      </c>
      <c r="E726" s="1" t="s">
        <v>85</v>
      </c>
      <c r="F726" s="1" t="s">
        <v>86</v>
      </c>
      <c r="G726" s="1" t="s">
        <v>87</v>
      </c>
      <c r="H726" s="1" t="s">
        <v>88</v>
      </c>
      <c r="I726" s="1">
        <v>3774.5000357292593</v>
      </c>
      <c r="J726" s="1">
        <v>0</v>
      </c>
      <c r="K726">
        <f t="shared" ref="K726:K757" si="672">(X726-Y726*(1000-Z726)/(1000-AA726))*AV726</f>
        <v>-1.120070005419713</v>
      </c>
      <c r="L726">
        <f t="shared" ref="L726:L757" si="673">IF(BG726&lt;&gt;0,1/(1/BG726-1/T726),0)</f>
        <v>1.0234669852035095E-2</v>
      </c>
      <c r="M726">
        <f t="shared" ref="M726:M757" si="674">((BJ726-AW726/2)*Y726-K726)/(BJ726+AW726/2)</f>
        <v>584.56155502075694</v>
      </c>
      <c r="N726">
        <f t="shared" ref="N726:N757" si="675">AW726*1000</f>
        <v>0.1403861727077329</v>
      </c>
      <c r="O726">
        <f t="shared" ref="O726:O757" si="676">(BB726-BH726)</f>
        <v>1.3287480678078012</v>
      </c>
      <c r="P726">
        <f t="shared" ref="P726:P757" si="677">(V726+BA726*J726)</f>
        <v>28.613231658935547</v>
      </c>
      <c r="Q726" s="1">
        <v>6</v>
      </c>
      <c r="R726">
        <f t="shared" ref="R726:R757" si="678">(Q726*AO726+AP726)</f>
        <v>1.4200000166893005</v>
      </c>
      <c r="S726" s="1">
        <v>1</v>
      </c>
      <c r="T726">
        <f t="shared" ref="T726:T757" si="679">R726*(S726+1)*(S726+1)/(S726*S726+1)</f>
        <v>2.8400000333786011</v>
      </c>
      <c r="U726" s="1">
        <v>29.496000289916992</v>
      </c>
      <c r="V726" s="1">
        <v>28.613231658935547</v>
      </c>
      <c r="W726" s="1">
        <v>30.121152877807617</v>
      </c>
      <c r="X726" s="1">
        <v>417.85140991210938</v>
      </c>
      <c r="Y726" s="1">
        <v>419.97634887695313</v>
      </c>
      <c r="Z726" s="1">
        <v>25.819612503051758</v>
      </c>
      <c r="AA726" s="1">
        <v>26.093408584594727</v>
      </c>
      <c r="AB726" s="1">
        <v>62.256092071533203</v>
      </c>
      <c r="AC726" s="1">
        <v>62.916263580322266</v>
      </c>
      <c r="AD726" s="1">
        <v>299.616455078125</v>
      </c>
      <c r="AE726" s="1">
        <v>0.11310311406850815</v>
      </c>
      <c r="AF726" s="1">
        <v>0.17103499174118042</v>
      </c>
      <c r="AG726" s="1">
        <v>99.791053771972656</v>
      </c>
      <c r="AH726" s="1">
        <v>8.7700891494750977</v>
      </c>
      <c r="AI726" s="1">
        <v>-1.0916472673416138</v>
      </c>
      <c r="AJ726" s="1">
        <v>3.3171344548463821E-2</v>
      </c>
      <c r="AK726" s="1">
        <v>8.1009516725316644E-4</v>
      </c>
      <c r="AL726" s="1">
        <v>2.5729473680257797E-2</v>
      </c>
      <c r="AM726" s="1">
        <v>1.1433222098276019E-3</v>
      </c>
      <c r="AN726" s="1">
        <v>1</v>
      </c>
      <c r="AO726" s="1">
        <v>-0.21956524252891541</v>
      </c>
      <c r="AP726" s="1">
        <v>2.737391471862793</v>
      </c>
      <c r="AQ726" s="1">
        <v>1</v>
      </c>
      <c r="AR726" s="1">
        <v>0</v>
      </c>
      <c r="AS726" s="1">
        <v>0.15999999642372131</v>
      </c>
      <c r="AT726" s="1">
        <v>111115</v>
      </c>
      <c r="AU726" s="1" t="s">
        <v>89</v>
      </c>
      <c r="AV726">
        <f t="shared" ref="AV726:AV757" si="680">AD726*0.000001/(Q726*0.0001)</f>
        <v>0.49936075846354155</v>
      </c>
      <c r="AW726">
        <f t="shared" ref="AW726:AW757" si="681">(AA726-Z726)/(1000-AA726)*AV726</f>
        <v>1.403861727077329E-4</v>
      </c>
      <c r="AX726">
        <f t="shared" ref="AX726:AX757" si="682">(V726+273.15)</f>
        <v>301.76323165893552</v>
      </c>
      <c r="AY726">
        <f t="shared" ref="AY726:AY757" si="683">(U726+273.15)</f>
        <v>302.64600028991697</v>
      </c>
      <c r="AZ726">
        <f t="shared" ref="AZ726:AZ757" si="684">(AE726*AQ726+AF726*AR726)*AS726</f>
        <v>1.8096497846473047E-2</v>
      </c>
      <c r="BA726">
        <f t="shared" ref="BA726:BA757" si="685">((AZ726+0.00000010773*(AY726^4-AX726^4))-AW726*44100)/(R726*0.92*2*29.3+0.00000043092*AX726^3)</f>
        <v>4.8939433344539193E-2</v>
      </c>
      <c r="BB726">
        <f t="shared" ref="BB726:BB757" si="686">0.61365*EXP(17.502*P726/(240.97+P726))</f>
        <v>3.9326368069671465</v>
      </c>
      <c r="BC726">
        <f t="shared" ref="BC726:BC757" si="687">BB726*1000/AG726</f>
        <v>39.408711084997762</v>
      </c>
      <c r="BD726">
        <f t="shared" ref="BD726:BD757" si="688">(BC726-AA726)</f>
        <v>13.315302500403035</v>
      </c>
      <c r="BE726">
        <f t="shared" ref="BE726:BE757" si="689">IF(J726,V726,(U726+V726)/2)</f>
        <v>29.05461597442627</v>
      </c>
      <c r="BF726">
        <f t="shared" ref="BF726:BF757" si="690">0.61365*EXP(17.502*BE726/(240.97+BE726))</f>
        <v>4.0345006292808083</v>
      </c>
      <c r="BG726">
        <f t="shared" ref="BG726:BG757" si="691">IF(BD726&lt;&gt;0,(1000-(BC726+AA726)/2)/BD726*AW726,0)</f>
        <v>1.0197919030475934E-2</v>
      </c>
      <c r="BH726">
        <f t="shared" ref="BH726:BH757" si="692">AA726*AG726/1000</f>
        <v>2.6038887391593453</v>
      </c>
      <c r="BI726">
        <f t="shared" ref="BI726:BI757" si="693">(BF726-BH726)</f>
        <v>1.4306118901214631</v>
      </c>
      <c r="BJ726">
        <f t="shared" ref="BJ726:BJ757" si="694">1/(1.6/L726+1.37/T726)</f>
        <v>6.3769910684964822E-3</v>
      </c>
      <c r="BK726">
        <f t="shared" ref="BK726:BK757" si="695">M726*AG726*0.001</f>
        <v>58.334013570104311</v>
      </c>
      <c r="BL726">
        <f t="shared" ref="BL726:BL757" si="696">M726/Y726</f>
        <v>1.3918916067152745</v>
      </c>
      <c r="BM726">
        <f t="shared" ref="BM726:BM757" si="697">(1-AW726*AG726/BB726/L726)*100</f>
        <v>65.19366743384758</v>
      </c>
      <c r="BN726">
        <f t="shared" ref="BN726:BN757" si="698">(Y726-K726/(T726/1.35))</f>
        <v>420.50877651411685</v>
      </c>
      <c r="BO726">
        <f t="shared" ref="BO726:BO757" si="699">K726*BM726/100/BN726</f>
        <v>-1.7365029106237743E-3</v>
      </c>
    </row>
    <row r="727" spans="1:67" x14ac:dyDescent="0.25">
      <c r="A727" s="1">
        <v>704</v>
      </c>
      <c r="B727" s="1" t="s">
        <v>803</v>
      </c>
      <c r="C727" s="1" t="s">
        <v>83</v>
      </c>
      <c r="D727" s="1" t="s">
        <v>84</v>
      </c>
      <c r="E727" s="1" t="s">
        <v>85</v>
      </c>
      <c r="F727" s="1" t="s">
        <v>86</v>
      </c>
      <c r="G727" s="1" t="s">
        <v>87</v>
      </c>
      <c r="H727" s="1" t="s">
        <v>88</v>
      </c>
      <c r="I727" s="1">
        <v>3775.5000361315906</v>
      </c>
      <c r="J727" s="1">
        <v>0</v>
      </c>
      <c r="K727">
        <f t="shared" si="672"/>
        <v>-1.1197290744985717</v>
      </c>
      <c r="L727">
        <f t="shared" si="673"/>
        <v>1.0037741668089826E-2</v>
      </c>
      <c r="M727">
        <f t="shared" si="674"/>
        <v>587.93375583049954</v>
      </c>
      <c r="N727">
        <f t="shared" si="675"/>
        <v>0.1375674054109001</v>
      </c>
      <c r="O727">
        <f t="shared" si="676"/>
        <v>1.3275344895457453</v>
      </c>
      <c r="P727">
        <f t="shared" si="677"/>
        <v>28.606273651123047</v>
      </c>
      <c r="Q727" s="1">
        <v>6</v>
      </c>
      <c r="R727">
        <f t="shared" si="678"/>
        <v>1.4200000166893005</v>
      </c>
      <c r="S727" s="1">
        <v>1</v>
      </c>
      <c r="T727">
        <f t="shared" si="679"/>
        <v>2.8400000333786011</v>
      </c>
      <c r="U727" s="1">
        <v>29.49604606628418</v>
      </c>
      <c r="V727" s="1">
        <v>28.606273651123047</v>
      </c>
      <c r="W727" s="1">
        <v>30.121360778808594</v>
      </c>
      <c r="X727" s="1">
        <v>417.86834716796875</v>
      </c>
      <c r="Y727" s="1">
        <v>419.99496459960938</v>
      </c>
      <c r="Z727" s="1">
        <v>25.821376800537109</v>
      </c>
      <c r="AA727" s="1">
        <v>26.089675903320313</v>
      </c>
      <c r="AB727" s="1">
        <v>62.256492614746094</v>
      </c>
      <c r="AC727" s="1">
        <v>62.908088684082031</v>
      </c>
      <c r="AD727" s="1">
        <v>299.6170654296875</v>
      </c>
      <c r="AE727" s="1">
        <v>0.1140158474445343</v>
      </c>
      <c r="AF727" s="1">
        <v>0.18007576465606689</v>
      </c>
      <c r="AG727" s="1">
        <v>99.790992736816406</v>
      </c>
      <c r="AH727" s="1">
        <v>8.7700891494750977</v>
      </c>
      <c r="AI727" s="1">
        <v>-1.0916472673416138</v>
      </c>
      <c r="AJ727" s="1">
        <v>3.3171344548463821E-2</v>
      </c>
      <c r="AK727" s="1">
        <v>8.1009516725316644E-4</v>
      </c>
      <c r="AL727" s="1">
        <v>2.5729473680257797E-2</v>
      </c>
      <c r="AM727" s="1">
        <v>1.1433222098276019E-3</v>
      </c>
      <c r="AN727" s="1">
        <v>1</v>
      </c>
      <c r="AO727" s="1">
        <v>-0.21956524252891541</v>
      </c>
      <c r="AP727" s="1">
        <v>2.737391471862793</v>
      </c>
      <c r="AQ727" s="1">
        <v>1</v>
      </c>
      <c r="AR727" s="1">
        <v>0</v>
      </c>
      <c r="AS727" s="1">
        <v>0.15999999642372131</v>
      </c>
      <c r="AT727" s="1">
        <v>111115</v>
      </c>
      <c r="AU727" s="1" t="s">
        <v>89</v>
      </c>
      <c r="AV727">
        <f t="shared" si="680"/>
        <v>0.49936177571614582</v>
      </c>
      <c r="AW727">
        <f t="shared" si="681"/>
        <v>1.3756740541090009E-4</v>
      </c>
      <c r="AX727">
        <f t="shared" si="682"/>
        <v>301.75627365112302</v>
      </c>
      <c r="AY727">
        <f t="shared" si="683"/>
        <v>302.64604606628416</v>
      </c>
      <c r="AZ727">
        <f t="shared" si="684"/>
        <v>1.8242535183373043E-2</v>
      </c>
      <c r="BA727">
        <f t="shared" si="685"/>
        <v>5.1286035399680352E-2</v>
      </c>
      <c r="BB727">
        <f t="shared" si="686"/>
        <v>3.9310491481198766</v>
      </c>
      <c r="BC727">
        <f t="shared" si="687"/>
        <v>39.392825347347951</v>
      </c>
      <c r="BD727">
        <f t="shared" si="688"/>
        <v>13.303149444027639</v>
      </c>
      <c r="BE727">
        <f t="shared" si="689"/>
        <v>29.051159858703613</v>
      </c>
      <c r="BF727">
        <f t="shared" si="690"/>
        <v>4.0336941668223529</v>
      </c>
      <c r="BG727">
        <f t="shared" si="691"/>
        <v>1.0002389063756834E-2</v>
      </c>
      <c r="BH727">
        <f t="shared" si="692"/>
        <v>2.6035146585741313</v>
      </c>
      <c r="BI727">
        <f t="shared" si="693"/>
        <v>1.4301795082482216</v>
      </c>
      <c r="BJ727">
        <f t="shared" si="694"/>
        <v>6.25465979209105E-3</v>
      </c>
      <c r="BK727">
        <f t="shared" si="695"/>
        <v>58.670493157810569</v>
      </c>
      <c r="BL727">
        <f t="shared" si="696"/>
        <v>1.3998590587651212</v>
      </c>
      <c r="BM727">
        <f t="shared" si="697"/>
        <v>65.209361335397475</v>
      </c>
      <c r="BN727">
        <f t="shared" si="698"/>
        <v>420.52723017454133</v>
      </c>
      <c r="BO727">
        <f t="shared" si="699"/>
        <v>-1.736316047510685E-3</v>
      </c>
    </row>
    <row r="728" spans="1:67" x14ac:dyDescent="0.25">
      <c r="A728" s="1">
        <v>705</v>
      </c>
      <c r="B728" s="1" t="s">
        <v>804</v>
      </c>
      <c r="C728" s="1" t="s">
        <v>83</v>
      </c>
      <c r="D728" s="1" t="s">
        <v>84</v>
      </c>
      <c r="E728" s="1" t="s">
        <v>85</v>
      </c>
      <c r="F728" s="1" t="s">
        <v>86</v>
      </c>
      <c r="G728" s="1" t="s">
        <v>87</v>
      </c>
      <c r="H728" s="1" t="s">
        <v>88</v>
      </c>
      <c r="I728" s="1">
        <v>3780.5000360198319</v>
      </c>
      <c r="J728" s="1">
        <v>0</v>
      </c>
      <c r="K728">
        <f t="shared" si="672"/>
        <v>-1.1013495705378851</v>
      </c>
      <c r="L728">
        <f t="shared" si="673"/>
        <v>9.943765151954052E-3</v>
      </c>
      <c r="M728">
        <f t="shared" si="674"/>
        <v>586.79425053815328</v>
      </c>
      <c r="N728">
        <f t="shared" si="675"/>
        <v>0.13459953736016736</v>
      </c>
      <c r="O728">
        <f t="shared" si="676"/>
        <v>1.3112308959286176</v>
      </c>
      <c r="P728">
        <f t="shared" si="677"/>
        <v>28.533514022827148</v>
      </c>
      <c r="Q728" s="1">
        <v>6</v>
      </c>
      <c r="R728">
        <f t="shared" si="678"/>
        <v>1.4200000166893005</v>
      </c>
      <c r="S728" s="1">
        <v>1</v>
      </c>
      <c r="T728">
        <f t="shared" si="679"/>
        <v>2.8400000333786011</v>
      </c>
      <c r="U728" s="1">
        <v>29.494342803955078</v>
      </c>
      <c r="V728" s="1">
        <v>28.533514022827148</v>
      </c>
      <c r="W728" s="1">
        <v>30.121932983398438</v>
      </c>
      <c r="X728" s="1">
        <v>417.89309692382813</v>
      </c>
      <c r="Y728" s="1">
        <v>419.98544311523438</v>
      </c>
      <c r="Z728" s="1">
        <v>25.824699401855469</v>
      </c>
      <c r="AA728" s="1">
        <v>26.087215423583984</v>
      </c>
      <c r="AB728" s="1">
        <v>62.269420623779297</v>
      </c>
      <c r="AC728" s="1">
        <v>62.907958984375</v>
      </c>
      <c r="AD728" s="1">
        <v>299.61190795898438</v>
      </c>
      <c r="AE728" s="1">
        <v>0.1152622327208519</v>
      </c>
      <c r="AF728" s="1">
        <v>0.19600337743759155</v>
      </c>
      <c r="AG728" s="1">
        <v>99.790245056152344</v>
      </c>
      <c r="AH728" s="1">
        <v>8.7700891494750977</v>
      </c>
      <c r="AI728" s="1">
        <v>-1.0916472673416138</v>
      </c>
      <c r="AJ728" s="1">
        <v>3.3171344548463821E-2</v>
      </c>
      <c r="AK728" s="1">
        <v>8.1009516725316644E-4</v>
      </c>
      <c r="AL728" s="1">
        <v>2.5729473680257797E-2</v>
      </c>
      <c r="AM728" s="1">
        <v>1.1433222098276019E-3</v>
      </c>
      <c r="AN728" s="1">
        <v>1</v>
      </c>
      <c r="AO728" s="1">
        <v>-0.21956524252891541</v>
      </c>
      <c r="AP728" s="1">
        <v>2.737391471862793</v>
      </c>
      <c r="AQ728" s="1">
        <v>1</v>
      </c>
      <c r="AR728" s="1">
        <v>0</v>
      </c>
      <c r="AS728" s="1">
        <v>0.15999999642372131</v>
      </c>
      <c r="AT728" s="1">
        <v>111115</v>
      </c>
      <c r="AU728" s="1" t="s">
        <v>89</v>
      </c>
      <c r="AV728">
        <f t="shared" si="680"/>
        <v>0.49935317993164052</v>
      </c>
      <c r="AW728">
        <f t="shared" si="681"/>
        <v>1.3459953736016735E-4</v>
      </c>
      <c r="AX728">
        <f t="shared" si="682"/>
        <v>301.68351402282713</v>
      </c>
      <c r="AY728">
        <f t="shared" si="683"/>
        <v>302.64434280395506</v>
      </c>
      <c r="AZ728">
        <f t="shared" si="684"/>
        <v>1.8441956823126437E-2</v>
      </c>
      <c r="BA728">
        <f t="shared" si="685"/>
        <v>6.2287280969575712E-2</v>
      </c>
      <c r="BB728">
        <f t="shared" si="686"/>
        <v>3.9144805158807006</v>
      </c>
      <c r="BC728">
        <f t="shared" si="687"/>
        <v>39.227085910832344</v>
      </c>
      <c r="BD728">
        <f t="shared" si="688"/>
        <v>13.139870487248359</v>
      </c>
      <c r="BE728">
        <f t="shared" si="689"/>
        <v>29.013928413391113</v>
      </c>
      <c r="BF728">
        <f t="shared" si="690"/>
        <v>4.0250153568263629</v>
      </c>
      <c r="BG728">
        <f t="shared" si="691"/>
        <v>9.9090702693924379E-3</v>
      </c>
      <c r="BH728">
        <f t="shared" si="692"/>
        <v>2.6032496199520829</v>
      </c>
      <c r="BI728">
        <f t="shared" si="693"/>
        <v>1.42176573687428</v>
      </c>
      <c r="BJ728">
        <f t="shared" si="694"/>
        <v>6.1962767195060855E-3</v>
      </c>
      <c r="BK728">
        <f t="shared" si="695"/>
        <v>58.556342058743567</v>
      </c>
      <c r="BL728">
        <f t="shared" si="696"/>
        <v>1.397177593074697</v>
      </c>
      <c r="BM728">
        <f t="shared" si="697"/>
        <v>65.493043069228449</v>
      </c>
      <c r="BN728">
        <f t="shared" si="698"/>
        <v>420.50897195423136</v>
      </c>
      <c r="BO728">
        <f t="shared" si="699"/>
        <v>-1.7153197593454616E-3</v>
      </c>
    </row>
    <row r="729" spans="1:67" x14ac:dyDescent="0.25">
      <c r="A729" s="1">
        <v>706</v>
      </c>
      <c r="B729" s="1" t="s">
        <v>805</v>
      </c>
      <c r="C729" s="1" t="s">
        <v>83</v>
      </c>
      <c r="D729" s="1" t="s">
        <v>84</v>
      </c>
      <c r="E729" s="1" t="s">
        <v>85</v>
      </c>
      <c r="F729" s="1" t="s">
        <v>86</v>
      </c>
      <c r="G729" s="1" t="s">
        <v>87</v>
      </c>
      <c r="H729" s="1" t="s">
        <v>88</v>
      </c>
      <c r="I729" s="1">
        <v>3786.0000358968973</v>
      </c>
      <c r="J729" s="1">
        <v>0</v>
      </c>
      <c r="K729">
        <f t="shared" si="672"/>
        <v>-1.0956800032465186</v>
      </c>
      <c r="L729">
        <f t="shared" si="673"/>
        <v>9.9748009549315182E-3</v>
      </c>
      <c r="M729">
        <f t="shared" si="674"/>
        <v>585.42425848191908</v>
      </c>
      <c r="N729">
        <f t="shared" si="675"/>
        <v>0.13371910225742301</v>
      </c>
      <c r="O729">
        <f t="shared" si="676"/>
        <v>1.2986938953615468</v>
      </c>
      <c r="P729">
        <f t="shared" si="677"/>
        <v>28.477632522583008</v>
      </c>
      <c r="Q729" s="1">
        <v>6</v>
      </c>
      <c r="R729">
        <f t="shared" si="678"/>
        <v>1.4200000166893005</v>
      </c>
      <c r="S729" s="1">
        <v>1</v>
      </c>
      <c r="T729">
        <f t="shared" si="679"/>
        <v>2.8400000333786011</v>
      </c>
      <c r="U729" s="1">
        <v>29.491853713989258</v>
      </c>
      <c r="V729" s="1">
        <v>28.477632522583008</v>
      </c>
      <c r="W729" s="1">
        <v>30.121654510498047</v>
      </c>
      <c r="X729" s="1">
        <v>417.87692260742188</v>
      </c>
      <c r="Y729" s="1">
        <v>419.958740234375</v>
      </c>
      <c r="Z729" s="1">
        <v>25.825078964233398</v>
      </c>
      <c r="AA729" s="1">
        <v>26.085887908935547</v>
      </c>
      <c r="AB729" s="1">
        <v>62.278213500976563</v>
      </c>
      <c r="AC729" s="1">
        <v>62.912269592285156</v>
      </c>
      <c r="AD729" s="1">
        <v>299.60073852539063</v>
      </c>
      <c r="AE729" s="1">
        <v>0.12997765839099884</v>
      </c>
      <c r="AF729" s="1">
        <v>0.17933829128742218</v>
      </c>
      <c r="AG729" s="1">
        <v>99.789695739746094</v>
      </c>
      <c r="AH729" s="1">
        <v>8.7700891494750977</v>
      </c>
      <c r="AI729" s="1">
        <v>-1.0916472673416138</v>
      </c>
      <c r="AJ729" s="1">
        <v>3.3171344548463821E-2</v>
      </c>
      <c r="AK729" s="1">
        <v>8.1009516725316644E-4</v>
      </c>
      <c r="AL729" s="1">
        <v>2.5729473680257797E-2</v>
      </c>
      <c r="AM729" s="1">
        <v>1.1433222098276019E-3</v>
      </c>
      <c r="AN729" s="1">
        <v>1</v>
      </c>
      <c r="AO729" s="1">
        <v>-0.21956524252891541</v>
      </c>
      <c r="AP729" s="1">
        <v>2.737391471862793</v>
      </c>
      <c r="AQ729" s="1">
        <v>1</v>
      </c>
      <c r="AR729" s="1">
        <v>0</v>
      </c>
      <c r="AS729" s="1">
        <v>0.15999999642372131</v>
      </c>
      <c r="AT729" s="1">
        <v>111115</v>
      </c>
      <c r="AU729" s="1" t="s">
        <v>89</v>
      </c>
      <c r="AV729">
        <f t="shared" si="680"/>
        <v>0.49933456420898431</v>
      </c>
      <c r="AW729">
        <f t="shared" si="681"/>
        <v>1.3371910225742301E-4</v>
      </c>
      <c r="AX729">
        <f t="shared" si="682"/>
        <v>301.62763252258299</v>
      </c>
      <c r="AY729">
        <f t="shared" si="683"/>
        <v>302.64185371398924</v>
      </c>
      <c r="AZ729">
        <f t="shared" si="684"/>
        <v>2.0796424877723485E-2</v>
      </c>
      <c r="BA729">
        <f t="shared" si="685"/>
        <v>6.9900457018017947E-2</v>
      </c>
      <c r="BB729">
        <f t="shared" si="686"/>
        <v>3.9017967128953464</v>
      </c>
      <c r="BC729">
        <f t="shared" si="687"/>
        <v>39.100196507977387</v>
      </c>
      <c r="BD729">
        <f t="shared" si="688"/>
        <v>13.01430859904184</v>
      </c>
      <c r="BE729">
        <f t="shared" si="689"/>
        <v>28.984743118286133</v>
      </c>
      <c r="BF729">
        <f t="shared" si="690"/>
        <v>4.0182235278729896</v>
      </c>
      <c r="BG729">
        <f t="shared" si="691"/>
        <v>9.939889539963262E-3</v>
      </c>
      <c r="BH729">
        <f t="shared" si="692"/>
        <v>2.6031028175337996</v>
      </c>
      <c r="BI729">
        <f t="shared" si="693"/>
        <v>1.4151207103391901</v>
      </c>
      <c r="BJ729">
        <f t="shared" si="694"/>
        <v>6.215558130373027E-3</v>
      </c>
      <c r="BK729">
        <f t="shared" si="695"/>
        <v>58.419308632577184</v>
      </c>
      <c r="BL729">
        <f t="shared" si="696"/>
        <v>1.3940042256417842</v>
      </c>
      <c r="BM729">
        <f t="shared" si="697"/>
        <v>65.714516844179172</v>
      </c>
      <c r="BN729">
        <f t="shared" si="698"/>
        <v>420.47957403261375</v>
      </c>
      <c r="BO729">
        <f t="shared" si="699"/>
        <v>-1.7123800173843621E-3</v>
      </c>
    </row>
    <row r="730" spans="1:67" x14ac:dyDescent="0.25">
      <c r="A730" s="1">
        <v>707</v>
      </c>
      <c r="B730" s="1" t="s">
        <v>806</v>
      </c>
      <c r="C730" s="1" t="s">
        <v>83</v>
      </c>
      <c r="D730" s="1" t="s">
        <v>84</v>
      </c>
      <c r="E730" s="1" t="s">
        <v>85</v>
      </c>
      <c r="F730" s="1" t="s">
        <v>86</v>
      </c>
      <c r="G730" s="1" t="s">
        <v>87</v>
      </c>
      <c r="H730" s="1" t="s">
        <v>88</v>
      </c>
      <c r="I730" s="1">
        <v>3791.0000357851386</v>
      </c>
      <c r="J730" s="1">
        <v>0</v>
      </c>
      <c r="K730">
        <f t="shared" si="672"/>
        <v>-1.0985025059494402</v>
      </c>
      <c r="L730">
        <f t="shared" si="673"/>
        <v>1.0067087430493409E-2</v>
      </c>
      <c r="M730">
        <f t="shared" si="674"/>
        <v>584.2590420008728</v>
      </c>
      <c r="N730">
        <f t="shared" si="675"/>
        <v>0.13494369178534987</v>
      </c>
      <c r="O730">
        <f t="shared" si="676"/>
        <v>1.2986137416437726</v>
      </c>
      <c r="P730">
        <f t="shared" si="677"/>
        <v>28.477310180664063</v>
      </c>
      <c r="Q730" s="1">
        <v>6</v>
      </c>
      <c r="R730">
        <f t="shared" si="678"/>
        <v>1.4200000166893005</v>
      </c>
      <c r="S730" s="1">
        <v>1</v>
      </c>
      <c r="T730">
        <f t="shared" si="679"/>
        <v>2.8400000333786011</v>
      </c>
      <c r="U730" s="1">
        <v>29.489372253417969</v>
      </c>
      <c r="V730" s="1">
        <v>28.477310180664063</v>
      </c>
      <c r="W730" s="1">
        <v>30.120101928710938</v>
      </c>
      <c r="X730" s="1">
        <v>417.85479736328125</v>
      </c>
      <c r="Y730" s="1">
        <v>419.9412841796875</v>
      </c>
      <c r="Z730" s="1">
        <v>25.822788238525391</v>
      </c>
      <c r="AA730" s="1">
        <v>26.085990905761719</v>
      </c>
      <c r="AB730" s="1">
        <v>62.287460327148438</v>
      </c>
      <c r="AC730" s="1">
        <v>62.9195556640625</v>
      </c>
      <c r="AD730" s="1">
        <v>299.5947265625</v>
      </c>
      <c r="AE730" s="1">
        <v>0.10644415020942688</v>
      </c>
      <c r="AF730" s="1">
        <v>0.14232291281223297</v>
      </c>
      <c r="AG730" s="1">
        <v>99.789573669433594</v>
      </c>
      <c r="AH730" s="1">
        <v>8.7700891494750977</v>
      </c>
      <c r="AI730" s="1">
        <v>-1.0916472673416138</v>
      </c>
      <c r="AJ730" s="1">
        <v>3.3171344548463821E-2</v>
      </c>
      <c r="AK730" s="1">
        <v>8.1009516725316644E-4</v>
      </c>
      <c r="AL730" s="1">
        <v>2.5729473680257797E-2</v>
      </c>
      <c r="AM730" s="1">
        <v>1.1433222098276019E-3</v>
      </c>
      <c r="AN730" s="1">
        <v>1</v>
      </c>
      <c r="AO730" s="1">
        <v>-0.21956524252891541</v>
      </c>
      <c r="AP730" s="1">
        <v>2.737391471862793</v>
      </c>
      <c r="AQ730" s="1">
        <v>1</v>
      </c>
      <c r="AR730" s="1">
        <v>0</v>
      </c>
      <c r="AS730" s="1">
        <v>0.15999999642372131</v>
      </c>
      <c r="AT730" s="1">
        <v>111115</v>
      </c>
      <c r="AU730" s="1" t="s">
        <v>89</v>
      </c>
      <c r="AV730">
        <f t="shared" si="680"/>
        <v>0.49932454427083323</v>
      </c>
      <c r="AW730">
        <f t="shared" si="681"/>
        <v>1.3494369178534987E-4</v>
      </c>
      <c r="AX730">
        <f t="shared" si="682"/>
        <v>301.62731018066404</v>
      </c>
      <c r="AY730">
        <f t="shared" si="683"/>
        <v>302.63937225341795</v>
      </c>
      <c r="AZ730">
        <f t="shared" si="684"/>
        <v>1.7031063652834355E-2</v>
      </c>
      <c r="BA730">
        <f t="shared" si="685"/>
        <v>6.8954591192660522E-2</v>
      </c>
      <c r="BB730">
        <f t="shared" si="686"/>
        <v>3.9017236528744563</v>
      </c>
      <c r="BC730">
        <f t="shared" si="687"/>
        <v>39.099512197531197</v>
      </c>
      <c r="BD730">
        <f t="shared" si="688"/>
        <v>13.013521291769479</v>
      </c>
      <c r="BE730">
        <f t="shared" si="689"/>
        <v>28.983341217041016</v>
      </c>
      <c r="BF730">
        <f t="shared" si="690"/>
        <v>4.0178975374180741</v>
      </c>
      <c r="BG730">
        <f t="shared" si="691"/>
        <v>1.0031528180469701E-2</v>
      </c>
      <c r="BH730">
        <f t="shared" si="692"/>
        <v>2.6031099112306837</v>
      </c>
      <c r="BI730">
        <f t="shared" si="693"/>
        <v>1.4147876261873904</v>
      </c>
      <c r="BJ730">
        <f t="shared" si="694"/>
        <v>6.2728902217476477E-3</v>
      </c>
      <c r="BK730">
        <f t="shared" si="695"/>
        <v>58.302960713778788</v>
      </c>
      <c r="BL730">
        <f t="shared" si="696"/>
        <v>1.3912874585364077</v>
      </c>
      <c r="BM730">
        <f t="shared" si="697"/>
        <v>65.717111374070015</v>
      </c>
      <c r="BN730">
        <f t="shared" si="698"/>
        <v>420.46345966053337</v>
      </c>
      <c r="BO730">
        <f t="shared" si="699"/>
        <v>-1.7169247379179688E-3</v>
      </c>
    </row>
    <row r="731" spans="1:67" x14ac:dyDescent="0.25">
      <c r="A731" s="1">
        <v>708</v>
      </c>
      <c r="B731" s="1" t="s">
        <v>807</v>
      </c>
      <c r="C731" s="1" t="s">
        <v>83</v>
      </c>
      <c r="D731" s="1" t="s">
        <v>84</v>
      </c>
      <c r="E731" s="1" t="s">
        <v>85</v>
      </c>
      <c r="F731" s="1" t="s">
        <v>86</v>
      </c>
      <c r="G731" s="1" t="s">
        <v>87</v>
      </c>
      <c r="H731" s="1" t="s">
        <v>88</v>
      </c>
      <c r="I731" s="1">
        <v>3796.0000356733799</v>
      </c>
      <c r="J731" s="1">
        <v>0</v>
      </c>
      <c r="K731">
        <f t="shared" si="672"/>
        <v>-1.1055190028385686</v>
      </c>
      <c r="L731">
        <f t="shared" si="673"/>
        <v>1.0147023473882638E-2</v>
      </c>
      <c r="M731">
        <f t="shared" si="674"/>
        <v>583.87994610142823</v>
      </c>
      <c r="N731">
        <f t="shared" si="675"/>
        <v>0.13746501504284236</v>
      </c>
      <c r="O731">
        <f t="shared" si="676"/>
        <v>1.3123971159122081</v>
      </c>
      <c r="P731">
        <f t="shared" si="677"/>
        <v>28.539192199707031</v>
      </c>
      <c r="Q731" s="1">
        <v>6</v>
      </c>
      <c r="R731">
        <f t="shared" si="678"/>
        <v>1.4200000166893005</v>
      </c>
      <c r="S731" s="1">
        <v>1</v>
      </c>
      <c r="T731">
        <f t="shared" si="679"/>
        <v>2.8400000333786011</v>
      </c>
      <c r="U731" s="1">
        <v>29.488653182983398</v>
      </c>
      <c r="V731" s="1">
        <v>28.539192199707031</v>
      </c>
      <c r="W731" s="1">
        <v>30.119266510009766</v>
      </c>
      <c r="X731" s="1">
        <v>417.84060668945313</v>
      </c>
      <c r="Y731" s="1">
        <v>419.93905639648438</v>
      </c>
      <c r="Z731" s="1">
        <v>25.820486068725586</v>
      </c>
      <c r="AA731" s="1">
        <v>26.08860969543457</v>
      </c>
      <c r="AB731" s="1">
        <v>62.283542633056641</v>
      </c>
      <c r="AC731" s="1">
        <v>62.928558349609375</v>
      </c>
      <c r="AD731" s="1">
        <v>299.59033203125</v>
      </c>
      <c r="AE731" s="1">
        <v>7.3407508432865143E-2</v>
      </c>
      <c r="AF731" s="1">
        <v>9.4871237874031067E-2</v>
      </c>
      <c r="AG731" s="1">
        <v>99.789688110351563</v>
      </c>
      <c r="AH731" s="1">
        <v>8.7700891494750977</v>
      </c>
      <c r="AI731" s="1">
        <v>-1.0916472673416138</v>
      </c>
      <c r="AJ731" s="1">
        <v>3.3171344548463821E-2</v>
      </c>
      <c r="AK731" s="1">
        <v>8.1009516725316644E-4</v>
      </c>
      <c r="AL731" s="1">
        <v>2.5729473680257797E-2</v>
      </c>
      <c r="AM731" s="1">
        <v>1.1433222098276019E-3</v>
      </c>
      <c r="AN731" s="1">
        <v>1</v>
      </c>
      <c r="AO731" s="1">
        <v>-0.21956524252891541</v>
      </c>
      <c r="AP731" s="1">
        <v>2.737391471862793</v>
      </c>
      <c r="AQ731" s="1">
        <v>1</v>
      </c>
      <c r="AR731" s="1">
        <v>0</v>
      </c>
      <c r="AS731" s="1">
        <v>0.15999999642372131</v>
      </c>
      <c r="AT731" s="1">
        <v>111115</v>
      </c>
      <c r="AU731" s="1" t="s">
        <v>89</v>
      </c>
      <c r="AV731">
        <f t="shared" si="680"/>
        <v>0.49931722005208329</v>
      </c>
      <c r="AW731">
        <f t="shared" si="681"/>
        <v>1.3746501504284235E-4</v>
      </c>
      <c r="AX731">
        <f t="shared" si="682"/>
        <v>301.68919219970701</v>
      </c>
      <c r="AY731">
        <f t="shared" si="683"/>
        <v>302.63865318298338</v>
      </c>
      <c r="AZ731">
        <f t="shared" si="684"/>
        <v>1.1745201086732715E-2</v>
      </c>
      <c r="BA731">
        <f t="shared" si="685"/>
        <v>5.9252318056223455E-2</v>
      </c>
      <c r="BB731">
        <f t="shared" si="686"/>
        <v>3.9157713406523178</v>
      </c>
      <c r="BC731">
        <f t="shared" si="687"/>
        <v>39.240240297395218</v>
      </c>
      <c r="BD731">
        <f t="shared" si="688"/>
        <v>13.151630601960647</v>
      </c>
      <c r="BE731">
        <f t="shared" si="689"/>
        <v>29.013922691345215</v>
      </c>
      <c r="BF731">
        <f t="shared" si="690"/>
        <v>4.025014024245265</v>
      </c>
      <c r="BG731">
        <f t="shared" si="691"/>
        <v>1.011089829040062E-2</v>
      </c>
      <c r="BH731">
        <f t="shared" si="692"/>
        <v>2.6033742247401097</v>
      </c>
      <c r="BI731">
        <f t="shared" si="693"/>
        <v>1.4216397995051553</v>
      </c>
      <c r="BJ731">
        <f t="shared" si="694"/>
        <v>6.3225471544331741E-3</v>
      </c>
      <c r="BK731">
        <f t="shared" si="695"/>
        <v>58.265197715350403</v>
      </c>
      <c r="BL731">
        <f t="shared" si="696"/>
        <v>1.3903920990624876</v>
      </c>
      <c r="BM731">
        <f t="shared" si="697"/>
        <v>65.475940163992604</v>
      </c>
      <c r="BN731">
        <f t="shared" si="698"/>
        <v>420.46456718391084</v>
      </c>
      <c r="BO731">
        <f t="shared" si="699"/>
        <v>-1.7215456837378117E-3</v>
      </c>
    </row>
    <row r="732" spans="1:67" x14ac:dyDescent="0.25">
      <c r="A732" s="1">
        <v>709</v>
      </c>
      <c r="B732" s="1" t="s">
        <v>808</v>
      </c>
      <c r="C732" s="1" t="s">
        <v>83</v>
      </c>
      <c r="D732" s="1" t="s">
        <v>84</v>
      </c>
      <c r="E732" s="1" t="s">
        <v>85</v>
      </c>
      <c r="F732" s="1" t="s">
        <v>86</v>
      </c>
      <c r="G732" s="1" t="s">
        <v>87</v>
      </c>
      <c r="H732" s="1" t="s">
        <v>88</v>
      </c>
      <c r="I732" s="1">
        <v>3801.5000355504453</v>
      </c>
      <c r="J732" s="1">
        <v>0</v>
      </c>
      <c r="K732">
        <f t="shared" si="672"/>
        <v>-1.1008401503158158</v>
      </c>
      <c r="L732">
        <f t="shared" si="673"/>
        <v>1.012665129839108E-2</v>
      </c>
      <c r="M732">
        <f t="shared" si="674"/>
        <v>583.42000823605304</v>
      </c>
      <c r="N732">
        <f t="shared" si="675"/>
        <v>0.13819340493648344</v>
      </c>
      <c r="O732">
        <f t="shared" si="676"/>
        <v>1.3219288496972306</v>
      </c>
      <c r="P732">
        <f t="shared" si="677"/>
        <v>28.581974029541016</v>
      </c>
      <c r="Q732" s="1">
        <v>6</v>
      </c>
      <c r="R732">
        <f t="shared" si="678"/>
        <v>1.4200000166893005</v>
      </c>
      <c r="S732" s="1">
        <v>1</v>
      </c>
      <c r="T732">
        <f t="shared" si="679"/>
        <v>2.8400000333786011</v>
      </c>
      <c r="U732" s="1">
        <v>29.48921012878418</v>
      </c>
      <c r="V732" s="1">
        <v>28.581974029541016</v>
      </c>
      <c r="W732" s="1">
        <v>30.120279312133789</v>
      </c>
      <c r="X732" s="1">
        <v>417.85629272460938</v>
      </c>
      <c r="Y732" s="1">
        <v>419.94479370117188</v>
      </c>
      <c r="Z732" s="1">
        <v>25.821104049682617</v>
      </c>
      <c r="AA732" s="1">
        <v>26.090652465820313</v>
      </c>
      <c r="AB732" s="1">
        <v>62.283695220947266</v>
      </c>
      <c r="AC732" s="1">
        <v>62.933067321777344</v>
      </c>
      <c r="AD732" s="1">
        <v>299.58517456054688</v>
      </c>
      <c r="AE732" s="1">
        <v>3.9557207375764847E-2</v>
      </c>
      <c r="AF732" s="1">
        <v>8.6224764585494995E-2</v>
      </c>
      <c r="AG732" s="1">
        <v>99.789764404296875</v>
      </c>
      <c r="AH732" s="1">
        <v>8.7700891494750977</v>
      </c>
      <c r="AI732" s="1">
        <v>-1.0916472673416138</v>
      </c>
      <c r="AJ732" s="1">
        <v>3.3171344548463821E-2</v>
      </c>
      <c r="AK732" s="1">
        <v>8.1009516725316644E-4</v>
      </c>
      <c r="AL732" s="1">
        <v>2.5729473680257797E-2</v>
      </c>
      <c r="AM732" s="1">
        <v>1.1433222098276019E-3</v>
      </c>
      <c r="AN732" s="1">
        <v>1</v>
      </c>
      <c r="AO732" s="1">
        <v>-0.21956524252891541</v>
      </c>
      <c r="AP732" s="1">
        <v>2.737391471862793</v>
      </c>
      <c r="AQ732" s="1">
        <v>1</v>
      </c>
      <c r="AR732" s="1">
        <v>0</v>
      </c>
      <c r="AS732" s="1">
        <v>0.15999999642372131</v>
      </c>
      <c r="AT732" s="1">
        <v>111115</v>
      </c>
      <c r="AU732" s="1" t="s">
        <v>89</v>
      </c>
      <c r="AV732">
        <f t="shared" si="680"/>
        <v>0.49930862426757805</v>
      </c>
      <c r="AW732">
        <f t="shared" si="681"/>
        <v>1.3819340493648343E-4</v>
      </c>
      <c r="AX732">
        <f t="shared" si="682"/>
        <v>301.73197402954099</v>
      </c>
      <c r="AY732">
        <f t="shared" si="683"/>
        <v>302.63921012878416</v>
      </c>
      <c r="AZ732">
        <f t="shared" si="684"/>
        <v>6.3291530386547779E-3</v>
      </c>
      <c r="BA732">
        <f t="shared" si="685"/>
        <v>5.3171411996136043E-2</v>
      </c>
      <c r="BB732">
        <f t="shared" si="686"/>
        <v>3.9255089124158267</v>
      </c>
      <c r="BC732">
        <f t="shared" si="687"/>
        <v>39.337791163747823</v>
      </c>
      <c r="BD732">
        <f t="shared" si="688"/>
        <v>13.247138697927511</v>
      </c>
      <c r="BE732">
        <f t="shared" si="689"/>
        <v>29.035592079162598</v>
      </c>
      <c r="BF732">
        <f t="shared" si="690"/>
        <v>4.030063267533599</v>
      </c>
      <c r="BG732">
        <f t="shared" si="691"/>
        <v>1.0090670769149858E-2</v>
      </c>
      <c r="BH732">
        <f t="shared" si="692"/>
        <v>2.6035800627185961</v>
      </c>
      <c r="BI732">
        <f t="shared" si="693"/>
        <v>1.4264832048150029</v>
      </c>
      <c r="BJ732">
        <f t="shared" si="694"/>
        <v>6.3098920167445754E-3</v>
      </c>
      <c r="BK732">
        <f t="shared" si="695"/>
        <v>58.219345170628671</v>
      </c>
      <c r="BL732">
        <f t="shared" si="696"/>
        <v>1.3892778693458654</v>
      </c>
      <c r="BM732">
        <f t="shared" si="697"/>
        <v>65.309425559855086</v>
      </c>
      <c r="BN732">
        <f t="shared" si="698"/>
        <v>420.46808038619292</v>
      </c>
      <c r="BO732">
        <f t="shared" si="699"/>
        <v>-1.709885748861504E-3</v>
      </c>
    </row>
    <row r="733" spans="1:67" x14ac:dyDescent="0.25">
      <c r="A733" s="1">
        <v>710</v>
      </c>
      <c r="B733" s="1" t="s">
        <v>809</v>
      </c>
      <c r="C733" s="1" t="s">
        <v>83</v>
      </c>
      <c r="D733" s="1" t="s">
        <v>84</v>
      </c>
      <c r="E733" s="1" t="s">
        <v>85</v>
      </c>
      <c r="F733" s="1" t="s">
        <v>86</v>
      </c>
      <c r="G733" s="1" t="s">
        <v>87</v>
      </c>
      <c r="H733" s="1" t="s">
        <v>88</v>
      </c>
      <c r="I733" s="1">
        <v>3806.5000354386866</v>
      </c>
      <c r="J733" s="1">
        <v>0</v>
      </c>
      <c r="K733">
        <f t="shared" si="672"/>
        <v>-1.1071231399596162</v>
      </c>
      <c r="L733">
        <f t="shared" si="673"/>
        <v>1.0140725272419682E-2</v>
      </c>
      <c r="M733">
        <f t="shared" si="674"/>
        <v>584.16455093375453</v>
      </c>
      <c r="N733">
        <f t="shared" si="675"/>
        <v>0.13861238871680853</v>
      </c>
      <c r="O733">
        <f t="shared" si="676"/>
        <v>1.3240856625540762</v>
      </c>
      <c r="P733">
        <f t="shared" si="677"/>
        <v>28.592174530029297</v>
      </c>
      <c r="Q733" s="1">
        <v>6</v>
      </c>
      <c r="R733">
        <f t="shared" si="678"/>
        <v>1.4200000166893005</v>
      </c>
      <c r="S733" s="1">
        <v>1</v>
      </c>
      <c r="T733">
        <f t="shared" si="679"/>
        <v>2.8400000333786011</v>
      </c>
      <c r="U733" s="1">
        <v>29.490354537963867</v>
      </c>
      <c r="V733" s="1">
        <v>28.592174530029297</v>
      </c>
      <c r="W733" s="1">
        <v>30.122142791748047</v>
      </c>
      <c r="X733" s="1">
        <v>417.862060546875</v>
      </c>
      <c r="Y733" s="1">
        <v>419.96279907226563</v>
      </c>
      <c r="Z733" s="1">
        <v>25.821975708007813</v>
      </c>
      <c r="AA733" s="1">
        <v>26.092342376708984</v>
      </c>
      <c r="AB733" s="1">
        <v>62.281864166259766</v>
      </c>
      <c r="AC733" s="1">
        <v>62.933624267578125</v>
      </c>
      <c r="AD733" s="1">
        <v>299.58352661132813</v>
      </c>
      <c r="AE733" s="1">
        <v>4.8423349857330322E-2</v>
      </c>
      <c r="AF733" s="1">
        <v>7.6987855136394501E-2</v>
      </c>
      <c r="AG733" s="1">
        <v>99.789741516113281</v>
      </c>
      <c r="AH733" s="1">
        <v>8.7700891494750977</v>
      </c>
      <c r="AI733" s="1">
        <v>-1.0916472673416138</v>
      </c>
      <c r="AJ733" s="1">
        <v>3.3171344548463821E-2</v>
      </c>
      <c r="AK733" s="1">
        <v>8.1009516725316644E-4</v>
      </c>
      <c r="AL733" s="1">
        <v>2.5729473680257797E-2</v>
      </c>
      <c r="AM733" s="1">
        <v>1.1433222098276019E-3</v>
      </c>
      <c r="AN733" s="1">
        <v>1</v>
      </c>
      <c r="AO733" s="1">
        <v>-0.21956524252891541</v>
      </c>
      <c r="AP733" s="1">
        <v>2.737391471862793</v>
      </c>
      <c r="AQ733" s="1">
        <v>1</v>
      </c>
      <c r="AR733" s="1">
        <v>0</v>
      </c>
      <c r="AS733" s="1">
        <v>0.15999999642372131</v>
      </c>
      <c r="AT733" s="1">
        <v>111115</v>
      </c>
      <c r="AU733" s="1" t="s">
        <v>89</v>
      </c>
      <c r="AV733">
        <f t="shared" si="680"/>
        <v>0.49930587768554685</v>
      </c>
      <c r="AW733">
        <f t="shared" si="681"/>
        <v>1.3861238871680853E-4</v>
      </c>
      <c r="AX733">
        <f t="shared" si="682"/>
        <v>301.74217453002927</v>
      </c>
      <c r="AY733">
        <f t="shared" si="683"/>
        <v>302.64035453796384</v>
      </c>
      <c r="AZ733">
        <f t="shared" si="684"/>
        <v>7.7477358039974575E-3</v>
      </c>
      <c r="BA733">
        <f t="shared" si="685"/>
        <v>5.176624986059318E-2</v>
      </c>
      <c r="BB733">
        <f t="shared" si="686"/>
        <v>3.9278337638757947</v>
      </c>
      <c r="BC733">
        <f t="shared" si="687"/>
        <v>39.361097685993691</v>
      </c>
      <c r="BD733">
        <f t="shared" si="688"/>
        <v>13.268755309284707</v>
      </c>
      <c r="BE733">
        <f t="shared" si="689"/>
        <v>29.041264533996582</v>
      </c>
      <c r="BF733">
        <f t="shared" si="690"/>
        <v>4.0313859335161384</v>
      </c>
      <c r="BG733">
        <f t="shared" si="691"/>
        <v>1.010464484069414E-2</v>
      </c>
      <c r="BH733">
        <f t="shared" si="692"/>
        <v>2.6037481013217185</v>
      </c>
      <c r="BI733">
        <f t="shared" si="693"/>
        <v>1.4276378321944199</v>
      </c>
      <c r="BJ733">
        <f t="shared" si="694"/>
        <v>6.3186347460818275E-3</v>
      </c>
      <c r="BK733">
        <f t="shared" si="695"/>
        <v>58.293629540555756</v>
      </c>
      <c r="BL733">
        <f t="shared" si="696"/>
        <v>1.3909911835625082</v>
      </c>
      <c r="BM733">
        <f t="shared" si="697"/>
        <v>65.273114966579101</v>
      </c>
      <c r="BN733">
        <f t="shared" si="698"/>
        <v>420.48907238965268</v>
      </c>
      <c r="BO733">
        <f t="shared" si="699"/>
        <v>-1.7186029493241682E-3</v>
      </c>
    </row>
    <row r="734" spans="1:67" x14ac:dyDescent="0.25">
      <c r="A734" s="1">
        <v>711</v>
      </c>
      <c r="B734" s="1" t="s">
        <v>810</v>
      </c>
      <c r="C734" s="1" t="s">
        <v>83</v>
      </c>
      <c r="D734" s="1" t="s">
        <v>84</v>
      </c>
      <c r="E734" s="1" t="s">
        <v>85</v>
      </c>
      <c r="F734" s="1" t="s">
        <v>86</v>
      </c>
      <c r="G734" s="1" t="s">
        <v>87</v>
      </c>
      <c r="H734" s="1" t="s">
        <v>88</v>
      </c>
      <c r="I734" s="1">
        <v>3811.5000353269279</v>
      </c>
      <c r="J734" s="1">
        <v>0</v>
      </c>
      <c r="K734">
        <f t="shared" si="672"/>
        <v>-1.1123154063697649</v>
      </c>
      <c r="L734">
        <f t="shared" si="673"/>
        <v>1.0118128929445986E-2</v>
      </c>
      <c r="M734">
        <f t="shared" si="674"/>
        <v>585.38027126510735</v>
      </c>
      <c r="N734">
        <f t="shared" si="675"/>
        <v>0.13838338092077893</v>
      </c>
      <c r="O734">
        <f t="shared" si="676"/>
        <v>1.3248335973975358</v>
      </c>
      <c r="P734">
        <f t="shared" si="677"/>
        <v>28.595701217651367</v>
      </c>
      <c r="Q734" s="1">
        <v>6</v>
      </c>
      <c r="R734">
        <f t="shared" si="678"/>
        <v>1.4200000166893005</v>
      </c>
      <c r="S734" s="1">
        <v>1</v>
      </c>
      <c r="T734">
        <f t="shared" si="679"/>
        <v>2.8400000333786011</v>
      </c>
      <c r="U734" s="1">
        <v>29.491216659545898</v>
      </c>
      <c r="V734" s="1">
        <v>28.595701217651367</v>
      </c>
      <c r="W734" s="1">
        <v>30.122381210327148</v>
      </c>
      <c r="X734" s="1">
        <v>417.87338256835938</v>
      </c>
      <c r="Y734" s="1">
        <v>419.98471069335938</v>
      </c>
      <c r="Z734" s="1">
        <v>25.822988510131836</v>
      </c>
      <c r="AA734" s="1">
        <v>26.09290885925293</v>
      </c>
      <c r="AB734" s="1">
        <v>62.280735015869141</v>
      </c>
      <c r="AC734" s="1">
        <v>62.931705474853516</v>
      </c>
      <c r="AD734" s="1">
        <v>299.58294677734375</v>
      </c>
      <c r="AE734" s="1">
        <v>9.2098765075206757E-2</v>
      </c>
      <c r="AF734" s="1">
        <v>7.8007183969020844E-2</v>
      </c>
      <c r="AG734" s="1">
        <v>99.789726257324219</v>
      </c>
      <c r="AH734" s="1">
        <v>8.7700891494750977</v>
      </c>
      <c r="AI734" s="1">
        <v>-1.0916472673416138</v>
      </c>
      <c r="AJ734" s="1">
        <v>3.3171344548463821E-2</v>
      </c>
      <c r="AK734" s="1">
        <v>8.1009516725316644E-4</v>
      </c>
      <c r="AL734" s="1">
        <v>2.5729473680257797E-2</v>
      </c>
      <c r="AM734" s="1">
        <v>1.1433222098276019E-3</v>
      </c>
      <c r="AN734" s="1">
        <v>1</v>
      </c>
      <c r="AO734" s="1">
        <v>-0.21956524252891541</v>
      </c>
      <c r="AP734" s="1">
        <v>2.737391471862793</v>
      </c>
      <c r="AQ734" s="1">
        <v>1</v>
      </c>
      <c r="AR734" s="1">
        <v>0</v>
      </c>
      <c r="AS734" s="1">
        <v>0.15999999642372131</v>
      </c>
      <c r="AT734" s="1">
        <v>111115</v>
      </c>
      <c r="AU734" s="1" t="s">
        <v>89</v>
      </c>
      <c r="AV734">
        <f t="shared" si="680"/>
        <v>0.49930491129557286</v>
      </c>
      <c r="AW734">
        <f t="shared" si="681"/>
        <v>1.3838338092077892E-4</v>
      </c>
      <c r="AX734">
        <f t="shared" si="682"/>
        <v>301.74570121765134</v>
      </c>
      <c r="AY734">
        <f t="shared" si="683"/>
        <v>302.64121665954588</v>
      </c>
      <c r="AZ734">
        <f t="shared" si="684"/>
        <v>1.473580208266223E-2</v>
      </c>
      <c r="BA734">
        <f t="shared" si="685"/>
        <v>5.1603473298441602E-2</v>
      </c>
      <c r="BB734">
        <f t="shared" si="686"/>
        <v>3.9286378297196958</v>
      </c>
      <c r="BC734">
        <f t="shared" si="687"/>
        <v>39.369161306135432</v>
      </c>
      <c r="BD734">
        <f t="shared" si="688"/>
        <v>13.276252446882502</v>
      </c>
      <c r="BE734">
        <f t="shared" si="689"/>
        <v>29.043458938598633</v>
      </c>
      <c r="BF734">
        <f t="shared" si="690"/>
        <v>4.0318977119826762</v>
      </c>
      <c r="BG734">
        <f t="shared" si="691"/>
        <v>1.0082208828172014E-2</v>
      </c>
      <c r="BH734">
        <f t="shared" si="692"/>
        <v>2.60380423232216</v>
      </c>
      <c r="BI734">
        <f t="shared" si="693"/>
        <v>1.4280934796605163</v>
      </c>
      <c r="BJ734">
        <f t="shared" si="694"/>
        <v>6.304597899325348E-3</v>
      </c>
      <c r="BK734">
        <f t="shared" si="695"/>
        <v>58.414937025983257</v>
      </c>
      <c r="BL734">
        <f t="shared" si="696"/>
        <v>1.3938132897711772</v>
      </c>
      <c r="BM734">
        <f t="shared" si="697"/>
        <v>65.260179922729805</v>
      </c>
      <c r="BN734">
        <f t="shared" si="698"/>
        <v>420.51345216552505</v>
      </c>
      <c r="BO734">
        <f t="shared" si="699"/>
        <v>-1.7262207231825226E-3</v>
      </c>
    </row>
    <row r="735" spans="1:67" x14ac:dyDescent="0.25">
      <c r="A735" s="1">
        <v>712</v>
      </c>
      <c r="B735" s="1" t="s">
        <v>811</v>
      </c>
      <c r="C735" s="1" t="s">
        <v>83</v>
      </c>
      <c r="D735" s="1" t="s">
        <v>84</v>
      </c>
      <c r="E735" s="1" t="s">
        <v>85</v>
      </c>
      <c r="F735" s="1" t="s">
        <v>86</v>
      </c>
      <c r="G735" s="1" t="s">
        <v>87</v>
      </c>
      <c r="H735" s="1" t="s">
        <v>88</v>
      </c>
      <c r="I735" s="1">
        <v>3817.0000352039933</v>
      </c>
      <c r="J735" s="1">
        <v>0</v>
      </c>
      <c r="K735">
        <f t="shared" si="672"/>
        <v>-1.1145369523175337</v>
      </c>
      <c r="L735">
        <f t="shared" si="673"/>
        <v>1.014508002842488E-2</v>
      </c>
      <c r="M735">
        <f t="shared" si="674"/>
        <v>585.26429392369323</v>
      </c>
      <c r="N735">
        <f t="shared" si="675"/>
        <v>0.13880434157726856</v>
      </c>
      <c r="O735">
        <f t="shared" si="676"/>
        <v>1.3253399523894989</v>
      </c>
      <c r="P735">
        <f t="shared" si="677"/>
        <v>28.598220825195313</v>
      </c>
      <c r="Q735" s="1">
        <v>6</v>
      </c>
      <c r="R735">
        <f t="shared" si="678"/>
        <v>1.4200000166893005</v>
      </c>
      <c r="S735" s="1">
        <v>1</v>
      </c>
      <c r="T735">
        <f t="shared" si="679"/>
        <v>2.8400000333786011</v>
      </c>
      <c r="U735" s="1">
        <v>29.491216659545898</v>
      </c>
      <c r="V735" s="1">
        <v>28.598220825195313</v>
      </c>
      <c r="W735" s="1">
        <v>30.121858596801758</v>
      </c>
      <c r="X735" s="1">
        <v>417.8721923828125</v>
      </c>
      <c r="Y735" s="1">
        <v>419.98757934570313</v>
      </c>
      <c r="Z735" s="1">
        <v>25.822887420654297</v>
      </c>
      <c r="AA735" s="1">
        <v>26.093624114990234</v>
      </c>
      <c r="AB735" s="1">
        <v>62.280338287353516</v>
      </c>
      <c r="AC735" s="1">
        <v>62.932899475097656</v>
      </c>
      <c r="AD735" s="1">
        <v>299.58798217773438</v>
      </c>
      <c r="AE735" s="1">
        <v>0.1041230708360672</v>
      </c>
      <c r="AF735" s="1">
        <v>8.5239998996257782E-2</v>
      </c>
      <c r="AG735" s="1">
        <v>99.789604187011719</v>
      </c>
      <c r="AH735" s="1">
        <v>8.7700891494750977</v>
      </c>
      <c r="AI735" s="1">
        <v>-1.0916472673416138</v>
      </c>
      <c r="AJ735" s="1">
        <v>3.3171344548463821E-2</v>
      </c>
      <c r="AK735" s="1">
        <v>8.1009516725316644E-4</v>
      </c>
      <c r="AL735" s="1">
        <v>2.5729473680257797E-2</v>
      </c>
      <c r="AM735" s="1">
        <v>1.1433222098276019E-3</v>
      </c>
      <c r="AN735" s="1">
        <v>1</v>
      </c>
      <c r="AO735" s="1">
        <v>-0.21956524252891541</v>
      </c>
      <c r="AP735" s="1">
        <v>2.737391471862793</v>
      </c>
      <c r="AQ735" s="1">
        <v>1</v>
      </c>
      <c r="AR735" s="1">
        <v>0</v>
      </c>
      <c r="AS735" s="1">
        <v>0.15999999642372131</v>
      </c>
      <c r="AT735" s="1">
        <v>111115</v>
      </c>
      <c r="AU735" s="1" t="s">
        <v>89</v>
      </c>
      <c r="AV735">
        <f t="shared" si="680"/>
        <v>0.49931330362955723</v>
      </c>
      <c r="AW735">
        <f t="shared" si="681"/>
        <v>1.3880434157726855E-4</v>
      </c>
      <c r="AX735">
        <f t="shared" si="682"/>
        <v>301.74822082519529</v>
      </c>
      <c r="AY735">
        <f t="shared" si="683"/>
        <v>302.64121665954588</v>
      </c>
      <c r="AZ735">
        <f t="shared" si="684"/>
        <v>1.6659690961397633E-2</v>
      </c>
      <c r="BA735">
        <f t="shared" si="685"/>
        <v>5.107757926795746E-2</v>
      </c>
      <c r="BB735">
        <f t="shared" si="686"/>
        <v>3.9292123746290382</v>
      </c>
      <c r="BC735">
        <f t="shared" si="687"/>
        <v>39.374967028283407</v>
      </c>
      <c r="BD735">
        <f t="shared" si="688"/>
        <v>13.281342913293173</v>
      </c>
      <c r="BE735">
        <f t="shared" si="689"/>
        <v>29.044718742370605</v>
      </c>
      <c r="BF735">
        <f t="shared" si="690"/>
        <v>4.0321915486847963</v>
      </c>
      <c r="BG735">
        <f t="shared" si="691"/>
        <v>1.0108968657007684E-2</v>
      </c>
      <c r="BH735">
        <f t="shared" si="692"/>
        <v>2.6038724222395393</v>
      </c>
      <c r="BI735">
        <f t="shared" si="693"/>
        <v>1.428319126445257</v>
      </c>
      <c r="BJ735">
        <f t="shared" si="694"/>
        <v>6.3213398983091133E-3</v>
      </c>
      <c r="BK735">
        <f t="shared" si="695"/>
        <v>58.40329223543624</v>
      </c>
      <c r="BL735">
        <f t="shared" si="696"/>
        <v>1.3935276248775594</v>
      </c>
      <c r="BM735">
        <f t="shared" si="697"/>
        <v>65.252195454376732</v>
      </c>
      <c r="BN735">
        <f t="shared" si="698"/>
        <v>420.5173768344161</v>
      </c>
      <c r="BO735">
        <f t="shared" si="699"/>
        <v>-1.7294406143503038E-3</v>
      </c>
    </row>
    <row r="736" spans="1:67" x14ac:dyDescent="0.25">
      <c r="A736" s="1">
        <v>713</v>
      </c>
      <c r="B736" s="1" t="s">
        <v>812</v>
      </c>
      <c r="C736" s="1" t="s">
        <v>83</v>
      </c>
      <c r="D736" s="1" t="s">
        <v>84</v>
      </c>
      <c r="E736" s="1" t="s">
        <v>85</v>
      </c>
      <c r="F736" s="1" t="s">
        <v>86</v>
      </c>
      <c r="G736" s="1" t="s">
        <v>87</v>
      </c>
      <c r="H736" s="1" t="s">
        <v>88</v>
      </c>
      <c r="I736" s="1">
        <v>3822.0000350922346</v>
      </c>
      <c r="J736" s="1">
        <v>0</v>
      </c>
      <c r="K736">
        <f t="shared" si="672"/>
        <v>-1.1125363385976386</v>
      </c>
      <c r="L736">
        <f t="shared" si="673"/>
        <v>1.017961958936919E-2</v>
      </c>
      <c r="M736">
        <f t="shared" si="674"/>
        <v>584.36171264082645</v>
      </c>
      <c r="N736">
        <f t="shared" si="675"/>
        <v>0.13925490934897172</v>
      </c>
      <c r="O736">
        <f t="shared" si="676"/>
        <v>1.3251442163880798</v>
      </c>
      <c r="P736">
        <f t="shared" si="677"/>
        <v>28.597702026367188</v>
      </c>
      <c r="Q736" s="1">
        <v>6</v>
      </c>
      <c r="R736">
        <f t="shared" si="678"/>
        <v>1.4200000166893005</v>
      </c>
      <c r="S736" s="1">
        <v>1</v>
      </c>
      <c r="T736">
        <f t="shared" si="679"/>
        <v>2.8400000333786011</v>
      </c>
      <c r="U736" s="1">
        <v>29.491296768188477</v>
      </c>
      <c r="V736" s="1">
        <v>28.597702026367188</v>
      </c>
      <c r="W736" s="1">
        <v>30.12132453918457</v>
      </c>
      <c r="X736" s="1">
        <v>417.874267578125</v>
      </c>
      <c r="Y736" s="1">
        <v>419.98526000976563</v>
      </c>
      <c r="Z736" s="1">
        <v>25.822837829589844</v>
      </c>
      <c r="AA736" s="1">
        <v>26.094451904296875</v>
      </c>
      <c r="AB736" s="1">
        <v>62.279697418212891</v>
      </c>
      <c r="AC736" s="1">
        <v>62.934379577636719</v>
      </c>
      <c r="AD736" s="1">
        <v>299.58932495117188</v>
      </c>
      <c r="AE736" s="1">
        <v>0.14536558091640472</v>
      </c>
      <c r="AF736" s="1">
        <v>0.11400479078292847</v>
      </c>
      <c r="AG736" s="1">
        <v>99.789405822753906</v>
      </c>
      <c r="AH736" s="1">
        <v>8.7700891494750977</v>
      </c>
      <c r="AI736" s="1">
        <v>-1.0916472673416138</v>
      </c>
      <c r="AJ736" s="1">
        <v>3.3171344548463821E-2</v>
      </c>
      <c r="AK736" s="1">
        <v>8.1009516725316644E-4</v>
      </c>
      <c r="AL736" s="1">
        <v>2.5729473680257797E-2</v>
      </c>
      <c r="AM736" s="1">
        <v>1.1433222098276019E-3</v>
      </c>
      <c r="AN736" s="1">
        <v>1</v>
      </c>
      <c r="AO736" s="1">
        <v>-0.21956524252891541</v>
      </c>
      <c r="AP736" s="1">
        <v>2.737391471862793</v>
      </c>
      <c r="AQ736" s="1">
        <v>1</v>
      </c>
      <c r="AR736" s="1">
        <v>0</v>
      </c>
      <c r="AS736" s="1">
        <v>0.15999999642372131</v>
      </c>
      <c r="AT736" s="1">
        <v>111115</v>
      </c>
      <c r="AU736" s="1" t="s">
        <v>89</v>
      </c>
      <c r="AV736">
        <f t="shared" si="680"/>
        <v>0.4993155415852864</v>
      </c>
      <c r="AW736">
        <f t="shared" si="681"/>
        <v>1.3925490934897172E-4</v>
      </c>
      <c r="AX736">
        <f t="shared" si="682"/>
        <v>301.74770202636716</v>
      </c>
      <c r="AY736">
        <f t="shared" si="683"/>
        <v>302.64129676818845</v>
      </c>
      <c r="AZ736">
        <f t="shared" si="684"/>
        <v>2.3258492426756927E-2</v>
      </c>
      <c r="BA736">
        <f t="shared" si="685"/>
        <v>5.1007790184013094E-2</v>
      </c>
      <c r="BB736">
        <f t="shared" si="686"/>
        <v>3.9290940671882941</v>
      </c>
      <c r="BC736">
        <f t="shared" si="687"/>
        <v>39.37385972782679</v>
      </c>
      <c r="BD736">
        <f t="shared" si="688"/>
        <v>13.279407823529915</v>
      </c>
      <c r="BE736">
        <f t="shared" si="689"/>
        <v>29.044499397277832</v>
      </c>
      <c r="BF736">
        <f t="shared" si="690"/>
        <v>4.0321403872806556</v>
      </c>
      <c r="BG736">
        <f t="shared" si="691"/>
        <v>1.0143262353123971E-2</v>
      </c>
      <c r="BH736">
        <f t="shared" si="692"/>
        <v>2.6039498508002143</v>
      </c>
      <c r="BI736">
        <f t="shared" si="693"/>
        <v>1.4281905364804413</v>
      </c>
      <c r="BJ736">
        <f t="shared" si="694"/>
        <v>6.3427954466328488E-3</v>
      </c>
      <c r="BK736">
        <f t="shared" si="695"/>
        <v>58.313108089994934</v>
      </c>
      <c r="BL736">
        <f t="shared" si="696"/>
        <v>1.3913862420486822</v>
      </c>
      <c r="BM736">
        <f t="shared" si="697"/>
        <v>65.256707201245774</v>
      </c>
      <c r="BN736">
        <f t="shared" si="698"/>
        <v>420.51410650253138</v>
      </c>
      <c r="BO736">
        <f t="shared" si="699"/>
        <v>-1.7264690286477959E-3</v>
      </c>
    </row>
    <row r="737" spans="1:67" x14ac:dyDescent="0.25">
      <c r="A737" s="1">
        <v>714</v>
      </c>
      <c r="B737" s="1" t="s">
        <v>813</v>
      </c>
      <c r="C737" s="1" t="s">
        <v>83</v>
      </c>
      <c r="D737" s="1" t="s">
        <v>84</v>
      </c>
      <c r="E737" s="1" t="s">
        <v>85</v>
      </c>
      <c r="F737" s="1" t="s">
        <v>86</v>
      </c>
      <c r="G737" s="1" t="s">
        <v>87</v>
      </c>
      <c r="H737" s="1" t="s">
        <v>88</v>
      </c>
      <c r="I737" s="1">
        <v>3827.0000349804759</v>
      </c>
      <c r="J737" s="1">
        <v>0</v>
      </c>
      <c r="K737">
        <f t="shared" si="672"/>
        <v>-1.0975460171368985</v>
      </c>
      <c r="L737">
        <f t="shared" si="673"/>
        <v>1.0235453848148134E-2</v>
      </c>
      <c r="M737">
        <f t="shared" si="674"/>
        <v>581.08402330621323</v>
      </c>
      <c r="N737">
        <f t="shared" si="675"/>
        <v>0.14004800806273004</v>
      </c>
      <c r="O737">
        <f t="shared" si="676"/>
        <v>1.3254394167817631</v>
      </c>
      <c r="P737">
        <f t="shared" si="677"/>
        <v>28.599514007568359</v>
      </c>
      <c r="Q737" s="1">
        <v>6</v>
      </c>
      <c r="R737">
        <f t="shared" si="678"/>
        <v>1.4200000166893005</v>
      </c>
      <c r="S737" s="1">
        <v>1</v>
      </c>
      <c r="T737">
        <f t="shared" si="679"/>
        <v>2.8400000333786011</v>
      </c>
      <c r="U737" s="1">
        <v>29.491483688354492</v>
      </c>
      <c r="V737" s="1">
        <v>28.599514007568359</v>
      </c>
      <c r="W737" s="1">
        <v>30.121051788330078</v>
      </c>
      <c r="X737" s="1">
        <v>417.8980712890625</v>
      </c>
      <c r="Y737" s="1">
        <v>419.9783935546875</v>
      </c>
      <c r="Z737" s="1">
        <v>25.822555541992188</v>
      </c>
      <c r="AA737" s="1">
        <v>26.095718383789063</v>
      </c>
      <c r="AB737" s="1">
        <v>62.278507232666016</v>
      </c>
      <c r="AC737" s="1">
        <v>62.936599731445313</v>
      </c>
      <c r="AD737" s="1">
        <v>299.5869140625</v>
      </c>
      <c r="AE737" s="1">
        <v>0.10868474096059799</v>
      </c>
      <c r="AF737" s="1">
        <v>0.15299138426780701</v>
      </c>
      <c r="AG737" s="1">
        <v>99.789085388183594</v>
      </c>
      <c r="AH737" s="1">
        <v>8.7700891494750977</v>
      </c>
      <c r="AI737" s="1">
        <v>-1.0916472673416138</v>
      </c>
      <c r="AJ737" s="1">
        <v>3.3171344548463821E-2</v>
      </c>
      <c r="AK737" s="1">
        <v>8.1009516725316644E-4</v>
      </c>
      <c r="AL737" s="1">
        <v>2.5729473680257797E-2</v>
      </c>
      <c r="AM737" s="1">
        <v>1.1433222098276019E-3</v>
      </c>
      <c r="AN737" s="1">
        <v>1</v>
      </c>
      <c r="AO737" s="1">
        <v>-0.21956524252891541</v>
      </c>
      <c r="AP737" s="1">
        <v>2.737391471862793</v>
      </c>
      <c r="AQ737" s="1">
        <v>1</v>
      </c>
      <c r="AR737" s="1">
        <v>0</v>
      </c>
      <c r="AS737" s="1">
        <v>0.15999999642372131</v>
      </c>
      <c r="AT737" s="1">
        <v>111115</v>
      </c>
      <c r="AU737" s="1" t="s">
        <v>89</v>
      </c>
      <c r="AV737">
        <f t="shared" si="680"/>
        <v>0.4993115234374999</v>
      </c>
      <c r="AW737">
        <f t="shared" si="681"/>
        <v>1.4004800806273005E-4</v>
      </c>
      <c r="AX737">
        <f t="shared" si="682"/>
        <v>301.74951400756834</v>
      </c>
      <c r="AY737">
        <f t="shared" si="683"/>
        <v>302.64148368835447</v>
      </c>
      <c r="AZ737">
        <f t="shared" si="684"/>
        <v>1.7389558165008756E-2</v>
      </c>
      <c r="BA737">
        <f t="shared" si="685"/>
        <v>5.0328160200800755E-2</v>
      </c>
      <c r="BB737">
        <f t="shared" si="686"/>
        <v>3.9295072868476821</v>
      </c>
      <c r="BC737">
        <f t="shared" si="687"/>
        <v>39.378127092374278</v>
      </c>
      <c r="BD737">
        <f t="shared" si="688"/>
        <v>13.282408708585216</v>
      </c>
      <c r="BE737">
        <f t="shared" si="689"/>
        <v>29.045498847961426</v>
      </c>
      <c r="BF737">
        <f t="shared" si="690"/>
        <v>4.0323735099172575</v>
      </c>
      <c r="BG737">
        <f t="shared" si="691"/>
        <v>1.0198697406111302E-2</v>
      </c>
      <c r="BH737">
        <f t="shared" si="692"/>
        <v>2.604067870065919</v>
      </c>
      <c r="BI737">
        <f t="shared" si="693"/>
        <v>1.4283056398513385</v>
      </c>
      <c r="BJ737">
        <f t="shared" si="694"/>
        <v>6.3774780559042073E-3</v>
      </c>
      <c r="BK737">
        <f t="shared" si="695"/>
        <v>57.985843219412978</v>
      </c>
      <c r="BL737">
        <f t="shared" si="696"/>
        <v>1.3836045668633841</v>
      </c>
      <c r="BM737">
        <f t="shared" si="697"/>
        <v>65.253203126925555</v>
      </c>
      <c r="BN737">
        <f t="shared" si="698"/>
        <v>420.50011436656092</v>
      </c>
      <c r="BO737">
        <f t="shared" si="699"/>
        <v>-1.7031717887941054E-3</v>
      </c>
    </row>
    <row r="738" spans="1:67" x14ac:dyDescent="0.25">
      <c r="A738" s="1">
        <v>715</v>
      </c>
      <c r="B738" s="1" t="s">
        <v>814</v>
      </c>
      <c r="C738" s="1" t="s">
        <v>83</v>
      </c>
      <c r="D738" s="1" t="s">
        <v>84</v>
      </c>
      <c r="E738" s="1" t="s">
        <v>85</v>
      </c>
      <c r="F738" s="1" t="s">
        <v>86</v>
      </c>
      <c r="G738" s="1" t="s">
        <v>87</v>
      </c>
      <c r="H738" s="1" t="s">
        <v>88</v>
      </c>
      <c r="I738" s="1">
        <v>3832.5000348575413</v>
      </c>
      <c r="J738" s="1">
        <v>0</v>
      </c>
      <c r="K738">
        <f t="shared" si="672"/>
        <v>-1.1041195282983398</v>
      </c>
      <c r="L738">
        <f t="shared" si="673"/>
        <v>1.0273149259254511E-2</v>
      </c>
      <c r="M738">
        <f t="shared" si="674"/>
        <v>581.52107951328458</v>
      </c>
      <c r="N738">
        <f t="shared" si="675"/>
        <v>0.14021735013626924</v>
      </c>
      <c r="O738">
        <f t="shared" si="676"/>
        <v>1.3222084072705873</v>
      </c>
      <c r="P738">
        <f t="shared" si="677"/>
        <v>28.585275650024414</v>
      </c>
      <c r="Q738" s="1">
        <v>6</v>
      </c>
      <c r="R738">
        <f t="shared" si="678"/>
        <v>1.4200000166893005</v>
      </c>
      <c r="S738" s="1">
        <v>1</v>
      </c>
      <c r="T738">
        <f t="shared" si="679"/>
        <v>2.8400000333786011</v>
      </c>
      <c r="U738" s="1">
        <v>29.491325378417969</v>
      </c>
      <c r="V738" s="1">
        <v>28.585275650024414</v>
      </c>
      <c r="W738" s="1">
        <v>30.120708465576172</v>
      </c>
      <c r="X738" s="1">
        <v>417.9027099609375</v>
      </c>
      <c r="Y738" s="1">
        <v>419.99603271484375</v>
      </c>
      <c r="Z738" s="1">
        <v>25.82215690612793</v>
      </c>
      <c r="AA738" s="1">
        <v>26.095647811889648</v>
      </c>
      <c r="AB738" s="1">
        <v>62.277057647705078</v>
      </c>
      <c r="AC738" s="1">
        <v>62.937137603759766</v>
      </c>
      <c r="AD738" s="1">
        <v>299.58938598632813</v>
      </c>
      <c r="AE738" s="1">
        <v>9.9093593657016754E-2</v>
      </c>
      <c r="AF738" s="1">
        <v>0.15305545926094055</v>
      </c>
      <c r="AG738" s="1">
        <v>99.788780212402344</v>
      </c>
      <c r="AH738" s="1">
        <v>8.7700891494750977</v>
      </c>
      <c r="AI738" s="1">
        <v>-1.0916472673416138</v>
      </c>
      <c r="AJ738" s="1">
        <v>3.3171344548463821E-2</v>
      </c>
      <c r="AK738" s="1">
        <v>8.1009516725316644E-4</v>
      </c>
      <c r="AL738" s="1">
        <v>2.5729473680257797E-2</v>
      </c>
      <c r="AM738" s="1">
        <v>1.1433222098276019E-3</v>
      </c>
      <c r="AN738" s="1">
        <v>1</v>
      </c>
      <c r="AO738" s="1">
        <v>-0.21956524252891541</v>
      </c>
      <c r="AP738" s="1">
        <v>2.737391471862793</v>
      </c>
      <c r="AQ738" s="1">
        <v>1</v>
      </c>
      <c r="AR738" s="1">
        <v>0</v>
      </c>
      <c r="AS738" s="1">
        <v>0.15999999642372131</v>
      </c>
      <c r="AT738" s="1">
        <v>111115</v>
      </c>
      <c r="AU738" s="1" t="s">
        <v>89</v>
      </c>
      <c r="AV738">
        <f t="shared" si="680"/>
        <v>0.49931564331054679</v>
      </c>
      <c r="AW738">
        <f t="shared" si="681"/>
        <v>1.4021735013626922E-4</v>
      </c>
      <c r="AX738">
        <f t="shared" si="682"/>
        <v>301.73527565002439</v>
      </c>
      <c r="AY738">
        <f t="shared" si="683"/>
        <v>302.64132537841795</v>
      </c>
      <c r="AZ738">
        <f t="shared" si="684"/>
        <v>1.5854974630736374E-2</v>
      </c>
      <c r="BA738">
        <f t="shared" si="685"/>
        <v>5.2112862103576504E-2</v>
      </c>
      <c r="BB738">
        <f t="shared" si="686"/>
        <v>3.9262612712715015</v>
      </c>
      <c r="BC738">
        <f t="shared" si="687"/>
        <v>39.345718656089176</v>
      </c>
      <c r="BD738">
        <f t="shared" si="688"/>
        <v>13.250070844199527</v>
      </c>
      <c r="BE738">
        <f t="shared" si="689"/>
        <v>29.038300514221191</v>
      </c>
      <c r="BF738">
        <f t="shared" si="690"/>
        <v>4.0306947555265706</v>
      </c>
      <c r="BG738">
        <f t="shared" si="691"/>
        <v>1.0236122073107656E-2</v>
      </c>
      <c r="BH738">
        <f t="shared" si="692"/>
        <v>2.6040528640009142</v>
      </c>
      <c r="BI738">
        <f t="shared" si="693"/>
        <v>1.4266418915256565</v>
      </c>
      <c r="BJ738">
        <f t="shared" si="694"/>
        <v>6.4008926850342932E-3</v>
      </c>
      <c r="BK738">
        <f t="shared" si="695"/>
        <v>58.02927919243011</v>
      </c>
      <c r="BL738">
        <f t="shared" si="696"/>
        <v>1.3845870775358211</v>
      </c>
      <c r="BM738">
        <f t="shared" si="697"/>
        <v>65.310289522204769</v>
      </c>
      <c r="BN738">
        <f t="shared" si="698"/>
        <v>420.52087825909871</v>
      </c>
      <c r="BO738">
        <f t="shared" si="699"/>
        <v>-1.7147868224477272E-3</v>
      </c>
    </row>
    <row r="739" spans="1:67" x14ac:dyDescent="0.25">
      <c r="A739" s="1">
        <v>716</v>
      </c>
      <c r="B739" s="1" t="s">
        <v>815</v>
      </c>
      <c r="C739" s="1" t="s">
        <v>83</v>
      </c>
      <c r="D739" s="1" t="s">
        <v>84</v>
      </c>
      <c r="E739" s="1" t="s">
        <v>85</v>
      </c>
      <c r="F739" s="1" t="s">
        <v>86</v>
      </c>
      <c r="G739" s="1" t="s">
        <v>87</v>
      </c>
      <c r="H739" s="1" t="s">
        <v>88</v>
      </c>
      <c r="I739" s="1">
        <v>3837.5000347457826</v>
      </c>
      <c r="J739" s="1">
        <v>0</v>
      </c>
      <c r="K739">
        <f t="shared" si="672"/>
        <v>-1.1084175808189232</v>
      </c>
      <c r="L739">
        <f t="shared" si="673"/>
        <v>1.0243893124435573E-2</v>
      </c>
      <c r="M739">
        <f t="shared" si="674"/>
        <v>582.71122418046559</v>
      </c>
      <c r="N739">
        <f t="shared" si="675"/>
        <v>0.13950634886534785</v>
      </c>
      <c r="O739">
        <f t="shared" si="676"/>
        <v>1.3192653000719186</v>
      </c>
      <c r="P739">
        <f t="shared" si="677"/>
        <v>28.572015762329102</v>
      </c>
      <c r="Q739" s="1">
        <v>6</v>
      </c>
      <c r="R739">
        <f t="shared" si="678"/>
        <v>1.4200000166893005</v>
      </c>
      <c r="S739" s="1">
        <v>1</v>
      </c>
      <c r="T739">
        <f t="shared" si="679"/>
        <v>2.8400000333786011</v>
      </c>
      <c r="U739" s="1">
        <v>29.49128532409668</v>
      </c>
      <c r="V739" s="1">
        <v>28.572015762329102</v>
      </c>
      <c r="W739" s="1">
        <v>30.120941162109375</v>
      </c>
      <c r="X739" s="1">
        <v>417.90774536132813</v>
      </c>
      <c r="Y739" s="1">
        <v>420.01028442382813</v>
      </c>
      <c r="Z739" s="1">
        <v>25.822824478149414</v>
      </c>
      <c r="AA739" s="1">
        <v>26.094930648803711</v>
      </c>
      <c r="AB739" s="1">
        <v>62.2789306640625</v>
      </c>
      <c r="AC739" s="1">
        <v>62.935623168945313</v>
      </c>
      <c r="AD739" s="1">
        <v>299.58734130859375</v>
      </c>
      <c r="AE739" s="1">
        <v>0.10938727110624313</v>
      </c>
      <c r="AF739" s="1">
        <v>0.1395116001367569</v>
      </c>
      <c r="AG739" s="1">
        <v>99.788543701171875</v>
      </c>
      <c r="AH739" s="1">
        <v>8.7700891494750977</v>
      </c>
      <c r="AI739" s="1">
        <v>-1.0916472673416138</v>
      </c>
      <c r="AJ739" s="1">
        <v>3.3171344548463821E-2</v>
      </c>
      <c r="AK739" s="1">
        <v>8.1009516725316644E-4</v>
      </c>
      <c r="AL739" s="1">
        <v>2.5729473680257797E-2</v>
      </c>
      <c r="AM739" s="1">
        <v>1.1433222098276019E-3</v>
      </c>
      <c r="AN739" s="1">
        <v>1</v>
      </c>
      <c r="AO739" s="1">
        <v>-0.21956524252891541</v>
      </c>
      <c r="AP739" s="1">
        <v>2.737391471862793</v>
      </c>
      <c r="AQ739" s="1">
        <v>1</v>
      </c>
      <c r="AR739" s="1">
        <v>0</v>
      </c>
      <c r="AS739" s="1">
        <v>0.15999999642372131</v>
      </c>
      <c r="AT739" s="1">
        <v>111115</v>
      </c>
      <c r="AU739" s="1" t="s">
        <v>89</v>
      </c>
      <c r="AV739">
        <f t="shared" si="680"/>
        <v>0.4993122355143228</v>
      </c>
      <c r="AW739">
        <f t="shared" si="681"/>
        <v>1.3950634886534784E-4</v>
      </c>
      <c r="AX739">
        <f t="shared" si="682"/>
        <v>301.72201576232908</v>
      </c>
      <c r="AY739">
        <f t="shared" si="683"/>
        <v>302.64128532409666</v>
      </c>
      <c r="AZ739">
        <f t="shared" si="684"/>
        <v>1.7501962985799535E-2</v>
      </c>
      <c r="BA739">
        <f t="shared" si="685"/>
        <v>5.4257460126068101E-2</v>
      </c>
      <c r="BB739">
        <f t="shared" si="686"/>
        <v>3.9232404274991168</v>
      </c>
      <c r="BC739">
        <f t="shared" si="687"/>
        <v>39.315539459596742</v>
      </c>
      <c r="BD739">
        <f t="shared" si="688"/>
        <v>13.220608810793031</v>
      </c>
      <c r="BE739">
        <f t="shared" si="689"/>
        <v>29.031650543212891</v>
      </c>
      <c r="BF739">
        <f t="shared" si="690"/>
        <v>4.0291444287421614</v>
      </c>
      <c r="BG739">
        <f t="shared" si="691"/>
        <v>1.0207076154011008E-2</v>
      </c>
      <c r="BH739">
        <f t="shared" si="692"/>
        <v>2.6039751274271983</v>
      </c>
      <c r="BI739">
        <f t="shared" si="693"/>
        <v>1.4251693013149631</v>
      </c>
      <c r="BJ739">
        <f t="shared" si="694"/>
        <v>6.3827201863441577E-3</v>
      </c>
      <c r="BK739">
        <f t="shared" si="695"/>
        <v>58.147904459295752</v>
      </c>
      <c r="BL739">
        <f t="shared" si="696"/>
        <v>1.387373704384004</v>
      </c>
      <c r="BM739">
        <f t="shared" si="697"/>
        <v>65.361051931950144</v>
      </c>
      <c r="BN739">
        <f t="shared" si="698"/>
        <v>420.53717305640515</v>
      </c>
      <c r="BO739">
        <f t="shared" si="699"/>
        <v>-1.7227332969319952E-3</v>
      </c>
    </row>
    <row r="740" spans="1:67" x14ac:dyDescent="0.25">
      <c r="A740" s="1">
        <v>717</v>
      </c>
      <c r="B740" s="1" t="s">
        <v>816</v>
      </c>
      <c r="C740" s="1" t="s">
        <v>83</v>
      </c>
      <c r="D740" s="1" t="s">
        <v>84</v>
      </c>
      <c r="E740" s="1" t="s">
        <v>85</v>
      </c>
      <c r="F740" s="1" t="s">
        <v>86</v>
      </c>
      <c r="G740" s="1" t="s">
        <v>87</v>
      </c>
      <c r="H740" s="1" t="s">
        <v>88</v>
      </c>
      <c r="I740" s="1">
        <v>3842.5000346340239</v>
      </c>
      <c r="J740" s="1">
        <v>0</v>
      </c>
      <c r="K740">
        <f t="shared" si="672"/>
        <v>-1.1341894607467928</v>
      </c>
      <c r="L740">
        <f t="shared" si="673"/>
        <v>1.0268641770621813E-2</v>
      </c>
      <c r="M740">
        <f t="shared" si="674"/>
        <v>586.29870841018442</v>
      </c>
      <c r="N740">
        <f t="shared" si="675"/>
        <v>0.13976012359096407</v>
      </c>
      <c r="O740">
        <f t="shared" si="676"/>
        <v>1.3184944253031281</v>
      </c>
      <c r="P740">
        <f t="shared" si="677"/>
        <v>28.568763732910156</v>
      </c>
      <c r="Q740" s="1">
        <v>6</v>
      </c>
      <c r="R740">
        <f t="shared" si="678"/>
        <v>1.4200000166893005</v>
      </c>
      <c r="S740" s="1">
        <v>1</v>
      </c>
      <c r="T740">
        <f t="shared" si="679"/>
        <v>2.8400000333786011</v>
      </c>
      <c r="U740" s="1">
        <v>29.491060256958008</v>
      </c>
      <c r="V740" s="1">
        <v>28.568763732910156</v>
      </c>
      <c r="W740" s="1">
        <v>30.12114143371582</v>
      </c>
      <c r="X740" s="1">
        <v>417.86587524414063</v>
      </c>
      <c r="Y740" s="1">
        <v>420.01980590820313</v>
      </c>
      <c r="Z740" s="1">
        <v>25.822666168212891</v>
      </c>
      <c r="AA740" s="1">
        <v>26.095266342163086</v>
      </c>
      <c r="AB740" s="1">
        <v>62.279087066650391</v>
      </c>
      <c r="AC740" s="1">
        <v>62.937065124511719</v>
      </c>
      <c r="AD740" s="1">
        <v>299.58831787109375</v>
      </c>
      <c r="AE740" s="1">
        <v>0.14597547054290771</v>
      </c>
      <c r="AF740" s="1">
        <v>0.13859382271766663</v>
      </c>
      <c r="AG740" s="1">
        <v>99.788421630859375</v>
      </c>
      <c r="AH740" s="1">
        <v>8.7700891494750977</v>
      </c>
      <c r="AI740" s="1">
        <v>-1.0916472673416138</v>
      </c>
      <c r="AJ740" s="1">
        <v>3.3171344548463821E-2</v>
      </c>
      <c r="AK740" s="1">
        <v>8.1009516725316644E-4</v>
      </c>
      <c r="AL740" s="1">
        <v>2.5729473680257797E-2</v>
      </c>
      <c r="AM740" s="1">
        <v>1.1433222098276019E-3</v>
      </c>
      <c r="AN740" s="1">
        <v>1</v>
      </c>
      <c r="AO740" s="1">
        <v>-0.21956524252891541</v>
      </c>
      <c r="AP740" s="1">
        <v>2.737391471862793</v>
      </c>
      <c r="AQ740" s="1">
        <v>1</v>
      </c>
      <c r="AR740" s="1">
        <v>0</v>
      </c>
      <c r="AS740" s="1">
        <v>0.15999999642372131</v>
      </c>
      <c r="AT740" s="1">
        <v>111115</v>
      </c>
      <c r="AU740" s="1" t="s">
        <v>89</v>
      </c>
      <c r="AV740">
        <f t="shared" si="680"/>
        <v>0.49931386311848952</v>
      </c>
      <c r="AW740">
        <f t="shared" si="681"/>
        <v>1.3976012359096407E-4</v>
      </c>
      <c r="AX740">
        <f t="shared" si="682"/>
        <v>301.71876373291013</v>
      </c>
      <c r="AY740">
        <f t="shared" si="683"/>
        <v>302.64106025695799</v>
      </c>
      <c r="AZ740">
        <f t="shared" si="684"/>
        <v>2.335607476481627E-2</v>
      </c>
      <c r="BA740">
        <f t="shared" si="685"/>
        <v>5.4602365607571854E-2</v>
      </c>
      <c r="BB740">
        <f t="shared" si="686"/>
        <v>3.9224998656244714</v>
      </c>
      <c r="BC740">
        <f t="shared" si="687"/>
        <v>39.30816623330022</v>
      </c>
      <c r="BD740">
        <f t="shared" si="688"/>
        <v>13.212899891137134</v>
      </c>
      <c r="BE740">
        <f t="shared" si="689"/>
        <v>29.029911994934082</v>
      </c>
      <c r="BF740">
        <f t="shared" si="690"/>
        <v>4.0287392017499926</v>
      </c>
      <c r="BG740">
        <f t="shared" si="691"/>
        <v>1.0231647011239053E-2</v>
      </c>
      <c r="BH740">
        <f t="shared" si="692"/>
        <v>2.6040054403213433</v>
      </c>
      <c r="BI740">
        <f t="shared" si="693"/>
        <v>1.4247337614286493</v>
      </c>
      <c r="BJ740">
        <f t="shared" si="694"/>
        <v>6.3980928715091159E-3</v>
      </c>
      <c r="BK740">
        <f t="shared" si="695"/>
        <v>58.505822716463761</v>
      </c>
      <c r="BL740">
        <f t="shared" si="696"/>
        <v>1.395883480166938</v>
      </c>
      <c r="BM740">
        <f t="shared" si="697"/>
        <v>65.375182851886947</v>
      </c>
      <c r="BN740">
        <f t="shared" si="698"/>
        <v>420.55894525820753</v>
      </c>
      <c r="BO740">
        <f t="shared" si="699"/>
        <v>-1.7630784987697887E-3</v>
      </c>
    </row>
    <row r="741" spans="1:67" x14ac:dyDescent="0.25">
      <c r="A741" s="1">
        <v>718</v>
      </c>
      <c r="B741" s="1" t="s">
        <v>817</v>
      </c>
      <c r="C741" s="1" t="s">
        <v>83</v>
      </c>
      <c r="D741" s="1" t="s">
        <v>84</v>
      </c>
      <c r="E741" s="1" t="s">
        <v>85</v>
      </c>
      <c r="F741" s="1" t="s">
        <v>86</v>
      </c>
      <c r="G741" s="1" t="s">
        <v>87</v>
      </c>
      <c r="H741" s="1" t="s">
        <v>88</v>
      </c>
      <c r="I741" s="1">
        <v>3848.0000345110893</v>
      </c>
      <c r="J741" s="1">
        <v>0</v>
      </c>
      <c r="K741">
        <f t="shared" si="672"/>
        <v>-1.1475877081140653</v>
      </c>
      <c r="L741">
        <f t="shared" si="673"/>
        <v>1.0228197624538976E-2</v>
      </c>
      <c r="M741">
        <f t="shared" si="674"/>
        <v>589.03745495911244</v>
      </c>
      <c r="N741">
        <f t="shared" si="675"/>
        <v>0.13958171977707989</v>
      </c>
      <c r="O741">
        <f t="shared" si="676"/>
        <v>1.3219740891556695</v>
      </c>
      <c r="P741">
        <f t="shared" si="677"/>
        <v>28.584384918212891</v>
      </c>
      <c r="Q741" s="1">
        <v>6</v>
      </c>
      <c r="R741">
        <f t="shared" si="678"/>
        <v>1.4200000166893005</v>
      </c>
      <c r="S741" s="1">
        <v>1</v>
      </c>
      <c r="T741">
        <f t="shared" si="679"/>
        <v>2.8400000333786011</v>
      </c>
      <c r="U741" s="1">
        <v>29.491218566894531</v>
      </c>
      <c r="V741" s="1">
        <v>28.584384918212891</v>
      </c>
      <c r="W741" s="1">
        <v>30.121471405029297</v>
      </c>
      <c r="X741" s="1">
        <v>417.83566284179688</v>
      </c>
      <c r="Y741" s="1">
        <v>420.0166015625</v>
      </c>
      <c r="Z741" s="1">
        <v>25.823810577392578</v>
      </c>
      <c r="AA741" s="1">
        <v>26.096065521240234</v>
      </c>
      <c r="AB741" s="1">
        <v>62.281135559082031</v>
      </c>
      <c r="AC741" s="1">
        <v>62.937824249267578</v>
      </c>
      <c r="AD741" s="1">
        <v>299.58505249023438</v>
      </c>
      <c r="AE741" s="1">
        <v>0.15718130767345428</v>
      </c>
      <c r="AF741" s="1">
        <v>0.13054105639457703</v>
      </c>
      <c r="AG741" s="1">
        <v>99.788383483886719</v>
      </c>
      <c r="AH741" s="1">
        <v>8.7700891494750977</v>
      </c>
      <c r="AI741" s="1">
        <v>-1.0916472673416138</v>
      </c>
      <c r="AJ741" s="1">
        <v>3.3171344548463821E-2</v>
      </c>
      <c r="AK741" s="1">
        <v>8.1009516725316644E-4</v>
      </c>
      <c r="AL741" s="1">
        <v>2.5729473680257797E-2</v>
      </c>
      <c r="AM741" s="1">
        <v>1.1433222098276019E-3</v>
      </c>
      <c r="AN741" s="1">
        <v>1</v>
      </c>
      <c r="AO741" s="1">
        <v>-0.21956524252891541</v>
      </c>
      <c r="AP741" s="1">
        <v>2.737391471862793</v>
      </c>
      <c r="AQ741" s="1">
        <v>1</v>
      </c>
      <c r="AR741" s="1">
        <v>0</v>
      </c>
      <c r="AS741" s="1">
        <v>0.15999999642372131</v>
      </c>
      <c r="AT741" s="1">
        <v>111115</v>
      </c>
      <c r="AU741" s="1" t="s">
        <v>89</v>
      </c>
      <c r="AV741">
        <f t="shared" si="680"/>
        <v>0.49930842081705723</v>
      </c>
      <c r="AW741">
        <f t="shared" si="681"/>
        <v>1.395817197770799E-4</v>
      </c>
      <c r="AX741">
        <f t="shared" si="682"/>
        <v>301.73438491821287</v>
      </c>
      <c r="AY741">
        <f t="shared" si="683"/>
        <v>302.64121856689451</v>
      </c>
      <c r="AZ741">
        <f t="shared" si="684"/>
        <v>2.5149008665628525E-2</v>
      </c>
      <c r="BA741">
        <f t="shared" si="685"/>
        <v>5.2640046198049295E-2</v>
      </c>
      <c r="BB741">
        <f t="shared" si="686"/>
        <v>3.9260582828098243</v>
      </c>
      <c r="BC741">
        <f t="shared" si="687"/>
        <v>39.343840893502225</v>
      </c>
      <c r="BD741">
        <f t="shared" si="688"/>
        <v>13.247775372261991</v>
      </c>
      <c r="BE741">
        <f t="shared" si="689"/>
        <v>29.037801742553711</v>
      </c>
      <c r="BF741">
        <f t="shared" si="690"/>
        <v>4.0305784574186374</v>
      </c>
      <c r="BG741">
        <f t="shared" si="691"/>
        <v>1.0191493186098338E-2</v>
      </c>
      <c r="BH741">
        <f t="shared" si="692"/>
        <v>2.6040841936541548</v>
      </c>
      <c r="BI741">
        <f t="shared" si="693"/>
        <v>1.4264942637644826</v>
      </c>
      <c r="BJ741">
        <f t="shared" si="694"/>
        <v>6.3729707677419164E-3</v>
      </c>
      <c r="BK741">
        <f t="shared" si="695"/>
        <v>58.779095441832567</v>
      </c>
      <c r="BL741">
        <f t="shared" si="696"/>
        <v>1.4024146968663607</v>
      </c>
      <c r="BM741">
        <f t="shared" si="697"/>
        <v>65.314123044216728</v>
      </c>
      <c r="BN741">
        <f t="shared" si="698"/>
        <v>420.5621097976217</v>
      </c>
      <c r="BO741">
        <f t="shared" si="699"/>
        <v>-1.7822262877618988E-3</v>
      </c>
    </row>
    <row r="742" spans="1:67" x14ac:dyDescent="0.25">
      <c r="A742" s="1">
        <v>719</v>
      </c>
      <c r="B742" s="1" t="s">
        <v>818</v>
      </c>
      <c r="C742" s="1" t="s">
        <v>83</v>
      </c>
      <c r="D742" s="1" t="s">
        <v>84</v>
      </c>
      <c r="E742" s="1" t="s">
        <v>85</v>
      </c>
      <c r="F742" s="1" t="s">
        <v>86</v>
      </c>
      <c r="G742" s="1" t="s">
        <v>87</v>
      </c>
      <c r="H742" s="1" t="s">
        <v>88</v>
      </c>
      <c r="I742" s="1">
        <v>3853.0000343993306</v>
      </c>
      <c r="J742" s="1">
        <v>0</v>
      </c>
      <c r="K742">
        <f t="shared" si="672"/>
        <v>-1.1489077998614114</v>
      </c>
      <c r="L742">
        <f t="shared" si="673"/>
        <v>1.0192267770750317E-2</v>
      </c>
      <c r="M742">
        <f t="shared" si="674"/>
        <v>589.83271759428203</v>
      </c>
      <c r="N742">
        <f t="shared" si="675"/>
        <v>0.13938747491373701</v>
      </c>
      <c r="O742">
        <f t="shared" si="676"/>
        <v>1.3247499456775409</v>
      </c>
      <c r="P742">
        <f t="shared" si="677"/>
        <v>28.596944808959961</v>
      </c>
      <c r="Q742" s="1">
        <v>6</v>
      </c>
      <c r="R742">
        <f t="shared" si="678"/>
        <v>1.4200000166893005</v>
      </c>
      <c r="S742" s="1">
        <v>1</v>
      </c>
      <c r="T742">
        <f t="shared" si="679"/>
        <v>2.8400000333786011</v>
      </c>
      <c r="U742" s="1">
        <v>29.491218566894531</v>
      </c>
      <c r="V742" s="1">
        <v>28.596944808959961</v>
      </c>
      <c r="W742" s="1">
        <v>30.121480941772461</v>
      </c>
      <c r="X742" s="1">
        <v>417.81936645507813</v>
      </c>
      <c r="Y742" s="1">
        <v>420.00314331054688</v>
      </c>
      <c r="Z742" s="1">
        <v>25.825084686279297</v>
      </c>
      <c r="AA742" s="1">
        <v>26.096963882446289</v>
      </c>
      <c r="AB742" s="1">
        <v>62.28387451171875</v>
      </c>
      <c r="AC742" s="1">
        <v>62.939994812011719</v>
      </c>
      <c r="AD742" s="1">
        <v>299.58132934570313</v>
      </c>
      <c r="AE742" s="1">
        <v>0.15807054936885834</v>
      </c>
      <c r="AF742" s="1">
        <v>0.11929816752672195</v>
      </c>
      <c r="AG742" s="1">
        <v>99.788291931152344</v>
      </c>
      <c r="AH742" s="1">
        <v>8.7700891494750977</v>
      </c>
      <c r="AI742" s="1">
        <v>-1.0916472673416138</v>
      </c>
      <c r="AJ742" s="1">
        <v>3.3171344548463821E-2</v>
      </c>
      <c r="AK742" s="1">
        <v>8.1009516725316644E-4</v>
      </c>
      <c r="AL742" s="1">
        <v>2.5729473680257797E-2</v>
      </c>
      <c r="AM742" s="1">
        <v>1.1433222098276019E-3</v>
      </c>
      <c r="AN742" s="1">
        <v>1</v>
      </c>
      <c r="AO742" s="1">
        <v>-0.21956524252891541</v>
      </c>
      <c r="AP742" s="1">
        <v>2.737391471862793</v>
      </c>
      <c r="AQ742" s="1">
        <v>1</v>
      </c>
      <c r="AR742" s="1">
        <v>0</v>
      </c>
      <c r="AS742" s="1">
        <v>0.15999999642372131</v>
      </c>
      <c r="AT742" s="1">
        <v>111115</v>
      </c>
      <c r="AU742" s="1" t="s">
        <v>89</v>
      </c>
      <c r="AV742">
        <f t="shared" si="680"/>
        <v>0.49930221557617177</v>
      </c>
      <c r="AW742">
        <f t="shared" si="681"/>
        <v>1.3938747491373701E-4</v>
      </c>
      <c r="AX742">
        <f t="shared" si="682"/>
        <v>301.74694480895994</v>
      </c>
      <c r="AY742">
        <f t="shared" si="683"/>
        <v>302.64121856689451</v>
      </c>
      <c r="AZ742">
        <f t="shared" si="684"/>
        <v>2.5291287333712997E-2</v>
      </c>
      <c r="BA742">
        <f t="shared" si="685"/>
        <v>5.1055553875700085E-2</v>
      </c>
      <c r="BB742">
        <f t="shared" si="686"/>
        <v>3.9289213960958302</v>
      </c>
      <c r="BC742">
        <f t="shared" si="687"/>
        <v>39.37256886616057</v>
      </c>
      <c r="BD742">
        <f t="shared" si="688"/>
        <v>13.275604983714281</v>
      </c>
      <c r="BE742">
        <f t="shared" si="689"/>
        <v>29.044081687927246</v>
      </c>
      <c r="BF742">
        <f t="shared" si="690"/>
        <v>4.0320429597372129</v>
      </c>
      <c r="BG742">
        <f t="shared" si="691"/>
        <v>1.0155820292357794E-2</v>
      </c>
      <c r="BH742">
        <f t="shared" si="692"/>
        <v>2.6041714504182893</v>
      </c>
      <c r="BI742">
        <f t="shared" si="693"/>
        <v>1.4278715093189236</v>
      </c>
      <c r="BJ742">
        <f t="shared" si="694"/>
        <v>6.3506522291286961E-3</v>
      </c>
      <c r="BK742">
        <f t="shared" si="695"/>
        <v>58.858399413843152</v>
      </c>
      <c r="BL742">
        <f t="shared" si="696"/>
        <v>1.4043531030389564</v>
      </c>
      <c r="BM742">
        <f t="shared" si="697"/>
        <v>65.265650133192636</v>
      </c>
      <c r="BN742">
        <f t="shared" si="698"/>
        <v>420.54927905406225</v>
      </c>
      <c r="BO742">
        <f t="shared" si="699"/>
        <v>-1.7830066114894385E-3</v>
      </c>
    </row>
    <row r="743" spans="1:67" x14ac:dyDescent="0.25">
      <c r="A743" s="1">
        <v>720</v>
      </c>
      <c r="B743" s="1" t="s">
        <v>819</v>
      </c>
      <c r="C743" s="1" t="s">
        <v>83</v>
      </c>
      <c r="D743" s="1" t="s">
        <v>84</v>
      </c>
      <c r="E743" s="1" t="s">
        <v>85</v>
      </c>
      <c r="F743" s="1" t="s">
        <v>86</v>
      </c>
      <c r="G743" s="1" t="s">
        <v>87</v>
      </c>
      <c r="H743" s="1" t="s">
        <v>88</v>
      </c>
      <c r="I743" s="1">
        <v>3858.0000342875719</v>
      </c>
      <c r="J743" s="1">
        <v>0</v>
      </c>
      <c r="K743">
        <f t="shared" si="672"/>
        <v>-1.1313702263105798</v>
      </c>
      <c r="L743">
        <f t="shared" si="673"/>
        <v>1.0136111719619218E-2</v>
      </c>
      <c r="M743">
        <f t="shared" si="674"/>
        <v>588.04089323705966</v>
      </c>
      <c r="N743">
        <f t="shared" si="675"/>
        <v>0.13870791615594319</v>
      </c>
      <c r="O743">
        <f t="shared" si="676"/>
        <v>1.3255608509954233</v>
      </c>
      <c r="P743">
        <f t="shared" si="677"/>
        <v>28.600503921508789</v>
      </c>
      <c r="Q743" s="1">
        <v>6</v>
      </c>
      <c r="R743">
        <f t="shared" si="678"/>
        <v>1.4200000166893005</v>
      </c>
      <c r="S743" s="1">
        <v>1</v>
      </c>
      <c r="T743">
        <f t="shared" si="679"/>
        <v>2.8400000333786011</v>
      </c>
      <c r="U743" s="1">
        <v>29.491357803344727</v>
      </c>
      <c r="V743" s="1">
        <v>28.600503921508789</v>
      </c>
      <c r="W743" s="1">
        <v>30.122068405151367</v>
      </c>
      <c r="X743" s="1">
        <v>417.8265380859375</v>
      </c>
      <c r="Y743" s="1">
        <v>419.97579956054688</v>
      </c>
      <c r="Z743" s="1">
        <v>25.826459884643555</v>
      </c>
      <c r="AA743" s="1">
        <v>26.097017288208008</v>
      </c>
      <c r="AB743" s="1">
        <v>62.286846160888672</v>
      </c>
      <c r="AC743" s="1">
        <v>62.939678192138672</v>
      </c>
      <c r="AD743" s="1">
        <v>299.57720947265625</v>
      </c>
      <c r="AE743" s="1">
        <v>0.16913461685180664</v>
      </c>
      <c r="AF743" s="1">
        <v>9.3951933085918427E-2</v>
      </c>
      <c r="AG743" s="1">
        <v>99.788116455078125</v>
      </c>
      <c r="AH743" s="1">
        <v>8.7700891494750977</v>
      </c>
      <c r="AI743" s="1">
        <v>-1.0916472673416138</v>
      </c>
      <c r="AJ743" s="1">
        <v>3.3171344548463821E-2</v>
      </c>
      <c r="AK743" s="1">
        <v>8.1009516725316644E-4</v>
      </c>
      <c r="AL743" s="1">
        <v>2.5729473680257797E-2</v>
      </c>
      <c r="AM743" s="1">
        <v>1.1433222098276019E-3</v>
      </c>
      <c r="AN743" s="1">
        <v>1</v>
      </c>
      <c r="AO743" s="1">
        <v>-0.21956524252891541</v>
      </c>
      <c r="AP743" s="1">
        <v>2.737391471862793</v>
      </c>
      <c r="AQ743" s="1">
        <v>1</v>
      </c>
      <c r="AR743" s="1">
        <v>0</v>
      </c>
      <c r="AS743" s="1">
        <v>0.15999999642372131</v>
      </c>
      <c r="AT743" s="1">
        <v>111115</v>
      </c>
      <c r="AU743" s="1" t="s">
        <v>89</v>
      </c>
      <c r="AV743">
        <f t="shared" si="680"/>
        <v>0.49929534912109363</v>
      </c>
      <c r="AW743">
        <f t="shared" si="681"/>
        <v>1.3870791615594319E-4</v>
      </c>
      <c r="AX743">
        <f t="shared" si="682"/>
        <v>301.75050392150877</v>
      </c>
      <c r="AY743">
        <f t="shared" si="683"/>
        <v>302.6413578033447</v>
      </c>
      <c r="AZ743">
        <f t="shared" si="684"/>
        <v>2.7061538091416537E-2</v>
      </c>
      <c r="BA743">
        <f t="shared" si="685"/>
        <v>5.0956481094278132E-2</v>
      </c>
      <c r="BB743">
        <f t="shared" si="686"/>
        <v>3.9297330512813113</v>
      </c>
      <c r="BC743">
        <f t="shared" si="687"/>
        <v>39.380771888307656</v>
      </c>
      <c r="BD743">
        <f t="shared" si="688"/>
        <v>13.283754600099648</v>
      </c>
      <c r="BE743">
        <f t="shared" si="689"/>
        <v>29.045930862426758</v>
      </c>
      <c r="BF743">
        <f t="shared" si="690"/>
        <v>4.032474281259681</v>
      </c>
      <c r="BG743">
        <f t="shared" si="691"/>
        <v>1.0100064051872082E-2</v>
      </c>
      <c r="BH743">
        <f t="shared" si="692"/>
        <v>2.604172200285888</v>
      </c>
      <c r="BI743">
        <f t="shared" si="693"/>
        <v>1.428302080973793</v>
      </c>
      <c r="BJ743">
        <f t="shared" si="694"/>
        <v>6.3157688228792459E-3</v>
      </c>
      <c r="BK743">
        <f t="shared" si="695"/>
        <v>58.679493134687874</v>
      </c>
      <c r="BL743">
        <f t="shared" si="696"/>
        <v>1.4001780432405206</v>
      </c>
      <c r="BM743">
        <f t="shared" si="697"/>
        <v>65.250734101620836</v>
      </c>
      <c r="BN743">
        <f t="shared" si="698"/>
        <v>420.51359878152164</v>
      </c>
      <c r="BO743">
        <f t="shared" si="699"/>
        <v>-1.7555374670733758E-3</v>
      </c>
    </row>
    <row r="744" spans="1:67" x14ac:dyDescent="0.25">
      <c r="A744" s="1">
        <v>721</v>
      </c>
      <c r="B744" s="1" t="s">
        <v>820</v>
      </c>
      <c r="C744" s="1" t="s">
        <v>83</v>
      </c>
      <c r="D744" s="1" t="s">
        <v>84</v>
      </c>
      <c r="E744" s="1" t="s">
        <v>85</v>
      </c>
      <c r="F744" s="1" t="s">
        <v>86</v>
      </c>
      <c r="G744" s="1" t="s">
        <v>87</v>
      </c>
      <c r="H744" s="1" t="s">
        <v>88</v>
      </c>
      <c r="I744" s="1">
        <v>3863.5000341646373</v>
      </c>
      <c r="J744" s="1">
        <v>0</v>
      </c>
      <c r="K744">
        <f t="shared" si="672"/>
        <v>-1.1132940326673166</v>
      </c>
      <c r="L744">
        <f t="shared" si="673"/>
        <v>1.0128046725226932E-2</v>
      </c>
      <c r="M744">
        <f t="shared" si="674"/>
        <v>585.33250059628119</v>
      </c>
      <c r="N744">
        <f t="shared" si="675"/>
        <v>0.13866953193683706</v>
      </c>
      <c r="O744">
        <f t="shared" si="676"/>
        <v>1.3262404065560811</v>
      </c>
      <c r="P744">
        <f t="shared" si="677"/>
        <v>28.60356330871582</v>
      </c>
      <c r="Q744" s="1">
        <v>6</v>
      </c>
      <c r="R744">
        <f t="shared" si="678"/>
        <v>1.4200000166893005</v>
      </c>
      <c r="S744" s="1">
        <v>1</v>
      </c>
      <c r="T744">
        <f t="shared" si="679"/>
        <v>2.8400000333786011</v>
      </c>
      <c r="U744" s="1">
        <v>29.49152946472168</v>
      </c>
      <c r="V744" s="1">
        <v>28.60356330871582</v>
      </c>
      <c r="W744" s="1">
        <v>30.122428894042969</v>
      </c>
      <c r="X744" s="1">
        <v>417.85232543945313</v>
      </c>
      <c r="Y744" s="1">
        <v>419.96539306640625</v>
      </c>
      <c r="Z744" s="1">
        <v>25.826725006103516</v>
      </c>
      <c r="AA744" s="1">
        <v>26.097204208374023</v>
      </c>
      <c r="AB744" s="1">
        <v>62.287342071533203</v>
      </c>
      <c r="AC744" s="1">
        <v>62.939594268798828</v>
      </c>
      <c r="AD744" s="1">
        <v>299.58084106445313</v>
      </c>
      <c r="AE744" s="1">
        <v>0.18251451849937439</v>
      </c>
      <c r="AF744" s="1">
        <v>7.0217408239841461E-2</v>
      </c>
      <c r="AG744" s="1">
        <v>99.788101196289063</v>
      </c>
      <c r="AH744" s="1">
        <v>8.7700891494750977</v>
      </c>
      <c r="AI744" s="1">
        <v>-1.0916472673416138</v>
      </c>
      <c r="AJ744" s="1">
        <v>3.3171344548463821E-2</v>
      </c>
      <c r="AK744" s="1">
        <v>8.1009516725316644E-4</v>
      </c>
      <c r="AL744" s="1">
        <v>2.5729473680257797E-2</v>
      </c>
      <c r="AM744" s="1">
        <v>1.1433222098276019E-3</v>
      </c>
      <c r="AN744" s="1">
        <v>1</v>
      </c>
      <c r="AO744" s="1">
        <v>-0.21956524252891541</v>
      </c>
      <c r="AP744" s="1">
        <v>2.737391471862793</v>
      </c>
      <c r="AQ744" s="1">
        <v>1</v>
      </c>
      <c r="AR744" s="1">
        <v>0</v>
      </c>
      <c r="AS744" s="1">
        <v>0.15999999642372131</v>
      </c>
      <c r="AT744" s="1">
        <v>111115</v>
      </c>
      <c r="AU744" s="1" t="s">
        <v>89</v>
      </c>
      <c r="AV744">
        <f t="shared" si="680"/>
        <v>0.49930140177408849</v>
      </c>
      <c r="AW744">
        <f t="shared" si="681"/>
        <v>1.3866953193683706E-4</v>
      </c>
      <c r="AX744">
        <f t="shared" si="682"/>
        <v>301.7535633087158</v>
      </c>
      <c r="AY744">
        <f t="shared" si="683"/>
        <v>302.64152946472166</v>
      </c>
      <c r="AZ744">
        <f t="shared" si="684"/>
        <v>2.920232230717712E-2</v>
      </c>
      <c r="BA744">
        <f t="shared" si="685"/>
        <v>5.0613055698167514E-2</v>
      </c>
      <c r="BB744">
        <f t="shared" si="686"/>
        <v>3.9304308610415291</v>
      </c>
      <c r="BC744">
        <f t="shared" si="687"/>
        <v>39.387770825603148</v>
      </c>
      <c r="BD744">
        <f t="shared" si="688"/>
        <v>13.290566617229125</v>
      </c>
      <c r="BE744">
        <f t="shared" si="689"/>
        <v>29.04754638671875</v>
      </c>
      <c r="BF744">
        <f t="shared" si="690"/>
        <v>4.0328511366001081</v>
      </c>
      <c r="BG744">
        <f t="shared" si="691"/>
        <v>1.0092056296872343E-2</v>
      </c>
      <c r="BH744">
        <f t="shared" si="692"/>
        <v>2.6041904544854479</v>
      </c>
      <c r="BI744">
        <f t="shared" si="693"/>
        <v>1.4286606821146601</v>
      </c>
      <c r="BJ744">
        <f t="shared" si="694"/>
        <v>6.310758856885347E-3</v>
      </c>
      <c r="BK744">
        <f t="shared" si="695"/>
        <v>58.409218802978636</v>
      </c>
      <c r="BL744">
        <f t="shared" si="696"/>
        <v>1.3937636535297244</v>
      </c>
      <c r="BM744">
        <f t="shared" si="697"/>
        <v>65.238864784944766</v>
      </c>
      <c r="BN744">
        <f t="shared" si="698"/>
        <v>420.49459973064455</v>
      </c>
      <c r="BO744">
        <f t="shared" si="699"/>
        <v>-1.7272525951485093E-3</v>
      </c>
    </row>
    <row r="745" spans="1:67" x14ac:dyDescent="0.25">
      <c r="A745" s="1">
        <v>722</v>
      </c>
      <c r="B745" s="1" t="s">
        <v>821</v>
      </c>
      <c r="C745" s="1" t="s">
        <v>83</v>
      </c>
      <c r="D745" s="1" t="s">
        <v>84</v>
      </c>
      <c r="E745" s="1" t="s">
        <v>85</v>
      </c>
      <c r="F745" s="1" t="s">
        <v>86</v>
      </c>
      <c r="G745" s="1" t="s">
        <v>87</v>
      </c>
      <c r="H745" s="1" t="s">
        <v>88</v>
      </c>
      <c r="I745" s="1">
        <v>3868.5000340528786</v>
      </c>
      <c r="J745" s="1">
        <v>0</v>
      </c>
      <c r="K745">
        <f t="shared" si="672"/>
        <v>-1.1072322662527554</v>
      </c>
      <c r="L745">
        <f t="shared" si="673"/>
        <v>1.0174423403982606E-2</v>
      </c>
      <c r="M745">
        <f t="shared" si="674"/>
        <v>583.58542599049065</v>
      </c>
      <c r="N745">
        <f t="shared" si="675"/>
        <v>0.13926406868395247</v>
      </c>
      <c r="O745">
        <f t="shared" si="676"/>
        <v>1.3258781723200519</v>
      </c>
      <c r="P745">
        <f t="shared" si="677"/>
        <v>28.602165222167969</v>
      </c>
      <c r="Q745" s="1">
        <v>6</v>
      </c>
      <c r="R745">
        <f t="shared" si="678"/>
        <v>1.4200000166893005</v>
      </c>
      <c r="S745" s="1">
        <v>1</v>
      </c>
      <c r="T745">
        <f t="shared" si="679"/>
        <v>2.8400000333786011</v>
      </c>
      <c r="U745" s="1">
        <v>29.491792678833008</v>
      </c>
      <c r="V745" s="1">
        <v>28.602165222167969</v>
      </c>
      <c r="W745" s="1">
        <v>30.122453689575195</v>
      </c>
      <c r="X745" s="1">
        <v>417.85342407226563</v>
      </c>
      <c r="Y745" s="1">
        <v>419.95379638671875</v>
      </c>
      <c r="Z745" s="1">
        <v>25.826021194458008</v>
      </c>
      <c r="AA745" s="1">
        <v>26.097652435302734</v>
      </c>
      <c r="AB745" s="1">
        <v>62.285346984863281</v>
      </c>
      <c r="AC745" s="1">
        <v>62.940174102783203</v>
      </c>
      <c r="AD745" s="1">
        <v>299.589111328125</v>
      </c>
      <c r="AE745" s="1">
        <v>0.14164543151855469</v>
      </c>
      <c r="AF745" s="1">
        <v>9.5167443156242371E-2</v>
      </c>
      <c r="AG745" s="1">
        <v>99.788047790527344</v>
      </c>
      <c r="AH745" s="1">
        <v>8.7700891494750977</v>
      </c>
      <c r="AI745" s="1">
        <v>-1.0916472673416138</v>
      </c>
      <c r="AJ745" s="1">
        <v>3.3171344548463821E-2</v>
      </c>
      <c r="AK745" s="1">
        <v>8.1009516725316644E-4</v>
      </c>
      <c r="AL745" s="1">
        <v>2.5729473680257797E-2</v>
      </c>
      <c r="AM745" s="1">
        <v>1.1433222098276019E-3</v>
      </c>
      <c r="AN745" s="1">
        <v>1</v>
      </c>
      <c r="AO745" s="1">
        <v>-0.21956524252891541</v>
      </c>
      <c r="AP745" s="1">
        <v>2.737391471862793</v>
      </c>
      <c r="AQ745" s="1">
        <v>1</v>
      </c>
      <c r="AR745" s="1">
        <v>0</v>
      </c>
      <c r="AS745" s="1">
        <v>0.15999999642372131</v>
      </c>
      <c r="AT745" s="1">
        <v>111115</v>
      </c>
      <c r="AU745" s="1" t="s">
        <v>89</v>
      </c>
      <c r="AV745">
        <f t="shared" si="680"/>
        <v>0.49931518554687498</v>
      </c>
      <c r="AW745">
        <f t="shared" si="681"/>
        <v>1.3926406868395246E-4</v>
      </c>
      <c r="AX745">
        <f t="shared" si="682"/>
        <v>301.75216522216795</v>
      </c>
      <c r="AY745">
        <f t="shared" si="683"/>
        <v>302.64179267883299</v>
      </c>
      <c r="AZ745">
        <f t="shared" si="684"/>
        <v>2.2663268536405212E-2</v>
      </c>
      <c r="BA745">
        <f t="shared" si="685"/>
        <v>5.0465395493684277E-2</v>
      </c>
      <c r="BB745">
        <f t="shared" si="686"/>
        <v>3.9301119607546133</v>
      </c>
      <c r="BC745">
        <f t="shared" si="687"/>
        <v>39.384596129233927</v>
      </c>
      <c r="BD745">
        <f t="shared" si="688"/>
        <v>13.286943693931192</v>
      </c>
      <c r="BE745">
        <f t="shared" si="689"/>
        <v>29.046978950500488</v>
      </c>
      <c r="BF745">
        <f t="shared" si="690"/>
        <v>4.0327187665561919</v>
      </c>
      <c r="BG745">
        <f t="shared" si="691"/>
        <v>1.013810320914079E-2</v>
      </c>
      <c r="BH745">
        <f t="shared" si="692"/>
        <v>2.6042337884345614</v>
      </c>
      <c r="BI745">
        <f t="shared" si="693"/>
        <v>1.4284849781216304</v>
      </c>
      <c r="BJ745">
        <f t="shared" si="694"/>
        <v>6.3395676689682774E-3</v>
      </c>
      <c r="BK745">
        <f t="shared" si="695"/>
        <v>58.234850378594338</v>
      </c>
      <c r="BL745">
        <f t="shared" si="696"/>
        <v>1.3896419820743566</v>
      </c>
      <c r="BM745">
        <f t="shared" si="697"/>
        <v>65.246153690455955</v>
      </c>
      <c r="BN745">
        <f t="shared" si="698"/>
        <v>420.48012157751918</v>
      </c>
      <c r="BO745">
        <f t="shared" si="699"/>
        <v>-1.7180989756168667E-3</v>
      </c>
    </row>
    <row r="746" spans="1:67" x14ac:dyDescent="0.25">
      <c r="A746" s="1">
        <v>723</v>
      </c>
      <c r="B746" s="1" t="s">
        <v>822</v>
      </c>
      <c r="C746" s="1" t="s">
        <v>83</v>
      </c>
      <c r="D746" s="1" t="s">
        <v>84</v>
      </c>
      <c r="E746" s="1" t="s">
        <v>85</v>
      </c>
      <c r="F746" s="1" t="s">
        <v>86</v>
      </c>
      <c r="G746" s="1" t="s">
        <v>87</v>
      </c>
      <c r="H746" s="1" t="s">
        <v>88</v>
      </c>
      <c r="I746" s="1">
        <v>3873.5000339411199</v>
      </c>
      <c r="J746" s="1">
        <v>0</v>
      </c>
      <c r="K746">
        <f t="shared" si="672"/>
        <v>-1.1089785213597869</v>
      </c>
      <c r="L746">
        <f t="shared" si="673"/>
        <v>1.018959536174192E-2</v>
      </c>
      <c r="M746">
        <f t="shared" si="674"/>
        <v>583.59832299874984</v>
      </c>
      <c r="N746">
        <f t="shared" si="675"/>
        <v>0.1394905824645685</v>
      </c>
      <c r="O746">
        <f t="shared" si="676"/>
        <v>1.3260657671292333</v>
      </c>
      <c r="P746">
        <f t="shared" si="677"/>
        <v>28.602836608886719</v>
      </c>
      <c r="Q746" s="1">
        <v>6</v>
      </c>
      <c r="R746">
        <f t="shared" si="678"/>
        <v>1.4200000166893005</v>
      </c>
      <c r="S746" s="1">
        <v>1</v>
      </c>
      <c r="T746">
        <f t="shared" si="679"/>
        <v>2.8400000333786011</v>
      </c>
      <c r="U746" s="1">
        <v>29.49205207824707</v>
      </c>
      <c r="V746" s="1">
        <v>28.602836608886719</v>
      </c>
      <c r="W746" s="1">
        <v>30.121984481811523</v>
      </c>
      <c r="X746" s="1">
        <v>417.848876953125</v>
      </c>
      <c r="Y746" s="1">
        <v>419.95257568359375</v>
      </c>
      <c r="Z746" s="1">
        <v>25.825189590454102</v>
      </c>
      <c r="AA746" s="1">
        <v>26.097265243530273</v>
      </c>
      <c r="AB746" s="1">
        <v>62.282302856445313</v>
      </c>
      <c r="AC746" s="1">
        <v>62.938407897949219</v>
      </c>
      <c r="AD746" s="1">
        <v>299.58636474609375</v>
      </c>
      <c r="AE746" s="1">
        <v>0.16501551866531372</v>
      </c>
      <c r="AF746" s="1">
        <v>0.13116395473480225</v>
      </c>
      <c r="AG746" s="1">
        <v>99.7882080078125</v>
      </c>
      <c r="AH746" s="1">
        <v>8.7700891494750977</v>
      </c>
      <c r="AI746" s="1">
        <v>-1.0916472673416138</v>
      </c>
      <c r="AJ746" s="1">
        <v>3.3171344548463821E-2</v>
      </c>
      <c r="AK746" s="1">
        <v>8.1009516725316644E-4</v>
      </c>
      <c r="AL746" s="1">
        <v>2.5729473680257797E-2</v>
      </c>
      <c r="AM746" s="1">
        <v>1.1433222098276019E-3</v>
      </c>
      <c r="AN746" s="1">
        <v>1</v>
      </c>
      <c r="AO746" s="1">
        <v>-0.21956524252891541</v>
      </c>
      <c r="AP746" s="1">
        <v>2.737391471862793</v>
      </c>
      <c r="AQ746" s="1">
        <v>1</v>
      </c>
      <c r="AR746" s="1">
        <v>0</v>
      </c>
      <c r="AS746" s="1">
        <v>0.15999999642372131</v>
      </c>
      <c r="AT746" s="1">
        <v>111115</v>
      </c>
      <c r="AU746" s="1" t="s">
        <v>89</v>
      </c>
      <c r="AV746">
        <f t="shared" si="680"/>
        <v>0.49931060791015619</v>
      </c>
      <c r="AW746">
        <f t="shared" si="681"/>
        <v>1.394905824645685E-4</v>
      </c>
      <c r="AX746">
        <f t="shared" si="682"/>
        <v>301.7528366088867</v>
      </c>
      <c r="AY746">
        <f t="shared" si="683"/>
        <v>302.64205207824705</v>
      </c>
      <c r="AZ746">
        <f t="shared" si="684"/>
        <v>2.6402482396308713E-2</v>
      </c>
      <c r="BA746">
        <f t="shared" si="685"/>
        <v>5.0339769668281339E-2</v>
      </c>
      <c r="BB746">
        <f t="shared" si="686"/>
        <v>3.9302650996856876</v>
      </c>
      <c r="BC746">
        <f t="shared" si="687"/>
        <v>39.386067533931303</v>
      </c>
      <c r="BD746">
        <f t="shared" si="688"/>
        <v>13.28880229040103</v>
      </c>
      <c r="BE746">
        <f t="shared" si="689"/>
        <v>29.047444343566895</v>
      </c>
      <c r="BF746">
        <f t="shared" si="690"/>
        <v>4.0328273319598811</v>
      </c>
      <c r="BG746">
        <f t="shared" si="691"/>
        <v>1.0153166959719448E-2</v>
      </c>
      <c r="BH746">
        <f t="shared" si="692"/>
        <v>2.6041993325564543</v>
      </c>
      <c r="BI746">
        <f t="shared" si="693"/>
        <v>1.4286279994034268</v>
      </c>
      <c r="BJ746">
        <f t="shared" si="694"/>
        <v>6.3489921902085394E-3</v>
      </c>
      <c r="BK746">
        <f t="shared" si="695"/>
        <v>58.236230848409797</v>
      </c>
      <c r="BL746">
        <f t="shared" si="696"/>
        <v>1.3896767320661756</v>
      </c>
      <c r="BM746">
        <f t="shared" si="697"/>
        <v>65.242756345364711</v>
      </c>
      <c r="BN746">
        <f t="shared" si="698"/>
        <v>420.47973096043881</v>
      </c>
      <c r="BO746">
        <f t="shared" si="699"/>
        <v>-1.7207206467730256E-3</v>
      </c>
    </row>
    <row r="747" spans="1:67" x14ac:dyDescent="0.25">
      <c r="A747" s="1">
        <v>724</v>
      </c>
      <c r="B747" s="1" t="s">
        <v>823</v>
      </c>
      <c r="C747" s="1" t="s">
        <v>83</v>
      </c>
      <c r="D747" s="1" t="s">
        <v>84</v>
      </c>
      <c r="E747" s="1" t="s">
        <v>85</v>
      </c>
      <c r="F747" s="1" t="s">
        <v>86</v>
      </c>
      <c r="G747" s="1" t="s">
        <v>87</v>
      </c>
      <c r="H747" s="1" t="s">
        <v>88</v>
      </c>
      <c r="I747" s="1">
        <v>3879.0000338181853</v>
      </c>
      <c r="J747" s="1">
        <v>0</v>
      </c>
      <c r="K747">
        <f t="shared" si="672"/>
        <v>-1.1045499897416573</v>
      </c>
      <c r="L747">
        <f t="shared" si="673"/>
        <v>1.0208659819564371E-2</v>
      </c>
      <c r="M747">
        <f t="shared" si="674"/>
        <v>582.59119688272597</v>
      </c>
      <c r="N747">
        <f t="shared" si="675"/>
        <v>0.13973132056911133</v>
      </c>
      <c r="O747">
        <f t="shared" si="676"/>
        <v>1.3258836320291714</v>
      </c>
      <c r="P747">
        <f t="shared" si="677"/>
        <v>28.60181999206543</v>
      </c>
      <c r="Q747" s="1">
        <v>6</v>
      </c>
      <c r="R747">
        <f t="shared" si="678"/>
        <v>1.4200000166893005</v>
      </c>
      <c r="S747" s="1">
        <v>1</v>
      </c>
      <c r="T747">
        <f t="shared" si="679"/>
        <v>2.8400000333786011</v>
      </c>
      <c r="U747" s="1">
        <v>29.491733551025391</v>
      </c>
      <c r="V747" s="1">
        <v>28.60181999206543</v>
      </c>
      <c r="W747" s="1">
        <v>30.121603012084961</v>
      </c>
      <c r="X747" s="1">
        <v>417.85958862304688</v>
      </c>
      <c r="Y747" s="1">
        <v>419.95428466796875</v>
      </c>
      <c r="Z747" s="1">
        <v>25.824228286743164</v>
      </c>
      <c r="AA747" s="1">
        <v>26.096782684326172</v>
      </c>
      <c r="AB747" s="1">
        <v>62.28143310546875</v>
      </c>
      <c r="AC747" s="1">
        <v>62.938507080078125</v>
      </c>
      <c r="AD747" s="1">
        <v>299.576416015625</v>
      </c>
      <c r="AE747" s="1">
        <v>0.15165694057941437</v>
      </c>
      <c r="AF747" s="1">
        <v>0.1752455085515976</v>
      </c>
      <c r="AG747" s="1">
        <v>99.78814697265625</v>
      </c>
      <c r="AH747" s="1">
        <v>8.7700891494750977</v>
      </c>
      <c r="AI747" s="1">
        <v>-1.0916472673416138</v>
      </c>
      <c r="AJ747" s="1">
        <v>3.3171344548463821E-2</v>
      </c>
      <c r="AK747" s="1">
        <v>8.1009516725316644E-4</v>
      </c>
      <c r="AL747" s="1">
        <v>2.5729473680257797E-2</v>
      </c>
      <c r="AM747" s="1">
        <v>1.1433222098276019E-3</v>
      </c>
      <c r="AN747" s="1">
        <v>1</v>
      </c>
      <c r="AO747" s="1">
        <v>-0.21956524252891541</v>
      </c>
      <c r="AP747" s="1">
        <v>2.737391471862793</v>
      </c>
      <c r="AQ747" s="1">
        <v>1</v>
      </c>
      <c r="AR747" s="1">
        <v>0</v>
      </c>
      <c r="AS747" s="1">
        <v>0.15999999642372131</v>
      </c>
      <c r="AT747" s="1">
        <v>111115</v>
      </c>
      <c r="AU747" s="1" t="s">
        <v>89</v>
      </c>
      <c r="AV747">
        <f t="shared" si="680"/>
        <v>0.49929402669270823</v>
      </c>
      <c r="AW747">
        <f t="shared" si="681"/>
        <v>1.3973132056911133E-4</v>
      </c>
      <c r="AX747">
        <f t="shared" si="682"/>
        <v>301.75181999206541</v>
      </c>
      <c r="AY747">
        <f t="shared" si="683"/>
        <v>302.64173355102537</v>
      </c>
      <c r="AZ747">
        <f t="shared" si="684"/>
        <v>2.4265109950338815E-2</v>
      </c>
      <c r="BA747">
        <f t="shared" si="685"/>
        <v>5.0288680403447909E-2</v>
      </c>
      <c r="BB747">
        <f t="shared" si="686"/>
        <v>3.9300332180461819</v>
      </c>
      <c r="BC747">
        <f t="shared" si="687"/>
        <v>39.383767885008247</v>
      </c>
      <c r="BD747">
        <f t="shared" si="688"/>
        <v>13.286985200682075</v>
      </c>
      <c r="BE747">
        <f t="shared" si="689"/>
        <v>29.04677677154541</v>
      </c>
      <c r="BF747">
        <f t="shared" si="690"/>
        <v>4.0326716036912362</v>
      </c>
      <c r="BG747">
        <f t="shared" si="691"/>
        <v>1.0172095221484134E-2</v>
      </c>
      <c r="BH747">
        <f t="shared" si="692"/>
        <v>2.6041495860170105</v>
      </c>
      <c r="BI747">
        <f t="shared" si="693"/>
        <v>1.4285220176742257</v>
      </c>
      <c r="BJ747">
        <f t="shared" si="694"/>
        <v>6.3608345339327696E-3</v>
      </c>
      <c r="BK747">
        <f t="shared" si="695"/>
        <v>58.13569597950918</v>
      </c>
      <c r="BL747">
        <f t="shared" si="696"/>
        <v>1.3872728964852541</v>
      </c>
      <c r="BM747">
        <f t="shared" si="697"/>
        <v>65.245762219716383</v>
      </c>
      <c r="BN747">
        <f t="shared" si="698"/>
        <v>420.47933483297783</v>
      </c>
      <c r="BO747">
        <f t="shared" si="699"/>
        <v>-1.7139297944119127E-3</v>
      </c>
    </row>
    <row r="748" spans="1:67" x14ac:dyDescent="0.25">
      <c r="A748" s="1">
        <v>725</v>
      </c>
      <c r="B748" s="1" t="s">
        <v>824</v>
      </c>
      <c r="C748" s="1" t="s">
        <v>83</v>
      </c>
      <c r="D748" s="1" t="s">
        <v>84</v>
      </c>
      <c r="E748" s="1" t="s">
        <v>85</v>
      </c>
      <c r="F748" s="1" t="s">
        <v>86</v>
      </c>
      <c r="G748" s="1" t="s">
        <v>87</v>
      </c>
      <c r="H748" s="1" t="s">
        <v>88</v>
      </c>
      <c r="I748" s="1">
        <v>3884.0000337064266</v>
      </c>
      <c r="J748" s="1">
        <v>0</v>
      </c>
      <c r="K748">
        <f t="shared" si="672"/>
        <v>-1.1025815072067622</v>
      </c>
      <c r="L748">
        <f t="shared" si="673"/>
        <v>1.0184116613477649E-2</v>
      </c>
      <c r="M748">
        <f t="shared" si="674"/>
        <v>582.69260073480132</v>
      </c>
      <c r="N748">
        <f t="shared" si="675"/>
        <v>0.13942166399584324</v>
      </c>
      <c r="O748">
        <f t="shared" si="676"/>
        <v>1.326123888962123</v>
      </c>
      <c r="P748">
        <f t="shared" si="677"/>
        <v>28.602300643920898</v>
      </c>
      <c r="Q748" s="1">
        <v>6</v>
      </c>
      <c r="R748">
        <f t="shared" si="678"/>
        <v>1.4200000166893005</v>
      </c>
      <c r="S748" s="1">
        <v>1</v>
      </c>
      <c r="T748">
        <f t="shared" si="679"/>
        <v>2.8400000333786011</v>
      </c>
      <c r="U748" s="1">
        <v>29.491361618041992</v>
      </c>
      <c r="V748" s="1">
        <v>28.602300643920898</v>
      </c>
      <c r="W748" s="1">
        <v>30.121242523193359</v>
      </c>
      <c r="X748" s="1">
        <v>417.86068725585938</v>
      </c>
      <c r="Y748" s="1">
        <v>419.9517822265625</v>
      </c>
      <c r="Z748" s="1">
        <v>25.823482513427734</v>
      </c>
      <c r="AA748" s="1">
        <v>26.095443725585938</v>
      </c>
      <c r="AB748" s="1">
        <v>62.280288696289063</v>
      </c>
      <c r="AC748" s="1">
        <v>62.936027526855469</v>
      </c>
      <c r="AD748" s="1">
        <v>299.56491088867188</v>
      </c>
      <c r="AE748" s="1">
        <v>0.17511934041976929</v>
      </c>
      <c r="AF748" s="1">
        <v>0.17389649152755737</v>
      </c>
      <c r="AG748" s="1">
        <v>99.788261413574219</v>
      </c>
      <c r="AH748" s="1">
        <v>8.7700891494750977</v>
      </c>
      <c r="AI748" s="1">
        <v>-1.0916472673416138</v>
      </c>
      <c r="AJ748" s="1">
        <v>3.3171344548463821E-2</v>
      </c>
      <c r="AK748" s="1">
        <v>8.1009516725316644E-4</v>
      </c>
      <c r="AL748" s="1">
        <v>2.5729473680257797E-2</v>
      </c>
      <c r="AM748" s="1">
        <v>1.1433222098276019E-3</v>
      </c>
      <c r="AN748" s="1">
        <v>1</v>
      </c>
      <c r="AO748" s="1">
        <v>-0.21956524252891541</v>
      </c>
      <c r="AP748" s="1">
        <v>2.737391471862793</v>
      </c>
      <c r="AQ748" s="1">
        <v>1</v>
      </c>
      <c r="AR748" s="1">
        <v>0</v>
      </c>
      <c r="AS748" s="1">
        <v>0.15999999642372131</v>
      </c>
      <c r="AT748" s="1">
        <v>111115</v>
      </c>
      <c r="AU748" s="1" t="s">
        <v>89</v>
      </c>
      <c r="AV748">
        <f t="shared" si="680"/>
        <v>0.49927485148111977</v>
      </c>
      <c r="AW748">
        <f t="shared" si="681"/>
        <v>1.3942166399584323E-4</v>
      </c>
      <c r="AX748">
        <f t="shared" si="682"/>
        <v>301.75230064392088</v>
      </c>
      <c r="AY748">
        <f t="shared" si="683"/>
        <v>302.64136161804197</v>
      </c>
      <c r="AZ748">
        <f t="shared" si="684"/>
        <v>2.8019093840887521E-2</v>
      </c>
      <c r="BA748">
        <f t="shared" si="685"/>
        <v>5.0370963746468447E-2</v>
      </c>
      <c r="BB748">
        <f t="shared" si="686"/>
        <v>3.9301428491541075</v>
      </c>
      <c r="BC748">
        <f t="shared" si="687"/>
        <v>39.384821355545625</v>
      </c>
      <c r="BD748">
        <f t="shared" si="688"/>
        <v>13.289377629959688</v>
      </c>
      <c r="BE748">
        <f t="shared" si="689"/>
        <v>29.046831130981445</v>
      </c>
      <c r="BF748">
        <f t="shared" si="690"/>
        <v>4.0326842842255797</v>
      </c>
      <c r="BG748">
        <f t="shared" si="691"/>
        <v>1.014772730466853E-2</v>
      </c>
      <c r="BH748">
        <f t="shared" si="692"/>
        <v>2.6040189601919845</v>
      </c>
      <c r="BI748">
        <f t="shared" si="693"/>
        <v>1.4286653240335951</v>
      </c>
      <c r="BJ748">
        <f t="shared" si="694"/>
        <v>6.3455889096453262E-3</v>
      </c>
      <c r="BK748">
        <f t="shared" si="695"/>
        <v>58.145881565879783</v>
      </c>
      <c r="BL748">
        <f t="shared" si="696"/>
        <v>1.3875226285393896</v>
      </c>
      <c r="BM748">
        <f t="shared" si="697"/>
        <v>65.240140028018814</v>
      </c>
      <c r="BN748">
        <f t="shared" si="698"/>
        <v>420.47589666925086</v>
      </c>
      <c r="BO748">
        <f t="shared" si="699"/>
        <v>-1.7107418639755192E-3</v>
      </c>
    </row>
    <row r="749" spans="1:67" x14ac:dyDescent="0.25">
      <c r="A749" s="1">
        <v>726</v>
      </c>
      <c r="B749" s="1" t="s">
        <v>825</v>
      </c>
      <c r="C749" s="1" t="s">
        <v>83</v>
      </c>
      <c r="D749" s="1" t="s">
        <v>84</v>
      </c>
      <c r="E749" s="1" t="s">
        <v>85</v>
      </c>
      <c r="F749" s="1" t="s">
        <v>86</v>
      </c>
      <c r="G749" s="1" t="s">
        <v>87</v>
      </c>
      <c r="H749" s="1" t="s">
        <v>88</v>
      </c>
      <c r="I749" s="1">
        <v>3889.0000335946679</v>
      </c>
      <c r="J749" s="1">
        <v>0</v>
      </c>
      <c r="K749">
        <f t="shared" si="672"/>
        <v>-1.0999236698177566</v>
      </c>
      <c r="L749">
        <f t="shared" si="673"/>
        <v>1.0165946919308912E-2</v>
      </c>
      <c r="M749">
        <f t="shared" si="674"/>
        <v>582.59265582850844</v>
      </c>
      <c r="N749">
        <f t="shared" si="675"/>
        <v>0.13916931783939895</v>
      </c>
      <c r="O749">
        <f t="shared" si="676"/>
        <v>1.3260785543730687</v>
      </c>
      <c r="P749">
        <f t="shared" si="677"/>
        <v>28.602117538452148</v>
      </c>
      <c r="Q749" s="1">
        <v>6</v>
      </c>
      <c r="R749">
        <f t="shared" si="678"/>
        <v>1.4200000166893005</v>
      </c>
      <c r="S749" s="1">
        <v>1</v>
      </c>
      <c r="T749">
        <f t="shared" si="679"/>
        <v>2.8400000333786011</v>
      </c>
      <c r="U749" s="1">
        <v>29.49104118347168</v>
      </c>
      <c r="V749" s="1">
        <v>28.602117538452148</v>
      </c>
      <c r="W749" s="1">
        <v>30.121192932128906</v>
      </c>
      <c r="X749" s="1">
        <v>417.87451171875</v>
      </c>
      <c r="Y749" s="1">
        <v>419.96047973632813</v>
      </c>
      <c r="Z749" s="1">
        <v>25.824066162109375</v>
      </c>
      <c r="AA749" s="1">
        <v>26.09553337097168</v>
      </c>
      <c r="AB749" s="1">
        <v>62.282329559326172</v>
      </c>
      <c r="AC749" s="1">
        <v>62.937168121337891</v>
      </c>
      <c r="AD749" s="1">
        <v>299.56683349609375</v>
      </c>
      <c r="AE749" s="1">
        <v>0.1246362179517746</v>
      </c>
      <c r="AF749" s="1">
        <v>0.19263243675231934</v>
      </c>
      <c r="AG749" s="1">
        <v>99.788055419921875</v>
      </c>
      <c r="AH749" s="1">
        <v>8.7700891494750977</v>
      </c>
      <c r="AI749" s="1">
        <v>-1.0916472673416138</v>
      </c>
      <c r="AJ749" s="1">
        <v>3.3171344548463821E-2</v>
      </c>
      <c r="AK749" s="1">
        <v>8.1009516725316644E-4</v>
      </c>
      <c r="AL749" s="1">
        <v>2.5729473680257797E-2</v>
      </c>
      <c r="AM749" s="1">
        <v>1.1433222098276019E-3</v>
      </c>
      <c r="AN749" s="1">
        <v>1</v>
      </c>
      <c r="AO749" s="1">
        <v>-0.21956524252891541</v>
      </c>
      <c r="AP749" s="1">
        <v>2.737391471862793</v>
      </c>
      <c r="AQ749" s="1">
        <v>1</v>
      </c>
      <c r="AR749" s="1">
        <v>0</v>
      </c>
      <c r="AS749" s="1">
        <v>0.15999999642372131</v>
      </c>
      <c r="AT749" s="1">
        <v>111115</v>
      </c>
      <c r="AU749" s="1" t="s">
        <v>89</v>
      </c>
      <c r="AV749">
        <f t="shared" si="680"/>
        <v>0.49927805582682283</v>
      </c>
      <c r="AW749">
        <f t="shared" si="681"/>
        <v>1.3916931783939895E-4</v>
      </c>
      <c r="AX749">
        <f t="shared" si="682"/>
        <v>301.75211753845213</v>
      </c>
      <c r="AY749">
        <f t="shared" si="683"/>
        <v>302.64104118347166</v>
      </c>
      <c r="AZ749">
        <f t="shared" si="684"/>
        <v>1.9941794426550086E-2</v>
      </c>
      <c r="BA749">
        <f t="shared" si="685"/>
        <v>5.0386718703605241E-2</v>
      </c>
      <c r="BB749">
        <f t="shared" si="686"/>
        <v>3.9301010846080113</v>
      </c>
      <c r="BC749">
        <f t="shared" si="687"/>
        <v>39.384484125576002</v>
      </c>
      <c r="BD749">
        <f t="shared" si="688"/>
        <v>13.288950754604322</v>
      </c>
      <c r="BE749">
        <f t="shared" si="689"/>
        <v>29.046579360961914</v>
      </c>
      <c r="BF749">
        <f t="shared" si="690"/>
        <v>4.032625553622065</v>
      </c>
      <c r="BG749">
        <f t="shared" si="691"/>
        <v>1.012968710936079E-2</v>
      </c>
      <c r="BH749">
        <f t="shared" si="692"/>
        <v>2.6040225302349427</v>
      </c>
      <c r="BI749">
        <f t="shared" si="693"/>
        <v>1.4286030233871223</v>
      </c>
      <c r="BJ749">
        <f t="shared" si="694"/>
        <v>6.3343022062663911E-3</v>
      </c>
      <c r="BK749">
        <f t="shared" si="695"/>
        <v>58.135788227054668</v>
      </c>
      <c r="BL749">
        <f t="shared" si="696"/>
        <v>1.3872559060659442</v>
      </c>
      <c r="BM749">
        <f t="shared" si="697"/>
        <v>65.240741807512563</v>
      </c>
      <c r="BN749">
        <f t="shared" si="698"/>
        <v>420.48333077041332</v>
      </c>
      <c r="BO749">
        <f t="shared" si="699"/>
        <v>-1.7066035892332034E-3</v>
      </c>
    </row>
    <row r="750" spans="1:67" x14ac:dyDescent="0.25">
      <c r="A750" s="1">
        <v>727</v>
      </c>
      <c r="B750" s="1" t="s">
        <v>826</v>
      </c>
      <c r="C750" s="1" t="s">
        <v>83</v>
      </c>
      <c r="D750" s="1" t="s">
        <v>84</v>
      </c>
      <c r="E750" s="1" t="s">
        <v>85</v>
      </c>
      <c r="F750" s="1" t="s">
        <v>86</v>
      </c>
      <c r="G750" s="1" t="s">
        <v>87</v>
      </c>
      <c r="H750" s="1" t="s">
        <v>88</v>
      </c>
      <c r="I750" s="1">
        <v>3894.5000334717333</v>
      </c>
      <c r="J750" s="1">
        <v>0</v>
      </c>
      <c r="K750">
        <f t="shared" si="672"/>
        <v>-1.1190708296245067</v>
      </c>
      <c r="L750">
        <f t="shared" si="673"/>
        <v>1.0154250941081119E-2</v>
      </c>
      <c r="M750">
        <f t="shared" si="674"/>
        <v>585.79040412989127</v>
      </c>
      <c r="N750">
        <f t="shared" si="675"/>
        <v>0.13902387528584581</v>
      </c>
      <c r="O750">
        <f t="shared" si="676"/>
        <v>1.3262092355757353</v>
      </c>
      <c r="P750">
        <f t="shared" si="677"/>
        <v>28.602794647216797</v>
      </c>
      <c r="Q750" s="1">
        <v>6</v>
      </c>
      <c r="R750">
        <f t="shared" si="678"/>
        <v>1.4200000166893005</v>
      </c>
      <c r="S750" s="1">
        <v>1</v>
      </c>
      <c r="T750">
        <f t="shared" si="679"/>
        <v>2.8400000333786011</v>
      </c>
      <c r="U750" s="1">
        <v>29.491249084472656</v>
      </c>
      <c r="V750" s="1">
        <v>28.602794647216797</v>
      </c>
      <c r="W750" s="1">
        <v>30.121257781982422</v>
      </c>
      <c r="X750" s="1">
        <v>417.84454345703125</v>
      </c>
      <c r="Y750" s="1">
        <v>419.96893310546875</v>
      </c>
      <c r="Z750" s="1">
        <v>25.824644088745117</v>
      </c>
      <c r="AA750" s="1">
        <v>26.095821380615234</v>
      </c>
      <c r="AB750" s="1">
        <v>62.282955169677734</v>
      </c>
      <c r="AC750" s="1">
        <v>62.937049865722656</v>
      </c>
      <c r="AD750" s="1">
        <v>299.5736083984375</v>
      </c>
      <c r="AE750" s="1">
        <v>0.15149238705635071</v>
      </c>
      <c r="AF750" s="1">
        <v>0.26140403747558594</v>
      </c>
      <c r="AG750" s="1">
        <v>99.787864685058594</v>
      </c>
      <c r="AH750" s="1">
        <v>8.7700891494750977</v>
      </c>
      <c r="AI750" s="1">
        <v>-1.0916472673416138</v>
      </c>
      <c r="AJ750" s="1">
        <v>3.3171344548463821E-2</v>
      </c>
      <c r="AK750" s="1">
        <v>8.1009516725316644E-4</v>
      </c>
      <c r="AL750" s="1">
        <v>2.5729473680257797E-2</v>
      </c>
      <c r="AM750" s="1">
        <v>1.1433222098276019E-3</v>
      </c>
      <c r="AN750" s="1">
        <v>1</v>
      </c>
      <c r="AO750" s="1">
        <v>-0.21956524252891541</v>
      </c>
      <c r="AP750" s="1">
        <v>2.737391471862793</v>
      </c>
      <c r="AQ750" s="1">
        <v>1</v>
      </c>
      <c r="AR750" s="1">
        <v>0</v>
      </c>
      <c r="AS750" s="1">
        <v>0.15999999642372131</v>
      </c>
      <c r="AT750" s="1">
        <v>111115</v>
      </c>
      <c r="AU750" s="1" t="s">
        <v>89</v>
      </c>
      <c r="AV750">
        <f t="shared" si="680"/>
        <v>0.49928934733072911</v>
      </c>
      <c r="AW750">
        <f t="shared" si="681"/>
        <v>1.3902387528584581E-4</v>
      </c>
      <c r="AX750">
        <f t="shared" si="682"/>
        <v>301.75279464721677</v>
      </c>
      <c r="AY750">
        <f t="shared" si="683"/>
        <v>302.64124908447263</v>
      </c>
      <c r="AZ750">
        <f t="shared" si="684"/>
        <v>2.4238781387237118E-2</v>
      </c>
      <c r="BA750">
        <f t="shared" si="685"/>
        <v>5.0445244784480557E-2</v>
      </c>
      <c r="BB750">
        <f t="shared" si="686"/>
        <v>3.9302555283500271</v>
      </c>
      <c r="BC750">
        <f t="shared" si="687"/>
        <v>39.386107125894945</v>
      </c>
      <c r="BD750">
        <f t="shared" si="688"/>
        <v>13.290285745279711</v>
      </c>
      <c r="BE750">
        <f t="shared" si="689"/>
        <v>29.047021865844727</v>
      </c>
      <c r="BF750">
        <f t="shared" si="690"/>
        <v>4.0327287776035563</v>
      </c>
      <c r="BG750">
        <f t="shared" si="691"/>
        <v>1.0118074368906866E-2</v>
      </c>
      <c r="BH750">
        <f t="shared" si="692"/>
        <v>2.6040462927742918</v>
      </c>
      <c r="BI750">
        <f t="shared" si="693"/>
        <v>1.4286824848292645</v>
      </c>
      <c r="BJ750">
        <f t="shared" si="694"/>
        <v>6.3270367993315682E-3</v>
      </c>
      <c r="BK750">
        <f t="shared" si="695"/>
        <v>58.454773581119376</v>
      </c>
      <c r="BL750">
        <f t="shared" si="696"/>
        <v>1.3948422322533534</v>
      </c>
      <c r="BM750">
        <f t="shared" si="697"/>
        <v>65.238505434756888</v>
      </c>
      <c r="BN750">
        <f t="shared" si="698"/>
        <v>420.50088578231288</v>
      </c>
      <c r="BO750">
        <f t="shared" si="699"/>
        <v>-1.736179657850487E-3</v>
      </c>
    </row>
    <row r="751" spans="1:67" x14ac:dyDescent="0.25">
      <c r="A751" s="1">
        <v>728</v>
      </c>
      <c r="B751" s="1" t="s">
        <v>827</v>
      </c>
      <c r="C751" s="1" t="s">
        <v>83</v>
      </c>
      <c r="D751" s="1" t="s">
        <v>84</v>
      </c>
      <c r="E751" s="1" t="s">
        <v>85</v>
      </c>
      <c r="F751" s="1" t="s">
        <v>86</v>
      </c>
      <c r="G751" s="1" t="s">
        <v>87</v>
      </c>
      <c r="H751" s="1" t="s">
        <v>88</v>
      </c>
      <c r="I751" s="1">
        <v>3899.5000333599746</v>
      </c>
      <c r="J751" s="1">
        <v>0</v>
      </c>
      <c r="K751">
        <f t="shared" si="672"/>
        <v>-1.1277790603802813</v>
      </c>
      <c r="L751">
        <f t="shared" si="673"/>
        <v>1.0167594687851641E-2</v>
      </c>
      <c r="M751">
        <f t="shared" si="674"/>
        <v>586.93817031878552</v>
      </c>
      <c r="N751">
        <f t="shared" si="675"/>
        <v>0.13919911665616991</v>
      </c>
      <c r="O751">
        <f t="shared" si="676"/>
        <v>1.3261428421228065</v>
      </c>
      <c r="P751">
        <f t="shared" si="677"/>
        <v>28.602731704711914</v>
      </c>
      <c r="Q751" s="1">
        <v>6</v>
      </c>
      <c r="R751">
        <f t="shared" si="678"/>
        <v>1.4200000166893005</v>
      </c>
      <c r="S751" s="1">
        <v>1</v>
      </c>
      <c r="T751">
        <f t="shared" si="679"/>
        <v>2.8400000333786011</v>
      </c>
      <c r="U751" s="1">
        <v>29.491353988647461</v>
      </c>
      <c r="V751" s="1">
        <v>28.602731704711914</v>
      </c>
      <c r="W751" s="1">
        <v>30.121255874633789</v>
      </c>
      <c r="X751" s="1">
        <v>417.84420776367188</v>
      </c>
      <c r="Y751" s="1">
        <v>419.98580932617188</v>
      </c>
      <c r="Z751" s="1">
        <v>25.824859619140625</v>
      </c>
      <c r="AA751" s="1">
        <v>26.096368789672852</v>
      </c>
      <c r="AB751" s="1">
        <v>62.283313751220703</v>
      </c>
      <c r="AC751" s="1">
        <v>62.938243865966797</v>
      </c>
      <c r="AD751" s="1">
        <v>299.58441162109375</v>
      </c>
      <c r="AE751" s="1">
        <v>0.13369010388851166</v>
      </c>
      <c r="AF751" s="1">
        <v>0.22613118588924408</v>
      </c>
      <c r="AG751" s="1">
        <v>99.787765502929688</v>
      </c>
      <c r="AH751" s="1">
        <v>8.7700891494750977</v>
      </c>
      <c r="AI751" s="1">
        <v>-1.0916472673416138</v>
      </c>
      <c r="AJ751" s="1">
        <v>3.3171344548463821E-2</v>
      </c>
      <c r="AK751" s="1">
        <v>8.1009516725316644E-4</v>
      </c>
      <c r="AL751" s="1">
        <v>2.5729473680257797E-2</v>
      </c>
      <c r="AM751" s="1">
        <v>1.1433222098276019E-3</v>
      </c>
      <c r="AN751" s="1">
        <v>1</v>
      </c>
      <c r="AO751" s="1">
        <v>-0.21956524252891541</v>
      </c>
      <c r="AP751" s="1">
        <v>2.737391471862793</v>
      </c>
      <c r="AQ751" s="1">
        <v>1</v>
      </c>
      <c r="AR751" s="1">
        <v>0</v>
      </c>
      <c r="AS751" s="1">
        <v>0.15999999642372131</v>
      </c>
      <c r="AT751" s="1">
        <v>111115</v>
      </c>
      <c r="AU751" s="1" t="s">
        <v>89</v>
      </c>
      <c r="AV751">
        <f t="shared" si="680"/>
        <v>0.49930735270182286</v>
      </c>
      <c r="AW751">
        <f t="shared" si="681"/>
        <v>1.3919911665616992E-4</v>
      </c>
      <c r="AX751">
        <f t="shared" si="682"/>
        <v>301.75273170471189</v>
      </c>
      <c r="AY751">
        <f t="shared" si="683"/>
        <v>302.64135398864744</v>
      </c>
      <c r="AZ751">
        <f t="shared" si="684"/>
        <v>2.1390416144048796E-2</v>
      </c>
      <c r="BA751">
        <f t="shared" si="685"/>
        <v>5.0348204991861822E-2</v>
      </c>
      <c r="BB751">
        <f t="shared" si="686"/>
        <v>3.9302411713846541</v>
      </c>
      <c r="BC751">
        <f t="shared" si="687"/>
        <v>39.386002397951934</v>
      </c>
      <c r="BD751">
        <f t="shared" si="688"/>
        <v>13.289633608279082</v>
      </c>
      <c r="BE751">
        <f t="shared" si="689"/>
        <v>29.047042846679688</v>
      </c>
      <c r="BF751">
        <f t="shared" si="690"/>
        <v>4.0327336719012656</v>
      </c>
      <c r="BG751">
        <f t="shared" si="691"/>
        <v>1.013132314342793E-2</v>
      </c>
      <c r="BH751">
        <f t="shared" si="692"/>
        <v>2.6040983292618476</v>
      </c>
      <c r="BI751">
        <f t="shared" si="693"/>
        <v>1.428635342639418</v>
      </c>
      <c r="BJ751">
        <f t="shared" si="694"/>
        <v>6.3353257769971204E-3</v>
      </c>
      <c r="BK751">
        <f t="shared" si="695"/>
        <v>58.569248504489572</v>
      </c>
      <c r="BL751">
        <f t="shared" si="696"/>
        <v>1.397519052513877</v>
      </c>
      <c r="BM751">
        <f t="shared" si="697"/>
        <v>65.240273491815032</v>
      </c>
      <c r="BN751">
        <f t="shared" si="698"/>
        <v>420.52190147885477</v>
      </c>
      <c r="BO751">
        <f t="shared" si="699"/>
        <v>-1.7496499963213308E-3</v>
      </c>
    </row>
    <row r="752" spans="1:67" x14ac:dyDescent="0.25">
      <c r="A752" s="1">
        <v>729</v>
      </c>
      <c r="B752" s="1" t="s">
        <v>828</v>
      </c>
      <c r="C752" s="1" t="s">
        <v>83</v>
      </c>
      <c r="D752" s="1" t="s">
        <v>84</v>
      </c>
      <c r="E752" s="1" t="s">
        <v>85</v>
      </c>
      <c r="F752" s="1" t="s">
        <v>86</v>
      </c>
      <c r="G752" s="1" t="s">
        <v>87</v>
      </c>
      <c r="H752" s="1" t="s">
        <v>88</v>
      </c>
      <c r="I752" s="1">
        <v>3904.5000332482159</v>
      </c>
      <c r="J752" s="1">
        <v>0</v>
      </c>
      <c r="K752">
        <f t="shared" si="672"/>
        <v>-1.1226443867202391</v>
      </c>
      <c r="L752">
        <f t="shared" si="673"/>
        <v>1.0174261226130878E-2</v>
      </c>
      <c r="M752">
        <f t="shared" si="674"/>
        <v>586.02999903577461</v>
      </c>
      <c r="N752">
        <f t="shared" si="675"/>
        <v>0.13925661671698489</v>
      </c>
      <c r="O752">
        <f t="shared" si="676"/>
        <v>1.3258263844500058</v>
      </c>
      <c r="P752">
        <f t="shared" si="677"/>
        <v>28.601587295532227</v>
      </c>
      <c r="Q752" s="1">
        <v>6</v>
      </c>
      <c r="R752">
        <f t="shared" si="678"/>
        <v>1.4200000166893005</v>
      </c>
      <c r="S752" s="1">
        <v>1</v>
      </c>
      <c r="T752">
        <f t="shared" si="679"/>
        <v>2.8400000333786011</v>
      </c>
      <c r="U752" s="1">
        <v>29.491559982299805</v>
      </c>
      <c r="V752" s="1">
        <v>28.601587295532227</v>
      </c>
      <c r="W752" s="1">
        <v>30.121589660644531</v>
      </c>
      <c r="X752" s="1">
        <v>417.8599853515625</v>
      </c>
      <c r="Y752" s="1">
        <v>419.99130249023438</v>
      </c>
      <c r="Z752" s="1">
        <v>25.825286865234375</v>
      </c>
      <c r="AA752" s="1">
        <v>26.096914291381836</v>
      </c>
      <c r="AB752" s="1">
        <v>62.283679962158203</v>
      </c>
      <c r="AC752" s="1">
        <v>62.938972473144531</v>
      </c>
      <c r="AD752" s="1">
        <v>299.5775146484375</v>
      </c>
      <c r="AE752" s="1">
        <v>0.15577372908592224</v>
      </c>
      <c r="AF752" s="1">
        <v>0.2181115597486496</v>
      </c>
      <c r="AG752" s="1">
        <v>99.787803649902344</v>
      </c>
      <c r="AH752" s="1">
        <v>8.7700891494750977</v>
      </c>
      <c r="AI752" s="1">
        <v>-1.0916472673416138</v>
      </c>
      <c r="AJ752" s="1">
        <v>3.3171344548463821E-2</v>
      </c>
      <c r="AK752" s="1">
        <v>8.1009516725316644E-4</v>
      </c>
      <c r="AL752" s="1">
        <v>2.5729473680257797E-2</v>
      </c>
      <c r="AM752" s="1">
        <v>1.1433222098276019E-3</v>
      </c>
      <c r="AN752" s="1">
        <v>1</v>
      </c>
      <c r="AO752" s="1">
        <v>-0.21956524252891541</v>
      </c>
      <c r="AP752" s="1">
        <v>2.737391471862793</v>
      </c>
      <c r="AQ752" s="1">
        <v>1</v>
      </c>
      <c r="AR752" s="1">
        <v>0</v>
      </c>
      <c r="AS752" s="1">
        <v>0.15999999642372131</v>
      </c>
      <c r="AT752" s="1">
        <v>111115</v>
      </c>
      <c r="AU752" s="1" t="s">
        <v>89</v>
      </c>
      <c r="AV752">
        <f t="shared" si="680"/>
        <v>0.49929585774739582</v>
      </c>
      <c r="AW752">
        <f t="shared" si="681"/>
        <v>1.3925661671698489E-4</v>
      </c>
      <c r="AX752">
        <f t="shared" si="682"/>
        <v>301.7515872955322</v>
      </c>
      <c r="AY752">
        <f t="shared" si="683"/>
        <v>302.64155998229978</v>
      </c>
      <c r="AZ752">
        <f t="shared" si="684"/>
        <v>2.4923796096657291E-2</v>
      </c>
      <c r="BA752">
        <f t="shared" si="685"/>
        <v>5.0540689732068877E-2</v>
      </c>
      <c r="BB752">
        <f t="shared" si="686"/>
        <v>3.929980143626747</v>
      </c>
      <c r="BC752">
        <f t="shared" si="687"/>
        <v>39.383371513163802</v>
      </c>
      <c r="BD752">
        <f t="shared" si="688"/>
        <v>13.286457221781966</v>
      </c>
      <c r="BE752">
        <f t="shared" si="689"/>
        <v>29.046573638916016</v>
      </c>
      <c r="BF752">
        <f t="shared" si="690"/>
        <v>4.0326242188442905</v>
      </c>
      <c r="BG752">
        <f t="shared" si="691"/>
        <v>1.0137942187083511E-2</v>
      </c>
      <c r="BH752">
        <f t="shared" si="692"/>
        <v>2.6041537591767412</v>
      </c>
      <c r="BI752">
        <f t="shared" si="693"/>
        <v>1.4284704596675493</v>
      </c>
      <c r="BJ752">
        <f t="shared" si="694"/>
        <v>6.3394669268177087E-3</v>
      </c>
      <c r="BK752">
        <f t="shared" si="695"/>
        <v>58.478646476734333</v>
      </c>
      <c r="BL752">
        <f t="shared" si="696"/>
        <v>1.3953384166792382</v>
      </c>
      <c r="BM752">
        <f t="shared" si="697"/>
        <v>65.246378786812471</v>
      </c>
      <c r="BN752">
        <f t="shared" si="698"/>
        <v>420.52495386497372</v>
      </c>
      <c r="BO752">
        <f t="shared" si="699"/>
        <v>-1.741834348369178E-3</v>
      </c>
    </row>
    <row r="753" spans="1:67" x14ac:dyDescent="0.25">
      <c r="A753" s="1">
        <v>730</v>
      </c>
      <c r="B753" s="1" t="s">
        <v>829</v>
      </c>
      <c r="C753" s="1" t="s">
        <v>83</v>
      </c>
      <c r="D753" s="1" t="s">
        <v>84</v>
      </c>
      <c r="E753" s="1" t="s">
        <v>85</v>
      </c>
      <c r="F753" s="1" t="s">
        <v>86</v>
      </c>
      <c r="G753" s="1" t="s">
        <v>87</v>
      </c>
      <c r="H753" s="1" t="s">
        <v>88</v>
      </c>
      <c r="I753" s="1">
        <v>3910.0000331252813</v>
      </c>
      <c r="J753" s="1">
        <v>0</v>
      </c>
      <c r="K753">
        <f t="shared" si="672"/>
        <v>-1.09969294967202</v>
      </c>
      <c r="L753">
        <f t="shared" si="673"/>
        <v>1.0163006461098568E-2</v>
      </c>
      <c r="M753">
        <f t="shared" si="674"/>
        <v>582.62773357790309</v>
      </c>
      <c r="N753">
        <f t="shared" si="675"/>
        <v>0.13911332000471366</v>
      </c>
      <c r="O753">
        <f t="shared" si="676"/>
        <v>1.3259223542933141</v>
      </c>
      <c r="P753">
        <f t="shared" si="677"/>
        <v>28.602027893066406</v>
      </c>
      <c r="Q753" s="1">
        <v>6</v>
      </c>
      <c r="R753">
        <f t="shared" si="678"/>
        <v>1.4200000166893005</v>
      </c>
      <c r="S753" s="1">
        <v>1</v>
      </c>
      <c r="T753">
        <f t="shared" si="679"/>
        <v>2.8400000333786011</v>
      </c>
      <c r="U753" s="1">
        <v>29.491498947143555</v>
      </c>
      <c r="V753" s="1">
        <v>28.602027893066406</v>
      </c>
      <c r="W753" s="1">
        <v>30.12147331237793</v>
      </c>
      <c r="X753" s="1">
        <v>417.895751953125</v>
      </c>
      <c r="Y753" s="1">
        <v>419.98126220703125</v>
      </c>
      <c r="Z753" s="1">
        <v>25.825616836547852</v>
      </c>
      <c r="AA753" s="1">
        <v>26.096969604492188</v>
      </c>
      <c r="AB753" s="1">
        <v>62.284500122070313</v>
      </c>
      <c r="AC753" s="1">
        <v>62.938991546630859</v>
      </c>
      <c r="AD753" s="1">
        <v>299.5721435546875</v>
      </c>
      <c r="AE753" s="1">
        <v>0.13530465960502625</v>
      </c>
      <c r="AF753" s="1">
        <v>0.16567912697792053</v>
      </c>
      <c r="AG753" s="1">
        <v>99.787765502929688</v>
      </c>
      <c r="AH753" s="1">
        <v>8.7700891494750977</v>
      </c>
      <c r="AI753" s="1">
        <v>-1.0916472673416138</v>
      </c>
      <c r="AJ753" s="1">
        <v>3.3171344548463821E-2</v>
      </c>
      <c r="AK753" s="1">
        <v>8.1009516725316644E-4</v>
      </c>
      <c r="AL753" s="1">
        <v>2.5729473680257797E-2</v>
      </c>
      <c r="AM753" s="1">
        <v>1.1433222098276019E-3</v>
      </c>
      <c r="AN753" s="1">
        <v>1</v>
      </c>
      <c r="AO753" s="1">
        <v>-0.21956524252891541</v>
      </c>
      <c r="AP753" s="1">
        <v>2.737391471862793</v>
      </c>
      <c r="AQ753" s="1">
        <v>1</v>
      </c>
      <c r="AR753" s="1">
        <v>0</v>
      </c>
      <c r="AS753" s="1">
        <v>0.15999999642372131</v>
      </c>
      <c r="AT753" s="1">
        <v>111115</v>
      </c>
      <c r="AU753" s="1" t="s">
        <v>89</v>
      </c>
      <c r="AV753">
        <f t="shared" si="680"/>
        <v>0.49928690592447905</v>
      </c>
      <c r="AW753">
        <f t="shared" si="681"/>
        <v>1.3911332000471365E-4</v>
      </c>
      <c r="AX753">
        <f t="shared" si="682"/>
        <v>301.75202789306638</v>
      </c>
      <c r="AY753">
        <f t="shared" si="683"/>
        <v>302.64149894714353</v>
      </c>
      <c r="AZ753">
        <f t="shared" si="684"/>
        <v>2.1648745052917029E-2</v>
      </c>
      <c r="BA753">
        <f t="shared" si="685"/>
        <v>5.0507837669806072E-2</v>
      </c>
      <c r="BB753">
        <f t="shared" si="686"/>
        <v>3.930080637523464</v>
      </c>
      <c r="BC753">
        <f t="shared" si="687"/>
        <v>39.384393645011322</v>
      </c>
      <c r="BD753">
        <f t="shared" si="688"/>
        <v>13.287424040519134</v>
      </c>
      <c r="BE753">
        <f t="shared" si="689"/>
        <v>29.04676342010498</v>
      </c>
      <c r="BF753">
        <f t="shared" si="690"/>
        <v>4.0326684891793469</v>
      </c>
      <c r="BG753">
        <f t="shared" si="691"/>
        <v>1.0126767586730825E-2</v>
      </c>
      <c r="BH753">
        <f t="shared" si="692"/>
        <v>2.60415828323015</v>
      </c>
      <c r="BI753">
        <f t="shared" si="693"/>
        <v>1.428510205949197</v>
      </c>
      <c r="BJ753">
        <f t="shared" si="694"/>
        <v>6.3324756323078586E-3</v>
      </c>
      <c r="BK753">
        <f t="shared" si="695"/>
        <v>58.13911965377519</v>
      </c>
      <c r="BL753">
        <f t="shared" si="696"/>
        <v>1.3872707808823497</v>
      </c>
      <c r="BM753">
        <f t="shared" si="697"/>
        <v>65.244595279006987</v>
      </c>
      <c r="BN753">
        <f t="shared" si="698"/>
        <v>420.50400356780904</v>
      </c>
      <c r="BO753">
        <f t="shared" si="699"/>
        <v>-1.7062625046079579E-3</v>
      </c>
    </row>
    <row r="754" spans="1:67" x14ac:dyDescent="0.25">
      <c r="A754" s="1">
        <v>731</v>
      </c>
      <c r="B754" s="1" t="s">
        <v>830</v>
      </c>
      <c r="C754" s="1" t="s">
        <v>83</v>
      </c>
      <c r="D754" s="1" t="s">
        <v>84</v>
      </c>
      <c r="E754" s="1" t="s">
        <v>85</v>
      </c>
      <c r="F754" s="1" t="s">
        <v>86</v>
      </c>
      <c r="G754" s="1" t="s">
        <v>87</v>
      </c>
      <c r="H754" s="1" t="s">
        <v>88</v>
      </c>
      <c r="I754" s="1">
        <v>3915.0000330135226</v>
      </c>
      <c r="J754" s="1">
        <v>0</v>
      </c>
      <c r="K754">
        <f t="shared" si="672"/>
        <v>-1.1024559849014535</v>
      </c>
      <c r="L754">
        <f t="shared" si="673"/>
        <v>1.0166630724125499E-2</v>
      </c>
      <c r="M754">
        <f t="shared" si="674"/>
        <v>582.99800272326218</v>
      </c>
      <c r="N754">
        <f t="shared" si="675"/>
        <v>0.13911204247113018</v>
      </c>
      <c r="O754">
        <f t="shared" si="676"/>
        <v>1.3254385898554131</v>
      </c>
      <c r="P754">
        <f t="shared" si="677"/>
        <v>28.600090026855469</v>
      </c>
      <c r="Q754" s="1">
        <v>6</v>
      </c>
      <c r="R754">
        <f t="shared" si="678"/>
        <v>1.4200000166893005</v>
      </c>
      <c r="S754" s="1">
        <v>1</v>
      </c>
      <c r="T754">
        <f t="shared" si="679"/>
        <v>2.8400000333786011</v>
      </c>
      <c r="U754" s="1">
        <v>29.491146087646484</v>
      </c>
      <c r="V754" s="1">
        <v>28.600090026855469</v>
      </c>
      <c r="W754" s="1">
        <v>30.121320724487305</v>
      </c>
      <c r="X754" s="1">
        <v>417.88595581054688</v>
      </c>
      <c r="Y754" s="1">
        <v>419.97708129882813</v>
      </c>
      <c r="Z754" s="1">
        <v>25.826091766357422</v>
      </c>
      <c r="AA754" s="1">
        <v>26.097452163696289</v>
      </c>
      <c r="AB754" s="1">
        <v>62.286521911621094</v>
      </c>
      <c r="AC754" s="1">
        <v>62.941116333007813</v>
      </c>
      <c r="AD754" s="1">
        <v>299.56082153320313</v>
      </c>
      <c r="AE754" s="1">
        <v>0.13972657918930054</v>
      </c>
      <c r="AF754" s="1">
        <v>0.13954606652259827</v>
      </c>
      <c r="AG754" s="1">
        <v>99.787521362304688</v>
      </c>
      <c r="AH754" s="1">
        <v>8.7700891494750977</v>
      </c>
      <c r="AI754" s="1">
        <v>-1.0916472673416138</v>
      </c>
      <c r="AJ754" s="1">
        <v>3.3171344548463821E-2</v>
      </c>
      <c r="AK754" s="1">
        <v>8.1009516725316644E-4</v>
      </c>
      <c r="AL754" s="1">
        <v>2.5729473680257797E-2</v>
      </c>
      <c r="AM754" s="1">
        <v>1.1433222098276019E-3</v>
      </c>
      <c r="AN754" s="1">
        <v>1</v>
      </c>
      <c r="AO754" s="1">
        <v>-0.21956524252891541</v>
      </c>
      <c r="AP754" s="1">
        <v>2.737391471862793</v>
      </c>
      <c r="AQ754" s="1">
        <v>1</v>
      </c>
      <c r="AR754" s="1">
        <v>0</v>
      </c>
      <c r="AS754" s="1">
        <v>0.15999999642372131</v>
      </c>
      <c r="AT754" s="1">
        <v>111115</v>
      </c>
      <c r="AU754" s="1" t="s">
        <v>89</v>
      </c>
      <c r="AV754">
        <f t="shared" si="680"/>
        <v>0.4992680358886718</v>
      </c>
      <c r="AW754">
        <f t="shared" si="681"/>
        <v>1.3911204247113017E-4</v>
      </c>
      <c r="AX754">
        <f t="shared" si="682"/>
        <v>301.75009002685545</v>
      </c>
      <c r="AY754">
        <f t="shared" si="683"/>
        <v>302.64114608764646</v>
      </c>
      <c r="AZ754">
        <f t="shared" si="684"/>
        <v>2.2356252170586899E-2</v>
      </c>
      <c r="BA754">
        <f t="shared" si="685"/>
        <v>5.0728488783136898E-2</v>
      </c>
      <c r="BB754">
        <f t="shared" si="686"/>
        <v>3.9296386551419813</v>
      </c>
      <c r="BC754">
        <f t="shared" si="687"/>
        <v>39.38006076806338</v>
      </c>
      <c r="BD754">
        <f t="shared" si="688"/>
        <v>13.282608604367091</v>
      </c>
      <c r="BE754">
        <f t="shared" si="689"/>
        <v>29.045618057250977</v>
      </c>
      <c r="BF754">
        <f t="shared" si="690"/>
        <v>4.0324013163597137</v>
      </c>
      <c r="BG754">
        <f t="shared" si="691"/>
        <v>1.0130366044735856E-2</v>
      </c>
      <c r="BH754">
        <f t="shared" si="692"/>
        <v>2.6042000652865682</v>
      </c>
      <c r="BI754">
        <f t="shared" si="693"/>
        <v>1.4282012510731454</v>
      </c>
      <c r="BJ754">
        <f t="shared" si="694"/>
        <v>6.3347269763602719E-3</v>
      </c>
      <c r="BK754">
        <f t="shared" si="695"/>
        <v>58.175925650928491</v>
      </c>
      <c r="BL754">
        <f t="shared" si="696"/>
        <v>1.3881662325960094</v>
      </c>
      <c r="BM754">
        <f t="shared" si="697"/>
        <v>65.253481517675269</v>
      </c>
      <c r="BN754">
        <f t="shared" si="698"/>
        <v>420.50113607422418</v>
      </c>
      <c r="BO754">
        <f t="shared" si="699"/>
        <v>-1.7107942182139374E-3</v>
      </c>
    </row>
    <row r="755" spans="1:67" x14ac:dyDescent="0.25">
      <c r="A755" s="1">
        <v>732</v>
      </c>
      <c r="B755" s="1" t="s">
        <v>831</v>
      </c>
      <c r="C755" s="1" t="s">
        <v>83</v>
      </c>
      <c r="D755" s="1" t="s">
        <v>84</v>
      </c>
      <c r="E755" s="1" t="s">
        <v>85</v>
      </c>
      <c r="F755" s="1" t="s">
        <v>86</v>
      </c>
      <c r="G755" s="1" t="s">
        <v>87</v>
      </c>
      <c r="H755" s="1" t="s">
        <v>88</v>
      </c>
      <c r="I755" s="1">
        <v>3920.0000329017639</v>
      </c>
      <c r="J755" s="1">
        <v>0</v>
      </c>
      <c r="K755">
        <f t="shared" si="672"/>
        <v>-1.1108695901567491</v>
      </c>
      <c r="L755">
        <f t="shared" si="673"/>
        <v>1.0176213329173586E-2</v>
      </c>
      <c r="M755">
        <f t="shared" si="674"/>
        <v>584.13868314529611</v>
      </c>
      <c r="N755">
        <f t="shared" si="675"/>
        <v>0.1392536400967245</v>
      </c>
      <c r="O755">
        <f t="shared" si="676"/>
        <v>1.3255383772003566</v>
      </c>
      <c r="P755">
        <f t="shared" si="677"/>
        <v>28.600542068481445</v>
      </c>
      <c r="Q755" s="1">
        <v>6</v>
      </c>
      <c r="R755">
        <f t="shared" si="678"/>
        <v>1.4200000166893005</v>
      </c>
      <c r="S755" s="1">
        <v>1</v>
      </c>
      <c r="T755">
        <f t="shared" si="679"/>
        <v>2.8400000333786011</v>
      </c>
      <c r="U755" s="1">
        <v>29.490520477294922</v>
      </c>
      <c r="V755" s="1">
        <v>28.600542068481445</v>
      </c>
      <c r="W755" s="1">
        <v>30.120582580566406</v>
      </c>
      <c r="X755" s="1">
        <v>417.85964965820313</v>
      </c>
      <c r="Y755" s="1">
        <v>419.96749877929688</v>
      </c>
      <c r="Z755" s="1">
        <v>25.825920104980469</v>
      </c>
      <c r="AA755" s="1">
        <v>26.097555160522461</v>
      </c>
      <c r="AB755" s="1">
        <v>62.288158416748047</v>
      </c>
      <c r="AC755" s="1">
        <v>62.942600250244141</v>
      </c>
      <c r="AD755" s="1">
        <v>299.5625</v>
      </c>
      <c r="AE755" s="1">
        <v>0.13642698526382446</v>
      </c>
      <c r="AF755" s="1">
        <v>0.11742148548364639</v>
      </c>
      <c r="AG755" s="1">
        <v>99.787254333496094</v>
      </c>
      <c r="AH755" s="1">
        <v>8.7700891494750977</v>
      </c>
      <c r="AI755" s="1">
        <v>-1.0916472673416138</v>
      </c>
      <c r="AJ755" s="1">
        <v>3.3171344548463821E-2</v>
      </c>
      <c r="AK755" s="1">
        <v>8.1009516725316644E-4</v>
      </c>
      <c r="AL755" s="1">
        <v>2.5729473680257797E-2</v>
      </c>
      <c r="AM755" s="1">
        <v>1.1433222098276019E-3</v>
      </c>
      <c r="AN755" s="1">
        <v>1</v>
      </c>
      <c r="AO755" s="1">
        <v>-0.21956524252891541</v>
      </c>
      <c r="AP755" s="1">
        <v>2.737391471862793</v>
      </c>
      <c r="AQ755" s="1">
        <v>1</v>
      </c>
      <c r="AR755" s="1">
        <v>0</v>
      </c>
      <c r="AS755" s="1">
        <v>0.15999999642372131</v>
      </c>
      <c r="AT755" s="1">
        <v>111115</v>
      </c>
      <c r="AU755" s="1" t="s">
        <v>89</v>
      </c>
      <c r="AV755">
        <f t="shared" si="680"/>
        <v>0.49927083333333322</v>
      </c>
      <c r="AW755">
        <f t="shared" si="681"/>
        <v>1.392536400967245E-4</v>
      </c>
      <c r="AX755">
        <f t="shared" si="682"/>
        <v>301.75054206848142</v>
      </c>
      <c r="AY755">
        <f t="shared" si="683"/>
        <v>302.6405204772949</v>
      </c>
      <c r="AZ755">
        <f t="shared" si="684"/>
        <v>2.1828317154310994E-2</v>
      </c>
      <c r="BA755">
        <f t="shared" si="685"/>
        <v>5.0506757130551368E-2</v>
      </c>
      <c r="BB755">
        <f t="shared" si="686"/>
        <v>3.9297417514858548</v>
      </c>
      <c r="BC755">
        <f t="shared" si="687"/>
        <v>39.381199309807428</v>
      </c>
      <c r="BD755">
        <f t="shared" si="688"/>
        <v>13.283644149284967</v>
      </c>
      <c r="BE755">
        <f t="shared" si="689"/>
        <v>29.045531272888184</v>
      </c>
      <c r="BF755">
        <f t="shared" si="690"/>
        <v>4.0323810732530525</v>
      </c>
      <c r="BG755">
        <f t="shared" si="691"/>
        <v>1.0139880376837579E-2</v>
      </c>
      <c r="BH755">
        <f t="shared" si="692"/>
        <v>2.6042033742854982</v>
      </c>
      <c r="BI755">
        <f t="shared" si="693"/>
        <v>1.4281776989675543</v>
      </c>
      <c r="BJ755">
        <f t="shared" si="694"/>
        <v>6.3406795397038364E-3</v>
      </c>
      <c r="BK755">
        <f t="shared" si="695"/>
        <v>58.28959534105315</v>
      </c>
      <c r="BL755">
        <f t="shared" si="696"/>
        <v>1.3909140227355432</v>
      </c>
      <c r="BM755">
        <f t="shared" si="697"/>
        <v>65.251871747845769</v>
      </c>
      <c r="BN755">
        <f t="shared" si="698"/>
        <v>420.49555297967925</v>
      </c>
      <c r="BO755">
        <f t="shared" si="699"/>
        <v>-1.723830835114519E-3</v>
      </c>
    </row>
    <row r="756" spans="1:67" x14ac:dyDescent="0.25">
      <c r="A756" s="1">
        <v>733</v>
      </c>
      <c r="B756" s="1" t="s">
        <v>832</v>
      </c>
      <c r="C756" s="1" t="s">
        <v>83</v>
      </c>
      <c r="D756" s="1" t="s">
        <v>84</v>
      </c>
      <c r="E756" s="1" t="s">
        <v>85</v>
      </c>
      <c r="F756" s="1" t="s">
        <v>86</v>
      </c>
      <c r="G756" s="1" t="s">
        <v>87</v>
      </c>
      <c r="H756" s="1" t="s">
        <v>88</v>
      </c>
      <c r="I756" s="1">
        <v>3925.5000327788293</v>
      </c>
      <c r="J756" s="1">
        <v>0</v>
      </c>
      <c r="K756">
        <f t="shared" si="672"/>
        <v>-1.1336149414897263</v>
      </c>
      <c r="L756">
        <f t="shared" si="673"/>
        <v>1.0164799625193711E-2</v>
      </c>
      <c r="M756">
        <f t="shared" si="674"/>
        <v>587.88289639300069</v>
      </c>
      <c r="N756">
        <f t="shared" si="675"/>
        <v>0.13915858328767775</v>
      </c>
      <c r="O756">
        <f t="shared" si="676"/>
        <v>1.3261118197539794</v>
      </c>
      <c r="P756">
        <f t="shared" si="677"/>
        <v>28.602977752685547</v>
      </c>
      <c r="Q756" s="1">
        <v>6</v>
      </c>
      <c r="R756">
        <f t="shared" si="678"/>
        <v>1.4200000166893005</v>
      </c>
      <c r="S756" s="1">
        <v>1</v>
      </c>
      <c r="T756">
        <f t="shared" si="679"/>
        <v>2.8400000333786011</v>
      </c>
      <c r="U756" s="1">
        <v>29.490388870239258</v>
      </c>
      <c r="V756" s="1">
        <v>28.602977752685547</v>
      </c>
      <c r="W756" s="1">
        <v>30.120965957641602</v>
      </c>
      <c r="X756" s="1">
        <v>417.81683349609375</v>
      </c>
      <c r="Y756" s="1">
        <v>419.9703369140625</v>
      </c>
      <c r="Z756" s="1">
        <v>25.825925827026367</v>
      </c>
      <c r="AA756" s="1">
        <v>26.097377777099609</v>
      </c>
      <c r="AB756" s="1">
        <v>62.288726806640625</v>
      </c>
      <c r="AC756" s="1">
        <v>62.943683624267578</v>
      </c>
      <c r="AD756" s="1">
        <v>299.55999755859375</v>
      </c>
      <c r="AE756" s="1">
        <v>0.1688036322593689</v>
      </c>
      <c r="AF756" s="1">
        <v>0.10243142396211624</v>
      </c>
      <c r="AG756" s="1">
        <v>99.787246704101563</v>
      </c>
      <c r="AH756" s="1">
        <v>8.7700891494750977</v>
      </c>
      <c r="AI756" s="1">
        <v>-1.0916472673416138</v>
      </c>
      <c r="AJ756" s="1">
        <v>3.3171344548463821E-2</v>
      </c>
      <c r="AK756" s="1">
        <v>8.1009516725316644E-4</v>
      </c>
      <c r="AL756" s="1">
        <v>2.5729473680257797E-2</v>
      </c>
      <c r="AM756" s="1">
        <v>1.1433222098276019E-3</v>
      </c>
      <c r="AN756" s="1">
        <v>1</v>
      </c>
      <c r="AO756" s="1">
        <v>-0.21956524252891541</v>
      </c>
      <c r="AP756" s="1">
        <v>2.737391471862793</v>
      </c>
      <c r="AQ756" s="1">
        <v>1</v>
      </c>
      <c r="AR756" s="1">
        <v>0</v>
      </c>
      <c r="AS756" s="1">
        <v>0.15999999642372131</v>
      </c>
      <c r="AT756" s="1">
        <v>111115</v>
      </c>
      <c r="AU756" s="1" t="s">
        <v>89</v>
      </c>
      <c r="AV756">
        <f t="shared" si="680"/>
        <v>0.49926666259765623</v>
      </c>
      <c r="AW756">
        <f t="shared" si="681"/>
        <v>1.3915858328767775E-4</v>
      </c>
      <c r="AX756">
        <f t="shared" si="682"/>
        <v>301.75297775268552</v>
      </c>
      <c r="AY756">
        <f t="shared" si="683"/>
        <v>302.64038887023924</v>
      </c>
      <c r="AZ756">
        <f t="shared" si="684"/>
        <v>2.7008580557810191E-2</v>
      </c>
      <c r="BA756">
        <f t="shared" si="685"/>
        <v>5.0268594927982801E-2</v>
      </c>
      <c r="BB756">
        <f t="shared" si="686"/>
        <v>3.9302972943275556</v>
      </c>
      <c r="BC756">
        <f t="shared" si="687"/>
        <v>39.386769593734144</v>
      </c>
      <c r="BD756">
        <f t="shared" si="688"/>
        <v>13.289391816634534</v>
      </c>
      <c r="BE756">
        <f t="shared" si="689"/>
        <v>29.046683311462402</v>
      </c>
      <c r="BF756">
        <f t="shared" si="690"/>
        <v>4.0326498021520596</v>
      </c>
      <c r="BG756">
        <f t="shared" si="691"/>
        <v>1.0128547984508268E-2</v>
      </c>
      <c r="BH756">
        <f t="shared" si="692"/>
        <v>2.6041854745735762</v>
      </c>
      <c r="BI756">
        <f t="shared" si="693"/>
        <v>1.4284643275784834</v>
      </c>
      <c r="BJ756">
        <f t="shared" si="694"/>
        <v>6.3335895226388069E-3</v>
      </c>
      <c r="BK756">
        <f t="shared" si="695"/>
        <v>58.663215615490138</v>
      </c>
      <c r="BL756">
        <f t="shared" si="696"/>
        <v>1.3998200461317289</v>
      </c>
      <c r="BM756">
        <f t="shared" si="697"/>
        <v>65.241516965907593</v>
      </c>
      <c r="BN756">
        <f t="shared" si="698"/>
        <v>420.50920316512747</v>
      </c>
      <c r="BO756">
        <f t="shared" si="699"/>
        <v>-1.7587904826179479E-3</v>
      </c>
    </row>
    <row r="757" spans="1:67" x14ac:dyDescent="0.25">
      <c r="A757" s="1">
        <v>734</v>
      </c>
      <c r="B757" s="1" t="s">
        <v>833</v>
      </c>
      <c r="C757" s="1" t="s">
        <v>83</v>
      </c>
      <c r="D757" s="1" t="s">
        <v>84</v>
      </c>
      <c r="E757" s="1" t="s">
        <v>85</v>
      </c>
      <c r="F757" s="1" t="s">
        <v>86</v>
      </c>
      <c r="G757" s="1" t="s">
        <v>87</v>
      </c>
      <c r="H757" s="1" t="s">
        <v>88</v>
      </c>
      <c r="I757" s="1">
        <v>3930.5000326670706</v>
      </c>
      <c r="J757" s="1">
        <v>0</v>
      </c>
      <c r="K757">
        <f t="shared" si="672"/>
        <v>-1.1266608994793712</v>
      </c>
      <c r="L757">
        <f t="shared" si="673"/>
        <v>1.0171905708289639E-2</v>
      </c>
      <c r="M757">
        <f t="shared" si="674"/>
        <v>586.64997450266469</v>
      </c>
      <c r="N757">
        <f t="shared" si="675"/>
        <v>0.13936140784301085</v>
      </c>
      <c r="O757">
        <f t="shared" si="676"/>
        <v>1.3271093776003764</v>
      </c>
      <c r="P757">
        <f t="shared" si="677"/>
        <v>28.607603073120117</v>
      </c>
      <c r="Q757" s="1">
        <v>6</v>
      </c>
      <c r="R757">
        <f t="shared" si="678"/>
        <v>1.4200000166893005</v>
      </c>
      <c r="S757" s="1">
        <v>1</v>
      </c>
      <c r="T757">
        <f t="shared" si="679"/>
        <v>2.8400000333786011</v>
      </c>
      <c r="U757" s="1">
        <v>29.490728378295898</v>
      </c>
      <c r="V757" s="1">
        <v>28.607603073120117</v>
      </c>
      <c r="W757" s="1">
        <v>30.12156867980957</v>
      </c>
      <c r="X757" s="1">
        <v>417.8145751953125</v>
      </c>
      <c r="Y757" s="1">
        <v>419.95394897460938</v>
      </c>
      <c r="Z757" s="1">
        <v>25.826171875</v>
      </c>
      <c r="AA757" s="1">
        <v>26.098014831542969</v>
      </c>
      <c r="AB757" s="1">
        <v>62.288352966308594</v>
      </c>
      <c r="AC757" s="1">
        <v>62.943962097167969</v>
      </c>
      <c r="AD757" s="1">
        <v>299.56491088867188</v>
      </c>
      <c r="AE757" s="1">
        <v>0.1953788548707962</v>
      </c>
      <c r="AF757" s="1">
        <v>0.14319440722465515</v>
      </c>
      <c r="AG757" s="1">
        <v>99.787017822265625</v>
      </c>
      <c r="AH757" s="1">
        <v>8.7700891494750977</v>
      </c>
      <c r="AI757" s="1">
        <v>-1.0916472673416138</v>
      </c>
      <c r="AJ757" s="1">
        <v>3.3171344548463821E-2</v>
      </c>
      <c r="AK757" s="1">
        <v>8.1009516725316644E-4</v>
      </c>
      <c r="AL757" s="1">
        <v>2.5729473680257797E-2</v>
      </c>
      <c r="AM757" s="1">
        <v>1.1433222098276019E-3</v>
      </c>
      <c r="AN757" s="1">
        <v>1</v>
      </c>
      <c r="AO757" s="1">
        <v>-0.21956524252891541</v>
      </c>
      <c r="AP757" s="1">
        <v>2.737391471862793</v>
      </c>
      <c r="AQ757" s="1">
        <v>1</v>
      </c>
      <c r="AR757" s="1">
        <v>0</v>
      </c>
      <c r="AS757" s="1">
        <v>0.15999999642372131</v>
      </c>
      <c r="AT757" s="1">
        <v>111115</v>
      </c>
      <c r="AU757" s="1" t="s">
        <v>89</v>
      </c>
      <c r="AV757">
        <f t="shared" si="680"/>
        <v>0.49927485148111977</v>
      </c>
      <c r="AW757">
        <f t="shared" si="681"/>
        <v>1.3936140784301084E-4</v>
      </c>
      <c r="AX757">
        <f t="shared" si="682"/>
        <v>301.75760307312009</v>
      </c>
      <c r="AY757">
        <f t="shared" si="683"/>
        <v>302.64072837829588</v>
      </c>
      <c r="AZ757">
        <f t="shared" si="684"/>
        <v>3.1260616080598158E-2</v>
      </c>
      <c r="BA757">
        <f t="shared" si="685"/>
        <v>4.9641532357741817E-2</v>
      </c>
      <c r="BB757">
        <f t="shared" si="686"/>
        <v>3.9313524487213072</v>
      </c>
      <c r="BC757">
        <f t="shared" si="687"/>
        <v>39.397434000117983</v>
      </c>
      <c r="BD757">
        <f t="shared" si="688"/>
        <v>13.299419168575014</v>
      </c>
      <c r="BE757">
        <f t="shared" si="689"/>
        <v>29.049165725708008</v>
      </c>
      <c r="BF757">
        <f t="shared" si="690"/>
        <v>4.0332289126174947</v>
      </c>
      <c r="BG757">
        <f t="shared" si="691"/>
        <v>1.013560345426791E-2</v>
      </c>
      <c r="BH757">
        <f t="shared" si="692"/>
        <v>2.6042430711209308</v>
      </c>
      <c r="BI757">
        <f t="shared" si="693"/>
        <v>1.4289858414965639</v>
      </c>
      <c r="BJ757">
        <f t="shared" si="694"/>
        <v>6.3380037176921818E-3</v>
      </c>
      <c r="BK757">
        <f t="shared" si="695"/>
        <v>58.540051461129082</v>
      </c>
      <c r="BL757">
        <f t="shared" si="696"/>
        <v>1.396938821351895</v>
      </c>
      <c r="BM757">
        <f t="shared" si="697"/>
        <v>65.224589709366569</v>
      </c>
      <c r="BN757">
        <f t="shared" si="698"/>
        <v>420.48950960715194</v>
      </c>
      <c r="BO757">
        <f t="shared" si="699"/>
        <v>-1.747629684716348E-3</v>
      </c>
    </row>
    <row r="758" spans="1:67" x14ac:dyDescent="0.25">
      <c r="A758" s="1">
        <v>735</v>
      </c>
      <c r="B758" s="1" t="s">
        <v>834</v>
      </c>
      <c r="C758" s="1" t="s">
        <v>83</v>
      </c>
      <c r="D758" s="1" t="s">
        <v>84</v>
      </c>
      <c r="E758" s="1" t="s">
        <v>85</v>
      </c>
      <c r="F758" s="1" t="s">
        <v>86</v>
      </c>
      <c r="G758" s="1" t="s">
        <v>87</v>
      </c>
      <c r="H758" s="1" t="s">
        <v>88</v>
      </c>
      <c r="I758" s="1">
        <v>3935.5000325553119</v>
      </c>
      <c r="J758" s="1">
        <v>0</v>
      </c>
      <c r="K758">
        <f t="shared" ref="K758:K789" si="700">(X758-Y758*(1000-Z758)/(1000-AA758))*AV758</f>
        <v>-1.1201172400873276</v>
      </c>
      <c r="L758">
        <f t="shared" ref="L758:L789" si="701">IF(BG758&lt;&gt;0,1/(1/BG758-1/T758),0)</f>
        <v>1.0192148841654864E-2</v>
      </c>
      <c r="M758">
        <f t="shared" ref="M758:M789" si="702">((BJ758-AW758/2)*Y758-K758)/(BJ758+AW758/2)</f>
        <v>585.28336279355472</v>
      </c>
      <c r="N758">
        <f t="shared" ref="N758:N789" si="703">AW758*1000</f>
        <v>0.13965929886793146</v>
      </c>
      <c r="O758">
        <f t="shared" ref="O758:O789" si="704">(BB758-BH758)</f>
        <v>1.3273106636645458</v>
      </c>
      <c r="P758">
        <f t="shared" ref="P758:P789" si="705">(V758+BA758*J758)</f>
        <v>28.608432769775391</v>
      </c>
      <c r="Q758" s="1">
        <v>6</v>
      </c>
      <c r="R758">
        <f t="shared" ref="R758:R789" si="706">(Q758*AO758+AP758)</f>
        <v>1.4200000166893005</v>
      </c>
      <c r="S758" s="1">
        <v>1</v>
      </c>
      <c r="T758">
        <f t="shared" ref="T758:T789" si="707">R758*(S758+1)*(S758+1)/(S758*S758+1)</f>
        <v>2.8400000333786011</v>
      </c>
      <c r="U758" s="1">
        <v>29.491561889648438</v>
      </c>
      <c r="V758" s="1">
        <v>28.608432769775391</v>
      </c>
      <c r="W758" s="1">
        <v>30.122459411621094</v>
      </c>
      <c r="X758" s="1">
        <v>417.8304443359375</v>
      </c>
      <c r="Y758" s="1">
        <v>419.9564208984375</v>
      </c>
      <c r="Z758" s="1">
        <v>25.825517654418945</v>
      </c>
      <c r="AA758" s="1">
        <v>26.097936630249023</v>
      </c>
      <c r="AB758" s="1">
        <v>62.284542083740234</v>
      </c>
      <c r="AC758" s="1">
        <v>62.941165924072266</v>
      </c>
      <c r="AD758" s="1">
        <v>299.57049560546875</v>
      </c>
      <c r="AE758" s="1">
        <v>0.1968071460723877</v>
      </c>
      <c r="AF758" s="1">
        <v>0.15203830599784851</v>
      </c>
      <c r="AG758" s="1">
        <v>99.786857604980469</v>
      </c>
      <c r="AH758" s="1">
        <v>8.7700891494750977</v>
      </c>
      <c r="AI758" s="1">
        <v>-1.0916472673416138</v>
      </c>
      <c r="AJ758" s="1">
        <v>3.3171344548463821E-2</v>
      </c>
      <c r="AK758" s="1">
        <v>8.1009516725316644E-4</v>
      </c>
      <c r="AL758" s="1">
        <v>2.5729473680257797E-2</v>
      </c>
      <c r="AM758" s="1">
        <v>1.1433222098276019E-3</v>
      </c>
      <c r="AN758" s="1">
        <v>1</v>
      </c>
      <c r="AO758" s="1">
        <v>-0.21956524252891541</v>
      </c>
      <c r="AP758" s="1">
        <v>2.737391471862793</v>
      </c>
      <c r="AQ758" s="1">
        <v>1</v>
      </c>
      <c r="AR758" s="1">
        <v>0</v>
      </c>
      <c r="AS758" s="1">
        <v>0.15999999642372131</v>
      </c>
      <c r="AT758" s="1">
        <v>111115</v>
      </c>
      <c r="AU758" s="1" t="s">
        <v>89</v>
      </c>
      <c r="AV758">
        <f t="shared" ref="AV758:AV789" si="708">AD758*0.000001/(Q758*0.0001)</f>
        <v>0.49928415934244785</v>
      </c>
      <c r="AW758">
        <f t="shared" ref="AW758:AW789" si="709">(AA758-Z758)/(1000-AA758)*AV758</f>
        <v>1.3965929886793147E-4</v>
      </c>
      <c r="AX758">
        <f t="shared" ref="AX758:AX789" si="710">(V758+273.15)</f>
        <v>301.75843276977537</v>
      </c>
      <c r="AY758">
        <f t="shared" ref="AY758:AY789" si="711">(U758+273.15)</f>
        <v>302.64156188964841</v>
      </c>
      <c r="AZ758">
        <f t="shared" ref="AZ758:AZ789" si="712">(AE758*AQ758+AF758*AR758)*AS758</f>
        <v>3.1489142667744829E-2</v>
      </c>
      <c r="BA758">
        <f t="shared" ref="BA758:BA789" si="713">((AZ758+0.00000010773*(AY758^4-AX758^4))-AW758*44100)/(R758*0.92*2*29.3+0.00000043092*AX758^3)</f>
        <v>4.9496941077156548E-2</v>
      </c>
      <c r="BB758">
        <f t="shared" ref="BB758:BB789" si="714">0.61365*EXP(17.502*P758/(240.97+P758))</f>
        <v>3.931541749971009</v>
      </c>
      <c r="BC758">
        <f t="shared" ref="BC758:BC789" si="715">BB758*1000/AG758</f>
        <v>39.399394312370667</v>
      </c>
      <c r="BD758">
        <f t="shared" ref="BD758:BD789" si="716">(BC758-AA758)</f>
        <v>13.301457682121644</v>
      </c>
      <c r="BE758">
        <f t="shared" ref="BE758:BE789" si="717">IF(J758,V758,(U758+V758)/2)</f>
        <v>29.049997329711914</v>
      </c>
      <c r="BF758">
        <f t="shared" ref="BF758:BF789" si="718">0.61365*EXP(17.502*BE758/(240.97+BE758))</f>
        <v>4.0334229297253756</v>
      </c>
      <c r="BG758">
        <f t="shared" ref="BG758:BG789" si="719">IF(BD758&lt;&gt;0,(1000-(BC758+AA758)/2)/BD758*AW758,0)</f>
        <v>1.015570221231581E-2</v>
      </c>
      <c r="BH758">
        <f t="shared" ref="BH758:BH789" si="720">AA758*AG758/1000</f>
        <v>2.6042310863064633</v>
      </c>
      <c r="BI758">
        <f t="shared" ref="BI758:BI789" si="721">(BF758-BH758)</f>
        <v>1.4291918434189124</v>
      </c>
      <c r="BJ758">
        <f t="shared" ref="BJ758:BJ789" si="722">1/(1.6/L758+1.37/T758)</f>
        <v>6.3505783531706949E-3</v>
      </c>
      <c r="BK758">
        <f t="shared" ref="BK758:BK789" si="723">M758*AG758*0.001</f>
        <v>58.403587581644572</v>
      </c>
      <c r="BL758">
        <f t="shared" ref="BL758:BL789" si="724">M758/Y758</f>
        <v>1.3936764237142119</v>
      </c>
      <c r="BM758">
        <f t="shared" ref="BM758:BM789" si="725">(1-AW758*AG758/BB758/L758)*100</f>
        <v>65.221203078884145</v>
      </c>
      <c r="BN758">
        <f t="shared" ref="BN758:BN789" si="726">(Y758-K758/(T758/1.35))</f>
        <v>420.4888709887</v>
      </c>
      <c r="BO758">
        <f t="shared" ref="BO758:BO789" si="727">K758*BM758/100/BN758</f>
        <v>-1.7373918557254293E-3</v>
      </c>
    </row>
    <row r="759" spans="1:67" x14ac:dyDescent="0.25">
      <c r="A759" s="1">
        <v>736</v>
      </c>
      <c r="B759" s="1" t="s">
        <v>835</v>
      </c>
      <c r="C759" s="1" t="s">
        <v>83</v>
      </c>
      <c r="D759" s="1" t="s">
        <v>84</v>
      </c>
      <c r="E759" s="1" t="s">
        <v>85</v>
      </c>
      <c r="F759" s="1" t="s">
        <v>86</v>
      </c>
      <c r="G759" s="1" t="s">
        <v>87</v>
      </c>
      <c r="H759" s="1" t="s">
        <v>88</v>
      </c>
      <c r="I759" s="1">
        <v>3941.0000324323773</v>
      </c>
      <c r="J759" s="1">
        <v>0</v>
      </c>
      <c r="K759">
        <f t="shared" si="700"/>
        <v>-1.1214681114500464</v>
      </c>
      <c r="L759">
        <f t="shared" si="701"/>
        <v>1.0226553928881676E-2</v>
      </c>
      <c r="M759">
        <f t="shared" si="702"/>
        <v>584.92340045215008</v>
      </c>
      <c r="N759">
        <f t="shared" si="703"/>
        <v>0.14009459823638371</v>
      </c>
      <c r="O759">
        <f t="shared" si="704"/>
        <v>1.3269830829500999</v>
      </c>
      <c r="P759">
        <f t="shared" si="705"/>
        <v>28.607151031494141</v>
      </c>
      <c r="Q759" s="1">
        <v>6</v>
      </c>
      <c r="R759">
        <f t="shared" si="706"/>
        <v>1.4200000166893005</v>
      </c>
      <c r="S759" s="1">
        <v>1</v>
      </c>
      <c r="T759">
        <f t="shared" si="707"/>
        <v>2.8400000333786011</v>
      </c>
      <c r="U759" s="1">
        <v>29.491945266723633</v>
      </c>
      <c r="V759" s="1">
        <v>28.607151031494141</v>
      </c>
      <c r="W759" s="1">
        <v>30.122522354125977</v>
      </c>
      <c r="X759" s="1">
        <v>417.8411865234375</v>
      </c>
      <c r="Y759" s="1">
        <v>419.969482421875</v>
      </c>
      <c r="Z759" s="1">
        <v>25.825080871582031</v>
      </c>
      <c r="AA759" s="1">
        <v>26.098346710205078</v>
      </c>
      <c r="AB759" s="1">
        <v>62.281715393066406</v>
      </c>
      <c r="AC759" s="1">
        <v>62.940513610839844</v>
      </c>
      <c r="AD759" s="1">
        <v>299.57281494140625</v>
      </c>
      <c r="AE759" s="1">
        <v>0.18183490633964539</v>
      </c>
      <c r="AF759" s="1">
        <v>0.19976964592933655</v>
      </c>
      <c r="AG759" s="1">
        <v>99.786636352539063</v>
      </c>
      <c r="AH759" s="1">
        <v>8.7700891494750977</v>
      </c>
      <c r="AI759" s="1">
        <v>-1.0916472673416138</v>
      </c>
      <c r="AJ759" s="1">
        <v>3.3171344548463821E-2</v>
      </c>
      <c r="AK759" s="1">
        <v>8.1009516725316644E-4</v>
      </c>
      <c r="AL759" s="1">
        <v>2.5729473680257797E-2</v>
      </c>
      <c r="AM759" s="1">
        <v>1.1433222098276019E-3</v>
      </c>
      <c r="AN759" s="1">
        <v>1</v>
      </c>
      <c r="AO759" s="1">
        <v>-0.21956524252891541</v>
      </c>
      <c r="AP759" s="1">
        <v>2.737391471862793</v>
      </c>
      <c r="AQ759" s="1">
        <v>1</v>
      </c>
      <c r="AR759" s="1">
        <v>0</v>
      </c>
      <c r="AS759" s="1">
        <v>0.15999999642372131</v>
      </c>
      <c r="AT759" s="1">
        <v>111115</v>
      </c>
      <c r="AU759" s="1" t="s">
        <v>89</v>
      </c>
      <c r="AV759">
        <f t="shared" si="708"/>
        <v>0.4992880249023437</v>
      </c>
      <c r="AW759">
        <f t="shared" si="709"/>
        <v>1.4009459823638369E-4</v>
      </c>
      <c r="AX759">
        <f t="shared" si="710"/>
        <v>301.75715103149412</v>
      </c>
      <c r="AY759">
        <f t="shared" si="711"/>
        <v>302.64194526672361</v>
      </c>
      <c r="AZ759">
        <f t="shared" si="712"/>
        <v>2.9093584364050962E-2</v>
      </c>
      <c r="BA759">
        <f t="shared" si="713"/>
        <v>4.9476251235618142E-2</v>
      </c>
      <c r="BB759">
        <f t="shared" si="714"/>
        <v>3.9312493155238184</v>
      </c>
      <c r="BC759">
        <f t="shared" si="715"/>
        <v>39.396551073582593</v>
      </c>
      <c r="BD759">
        <f t="shared" si="716"/>
        <v>13.298204363377515</v>
      </c>
      <c r="BE759">
        <f t="shared" si="717"/>
        <v>29.049548149108887</v>
      </c>
      <c r="BF759">
        <f t="shared" si="718"/>
        <v>4.0333181327768441</v>
      </c>
      <c r="BG759">
        <f t="shared" si="719"/>
        <v>1.0189861265313786E-2</v>
      </c>
      <c r="BH759">
        <f t="shared" si="720"/>
        <v>2.6042662325737185</v>
      </c>
      <c r="BI759">
        <f t="shared" si="721"/>
        <v>1.4290519002031257</v>
      </c>
      <c r="BJ759">
        <f t="shared" si="722"/>
        <v>6.3719497642287974E-3</v>
      </c>
      <c r="BK759">
        <f t="shared" si="723"/>
        <v>58.367538655009284</v>
      </c>
      <c r="BL759">
        <f t="shared" si="724"/>
        <v>1.3927759633367187</v>
      </c>
      <c r="BM759">
        <f t="shared" si="725"/>
        <v>65.227663518430674</v>
      </c>
      <c r="BN759">
        <f t="shared" si="726"/>
        <v>420.50257465168613</v>
      </c>
      <c r="BO759">
        <f t="shared" si="727"/>
        <v>-1.7396027760568724E-3</v>
      </c>
    </row>
    <row r="760" spans="1:67" x14ac:dyDescent="0.25">
      <c r="A760" s="1">
        <v>737</v>
      </c>
      <c r="B760" s="1" t="s">
        <v>836</v>
      </c>
      <c r="C760" s="1" t="s">
        <v>83</v>
      </c>
      <c r="D760" s="1" t="s">
        <v>84</v>
      </c>
      <c r="E760" s="1" t="s">
        <v>85</v>
      </c>
      <c r="F760" s="1" t="s">
        <v>86</v>
      </c>
      <c r="G760" s="1" t="s">
        <v>87</v>
      </c>
      <c r="H760" s="1" t="s">
        <v>88</v>
      </c>
      <c r="I760" s="1">
        <v>3946.0000323206186</v>
      </c>
      <c r="J760" s="1">
        <v>0</v>
      </c>
      <c r="K760">
        <f t="shared" si="700"/>
        <v>-1.1059777816634995</v>
      </c>
      <c r="L760">
        <f t="shared" si="701"/>
        <v>1.0211122054408888E-2</v>
      </c>
      <c r="M760">
        <f t="shared" si="702"/>
        <v>582.78865367460367</v>
      </c>
      <c r="N760">
        <f t="shared" si="703"/>
        <v>0.13983239368320527</v>
      </c>
      <c r="O760">
        <f t="shared" si="704"/>
        <v>1.3265002597340918</v>
      </c>
      <c r="P760">
        <f t="shared" si="705"/>
        <v>28.604490280151367</v>
      </c>
      <c r="Q760" s="1">
        <v>6</v>
      </c>
      <c r="R760">
        <f t="shared" si="706"/>
        <v>1.4200000166893005</v>
      </c>
      <c r="S760" s="1">
        <v>1</v>
      </c>
      <c r="T760">
        <f t="shared" si="707"/>
        <v>2.8400000333786011</v>
      </c>
      <c r="U760" s="1">
        <v>29.491668701171875</v>
      </c>
      <c r="V760" s="1">
        <v>28.604490280151367</v>
      </c>
      <c r="W760" s="1">
        <v>30.122180938720703</v>
      </c>
      <c r="X760" s="1">
        <v>417.87930297851563</v>
      </c>
      <c r="Y760" s="1">
        <v>419.976806640625</v>
      </c>
      <c r="Z760" s="1">
        <v>25.824321746826172</v>
      </c>
      <c r="AA760" s="1">
        <v>26.097078323364258</v>
      </c>
      <c r="AB760" s="1">
        <v>62.280651092529297</v>
      </c>
      <c r="AC760" s="1">
        <v>62.938125610351563</v>
      </c>
      <c r="AD760" s="1">
        <v>299.57080078125</v>
      </c>
      <c r="AE760" s="1">
        <v>0.15015988051891327</v>
      </c>
      <c r="AF760" s="1">
        <v>0.18846039474010468</v>
      </c>
      <c r="AG760" s="1">
        <v>99.786727905273438</v>
      </c>
      <c r="AH760" s="1">
        <v>8.7700891494750977</v>
      </c>
      <c r="AI760" s="1">
        <v>-1.0916472673416138</v>
      </c>
      <c r="AJ760" s="1">
        <v>3.3171344548463821E-2</v>
      </c>
      <c r="AK760" s="1">
        <v>8.1009516725316644E-4</v>
      </c>
      <c r="AL760" s="1">
        <v>2.5729473680257797E-2</v>
      </c>
      <c r="AM760" s="1">
        <v>1.1433222098276019E-3</v>
      </c>
      <c r="AN760" s="1">
        <v>1</v>
      </c>
      <c r="AO760" s="1">
        <v>-0.21956524252891541</v>
      </c>
      <c r="AP760" s="1">
        <v>2.737391471862793</v>
      </c>
      <c r="AQ760" s="1">
        <v>1</v>
      </c>
      <c r="AR760" s="1">
        <v>0</v>
      </c>
      <c r="AS760" s="1">
        <v>0.15999999642372131</v>
      </c>
      <c r="AT760" s="1">
        <v>111115</v>
      </c>
      <c r="AU760" s="1" t="s">
        <v>89</v>
      </c>
      <c r="AV760">
        <f t="shared" si="708"/>
        <v>0.49928466796874993</v>
      </c>
      <c r="AW760">
        <f t="shared" si="709"/>
        <v>1.3983239368320528E-4</v>
      </c>
      <c r="AX760">
        <f t="shared" si="710"/>
        <v>301.75449028015134</v>
      </c>
      <c r="AY760">
        <f t="shared" si="711"/>
        <v>302.64166870117185</v>
      </c>
      <c r="AZ760">
        <f t="shared" si="712"/>
        <v>2.4025580346012543E-2</v>
      </c>
      <c r="BA760">
        <f t="shared" si="713"/>
        <v>4.9868934494768286E-2</v>
      </c>
      <c r="BB760">
        <f t="shared" si="714"/>
        <v>3.9306423135102504</v>
      </c>
      <c r="BC760">
        <f t="shared" si="715"/>
        <v>39.390431934410863</v>
      </c>
      <c r="BD760">
        <f t="shared" si="716"/>
        <v>13.293353611046605</v>
      </c>
      <c r="BE760">
        <f t="shared" si="717"/>
        <v>29.048079490661621</v>
      </c>
      <c r="BF760">
        <f t="shared" si="718"/>
        <v>4.0329755011518351</v>
      </c>
      <c r="BG760">
        <f t="shared" si="719"/>
        <v>1.0174539847714733E-2</v>
      </c>
      <c r="BH760">
        <f t="shared" si="720"/>
        <v>2.6041420537761586</v>
      </c>
      <c r="BI760">
        <f t="shared" si="721"/>
        <v>1.4288334473756765</v>
      </c>
      <c r="BJ760">
        <f t="shared" si="722"/>
        <v>6.3623640000715362E-3</v>
      </c>
      <c r="BK760">
        <f t="shared" si="723"/>
        <v>58.154572810508313</v>
      </c>
      <c r="BL760">
        <f t="shared" si="724"/>
        <v>1.3876686627918886</v>
      </c>
      <c r="BM760">
        <f t="shared" si="725"/>
        <v>65.234892102155712</v>
      </c>
      <c r="BN760">
        <f t="shared" si="726"/>
        <v>420.50253550953261</v>
      </c>
      <c r="BO760">
        <f t="shared" si="727"/>
        <v>-1.7157647139220246E-3</v>
      </c>
    </row>
    <row r="761" spans="1:67" x14ac:dyDescent="0.25">
      <c r="A761" s="1">
        <v>738</v>
      </c>
      <c r="B761" s="1" t="s">
        <v>837</v>
      </c>
      <c r="C761" s="1" t="s">
        <v>83</v>
      </c>
      <c r="D761" s="1" t="s">
        <v>84</v>
      </c>
      <c r="E761" s="1" t="s">
        <v>85</v>
      </c>
      <c r="F761" s="1" t="s">
        <v>86</v>
      </c>
      <c r="G761" s="1" t="s">
        <v>87</v>
      </c>
      <c r="H761" s="1" t="s">
        <v>88</v>
      </c>
      <c r="I761" s="1">
        <v>3951.0000322088599</v>
      </c>
      <c r="J761" s="1">
        <v>0</v>
      </c>
      <c r="K761">
        <f t="shared" si="700"/>
        <v>-1.1054994113927616</v>
      </c>
      <c r="L761">
        <f t="shared" si="701"/>
        <v>1.0192253347355797E-2</v>
      </c>
      <c r="M761">
        <f t="shared" si="702"/>
        <v>583.05172199440676</v>
      </c>
      <c r="N761">
        <f t="shared" si="703"/>
        <v>0.13952893987920664</v>
      </c>
      <c r="O761">
        <f t="shared" si="704"/>
        <v>1.3260694381973477</v>
      </c>
      <c r="P761">
        <f t="shared" si="705"/>
        <v>28.602325439453125</v>
      </c>
      <c r="Q761" s="1">
        <v>6</v>
      </c>
      <c r="R761">
        <f t="shared" si="706"/>
        <v>1.4200000166893005</v>
      </c>
      <c r="S761" s="1">
        <v>1</v>
      </c>
      <c r="T761">
        <f t="shared" si="707"/>
        <v>2.8400000333786011</v>
      </c>
      <c r="U761" s="1">
        <v>29.49128532409668</v>
      </c>
      <c r="V761" s="1">
        <v>28.602325439453125</v>
      </c>
      <c r="W761" s="1">
        <v>30.121456146240234</v>
      </c>
      <c r="X761" s="1">
        <v>417.8970947265625</v>
      </c>
      <c r="Y761" s="1">
        <v>419.99383544921875</v>
      </c>
      <c r="Z761" s="1">
        <v>25.824243545532227</v>
      </c>
      <c r="AA761" s="1">
        <v>26.096401214599609</v>
      </c>
      <c r="AB761" s="1">
        <v>62.281223297119141</v>
      </c>
      <c r="AC761" s="1">
        <v>62.938282012939453</v>
      </c>
      <c r="AD761" s="1">
        <v>299.57870483398438</v>
      </c>
      <c r="AE761" s="1">
        <v>0.10498755425214767</v>
      </c>
      <c r="AF761" s="1">
        <v>0.18244396150112152</v>
      </c>
      <c r="AG761" s="1">
        <v>99.786903381347656</v>
      </c>
      <c r="AH761" s="1">
        <v>8.7700891494750977</v>
      </c>
      <c r="AI761" s="1">
        <v>-1.0916472673416138</v>
      </c>
      <c r="AJ761" s="1">
        <v>3.3171344548463821E-2</v>
      </c>
      <c r="AK761" s="1">
        <v>8.1009516725316644E-4</v>
      </c>
      <c r="AL761" s="1">
        <v>2.5729473680257797E-2</v>
      </c>
      <c r="AM761" s="1">
        <v>1.1433222098276019E-3</v>
      </c>
      <c r="AN761" s="1">
        <v>1</v>
      </c>
      <c r="AO761" s="1">
        <v>-0.21956524252891541</v>
      </c>
      <c r="AP761" s="1">
        <v>2.737391471862793</v>
      </c>
      <c r="AQ761" s="1">
        <v>1</v>
      </c>
      <c r="AR761" s="1">
        <v>0</v>
      </c>
      <c r="AS761" s="1">
        <v>0.15999999642372131</v>
      </c>
      <c r="AT761" s="1">
        <v>111115</v>
      </c>
      <c r="AU761" s="1" t="s">
        <v>89</v>
      </c>
      <c r="AV761">
        <f t="shared" si="708"/>
        <v>0.49929784138997391</v>
      </c>
      <c r="AW761">
        <f t="shared" si="709"/>
        <v>1.3952893987920665E-4</v>
      </c>
      <c r="AX761">
        <f t="shared" si="710"/>
        <v>301.7523254394531</v>
      </c>
      <c r="AY761">
        <f t="shared" si="711"/>
        <v>302.64128532409666</v>
      </c>
      <c r="AZ761">
        <f t="shared" si="712"/>
        <v>1.6798008304878875E-2</v>
      </c>
      <c r="BA761">
        <f t="shared" si="713"/>
        <v>5.0176868991668108E-2</v>
      </c>
      <c r="BB761">
        <f t="shared" si="714"/>
        <v>3.9301485047994826</v>
      </c>
      <c r="BC761">
        <f t="shared" si="715"/>
        <v>39.385414033542531</v>
      </c>
      <c r="BD761">
        <f t="shared" si="716"/>
        <v>13.289012818942922</v>
      </c>
      <c r="BE761">
        <f t="shared" si="717"/>
        <v>29.046805381774902</v>
      </c>
      <c r="BF761">
        <f t="shared" si="718"/>
        <v>4.0326782776523471</v>
      </c>
      <c r="BG761">
        <f t="shared" si="719"/>
        <v>1.0155805971934675E-2</v>
      </c>
      <c r="BH761">
        <f t="shared" si="720"/>
        <v>2.604079066602135</v>
      </c>
      <c r="BI761">
        <f t="shared" si="721"/>
        <v>1.4285992110502121</v>
      </c>
      <c r="BJ761">
        <f t="shared" si="722"/>
        <v>6.3506432696554043E-3</v>
      </c>
      <c r="BK761">
        <f t="shared" si="723"/>
        <v>58.180925848984238</v>
      </c>
      <c r="BL761">
        <f t="shared" si="724"/>
        <v>1.3882387615779739</v>
      </c>
      <c r="BM761">
        <f t="shared" si="725"/>
        <v>65.241688665577286</v>
      </c>
      <c r="BN761">
        <f t="shared" si="726"/>
        <v>420.51933692381022</v>
      </c>
      <c r="BO761">
        <f t="shared" si="727"/>
        <v>-1.715132743851279E-3</v>
      </c>
    </row>
    <row r="762" spans="1:67" x14ac:dyDescent="0.25">
      <c r="A762" s="1">
        <v>739</v>
      </c>
      <c r="B762" s="1" t="s">
        <v>838</v>
      </c>
      <c r="C762" s="1" t="s">
        <v>83</v>
      </c>
      <c r="D762" s="1" t="s">
        <v>84</v>
      </c>
      <c r="E762" s="1" t="s">
        <v>85</v>
      </c>
      <c r="F762" s="1" t="s">
        <v>86</v>
      </c>
      <c r="G762" s="1" t="s">
        <v>87</v>
      </c>
      <c r="H762" s="1" t="s">
        <v>88</v>
      </c>
      <c r="I762" s="1">
        <v>3956.5000320859253</v>
      </c>
      <c r="J762" s="1">
        <v>0</v>
      </c>
      <c r="K762">
        <f t="shared" si="700"/>
        <v>-1.1016816173743194</v>
      </c>
      <c r="L762">
        <f t="shared" si="701"/>
        <v>1.0147812679809453E-2</v>
      </c>
      <c r="M762">
        <f t="shared" si="702"/>
        <v>583.2056985404414</v>
      </c>
      <c r="N762">
        <f t="shared" si="703"/>
        <v>0.13886081054754024</v>
      </c>
      <c r="O762">
        <f t="shared" si="704"/>
        <v>1.3254874953720823</v>
      </c>
      <c r="P762">
        <f t="shared" si="705"/>
        <v>28.599124908447266</v>
      </c>
      <c r="Q762" s="1">
        <v>6</v>
      </c>
      <c r="R762">
        <f t="shared" si="706"/>
        <v>1.4200000166893005</v>
      </c>
      <c r="S762" s="1">
        <v>1</v>
      </c>
      <c r="T762">
        <f t="shared" si="707"/>
        <v>2.8400000333786011</v>
      </c>
      <c r="U762" s="1">
        <v>29.490303039550781</v>
      </c>
      <c r="V762" s="1">
        <v>28.599124908447266</v>
      </c>
      <c r="W762" s="1">
        <v>30.120834350585938</v>
      </c>
      <c r="X762" s="1">
        <v>417.89874267578125</v>
      </c>
      <c r="Y762" s="1">
        <v>419.98834228515625</v>
      </c>
      <c r="Z762" s="1">
        <v>25.824012756347656</v>
      </c>
      <c r="AA762" s="1">
        <v>26.094860076904297</v>
      </c>
      <c r="AB762" s="1">
        <v>62.284500122070313</v>
      </c>
      <c r="AC762" s="1">
        <v>62.937679290771484</v>
      </c>
      <c r="AD762" s="1">
        <v>299.58706665039063</v>
      </c>
      <c r="AE762" s="1">
        <v>8.6856938898563385E-2</v>
      </c>
      <c r="AF762" s="1">
        <v>0.14105577766895294</v>
      </c>
      <c r="AG762" s="1">
        <v>99.787124633789063</v>
      </c>
      <c r="AH762" s="1">
        <v>8.7700891494750977</v>
      </c>
      <c r="AI762" s="1">
        <v>-1.0916472673416138</v>
      </c>
      <c r="AJ762" s="1">
        <v>3.3171344548463821E-2</v>
      </c>
      <c r="AK762" s="1">
        <v>8.1009516725316644E-4</v>
      </c>
      <c r="AL762" s="1">
        <v>2.5729473680257797E-2</v>
      </c>
      <c r="AM762" s="1">
        <v>1.1433222098276019E-3</v>
      </c>
      <c r="AN762" s="1">
        <v>1</v>
      </c>
      <c r="AO762" s="1">
        <v>-0.21956524252891541</v>
      </c>
      <c r="AP762" s="1">
        <v>2.737391471862793</v>
      </c>
      <c r="AQ762" s="1">
        <v>1</v>
      </c>
      <c r="AR762" s="1">
        <v>0</v>
      </c>
      <c r="AS762" s="1">
        <v>0.15999999642372131</v>
      </c>
      <c r="AT762" s="1">
        <v>111115</v>
      </c>
      <c r="AU762" s="1" t="s">
        <v>89</v>
      </c>
      <c r="AV762">
        <f t="shared" si="708"/>
        <v>0.49931177775065094</v>
      </c>
      <c r="AW762">
        <f t="shared" si="709"/>
        <v>1.3886081054754023E-4</v>
      </c>
      <c r="AX762">
        <f t="shared" si="710"/>
        <v>301.74912490844724</v>
      </c>
      <c r="AY762">
        <f t="shared" si="711"/>
        <v>302.64030303955076</v>
      </c>
      <c r="AZ762">
        <f t="shared" si="712"/>
        <v>1.3897109913145522E-2</v>
      </c>
      <c r="BA762">
        <f t="shared" si="713"/>
        <v>5.0773542680450652E-2</v>
      </c>
      <c r="BB762">
        <f t="shared" si="714"/>
        <v>3.9294185501674179</v>
      </c>
      <c r="BC762">
        <f t="shared" si="715"/>
        <v>39.378011588048821</v>
      </c>
      <c r="BD762">
        <f t="shared" si="716"/>
        <v>13.283151511144524</v>
      </c>
      <c r="BE762">
        <f t="shared" si="717"/>
        <v>29.044713973999023</v>
      </c>
      <c r="BF762">
        <f t="shared" si="718"/>
        <v>4.0321904364743402</v>
      </c>
      <c r="BG762">
        <f t="shared" si="719"/>
        <v>1.0111681886690453E-2</v>
      </c>
      <c r="BH762">
        <f t="shared" si="720"/>
        <v>2.6039310547953356</v>
      </c>
      <c r="BI762">
        <f t="shared" si="721"/>
        <v>1.4282593816790046</v>
      </c>
      <c r="BJ762">
        <f t="shared" si="722"/>
        <v>6.3230374038003006E-3</v>
      </c>
      <c r="BK762">
        <f t="shared" si="723"/>
        <v>58.196419727391039</v>
      </c>
      <c r="BL762">
        <f t="shared" si="724"/>
        <v>1.3886235398040327</v>
      </c>
      <c r="BM762">
        <f t="shared" si="725"/>
        <v>65.25010700527757</v>
      </c>
      <c r="BN762">
        <f t="shared" si="726"/>
        <v>420.5120289633166</v>
      </c>
      <c r="BO762">
        <f t="shared" si="727"/>
        <v>-1.709459860081493E-3</v>
      </c>
    </row>
    <row r="763" spans="1:67" x14ac:dyDescent="0.25">
      <c r="A763" s="1">
        <v>740</v>
      </c>
      <c r="B763" s="1" t="s">
        <v>839</v>
      </c>
      <c r="C763" s="1" t="s">
        <v>83</v>
      </c>
      <c r="D763" s="1" t="s">
        <v>84</v>
      </c>
      <c r="E763" s="1" t="s">
        <v>85</v>
      </c>
      <c r="F763" s="1" t="s">
        <v>86</v>
      </c>
      <c r="G763" s="1" t="s">
        <v>87</v>
      </c>
      <c r="H763" s="1" t="s">
        <v>88</v>
      </c>
      <c r="I763" s="1">
        <v>3961.5000319741666</v>
      </c>
      <c r="J763" s="1">
        <v>0</v>
      </c>
      <c r="K763">
        <f t="shared" si="700"/>
        <v>-1.1157451616445591</v>
      </c>
      <c r="L763">
        <f t="shared" si="701"/>
        <v>1.0162528590267049E-2</v>
      </c>
      <c r="M763">
        <f t="shared" si="702"/>
        <v>585.15854682107931</v>
      </c>
      <c r="N763">
        <f t="shared" si="703"/>
        <v>0.13902661334883645</v>
      </c>
      <c r="O763">
        <f t="shared" si="704"/>
        <v>1.3251604785807438</v>
      </c>
      <c r="P763">
        <f t="shared" si="705"/>
        <v>28.59736442565918</v>
      </c>
      <c r="Q763" s="1">
        <v>6</v>
      </c>
      <c r="R763">
        <f t="shared" si="706"/>
        <v>1.4200000166893005</v>
      </c>
      <c r="S763" s="1">
        <v>1</v>
      </c>
      <c r="T763">
        <f t="shared" si="707"/>
        <v>2.8400000333786011</v>
      </c>
      <c r="U763" s="1">
        <v>29.489597320556641</v>
      </c>
      <c r="V763" s="1">
        <v>28.59736442565918</v>
      </c>
      <c r="W763" s="1">
        <v>30.120563507080078</v>
      </c>
      <c r="X763" s="1">
        <v>417.872802734375</v>
      </c>
      <c r="Y763" s="1">
        <v>419.99044799804688</v>
      </c>
      <c r="Z763" s="1">
        <v>25.822904586791992</v>
      </c>
      <c r="AA763" s="1">
        <v>26.094078063964844</v>
      </c>
      <c r="AB763" s="1">
        <v>62.284786224365234</v>
      </c>
      <c r="AC763" s="1">
        <v>62.938720703125</v>
      </c>
      <c r="AD763" s="1">
        <v>299.58425903320313</v>
      </c>
      <c r="AE763" s="1">
        <v>0.10793431848287582</v>
      </c>
      <c r="AF763" s="1">
        <v>0.18573048710823059</v>
      </c>
      <c r="AG763" s="1">
        <v>99.787261962890625</v>
      </c>
      <c r="AH763" s="1">
        <v>8.7700891494750977</v>
      </c>
      <c r="AI763" s="1">
        <v>-1.0916472673416138</v>
      </c>
      <c r="AJ763" s="1">
        <v>3.3171344548463821E-2</v>
      </c>
      <c r="AK763" s="1">
        <v>8.1009516725316644E-4</v>
      </c>
      <c r="AL763" s="1">
        <v>2.5729473680257797E-2</v>
      </c>
      <c r="AM763" s="1">
        <v>1.1433222098276019E-3</v>
      </c>
      <c r="AN763" s="1">
        <v>1</v>
      </c>
      <c r="AO763" s="1">
        <v>-0.21956524252891541</v>
      </c>
      <c r="AP763" s="1">
        <v>2.737391471862793</v>
      </c>
      <c r="AQ763" s="1">
        <v>1</v>
      </c>
      <c r="AR763" s="1">
        <v>0</v>
      </c>
      <c r="AS763" s="1">
        <v>0.15999999642372131</v>
      </c>
      <c r="AT763" s="1">
        <v>111115</v>
      </c>
      <c r="AU763" s="1" t="s">
        <v>89</v>
      </c>
      <c r="AV763">
        <f t="shared" si="708"/>
        <v>0.49930709838867182</v>
      </c>
      <c r="AW763">
        <f t="shared" si="709"/>
        <v>1.3902661334883645E-4</v>
      </c>
      <c r="AX763">
        <f t="shared" si="710"/>
        <v>301.74736442565916</v>
      </c>
      <c r="AY763">
        <f t="shared" si="711"/>
        <v>302.63959732055662</v>
      </c>
      <c r="AZ763">
        <f t="shared" si="712"/>
        <v>1.7269490571256929E-2</v>
      </c>
      <c r="BA763">
        <f t="shared" si="713"/>
        <v>5.0869527432776611E-2</v>
      </c>
      <c r="BB763">
        <f t="shared" si="714"/>
        <v>3.9290170820297217</v>
      </c>
      <c r="BC763">
        <f t="shared" si="715"/>
        <v>39.373934154951201</v>
      </c>
      <c r="BD763">
        <f t="shared" si="716"/>
        <v>13.279856090986357</v>
      </c>
      <c r="BE763">
        <f t="shared" si="717"/>
        <v>29.04348087310791</v>
      </c>
      <c r="BF763">
        <f t="shared" si="718"/>
        <v>4.031902827829132</v>
      </c>
      <c r="BG763">
        <f t="shared" si="719"/>
        <v>1.0126293117692231E-2</v>
      </c>
      <c r="BH763">
        <f t="shared" si="720"/>
        <v>2.6038566034489778</v>
      </c>
      <c r="BI763">
        <f t="shared" si="721"/>
        <v>1.4280462243801542</v>
      </c>
      <c r="BJ763">
        <f t="shared" si="722"/>
        <v>6.3321787849287105E-3</v>
      </c>
      <c r="BK763">
        <f t="shared" si="723"/>
        <v>58.39136920145944</v>
      </c>
      <c r="BL763">
        <f t="shared" si="724"/>
        <v>1.3932663221516899</v>
      </c>
      <c r="BM763">
        <f t="shared" si="725"/>
        <v>65.255397095282717</v>
      </c>
      <c r="BN763">
        <f t="shared" si="726"/>
        <v>420.52081981160921</v>
      </c>
      <c r="BO763">
        <f t="shared" si="727"/>
        <v>-1.7313861799488032E-3</v>
      </c>
    </row>
    <row r="764" spans="1:67" x14ac:dyDescent="0.25">
      <c r="A764" s="1">
        <v>741</v>
      </c>
      <c r="B764" s="1" t="s">
        <v>840</v>
      </c>
      <c r="C764" s="1" t="s">
        <v>83</v>
      </c>
      <c r="D764" s="1" t="s">
        <v>84</v>
      </c>
      <c r="E764" s="1" t="s">
        <v>85</v>
      </c>
      <c r="F764" s="1" t="s">
        <v>86</v>
      </c>
      <c r="G764" s="1" t="s">
        <v>87</v>
      </c>
      <c r="H764" s="1" t="s">
        <v>88</v>
      </c>
      <c r="I764" s="1">
        <v>3966.5000318624079</v>
      </c>
      <c r="J764" s="1">
        <v>0</v>
      </c>
      <c r="K764">
        <f t="shared" si="700"/>
        <v>-1.1166437647839065</v>
      </c>
      <c r="L764">
        <f t="shared" si="701"/>
        <v>1.0177277969913884E-2</v>
      </c>
      <c r="M764">
        <f t="shared" si="702"/>
        <v>585.03246658315675</v>
      </c>
      <c r="N764">
        <f t="shared" si="703"/>
        <v>0.1392130573045334</v>
      </c>
      <c r="O764">
        <f t="shared" si="704"/>
        <v>1.3250235907056762</v>
      </c>
      <c r="P764">
        <f t="shared" si="705"/>
        <v>28.596332550048828</v>
      </c>
      <c r="Q764" s="1">
        <v>6</v>
      </c>
      <c r="R764">
        <f t="shared" si="706"/>
        <v>1.4200000166893005</v>
      </c>
      <c r="S764" s="1">
        <v>1</v>
      </c>
      <c r="T764">
        <f t="shared" si="707"/>
        <v>2.8400000333786011</v>
      </c>
      <c r="U764" s="1">
        <v>29.488855361938477</v>
      </c>
      <c r="V764" s="1">
        <v>28.596332550048828</v>
      </c>
      <c r="W764" s="1">
        <v>30.12078857421875</v>
      </c>
      <c r="X764" s="1">
        <v>417.85513305664063</v>
      </c>
      <c r="Y764" s="1">
        <v>419.97451782226563</v>
      </c>
      <c r="Z764" s="1">
        <v>25.821544647216797</v>
      </c>
      <c r="AA764" s="1">
        <v>26.093093872070313</v>
      </c>
      <c r="AB764" s="1">
        <v>62.28448486328125</v>
      </c>
      <c r="AC764" s="1">
        <v>62.938838958740234</v>
      </c>
      <c r="AD764" s="1">
        <v>299.57122802734375</v>
      </c>
      <c r="AE764" s="1">
        <v>0.1545097827911377</v>
      </c>
      <c r="AF764" s="1">
        <v>0.17846599221229553</v>
      </c>
      <c r="AG764" s="1">
        <v>99.787254333496094</v>
      </c>
      <c r="AH764" s="1">
        <v>8.7700891494750977</v>
      </c>
      <c r="AI764" s="1">
        <v>-1.0916472673416138</v>
      </c>
      <c r="AJ764" s="1">
        <v>3.3171344548463821E-2</v>
      </c>
      <c r="AK764" s="1">
        <v>8.1009516725316644E-4</v>
      </c>
      <c r="AL764" s="1">
        <v>2.5729473680257797E-2</v>
      </c>
      <c r="AM764" s="1">
        <v>1.1433222098276019E-3</v>
      </c>
      <c r="AN764" s="1">
        <v>1</v>
      </c>
      <c r="AO764" s="1">
        <v>-0.21956524252891541</v>
      </c>
      <c r="AP764" s="1">
        <v>2.737391471862793</v>
      </c>
      <c r="AQ764" s="1">
        <v>1</v>
      </c>
      <c r="AR764" s="1">
        <v>0</v>
      </c>
      <c r="AS764" s="1">
        <v>0.15999999642372131</v>
      </c>
      <c r="AT764" s="1">
        <v>111115</v>
      </c>
      <c r="AU764" s="1" t="s">
        <v>89</v>
      </c>
      <c r="AV764">
        <f t="shared" si="708"/>
        <v>0.49928538004557288</v>
      </c>
      <c r="AW764">
        <f t="shared" si="709"/>
        <v>1.3921305730453339E-4</v>
      </c>
      <c r="AX764">
        <f t="shared" si="710"/>
        <v>301.74633255004881</v>
      </c>
      <c r="AY764">
        <f t="shared" si="711"/>
        <v>302.63885536193845</v>
      </c>
      <c r="AZ764">
        <f t="shared" si="712"/>
        <v>2.4721564694011988E-2</v>
      </c>
      <c r="BA764">
        <f t="shared" si="713"/>
        <v>5.0898831532183622E-2</v>
      </c>
      <c r="BB764">
        <f t="shared" si="714"/>
        <v>3.9287817852657447</v>
      </c>
      <c r="BC764">
        <f t="shared" si="715"/>
        <v>39.371579181199607</v>
      </c>
      <c r="BD764">
        <f t="shared" si="716"/>
        <v>13.278485309129294</v>
      </c>
      <c r="BE764">
        <f t="shared" si="717"/>
        <v>29.042593955993652</v>
      </c>
      <c r="BF764">
        <f t="shared" si="718"/>
        <v>4.031695974202397</v>
      </c>
      <c r="BG764">
        <f t="shared" si="719"/>
        <v>1.0140937428409857E-2</v>
      </c>
      <c r="BH764">
        <f t="shared" si="720"/>
        <v>2.6037581945600685</v>
      </c>
      <c r="BI764">
        <f t="shared" si="721"/>
        <v>1.4279377796423285</v>
      </c>
      <c r="BJ764">
        <f t="shared" si="722"/>
        <v>6.3413408756486708E-3</v>
      </c>
      <c r="BK764">
        <f t="shared" si="723"/>
        <v>58.378783536286015</v>
      </c>
      <c r="BL764">
        <f t="shared" si="724"/>
        <v>1.3930189612855133</v>
      </c>
      <c r="BM764">
        <f t="shared" si="725"/>
        <v>65.257145285138947</v>
      </c>
      <c r="BN764">
        <f t="shared" si="726"/>
        <v>420.50531678872369</v>
      </c>
      <c r="BO764">
        <f t="shared" si="727"/>
        <v>-1.7328909167362511E-3</v>
      </c>
    </row>
    <row r="765" spans="1:67" x14ac:dyDescent="0.25">
      <c r="A765" s="1">
        <v>742</v>
      </c>
      <c r="B765" s="1" t="s">
        <v>841</v>
      </c>
      <c r="C765" s="1" t="s">
        <v>83</v>
      </c>
      <c r="D765" s="1" t="s">
        <v>84</v>
      </c>
      <c r="E765" s="1" t="s">
        <v>85</v>
      </c>
      <c r="F765" s="1" t="s">
        <v>86</v>
      </c>
      <c r="G765" s="1" t="s">
        <v>87</v>
      </c>
      <c r="H765" s="1" t="s">
        <v>88</v>
      </c>
      <c r="I765" s="1">
        <v>3972.0000317394733</v>
      </c>
      <c r="J765" s="1">
        <v>0</v>
      </c>
      <c r="K765">
        <f t="shared" si="700"/>
        <v>-1.114291178805878</v>
      </c>
      <c r="L765">
        <f t="shared" si="701"/>
        <v>1.0212782733721412E-2</v>
      </c>
      <c r="M765">
        <f t="shared" si="702"/>
        <v>584.06723237001847</v>
      </c>
      <c r="N765">
        <f t="shared" si="703"/>
        <v>0.13962511799998115</v>
      </c>
      <c r="O765">
        <f t="shared" si="704"/>
        <v>1.3243382387303058</v>
      </c>
      <c r="P765">
        <f t="shared" si="705"/>
        <v>28.59324836730957</v>
      </c>
      <c r="Q765" s="1">
        <v>6</v>
      </c>
      <c r="R765">
        <f t="shared" si="706"/>
        <v>1.4200000166893005</v>
      </c>
      <c r="S765" s="1">
        <v>1</v>
      </c>
      <c r="T765">
        <f t="shared" si="707"/>
        <v>2.8400000333786011</v>
      </c>
      <c r="U765" s="1">
        <v>29.488655090332031</v>
      </c>
      <c r="V765" s="1">
        <v>28.59324836730957</v>
      </c>
      <c r="W765" s="1">
        <v>30.120960235595703</v>
      </c>
      <c r="X765" s="1">
        <v>417.85861206054688</v>
      </c>
      <c r="Y765" s="1">
        <v>419.97299194335938</v>
      </c>
      <c r="Z765" s="1">
        <v>25.820720672607422</v>
      </c>
      <c r="AA765" s="1">
        <v>26.093080520629883</v>
      </c>
      <c r="AB765" s="1">
        <v>62.282882690429688</v>
      </c>
      <c r="AC765" s="1">
        <v>62.939498901367188</v>
      </c>
      <c r="AD765" s="1">
        <v>299.56369018554688</v>
      </c>
      <c r="AE765" s="1">
        <v>0.18632462620735168</v>
      </c>
      <c r="AF765" s="1">
        <v>0.19700682163238525</v>
      </c>
      <c r="AG765" s="1">
        <v>99.78662109375</v>
      </c>
      <c r="AH765" s="1">
        <v>8.7700891494750977</v>
      </c>
      <c r="AI765" s="1">
        <v>-1.0916472673416138</v>
      </c>
      <c r="AJ765" s="1">
        <v>3.3171344548463821E-2</v>
      </c>
      <c r="AK765" s="1">
        <v>8.1009516725316644E-4</v>
      </c>
      <c r="AL765" s="1">
        <v>2.5729473680257797E-2</v>
      </c>
      <c r="AM765" s="1">
        <v>1.1433222098276019E-3</v>
      </c>
      <c r="AN765" s="1">
        <v>1</v>
      </c>
      <c r="AO765" s="1">
        <v>-0.21956524252891541</v>
      </c>
      <c r="AP765" s="1">
        <v>2.737391471862793</v>
      </c>
      <c r="AQ765" s="1">
        <v>1</v>
      </c>
      <c r="AR765" s="1">
        <v>0</v>
      </c>
      <c r="AS765" s="1">
        <v>0.15999999642372131</v>
      </c>
      <c r="AT765" s="1">
        <v>111115</v>
      </c>
      <c r="AU765" s="1" t="s">
        <v>89</v>
      </c>
      <c r="AV765">
        <f t="shared" si="708"/>
        <v>0.49927281697591142</v>
      </c>
      <c r="AW765">
        <f t="shared" si="709"/>
        <v>1.3962511799998114E-4</v>
      </c>
      <c r="AX765">
        <f t="shared" si="710"/>
        <v>301.74324836730955</v>
      </c>
      <c r="AY765">
        <f t="shared" si="711"/>
        <v>302.63865509033201</v>
      </c>
      <c r="AZ765">
        <f t="shared" si="712"/>
        <v>2.981193952682748E-2</v>
      </c>
      <c r="BA765">
        <f t="shared" si="713"/>
        <v>5.1137066789352377E-2</v>
      </c>
      <c r="BB765">
        <f t="shared" si="714"/>
        <v>3.9280785778111089</v>
      </c>
      <c r="BC765">
        <f t="shared" si="715"/>
        <v>39.364781919218018</v>
      </c>
      <c r="BD765">
        <f t="shared" si="716"/>
        <v>13.271701398588135</v>
      </c>
      <c r="BE765">
        <f t="shared" si="717"/>
        <v>29.040951728820801</v>
      </c>
      <c r="BF765">
        <f t="shared" si="718"/>
        <v>4.0313129857878138</v>
      </c>
      <c r="BG765">
        <f t="shared" si="719"/>
        <v>1.0176188648333619E-2</v>
      </c>
      <c r="BH765">
        <f t="shared" si="720"/>
        <v>2.6037403390808032</v>
      </c>
      <c r="BI765">
        <f t="shared" si="721"/>
        <v>1.4275726467070107</v>
      </c>
      <c r="BJ765">
        <f t="shared" si="722"/>
        <v>6.3633955627731735E-3</v>
      </c>
      <c r="BK765">
        <f t="shared" si="723"/>
        <v>58.282095609782274</v>
      </c>
      <c r="BL765">
        <f t="shared" si="724"/>
        <v>1.3907256980201004</v>
      </c>
      <c r="BM765">
        <f t="shared" si="725"/>
        <v>65.269454032473021</v>
      </c>
      <c r="BN765">
        <f t="shared" si="726"/>
        <v>420.50267260311568</v>
      </c>
      <c r="BO765">
        <f t="shared" si="727"/>
        <v>-1.7295770422487808E-3</v>
      </c>
    </row>
    <row r="766" spans="1:67" x14ac:dyDescent="0.25">
      <c r="A766" s="1">
        <v>743</v>
      </c>
      <c r="B766" s="1" t="s">
        <v>842</v>
      </c>
      <c r="C766" s="1" t="s">
        <v>83</v>
      </c>
      <c r="D766" s="1" t="s">
        <v>84</v>
      </c>
      <c r="E766" s="1" t="s">
        <v>85</v>
      </c>
      <c r="F766" s="1" t="s">
        <v>86</v>
      </c>
      <c r="G766" s="1" t="s">
        <v>87</v>
      </c>
      <c r="H766" s="1" t="s">
        <v>88</v>
      </c>
      <c r="I766" s="1">
        <v>3977.0000316277146</v>
      </c>
      <c r="J766" s="1">
        <v>0</v>
      </c>
      <c r="K766">
        <f t="shared" si="700"/>
        <v>-1.1239620746506749</v>
      </c>
      <c r="L766">
        <f t="shared" si="701"/>
        <v>1.0181474666501761E-2</v>
      </c>
      <c r="M766">
        <f t="shared" si="702"/>
        <v>586.11589799187732</v>
      </c>
      <c r="N766">
        <f t="shared" si="703"/>
        <v>0.13917894133639105</v>
      </c>
      <c r="O766">
        <f t="shared" si="704"/>
        <v>1.3241547769321227</v>
      </c>
      <c r="P766">
        <f t="shared" si="705"/>
        <v>28.591924667358398</v>
      </c>
      <c r="Q766" s="1">
        <v>6</v>
      </c>
      <c r="R766">
        <f t="shared" si="706"/>
        <v>1.4200000166893005</v>
      </c>
      <c r="S766" s="1">
        <v>1</v>
      </c>
      <c r="T766">
        <f t="shared" si="707"/>
        <v>2.8400000333786011</v>
      </c>
      <c r="U766" s="1">
        <v>29.488683700561523</v>
      </c>
      <c r="V766" s="1">
        <v>28.591924667358398</v>
      </c>
      <c r="W766" s="1">
        <v>30.120847702026367</v>
      </c>
      <c r="X766" s="1">
        <v>417.84732055664063</v>
      </c>
      <c r="Y766" s="1">
        <v>419.9814453125</v>
      </c>
      <c r="Z766" s="1">
        <v>25.820388793945313</v>
      </c>
      <c r="AA766" s="1">
        <v>26.091878890991211</v>
      </c>
      <c r="AB766" s="1">
        <v>62.281776428222656</v>
      </c>
      <c r="AC766" s="1">
        <v>62.936786651611328</v>
      </c>
      <c r="AD766" s="1">
        <v>299.56341552734375</v>
      </c>
      <c r="AE766" s="1">
        <v>0.19881695508956909</v>
      </c>
      <c r="AF766" s="1">
        <v>0.21719132363796234</v>
      </c>
      <c r="AG766" s="1">
        <v>99.78668212890625</v>
      </c>
      <c r="AH766" s="1">
        <v>8.7700891494750977</v>
      </c>
      <c r="AI766" s="1">
        <v>-1.0916472673416138</v>
      </c>
      <c r="AJ766" s="1">
        <v>3.3171344548463821E-2</v>
      </c>
      <c r="AK766" s="1">
        <v>8.1009516725316644E-4</v>
      </c>
      <c r="AL766" s="1">
        <v>2.5729473680257797E-2</v>
      </c>
      <c r="AM766" s="1">
        <v>1.1433222098276019E-3</v>
      </c>
      <c r="AN766" s="1">
        <v>1</v>
      </c>
      <c r="AO766" s="1">
        <v>-0.21956524252891541</v>
      </c>
      <c r="AP766" s="1">
        <v>2.737391471862793</v>
      </c>
      <c r="AQ766" s="1">
        <v>1</v>
      </c>
      <c r="AR766" s="1">
        <v>0</v>
      </c>
      <c r="AS766" s="1">
        <v>0.15999999642372131</v>
      </c>
      <c r="AT766" s="1">
        <v>111115</v>
      </c>
      <c r="AU766" s="1" t="s">
        <v>89</v>
      </c>
      <c r="AV766">
        <f t="shared" si="708"/>
        <v>0.4992723592122395</v>
      </c>
      <c r="AW766">
        <f t="shared" si="709"/>
        <v>1.3917894133639105E-4</v>
      </c>
      <c r="AX766">
        <f t="shared" si="710"/>
        <v>301.74192466735838</v>
      </c>
      <c r="AY766">
        <f t="shared" si="711"/>
        <v>302.6386837005615</v>
      </c>
      <c r="AZ766">
        <f t="shared" si="712"/>
        <v>3.1810712103306216E-2</v>
      </c>
      <c r="BA766">
        <f t="shared" si="713"/>
        <v>5.1563520596079646E-2</v>
      </c>
      <c r="BB766">
        <f t="shared" si="714"/>
        <v>3.9277768019733816</v>
      </c>
      <c r="BC766">
        <f t="shared" si="715"/>
        <v>39.361733631943068</v>
      </c>
      <c r="BD766">
        <f t="shared" si="716"/>
        <v>13.269854740951857</v>
      </c>
      <c r="BE766">
        <f t="shared" si="717"/>
        <v>29.040304183959961</v>
      </c>
      <c r="BF766">
        <f t="shared" si="718"/>
        <v>4.0311619787516157</v>
      </c>
      <c r="BG766">
        <f t="shared" si="719"/>
        <v>1.0145104201641185E-2</v>
      </c>
      <c r="BH766">
        <f t="shared" si="720"/>
        <v>2.6036220250412589</v>
      </c>
      <c r="BI766">
        <f t="shared" si="721"/>
        <v>1.4275399537103568</v>
      </c>
      <c r="BJ766">
        <f t="shared" si="722"/>
        <v>6.3439477850115739E-3</v>
      </c>
      <c r="BK766">
        <f t="shared" si="723"/>
        <v>58.486560803613905</v>
      </c>
      <c r="BL766">
        <f t="shared" si="724"/>
        <v>1.395575696340013</v>
      </c>
      <c r="BM766">
        <f t="shared" si="725"/>
        <v>65.271292083812369</v>
      </c>
      <c r="BN766">
        <f t="shared" si="726"/>
        <v>420.51572305297356</v>
      </c>
      <c r="BO766">
        <f t="shared" si="727"/>
        <v>-1.74458296905132E-3</v>
      </c>
    </row>
    <row r="767" spans="1:67" x14ac:dyDescent="0.25">
      <c r="A767" s="1">
        <v>744</v>
      </c>
      <c r="B767" s="1" t="s">
        <v>843</v>
      </c>
      <c r="C767" s="1" t="s">
        <v>83</v>
      </c>
      <c r="D767" s="1" t="s">
        <v>84</v>
      </c>
      <c r="E767" s="1" t="s">
        <v>85</v>
      </c>
      <c r="F767" s="1" t="s">
        <v>86</v>
      </c>
      <c r="G767" s="1" t="s">
        <v>87</v>
      </c>
      <c r="H767" s="1" t="s">
        <v>88</v>
      </c>
      <c r="I767" s="1">
        <v>3982.0000315159559</v>
      </c>
      <c r="J767" s="1">
        <v>0</v>
      </c>
      <c r="K767">
        <f t="shared" si="700"/>
        <v>-1.1181929112591646</v>
      </c>
      <c r="L767">
        <f t="shared" si="701"/>
        <v>1.0177534092911023E-2</v>
      </c>
      <c r="M767">
        <f t="shared" si="702"/>
        <v>585.28819358596286</v>
      </c>
      <c r="N767">
        <f t="shared" si="703"/>
        <v>0.13906179494439838</v>
      </c>
      <c r="O767">
        <f t="shared" si="704"/>
        <v>1.3235608629110365</v>
      </c>
      <c r="P767">
        <f t="shared" si="705"/>
        <v>28.589168548583984</v>
      </c>
      <c r="Q767" s="1">
        <v>6</v>
      </c>
      <c r="R767">
        <f t="shared" si="706"/>
        <v>1.4200000166893005</v>
      </c>
      <c r="S767" s="1">
        <v>1</v>
      </c>
      <c r="T767">
        <f t="shared" si="707"/>
        <v>2.8400000333786011</v>
      </c>
      <c r="U767" s="1">
        <v>29.488521575927734</v>
      </c>
      <c r="V767" s="1">
        <v>28.589168548583984</v>
      </c>
      <c r="W767" s="1">
        <v>30.120990753173828</v>
      </c>
      <c r="X767" s="1">
        <v>417.85836791992188</v>
      </c>
      <c r="Y767" s="1">
        <v>419.98098754882813</v>
      </c>
      <c r="Z767" s="1">
        <v>25.820171356201172</v>
      </c>
      <c r="AA767" s="1">
        <v>26.091426849365234</v>
      </c>
      <c r="AB767" s="1">
        <v>62.281791687011719</v>
      </c>
      <c r="AC767" s="1">
        <v>62.936271667480469</v>
      </c>
      <c r="AD767" s="1">
        <v>299.57028198242188</v>
      </c>
      <c r="AE767" s="1">
        <v>0.19329778850078583</v>
      </c>
      <c r="AF767" s="1">
        <v>0.2229783684015274</v>
      </c>
      <c r="AG767" s="1">
        <v>99.787094116210938</v>
      </c>
      <c r="AH767" s="1">
        <v>8.7700891494750977</v>
      </c>
      <c r="AI767" s="1">
        <v>-1.0916472673416138</v>
      </c>
      <c r="AJ767" s="1">
        <v>3.3171344548463821E-2</v>
      </c>
      <c r="AK767" s="1">
        <v>8.1009516725316644E-4</v>
      </c>
      <c r="AL767" s="1">
        <v>2.5729473680257797E-2</v>
      </c>
      <c r="AM767" s="1">
        <v>1.1433222098276019E-3</v>
      </c>
      <c r="AN767" s="1">
        <v>1</v>
      </c>
      <c r="AO767" s="1">
        <v>-0.21956524252891541</v>
      </c>
      <c r="AP767" s="1">
        <v>2.737391471862793</v>
      </c>
      <c r="AQ767" s="1">
        <v>1</v>
      </c>
      <c r="AR767" s="1">
        <v>0</v>
      </c>
      <c r="AS767" s="1">
        <v>0.15999999642372131</v>
      </c>
      <c r="AT767" s="1">
        <v>111115</v>
      </c>
      <c r="AU767" s="1" t="s">
        <v>89</v>
      </c>
      <c r="AV767">
        <f t="shared" si="708"/>
        <v>0.49928380330403643</v>
      </c>
      <c r="AW767">
        <f t="shared" si="709"/>
        <v>1.3906179494439837E-4</v>
      </c>
      <c r="AX767">
        <f t="shared" si="710"/>
        <v>301.73916854858396</v>
      </c>
      <c r="AY767">
        <f t="shared" si="711"/>
        <v>302.63852157592771</v>
      </c>
      <c r="AZ767">
        <f t="shared" si="712"/>
        <v>3.0927645468838971E-2</v>
      </c>
      <c r="BA767">
        <f t="shared" si="713"/>
        <v>5.1959383814596263E-2</v>
      </c>
      <c r="BB767">
        <f t="shared" si="714"/>
        <v>3.927148529554878</v>
      </c>
      <c r="BC767">
        <f t="shared" si="715"/>
        <v>39.355274991587237</v>
      </c>
      <c r="BD767">
        <f t="shared" si="716"/>
        <v>13.263848142222002</v>
      </c>
      <c r="BE767">
        <f t="shared" si="717"/>
        <v>29.038845062255859</v>
      </c>
      <c r="BF767">
        <f t="shared" si="718"/>
        <v>4.0308217306069425</v>
      </c>
      <c r="BG767">
        <f t="shared" si="719"/>
        <v>1.0141191725546081E-2</v>
      </c>
      <c r="BH767">
        <f t="shared" si="720"/>
        <v>2.6035876666438416</v>
      </c>
      <c r="BI767">
        <f t="shared" si="721"/>
        <v>1.4272340639631009</v>
      </c>
      <c r="BJ767">
        <f t="shared" si="722"/>
        <v>6.3414999746485975E-3</v>
      </c>
      <c r="BK767">
        <f t="shared" si="723"/>
        <v>58.404208058469564</v>
      </c>
      <c r="BL767">
        <f t="shared" si="724"/>
        <v>1.393606403475385</v>
      </c>
      <c r="BM767">
        <f t="shared" si="725"/>
        <v>65.2813912640692</v>
      </c>
      <c r="BN767">
        <f t="shared" si="726"/>
        <v>420.51252290532739</v>
      </c>
      <c r="BO767">
        <f t="shared" si="727"/>
        <v>-1.7359099901301262E-3</v>
      </c>
    </row>
    <row r="768" spans="1:67" x14ac:dyDescent="0.25">
      <c r="A768" s="1">
        <v>745</v>
      </c>
      <c r="B768" s="1" t="s">
        <v>844</v>
      </c>
      <c r="C768" s="1" t="s">
        <v>83</v>
      </c>
      <c r="D768" s="1" t="s">
        <v>84</v>
      </c>
      <c r="E768" s="1" t="s">
        <v>85</v>
      </c>
      <c r="F768" s="1" t="s">
        <v>86</v>
      </c>
      <c r="G768" s="1" t="s">
        <v>87</v>
      </c>
      <c r="H768" s="1" t="s">
        <v>88</v>
      </c>
      <c r="I768" s="1">
        <v>3987.5000313930213</v>
      </c>
      <c r="J768" s="1">
        <v>0</v>
      </c>
      <c r="K768">
        <f t="shared" si="700"/>
        <v>-1.1125067790172307</v>
      </c>
      <c r="L768">
        <f t="shared" si="701"/>
        <v>1.0202329484419011E-2</v>
      </c>
      <c r="M768">
        <f t="shared" si="702"/>
        <v>583.98320229947115</v>
      </c>
      <c r="N768">
        <f t="shared" si="703"/>
        <v>0.1394610732653557</v>
      </c>
      <c r="O768">
        <f t="shared" si="704"/>
        <v>1.3241565393083241</v>
      </c>
      <c r="P768">
        <f t="shared" si="705"/>
        <v>28.591464996337891</v>
      </c>
      <c r="Q768" s="1">
        <v>6</v>
      </c>
      <c r="R768">
        <f t="shared" si="706"/>
        <v>1.4200000166893005</v>
      </c>
      <c r="S768" s="1">
        <v>1</v>
      </c>
      <c r="T768">
        <f t="shared" si="707"/>
        <v>2.8400000333786011</v>
      </c>
      <c r="U768" s="1">
        <v>29.488367080688477</v>
      </c>
      <c r="V768" s="1">
        <v>28.591464996337891</v>
      </c>
      <c r="W768" s="1">
        <v>30.120649337768555</v>
      </c>
      <c r="X768" s="1">
        <v>417.87744140625</v>
      </c>
      <c r="Y768" s="1">
        <v>419.98834228515625</v>
      </c>
      <c r="Z768" s="1">
        <v>25.81842041015625</v>
      </c>
      <c r="AA768" s="1">
        <v>26.090456008911133</v>
      </c>
      <c r="AB768" s="1">
        <v>62.279148101806641</v>
      </c>
      <c r="AC768" s="1">
        <v>62.935150146484375</v>
      </c>
      <c r="AD768" s="1">
        <v>299.56918334960938</v>
      </c>
      <c r="AE768" s="1">
        <v>0.17444299161434174</v>
      </c>
      <c r="AF768" s="1">
        <v>0.18833062052726746</v>
      </c>
      <c r="AG768" s="1">
        <v>99.788040161132813</v>
      </c>
      <c r="AH768" s="1">
        <v>8.7700891494750977</v>
      </c>
      <c r="AI768" s="1">
        <v>-1.0916472673416138</v>
      </c>
      <c r="AJ768" s="1">
        <v>3.3171344548463821E-2</v>
      </c>
      <c r="AK768" s="1">
        <v>8.1009516725316644E-4</v>
      </c>
      <c r="AL768" s="1">
        <v>2.5729473680257797E-2</v>
      </c>
      <c r="AM768" s="1">
        <v>1.1433222098276019E-3</v>
      </c>
      <c r="AN768" s="1">
        <v>1</v>
      </c>
      <c r="AO768" s="1">
        <v>-0.21956524252891541</v>
      </c>
      <c r="AP768" s="1">
        <v>2.737391471862793</v>
      </c>
      <c r="AQ768" s="1">
        <v>1</v>
      </c>
      <c r="AR768" s="1">
        <v>0</v>
      </c>
      <c r="AS768" s="1">
        <v>0.15999999642372131</v>
      </c>
      <c r="AT768" s="1">
        <v>111115</v>
      </c>
      <c r="AU768" s="1" t="s">
        <v>89</v>
      </c>
      <c r="AV768">
        <f t="shared" si="708"/>
        <v>0.49928197224934895</v>
      </c>
      <c r="AW768">
        <f t="shared" si="709"/>
        <v>1.3946107326535571E-4</v>
      </c>
      <c r="AX768">
        <f t="shared" si="710"/>
        <v>301.74146499633787</v>
      </c>
      <c r="AY768">
        <f t="shared" si="711"/>
        <v>302.63836708068845</v>
      </c>
      <c r="AZ768">
        <f t="shared" si="712"/>
        <v>2.7910878034437925E-2</v>
      </c>
      <c r="BA768">
        <f t="shared" si="713"/>
        <v>5.1397456115494962E-2</v>
      </c>
      <c r="BB768">
        <f t="shared" si="714"/>
        <v>3.9276720113478172</v>
      </c>
      <c r="BC768">
        <f t="shared" si="715"/>
        <v>39.360147819374006</v>
      </c>
      <c r="BD768">
        <f t="shared" si="716"/>
        <v>13.269691810462874</v>
      </c>
      <c r="BE768">
        <f t="shared" si="717"/>
        <v>29.039916038513184</v>
      </c>
      <c r="BF768">
        <f t="shared" si="718"/>
        <v>4.0310714658526754</v>
      </c>
      <c r="BG768">
        <f t="shared" si="719"/>
        <v>1.0165810138191227E-2</v>
      </c>
      <c r="BH768">
        <f t="shared" si="720"/>
        <v>2.6035154720394931</v>
      </c>
      <c r="BI768">
        <f t="shared" si="721"/>
        <v>1.4275559938131823</v>
      </c>
      <c r="BJ768">
        <f t="shared" si="722"/>
        <v>6.3569023099773218E-3</v>
      </c>
      <c r="BK768">
        <f t="shared" si="723"/>
        <v>58.274539244486576</v>
      </c>
      <c r="BL768">
        <f t="shared" si="724"/>
        <v>1.3904747906144703</v>
      </c>
      <c r="BM768">
        <f t="shared" si="725"/>
        <v>65.270627424105385</v>
      </c>
      <c r="BN768">
        <f t="shared" si="726"/>
        <v>420.51717472671317</v>
      </c>
      <c r="BO768">
        <f t="shared" si="727"/>
        <v>-1.7267788295975259E-3</v>
      </c>
    </row>
    <row r="769" spans="1:67" x14ac:dyDescent="0.25">
      <c r="A769" s="1">
        <v>746</v>
      </c>
      <c r="B769" s="1" t="s">
        <v>845</v>
      </c>
      <c r="C769" s="1" t="s">
        <v>83</v>
      </c>
      <c r="D769" s="1" t="s">
        <v>84</v>
      </c>
      <c r="E769" s="1" t="s">
        <v>85</v>
      </c>
      <c r="F769" s="1" t="s">
        <v>86</v>
      </c>
      <c r="G769" s="1" t="s">
        <v>87</v>
      </c>
      <c r="H769" s="1" t="s">
        <v>88</v>
      </c>
      <c r="I769" s="1">
        <v>3992.5000312812626</v>
      </c>
      <c r="J769" s="1">
        <v>0</v>
      </c>
      <c r="K769">
        <f t="shared" si="700"/>
        <v>-1.1052015341144781</v>
      </c>
      <c r="L769">
        <f t="shared" si="701"/>
        <v>1.0180031405486741E-2</v>
      </c>
      <c r="M769">
        <f t="shared" si="702"/>
        <v>583.21009324001238</v>
      </c>
      <c r="N769">
        <f t="shared" si="703"/>
        <v>0.13923482044027483</v>
      </c>
      <c r="O769">
        <f t="shared" si="704"/>
        <v>1.3248919701083683</v>
      </c>
      <c r="P769">
        <f t="shared" si="705"/>
        <v>28.594514846801758</v>
      </c>
      <c r="Q769" s="1">
        <v>6</v>
      </c>
      <c r="R769">
        <f t="shared" si="706"/>
        <v>1.4200000166893005</v>
      </c>
      <c r="S769" s="1">
        <v>1</v>
      </c>
      <c r="T769">
        <f t="shared" si="707"/>
        <v>2.8400000333786011</v>
      </c>
      <c r="U769" s="1">
        <v>29.488252639770508</v>
      </c>
      <c r="V769" s="1">
        <v>28.594514846801758</v>
      </c>
      <c r="W769" s="1">
        <v>30.121026992797852</v>
      </c>
      <c r="X769" s="1">
        <v>417.88589477539063</v>
      </c>
      <c r="Y769" s="1">
        <v>419.98236083984375</v>
      </c>
      <c r="Z769" s="1">
        <v>25.818405151367188</v>
      </c>
      <c r="AA769" s="1">
        <v>26.090000152587891</v>
      </c>
      <c r="AB769" s="1">
        <v>62.279331207275391</v>
      </c>
      <c r="AC769" s="1">
        <v>62.934413909912109</v>
      </c>
      <c r="AD769" s="1">
        <v>299.56851196289063</v>
      </c>
      <c r="AE769" s="1">
        <v>0.14407764375209808</v>
      </c>
      <c r="AF769" s="1">
        <v>0.11469382792711258</v>
      </c>
      <c r="AG769" s="1">
        <v>99.788246154785156</v>
      </c>
      <c r="AH769" s="1">
        <v>8.7700891494750977</v>
      </c>
      <c r="AI769" s="1">
        <v>-1.0916472673416138</v>
      </c>
      <c r="AJ769" s="1">
        <v>3.3171344548463821E-2</v>
      </c>
      <c r="AK769" s="1">
        <v>8.1009516725316644E-4</v>
      </c>
      <c r="AL769" s="1">
        <v>2.5729473680257797E-2</v>
      </c>
      <c r="AM769" s="1">
        <v>1.1433222098276019E-3</v>
      </c>
      <c r="AN769" s="1">
        <v>1</v>
      </c>
      <c r="AO769" s="1">
        <v>-0.21956524252891541</v>
      </c>
      <c r="AP769" s="1">
        <v>2.737391471862793</v>
      </c>
      <c r="AQ769" s="1">
        <v>1</v>
      </c>
      <c r="AR769" s="1">
        <v>0</v>
      </c>
      <c r="AS769" s="1">
        <v>0.15999999642372131</v>
      </c>
      <c r="AT769" s="1">
        <v>111115</v>
      </c>
      <c r="AU769" s="1" t="s">
        <v>89</v>
      </c>
      <c r="AV769">
        <f t="shared" si="708"/>
        <v>0.4992808532714843</v>
      </c>
      <c r="AW769">
        <f t="shared" si="709"/>
        <v>1.3923482044027482E-4</v>
      </c>
      <c r="AX769">
        <f t="shared" si="710"/>
        <v>301.74451484680174</v>
      </c>
      <c r="AY769">
        <f t="shared" si="711"/>
        <v>302.63825263977049</v>
      </c>
      <c r="AZ769">
        <f t="shared" si="712"/>
        <v>2.3052422485073887E-2</v>
      </c>
      <c r="BA769">
        <f t="shared" si="713"/>
        <v>5.1031224258337282E-2</v>
      </c>
      <c r="BB769">
        <f t="shared" si="714"/>
        <v>3.928367327513191</v>
      </c>
      <c r="BC769">
        <f t="shared" si="715"/>
        <v>39.367034484399682</v>
      </c>
      <c r="BD769">
        <f t="shared" si="716"/>
        <v>13.277034331811791</v>
      </c>
      <c r="BE769">
        <f t="shared" si="717"/>
        <v>29.041383743286133</v>
      </c>
      <c r="BF769">
        <f t="shared" si="718"/>
        <v>4.0314137340203811</v>
      </c>
      <c r="BG769">
        <f t="shared" si="719"/>
        <v>1.0143671232774442E-2</v>
      </c>
      <c r="BH769">
        <f t="shared" si="720"/>
        <v>2.6034753574048226</v>
      </c>
      <c r="BI769">
        <f t="shared" si="721"/>
        <v>1.4279383766155584</v>
      </c>
      <c r="BJ769">
        <f t="shared" si="722"/>
        <v>6.3430512590272568E-3</v>
      </c>
      <c r="BK769">
        <f t="shared" si="723"/>
        <v>58.197512344189555</v>
      </c>
      <c r="BL769">
        <f t="shared" si="724"/>
        <v>1.3886537807772692</v>
      </c>
      <c r="BM769">
        <f t="shared" si="725"/>
        <v>65.257102054983633</v>
      </c>
      <c r="BN769">
        <f t="shared" si="726"/>
        <v>420.50772071784331</v>
      </c>
      <c r="BO769">
        <f t="shared" si="727"/>
        <v>-1.7151230702711952E-3</v>
      </c>
    </row>
    <row r="770" spans="1:67" x14ac:dyDescent="0.25">
      <c r="A770" s="1">
        <v>747</v>
      </c>
      <c r="B770" s="1" t="s">
        <v>846</v>
      </c>
      <c r="C770" s="1" t="s">
        <v>83</v>
      </c>
      <c r="D770" s="1" t="s">
        <v>84</v>
      </c>
      <c r="E770" s="1" t="s">
        <v>85</v>
      </c>
      <c r="F770" s="1" t="s">
        <v>86</v>
      </c>
      <c r="G770" s="1" t="s">
        <v>87</v>
      </c>
      <c r="H770" s="1" t="s">
        <v>88</v>
      </c>
      <c r="I770" s="1">
        <v>3997.5000311695039</v>
      </c>
      <c r="J770" s="1">
        <v>0</v>
      </c>
      <c r="K770">
        <f t="shared" si="700"/>
        <v>-1.1180176234310706</v>
      </c>
      <c r="L770">
        <f t="shared" si="701"/>
        <v>1.014685397312782E-2</v>
      </c>
      <c r="M770">
        <f t="shared" si="702"/>
        <v>585.77777851452311</v>
      </c>
      <c r="N770">
        <f t="shared" si="703"/>
        <v>0.13885636360804818</v>
      </c>
      <c r="O770">
        <f t="shared" si="704"/>
        <v>1.3255911767778534</v>
      </c>
      <c r="P770">
        <f t="shared" si="705"/>
        <v>28.597288131713867</v>
      </c>
      <c r="Q770" s="1">
        <v>6</v>
      </c>
      <c r="R770">
        <f t="shared" si="706"/>
        <v>1.4200000166893005</v>
      </c>
      <c r="S770" s="1">
        <v>1</v>
      </c>
      <c r="T770">
        <f t="shared" si="707"/>
        <v>2.8400000333786011</v>
      </c>
      <c r="U770" s="1">
        <v>29.4884033203125</v>
      </c>
      <c r="V770" s="1">
        <v>28.597288131713867</v>
      </c>
      <c r="W770" s="1">
        <v>30.120832443237305</v>
      </c>
      <c r="X770" s="1">
        <v>417.86672973632813</v>
      </c>
      <c r="Y770" s="1">
        <v>419.9891357421875</v>
      </c>
      <c r="Z770" s="1">
        <v>25.818489074707031</v>
      </c>
      <c r="AA770" s="1">
        <v>26.089340209960938</v>
      </c>
      <c r="AB770" s="1">
        <v>62.278507232666016</v>
      </c>
      <c r="AC770" s="1">
        <v>62.932605743408203</v>
      </c>
      <c r="AD770" s="1">
        <v>299.574951171875</v>
      </c>
      <c r="AE770" s="1">
        <v>0.11097533255815506</v>
      </c>
      <c r="AF770" s="1">
        <v>0.12051009386777878</v>
      </c>
      <c r="AG770" s="1">
        <v>99.7882080078125</v>
      </c>
      <c r="AH770" s="1">
        <v>8.7700891494750977</v>
      </c>
      <c r="AI770" s="1">
        <v>-1.0916472673416138</v>
      </c>
      <c r="AJ770" s="1">
        <v>3.3171344548463821E-2</v>
      </c>
      <c r="AK770" s="1">
        <v>8.1009516725316644E-4</v>
      </c>
      <c r="AL770" s="1">
        <v>2.5729473680257797E-2</v>
      </c>
      <c r="AM770" s="1">
        <v>1.1433222098276019E-3</v>
      </c>
      <c r="AN770" s="1">
        <v>1</v>
      </c>
      <c r="AO770" s="1">
        <v>-0.21956524252891541</v>
      </c>
      <c r="AP770" s="1">
        <v>2.737391471862793</v>
      </c>
      <c r="AQ770" s="1">
        <v>1</v>
      </c>
      <c r="AR770" s="1">
        <v>0</v>
      </c>
      <c r="AS770" s="1">
        <v>0.15999999642372131</v>
      </c>
      <c r="AT770" s="1">
        <v>111115</v>
      </c>
      <c r="AU770" s="1" t="s">
        <v>89</v>
      </c>
      <c r="AV770">
        <f t="shared" si="708"/>
        <v>0.49929158528645823</v>
      </c>
      <c r="AW770">
        <f t="shared" si="709"/>
        <v>1.3885636360804818E-4</v>
      </c>
      <c r="AX770">
        <f t="shared" si="710"/>
        <v>301.74728813171384</v>
      </c>
      <c r="AY770">
        <f t="shared" si="711"/>
        <v>302.63840332031248</v>
      </c>
      <c r="AZ770">
        <f t="shared" si="712"/>
        <v>1.7756052812426093E-2</v>
      </c>
      <c r="BA770">
        <f t="shared" si="713"/>
        <v>5.0808849979646666E-2</v>
      </c>
      <c r="BB770">
        <f t="shared" si="714"/>
        <v>3.9289996844360222</v>
      </c>
      <c r="BC770">
        <f t="shared" si="715"/>
        <v>39.373386524071236</v>
      </c>
      <c r="BD770">
        <f t="shared" si="716"/>
        <v>13.284046314110299</v>
      </c>
      <c r="BE770">
        <f t="shared" si="717"/>
        <v>29.042845726013184</v>
      </c>
      <c r="BF770">
        <f t="shared" si="718"/>
        <v>4.0317546930010044</v>
      </c>
      <c r="BG770">
        <f t="shared" si="719"/>
        <v>1.0110729994392238E-2</v>
      </c>
      <c r="BH770">
        <f t="shared" si="720"/>
        <v>2.6034085076581688</v>
      </c>
      <c r="BI770">
        <f t="shared" si="721"/>
        <v>1.4283461853428356</v>
      </c>
      <c r="BJ770">
        <f t="shared" si="722"/>
        <v>6.3224418616839705E-3</v>
      </c>
      <c r="BK770">
        <f t="shared" si="723"/>
        <v>58.453714808761553</v>
      </c>
      <c r="BL770">
        <f t="shared" si="724"/>
        <v>1.3947450747252326</v>
      </c>
      <c r="BM770">
        <f t="shared" si="725"/>
        <v>65.243854464900608</v>
      </c>
      <c r="BN770">
        <f t="shared" si="726"/>
        <v>420.52058777524837</v>
      </c>
      <c r="BO770">
        <f t="shared" si="727"/>
        <v>-1.7346066098270648E-3</v>
      </c>
    </row>
    <row r="771" spans="1:67" x14ac:dyDescent="0.25">
      <c r="A771" s="1">
        <v>748</v>
      </c>
      <c r="B771" s="1" t="s">
        <v>847</v>
      </c>
      <c r="C771" s="1" t="s">
        <v>83</v>
      </c>
      <c r="D771" s="1" t="s">
        <v>84</v>
      </c>
      <c r="E771" s="1" t="s">
        <v>85</v>
      </c>
      <c r="F771" s="1" t="s">
        <v>86</v>
      </c>
      <c r="G771" s="1" t="s">
        <v>87</v>
      </c>
      <c r="H771" s="1" t="s">
        <v>88</v>
      </c>
      <c r="I771" s="1">
        <v>4003.0000310465693</v>
      </c>
      <c r="J771" s="1">
        <v>0</v>
      </c>
      <c r="K771">
        <f t="shared" si="700"/>
        <v>-1.130483752582933</v>
      </c>
      <c r="L771">
        <f t="shared" si="701"/>
        <v>1.0091207936581775E-2</v>
      </c>
      <c r="M771">
        <f t="shared" si="702"/>
        <v>588.69129755257632</v>
      </c>
      <c r="N771">
        <f t="shared" si="703"/>
        <v>0.13808572040868383</v>
      </c>
      <c r="O771">
        <f t="shared" si="704"/>
        <v>1.3254760515237991</v>
      </c>
      <c r="P771">
        <f t="shared" si="705"/>
        <v>28.596530914306641</v>
      </c>
      <c r="Q771" s="1">
        <v>6</v>
      </c>
      <c r="R771">
        <f t="shared" si="706"/>
        <v>1.4200000166893005</v>
      </c>
      <c r="S771" s="1">
        <v>1</v>
      </c>
      <c r="T771">
        <f t="shared" si="707"/>
        <v>2.8400000333786011</v>
      </c>
      <c r="U771" s="1">
        <v>29.489011764526367</v>
      </c>
      <c r="V771" s="1">
        <v>28.596530914306641</v>
      </c>
      <c r="W771" s="1">
        <v>30.121452331542969</v>
      </c>
      <c r="X771" s="1">
        <v>417.83096313476563</v>
      </c>
      <c r="Y771" s="1">
        <v>419.97891235351563</v>
      </c>
      <c r="Z771" s="1">
        <v>25.819482803344727</v>
      </c>
      <c r="AA771" s="1">
        <v>26.088821411132813</v>
      </c>
      <c r="AB771" s="1">
        <v>62.279190063476563</v>
      </c>
      <c r="AC771" s="1">
        <v>62.929096221923828</v>
      </c>
      <c r="AD771" s="1">
        <v>299.58547973632813</v>
      </c>
      <c r="AE771" s="1">
        <v>0.1000288650393486</v>
      </c>
      <c r="AF771" s="1">
        <v>0.1182093545794487</v>
      </c>
      <c r="AG771" s="1">
        <v>99.787986755371094</v>
      </c>
      <c r="AH771" s="1">
        <v>8.7700891494750977</v>
      </c>
      <c r="AI771" s="1">
        <v>-1.0916472673416138</v>
      </c>
      <c r="AJ771" s="1">
        <v>3.3171344548463821E-2</v>
      </c>
      <c r="AK771" s="1">
        <v>8.1009516725316644E-4</v>
      </c>
      <c r="AL771" s="1">
        <v>2.5729473680257797E-2</v>
      </c>
      <c r="AM771" s="1">
        <v>1.1433222098276019E-3</v>
      </c>
      <c r="AN771" s="1">
        <v>1</v>
      </c>
      <c r="AO771" s="1">
        <v>-0.21956524252891541</v>
      </c>
      <c r="AP771" s="1">
        <v>2.737391471862793</v>
      </c>
      <c r="AQ771" s="1">
        <v>1</v>
      </c>
      <c r="AR771" s="1">
        <v>0</v>
      </c>
      <c r="AS771" s="1">
        <v>0.15999999642372131</v>
      </c>
      <c r="AT771" s="1">
        <v>111115</v>
      </c>
      <c r="AU771" s="1" t="s">
        <v>89</v>
      </c>
      <c r="AV771">
        <f t="shared" si="708"/>
        <v>0.49930913289388018</v>
      </c>
      <c r="AW771">
        <f t="shared" si="709"/>
        <v>1.3808572040868383E-4</v>
      </c>
      <c r="AX771">
        <f t="shared" si="710"/>
        <v>301.74653091430662</v>
      </c>
      <c r="AY771">
        <f t="shared" si="711"/>
        <v>302.63901176452634</v>
      </c>
      <c r="AZ771">
        <f t="shared" si="712"/>
        <v>1.6004618048564678E-2</v>
      </c>
      <c r="BA771">
        <f t="shared" si="713"/>
        <v>5.1357199556112863E-2</v>
      </c>
      <c r="BB771">
        <f t="shared" si="714"/>
        <v>3.9288270169611619</v>
      </c>
      <c r="BC771">
        <f t="shared" si="715"/>
        <v>39.371743480431455</v>
      </c>
      <c r="BD771">
        <f t="shared" si="716"/>
        <v>13.282922069298642</v>
      </c>
      <c r="BE771">
        <f t="shared" si="717"/>
        <v>29.042771339416504</v>
      </c>
      <c r="BF771">
        <f t="shared" si="718"/>
        <v>4.03173734418744</v>
      </c>
      <c r="BG771">
        <f t="shared" si="719"/>
        <v>1.0055478386543812E-2</v>
      </c>
      <c r="BH771">
        <f t="shared" si="720"/>
        <v>2.6033509654373628</v>
      </c>
      <c r="BI771">
        <f t="shared" si="721"/>
        <v>1.4283863787500772</v>
      </c>
      <c r="BJ771">
        <f t="shared" si="722"/>
        <v>6.2878743314335435E-3</v>
      </c>
      <c r="BK771">
        <f t="shared" si="723"/>
        <v>58.744319403178707</v>
      </c>
      <c r="BL771">
        <f t="shared" si="724"/>
        <v>1.4017163248831115</v>
      </c>
      <c r="BM771">
        <f t="shared" si="725"/>
        <v>65.2447058931144</v>
      </c>
      <c r="BN771">
        <f t="shared" si="726"/>
        <v>420.51629018733604</v>
      </c>
      <c r="BO771">
        <f t="shared" si="727"/>
        <v>-1.7539886486052474E-3</v>
      </c>
    </row>
    <row r="772" spans="1:67" x14ac:dyDescent="0.25">
      <c r="A772" s="1">
        <v>749</v>
      </c>
      <c r="B772" s="1" t="s">
        <v>848</v>
      </c>
      <c r="C772" s="1" t="s">
        <v>83</v>
      </c>
      <c r="D772" s="1" t="s">
        <v>84</v>
      </c>
      <c r="E772" s="1" t="s">
        <v>85</v>
      </c>
      <c r="F772" s="1" t="s">
        <v>86</v>
      </c>
      <c r="G772" s="1" t="s">
        <v>87</v>
      </c>
      <c r="H772" s="1" t="s">
        <v>88</v>
      </c>
      <c r="I772" s="1">
        <v>4008.0000309348106</v>
      </c>
      <c r="J772" s="1">
        <v>0</v>
      </c>
      <c r="K772">
        <f t="shared" si="700"/>
        <v>-1.1290671587045888</v>
      </c>
      <c r="L772">
        <f t="shared" si="701"/>
        <v>1.0101973689890156E-2</v>
      </c>
      <c r="M772">
        <f t="shared" si="702"/>
        <v>588.2849445057484</v>
      </c>
      <c r="N772">
        <f t="shared" si="703"/>
        <v>0.13816282116347872</v>
      </c>
      <c r="O772">
        <f t="shared" si="704"/>
        <v>1.3248117190438511</v>
      </c>
      <c r="P772">
        <f t="shared" si="705"/>
        <v>28.593715667724609</v>
      </c>
      <c r="Q772" s="1">
        <v>6</v>
      </c>
      <c r="R772">
        <f t="shared" si="706"/>
        <v>1.4200000166893005</v>
      </c>
      <c r="S772" s="1">
        <v>1</v>
      </c>
      <c r="T772">
        <f t="shared" si="707"/>
        <v>2.8400000333786011</v>
      </c>
      <c r="U772" s="1">
        <v>29.488988876342773</v>
      </c>
      <c r="V772" s="1">
        <v>28.593715667724609</v>
      </c>
      <c r="W772" s="1">
        <v>30.121524810791016</v>
      </c>
      <c r="X772" s="1">
        <v>417.83349609375</v>
      </c>
      <c r="Y772" s="1">
        <v>419.97857666015625</v>
      </c>
      <c r="Z772" s="1">
        <v>25.819559097290039</v>
      </c>
      <c r="AA772" s="1">
        <v>26.089052200317383</v>
      </c>
      <c r="AB772" s="1">
        <v>62.278724670410156</v>
      </c>
      <c r="AC772" s="1">
        <v>62.929058074951172</v>
      </c>
      <c r="AD772" s="1">
        <v>299.58084106445313</v>
      </c>
      <c r="AE772" s="1">
        <v>0.12012313306331635</v>
      </c>
      <c r="AF772" s="1">
        <v>0.13796548545360565</v>
      </c>
      <c r="AG772" s="1">
        <v>99.7879638671875</v>
      </c>
      <c r="AH772" s="1">
        <v>8.7700891494750977</v>
      </c>
      <c r="AI772" s="1">
        <v>-1.0916472673416138</v>
      </c>
      <c r="AJ772" s="1">
        <v>3.3171344548463821E-2</v>
      </c>
      <c r="AK772" s="1">
        <v>8.1009516725316644E-4</v>
      </c>
      <c r="AL772" s="1">
        <v>2.5729473680257797E-2</v>
      </c>
      <c r="AM772" s="1">
        <v>1.1433222098276019E-3</v>
      </c>
      <c r="AN772" s="1">
        <v>1</v>
      </c>
      <c r="AO772" s="1">
        <v>-0.21956524252891541</v>
      </c>
      <c r="AP772" s="1">
        <v>2.737391471862793</v>
      </c>
      <c r="AQ772" s="1">
        <v>1</v>
      </c>
      <c r="AR772" s="1">
        <v>0</v>
      </c>
      <c r="AS772" s="1">
        <v>0.15999999642372131</v>
      </c>
      <c r="AT772" s="1">
        <v>111115</v>
      </c>
      <c r="AU772" s="1" t="s">
        <v>89</v>
      </c>
      <c r="AV772">
        <f t="shared" si="708"/>
        <v>0.49930140177408849</v>
      </c>
      <c r="AW772">
        <f t="shared" si="709"/>
        <v>1.3816282116347871E-4</v>
      </c>
      <c r="AX772">
        <f t="shared" si="710"/>
        <v>301.74371566772459</v>
      </c>
      <c r="AY772">
        <f t="shared" si="711"/>
        <v>302.63898887634275</v>
      </c>
      <c r="AZ772">
        <f t="shared" si="712"/>
        <v>1.9219700860536815E-2</v>
      </c>
      <c r="BA772">
        <f t="shared" si="713"/>
        <v>5.1729266427720112E-2</v>
      </c>
      <c r="BB772">
        <f t="shared" si="714"/>
        <v>3.9281851173382907</v>
      </c>
      <c r="BC772">
        <f t="shared" si="715"/>
        <v>39.365319875315798</v>
      </c>
      <c r="BD772">
        <f t="shared" si="716"/>
        <v>13.276267674998415</v>
      </c>
      <c r="BE772">
        <f t="shared" si="717"/>
        <v>29.041352272033691</v>
      </c>
      <c r="BF772">
        <f t="shared" si="718"/>
        <v>4.0314063946710208</v>
      </c>
      <c r="BG772">
        <f t="shared" si="719"/>
        <v>1.0066167998662915E-2</v>
      </c>
      <c r="BH772">
        <f t="shared" si="720"/>
        <v>2.6033733982944396</v>
      </c>
      <c r="BI772">
        <f t="shared" si="721"/>
        <v>1.4280329963765812</v>
      </c>
      <c r="BJ772">
        <f t="shared" si="722"/>
        <v>6.2945621486898652E-3</v>
      </c>
      <c r="BK772">
        <f t="shared" si="723"/>
        <v>58.703756785950027</v>
      </c>
      <c r="BL772">
        <f t="shared" si="724"/>
        <v>1.4007498886824994</v>
      </c>
      <c r="BM772">
        <f t="shared" si="725"/>
        <v>65.256691334695645</v>
      </c>
      <c r="BN772">
        <f t="shared" si="726"/>
        <v>420.5152811130917</v>
      </c>
      <c r="BO772">
        <f t="shared" si="727"/>
        <v>-1.752116757248405E-3</v>
      </c>
    </row>
    <row r="773" spans="1:67" x14ac:dyDescent="0.25">
      <c r="A773" s="1">
        <v>750</v>
      </c>
      <c r="B773" s="1" t="s">
        <v>849</v>
      </c>
      <c r="C773" s="1" t="s">
        <v>83</v>
      </c>
      <c r="D773" s="1" t="s">
        <v>84</v>
      </c>
      <c r="E773" s="1" t="s">
        <v>85</v>
      </c>
      <c r="F773" s="1" t="s">
        <v>86</v>
      </c>
      <c r="G773" s="1" t="s">
        <v>87</v>
      </c>
      <c r="H773" s="1" t="s">
        <v>88</v>
      </c>
      <c r="I773" s="1">
        <v>4013.0000308230519</v>
      </c>
      <c r="J773" s="1">
        <v>0</v>
      </c>
      <c r="K773">
        <f t="shared" si="700"/>
        <v>-1.1221748193795333</v>
      </c>
      <c r="L773">
        <f t="shared" si="701"/>
        <v>1.0087177066599977E-2</v>
      </c>
      <c r="M773">
        <f t="shared" si="702"/>
        <v>587.44476861294106</v>
      </c>
      <c r="N773">
        <f t="shared" si="703"/>
        <v>0.13797868372426994</v>
      </c>
      <c r="O773">
        <f t="shared" si="704"/>
        <v>1.3249846520001118</v>
      </c>
      <c r="P773">
        <f t="shared" si="705"/>
        <v>28.594493865966797</v>
      </c>
      <c r="Q773" s="1">
        <v>6</v>
      </c>
      <c r="R773">
        <f t="shared" si="706"/>
        <v>1.4200000166893005</v>
      </c>
      <c r="S773" s="1">
        <v>1</v>
      </c>
      <c r="T773">
        <f t="shared" si="707"/>
        <v>2.8400000333786011</v>
      </c>
      <c r="U773" s="1">
        <v>29.488626480102539</v>
      </c>
      <c r="V773" s="1">
        <v>28.594493865966797</v>
      </c>
      <c r="W773" s="1">
        <v>30.121706008911133</v>
      </c>
      <c r="X773" s="1">
        <v>417.83319091796875</v>
      </c>
      <c r="Y773" s="1">
        <v>419.96469116210938</v>
      </c>
      <c r="Z773" s="1">
        <v>25.819841384887695</v>
      </c>
      <c r="AA773" s="1">
        <v>26.088983535766602</v>
      </c>
      <c r="AB773" s="1">
        <v>62.281150817871094</v>
      </c>
      <c r="AC773" s="1">
        <v>62.930328369140625</v>
      </c>
      <c r="AD773" s="1">
        <v>299.57171630859375</v>
      </c>
      <c r="AE773" s="1">
        <v>0.16819722950458527</v>
      </c>
      <c r="AF773" s="1">
        <v>8.3496861159801483E-2</v>
      </c>
      <c r="AG773" s="1">
        <v>99.788398742675781</v>
      </c>
      <c r="AH773" s="1">
        <v>8.7700891494750977</v>
      </c>
      <c r="AI773" s="1">
        <v>-1.0916472673416138</v>
      </c>
      <c r="AJ773" s="1">
        <v>3.3171344548463821E-2</v>
      </c>
      <c r="AK773" s="1">
        <v>8.1009516725316644E-4</v>
      </c>
      <c r="AL773" s="1">
        <v>2.5729473680257797E-2</v>
      </c>
      <c r="AM773" s="1">
        <v>1.1433222098276019E-3</v>
      </c>
      <c r="AN773" s="1">
        <v>1</v>
      </c>
      <c r="AO773" s="1">
        <v>-0.21956524252891541</v>
      </c>
      <c r="AP773" s="1">
        <v>2.737391471862793</v>
      </c>
      <c r="AQ773" s="1">
        <v>1</v>
      </c>
      <c r="AR773" s="1">
        <v>0</v>
      </c>
      <c r="AS773" s="1">
        <v>0.15999999642372131</v>
      </c>
      <c r="AT773" s="1">
        <v>111115</v>
      </c>
      <c r="AU773" s="1" t="s">
        <v>89</v>
      </c>
      <c r="AV773">
        <f t="shared" si="708"/>
        <v>0.49928619384765621</v>
      </c>
      <c r="AW773">
        <f t="shared" si="709"/>
        <v>1.3797868372426994E-4</v>
      </c>
      <c r="AX773">
        <f t="shared" si="710"/>
        <v>301.74449386596677</v>
      </c>
      <c r="AY773">
        <f t="shared" si="711"/>
        <v>302.63862648010252</v>
      </c>
      <c r="AZ773">
        <f t="shared" si="712"/>
        <v>2.6911556119213476E-2</v>
      </c>
      <c r="BA773">
        <f t="shared" si="713"/>
        <v>5.1754900105150645E-2</v>
      </c>
      <c r="BB773">
        <f t="shared" si="714"/>
        <v>3.928362543858293</v>
      </c>
      <c r="BC773">
        <f t="shared" si="715"/>
        <v>39.366926349708812</v>
      </c>
      <c r="BD773">
        <f t="shared" si="716"/>
        <v>13.277942813942211</v>
      </c>
      <c r="BE773">
        <f t="shared" si="717"/>
        <v>29.041560173034668</v>
      </c>
      <c r="BF773">
        <f t="shared" si="718"/>
        <v>4.0314548790734426</v>
      </c>
      <c r="BG773">
        <f t="shared" si="719"/>
        <v>1.0051476004260537E-2</v>
      </c>
      <c r="BH773">
        <f t="shared" si="720"/>
        <v>2.6033778918581811</v>
      </c>
      <c r="BI773">
        <f t="shared" si="721"/>
        <v>1.4280769872152614</v>
      </c>
      <c r="BJ773">
        <f t="shared" si="722"/>
        <v>6.2853702947026887E-3</v>
      </c>
      <c r="BK773">
        <f t="shared" si="723"/>
        <v>58.62017280964708</v>
      </c>
      <c r="BL773">
        <f t="shared" si="724"/>
        <v>1.3987956153823018</v>
      </c>
      <c r="BM773">
        <f t="shared" si="725"/>
        <v>65.253517545570489</v>
      </c>
      <c r="BN773">
        <f t="shared" si="726"/>
        <v>420.49811932702391</v>
      </c>
      <c r="BO773">
        <f t="shared" si="727"/>
        <v>-1.7414074142060925E-3</v>
      </c>
    </row>
    <row r="774" spans="1:67" x14ac:dyDescent="0.25">
      <c r="A774" s="1">
        <v>751</v>
      </c>
      <c r="B774" s="1" t="s">
        <v>850</v>
      </c>
      <c r="C774" s="1" t="s">
        <v>83</v>
      </c>
      <c r="D774" s="1" t="s">
        <v>84</v>
      </c>
      <c r="E774" s="1" t="s">
        <v>85</v>
      </c>
      <c r="F774" s="1" t="s">
        <v>86</v>
      </c>
      <c r="G774" s="1" t="s">
        <v>87</v>
      </c>
      <c r="H774" s="1" t="s">
        <v>88</v>
      </c>
      <c r="I774" s="1">
        <v>4018.5000307001173</v>
      </c>
      <c r="J774" s="1">
        <v>0</v>
      </c>
      <c r="K774">
        <f t="shared" si="700"/>
        <v>-1.103942874629775</v>
      </c>
      <c r="L774">
        <f t="shared" si="701"/>
        <v>1.0133519255887288E-2</v>
      </c>
      <c r="M774">
        <f t="shared" si="702"/>
        <v>583.78109810665865</v>
      </c>
      <c r="N774">
        <f t="shared" si="703"/>
        <v>0.13863183530923728</v>
      </c>
      <c r="O774">
        <f t="shared" si="704"/>
        <v>1.3251945475135147</v>
      </c>
      <c r="P774">
        <f t="shared" si="705"/>
        <v>28.595588684082031</v>
      </c>
      <c r="Q774" s="1">
        <v>6</v>
      </c>
      <c r="R774">
        <f t="shared" si="706"/>
        <v>1.4200000166893005</v>
      </c>
      <c r="S774" s="1">
        <v>1</v>
      </c>
      <c r="T774">
        <f t="shared" si="707"/>
        <v>2.8400000333786011</v>
      </c>
      <c r="U774" s="1">
        <v>29.488077163696289</v>
      </c>
      <c r="V774" s="1">
        <v>28.595588684082031</v>
      </c>
      <c r="W774" s="1">
        <v>30.121713638305664</v>
      </c>
      <c r="X774" s="1">
        <v>417.86953735351563</v>
      </c>
      <c r="Y774" s="1">
        <v>419.96395874023438</v>
      </c>
      <c r="Z774" s="1">
        <v>25.81884765625</v>
      </c>
      <c r="AA774" s="1">
        <v>26.089262008666992</v>
      </c>
      <c r="AB774" s="1">
        <v>62.280990600585938</v>
      </c>
      <c r="AC774" s="1">
        <v>62.933307647705078</v>
      </c>
      <c r="AD774" s="1">
        <v>299.57366943359375</v>
      </c>
      <c r="AE774" s="1">
        <v>0.16697937250137329</v>
      </c>
      <c r="AF774" s="1">
        <v>7.9880408942699432E-2</v>
      </c>
      <c r="AG774" s="1">
        <v>99.788856506347656</v>
      </c>
      <c r="AH774" s="1">
        <v>8.7700891494750977</v>
      </c>
      <c r="AI774" s="1">
        <v>-1.0916472673416138</v>
      </c>
      <c r="AJ774" s="1">
        <v>3.3171344548463821E-2</v>
      </c>
      <c r="AK774" s="1">
        <v>8.1009516725316644E-4</v>
      </c>
      <c r="AL774" s="1">
        <v>2.5729473680257797E-2</v>
      </c>
      <c r="AM774" s="1">
        <v>1.1433222098276019E-3</v>
      </c>
      <c r="AN774" s="1">
        <v>1</v>
      </c>
      <c r="AO774" s="1">
        <v>-0.21956524252891541</v>
      </c>
      <c r="AP774" s="1">
        <v>2.737391471862793</v>
      </c>
      <c r="AQ774" s="1">
        <v>1</v>
      </c>
      <c r="AR774" s="1">
        <v>0</v>
      </c>
      <c r="AS774" s="1">
        <v>0.15999999642372131</v>
      </c>
      <c r="AT774" s="1">
        <v>111115</v>
      </c>
      <c r="AU774" s="1" t="s">
        <v>89</v>
      </c>
      <c r="AV774">
        <f t="shared" si="708"/>
        <v>0.49928944905598954</v>
      </c>
      <c r="AW774">
        <f t="shared" si="709"/>
        <v>1.3863183530923729E-4</v>
      </c>
      <c r="AX774">
        <f t="shared" si="710"/>
        <v>301.74558868408201</v>
      </c>
      <c r="AY774">
        <f t="shared" si="711"/>
        <v>302.63807716369627</v>
      </c>
      <c r="AZ774">
        <f t="shared" si="712"/>
        <v>2.6716699003054956E-2</v>
      </c>
      <c r="BA774">
        <f t="shared" si="713"/>
        <v>5.1205899558938062E-2</v>
      </c>
      <c r="BB774">
        <f t="shared" si="714"/>
        <v>3.9286121704528925</v>
      </c>
      <c r="BC774">
        <f t="shared" si="715"/>
        <v>39.369247308721185</v>
      </c>
      <c r="BD774">
        <f t="shared" si="716"/>
        <v>13.279985300054193</v>
      </c>
      <c r="BE774">
        <f t="shared" si="717"/>
        <v>29.04183292388916</v>
      </c>
      <c r="BF774">
        <f t="shared" si="718"/>
        <v>4.0315184878220034</v>
      </c>
      <c r="BG774">
        <f t="shared" si="719"/>
        <v>1.0097489992481536E-2</v>
      </c>
      <c r="BH774">
        <f t="shared" si="720"/>
        <v>2.6034176229393777</v>
      </c>
      <c r="BI774">
        <f t="shared" si="721"/>
        <v>1.4281008648826257</v>
      </c>
      <c r="BJ774">
        <f t="shared" si="722"/>
        <v>6.3141583897975695E-3</v>
      </c>
      <c r="BK774">
        <f t="shared" si="723"/>
        <v>58.254848230083425</v>
      </c>
      <c r="BL774">
        <f t="shared" si="724"/>
        <v>1.3900742812736275</v>
      </c>
      <c r="BM774">
        <f t="shared" si="725"/>
        <v>65.250739723320805</v>
      </c>
      <c r="BN774">
        <f t="shared" si="726"/>
        <v>420.48872031179576</v>
      </c>
      <c r="BO774">
        <f t="shared" si="727"/>
        <v>-1.7130801779526666E-3</v>
      </c>
    </row>
    <row r="775" spans="1:67" x14ac:dyDescent="0.25">
      <c r="A775" s="1">
        <v>752</v>
      </c>
      <c r="B775" s="1" t="s">
        <v>851</v>
      </c>
      <c r="C775" s="1" t="s">
        <v>83</v>
      </c>
      <c r="D775" s="1" t="s">
        <v>84</v>
      </c>
      <c r="E775" s="1" t="s">
        <v>85</v>
      </c>
      <c r="F775" s="1" t="s">
        <v>86</v>
      </c>
      <c r="G775" s="1" t="s">
        <v>87</v>
      </c>
      <c r="H775" s="1" t="s">
        <v>88</v>
      </c>
      <c r="I775" s="1">
        <v>4023.5000305883586</v>
      </c>
      <c r="J775" s="1">
        <v>0</v>
      </c>
      <c r="K775">
        <f t="shared" si="700"/>
        <v>-1.1106344678749533</v>
      </c>
      <c r="L775">
        <f t="shared" si="701"/>
        <v>1.0129936306138244E-2</v>
      </c>
      <c r="M775">
        <f t="shared" si="702"/>
        <v>584.8989828894936</v>
      </c>
      <c r="N775">
        <f t="shared" si="703"/>
        <v>0.13860236213784843</v>
      </c>
      <c r="O775">
        <f t="shared" si="704"/>
        <v>1.3253840779097295</v>
      </c>
      <c r="P775">
        <f t="shared" si="705"/>
        <v>28.596433639526367</v>
      </c>
      <c r="Q775" s="1">
        <v>6</v>
      </c>
      <c r="R775">
        <f t="shared" si="706"/>
        <v>1.4200000166893005</v>
      </c>
      <c r="S775" s="1">
        <v>1</v>
      </c>
      <c r="T775">
        <f t="shared" si="707"/>
        <v>2.8400000333786011</v>
      </c>
      <c r="U775" s="1">
        <v>29.487787246704102</v>
      </c>
      <c r="V775" s="1">
        <v>28.596433639526367</v>
      </c>
      <c r="W775" s="1">
        <v>30.121618270874023</v>
      </c>
      <c r="X775" s="1">
        <v>417.86618041992188</v>
      </c>
      <c r="Y775" s="1">
        <v>419.97396850585938</v>
      </c>
      <c r="Z775" s="1">
        <v>25.818836212158203</v>
      </c>
      <c r="AA775" s="1">
        <v>26.08918571472168</v>
      </c>
      <c r="AB775" s="1">
        <v>62.282581329345703</v>
      </c>
      <c r="AC775" s="1">
        <v>62.934585571289063</v>
      </c>
      <c r="AD775" s="1">
        <v>299.58184814453125</v>
      </c>
      <c r="AE775" s="1">
        <v>0.14950482547283173</v>
      </c>
      <c r="AF775" s="1">
        <v>9.6481598913669586E-2</v>
      </c>
      <c r="AG775" s="1">
        <v>99.789268493652344</v>
      </c>
      <c r="AH775" s="1">
        <v>8.7700891494750977</v>
      </c>
      <c r="AI775" s="1">
        <v>-1.0916472673416138</v>
      </c>
      <c r="AJ775" s="1">
        <v>3.3171344548463821E-2</v>
      </c>
      <c r="AK775" s="1">
        <v>8.1009516725316644E-4</v>
      </c>
      <c r="AL775" s="1">
        <v>2.5729473680257797E-2</v>
      </c>
      <c r="AM775" s="1">
        <v>1.1433222098276019E-3</v>
      </c>
      <c r="AN775" s="1">
        <v>1</v>
      </c>
      <c r="AO775" s="1">
        <v>-0.21956524252891541</v>
      </c>
      <c r="AP775" s="1">
        <v>2.737391471862793</v>
      </c>
      <c r="AQ775" s="1">
        <v>1</v>
      </c>
      <c r="AR775" s="1">
        <v>0</v>
      </c>
      <c r="AS775" s="1">
        <v>0.15999999642372131</v>
      </c>
      <c r="AT775" s="1">
        <v>111115</v>
      </c>
      <c r="AU775" s="1" t="s">
        <v>89</v>
      </c>
      <c r="AV775">
        <f t="shared" si="708"/>
        <v>0.49930308024088532</v>
      </c>
      <c r="AW775">
        <f t="shared" si="709"/>
        <v>1.3860236213784842E-4</v>
      </c>
      <c r="AX775">
        <f t="shared" si="710"/>
        <v>301.74643363952634</v>
      </c>
      <c r="AY775">
        <f t="shared" si="711"/>
        <v>302.63778724670408</v>
      </c>
      <c r="AZ775">
        <f t="shared" si="712"/>
        <v>2.3920771540982155E-2</v>
      </c>
      <c r="BA775">
        <f t="shared" si="713"/>
        <v>5.1036570371861198E-2</v>
      </c>
      <c r="BB775">
        <f t="shared" si="714"/>
        <v>3.9288048359768504</v>
      </c>
      <c r="BC775">
        <f t="shared" si="715"/>
        <v>39.37101549378292</v>
      </c>
      <c r="BD775">
        <f t="shared" si="716"/>
        <v>13.281829779061241</v>
      </c>
      <c r="BE775">
        <f t="shared" si="717"/>
        <v>29.042110443115234</v>
      </c>
      <c r="BF775">
        <f t="shared" si="718"/>
        <v>4.0315832095098214</v>
      </c>
      <c r="BG775">
        <f t="shared" si="719"/>
        <v>1.0093932470994625E-2</v>
      </c>
      <c r="BH775">
        <f t="shared" si="720"/>
        <v>2.6034207580671209</v>
      </c>
      <c r="BI775">
        <f t="shared" si="721"/>
        <v>1.4281624514427005</v>
      </c>
      <c r="BJ775">
        <f t="shared" si="722"/>
        <v>6.3119326647294747E-3</v>
      </c>
      <c r="BK775">
        <f t="shared" si="723"/>
        <v>58.366641645223851</v>
      </c>
      <c r="BL775">
        <f t="shared" si="724"/>
        <v>1.3927029453048902</v>
      </c>
      <c r="BM775">
        <f t="shared" si="725"/>
        <v>65.247400094743952</v>
      </c>
      <c r="BN775">
        <f t="shared" si="726"/>
        <v>420.50191094036967</v>
      </c>
      <c r="BO775">
        <f t="shared" si="727"/>
        <v>-1.7233218113657123E-3</v>
      </c>
    </row>
    <row r="776" spans="1:67" x14ac:dyDescent="0.25">
      <c r="A776" s="1">
        <v>753</v>
      </c>
      <c r="B776" s="1" t="s">
        <v>852</v>
      </c>
      <c r="C776" s="1" t="s">
        <v>83</v>
      </c>
      <c r="D776" s="1" t="s">
        <v>84</v>
      </c>
      <c r="E776" s="1" t="s">
        <v>85</v>
      </c>
      <c r="F776" s="1" t="s">
        <v>86</v>
      </c>
      <c r="G776" s="1" t="s">
        <v>87</v>
      </c>
      <c r="H776" s="1" t="s">
        <v>88</v>
      </c>
      <c r="I776" s="1">
        <v>4029.0000304654241</v>
      </c>
      <c r="J776" s="1">
        <v>0</v>
      </c>
      <c r="K776">
        <f t="shared" si="700"/>
        <v>-1.1220553858211089</v>
      </c>
      <c r="L776">
        <f t="shared" si="701"/>
        <v>1.0164022583506462E-2</v>
      </c>
      <c r="M776">
        <f t="shared" si="702"/>
        <v>586.11943485159861</v>
      </c>
      <c r="N776">
        <f t="shared" si="703"/>
        <v>0.13897143713921037</v>
      </c>
      <c r="O776">
        <f t="shared" si="704"/>
        <v>1.3244798019607185</v>
      </c>
      <c r="P776">
        <f t="shared" si="705"/>
        <v>28.592458724975586</v>
      </c>
      <c r="Q776" s="1">
        <v>6</v>
      </c>
      <c r="R776">
        <f t="shared" si="706"/>
        <v>1.4200000166893005</v>
      </c>
      <c r="S776" s="1">
        <v>1</v>
      </c>
      <c r="T776">
        <f t="shared" si="707"/>
        <v>2.8400000333786011</v>
      </c>
      <c r="U776" s="1">
        <v>29.488218307495117</v>
      </c>
      <c r="V776" s="1">
        <v>28.592458724975586</v>
      </c>
      <c r="W776" s="1">
        <v>30.12165641784668</v>
      </c>
      <c r="X776" s="1">
        <v>417.8548583984375</v>
      </c>
      <c r="Y776" s="1">
        <v>419.98526000976563</v>
      </c>
      <c r="Z776" s="1">
        <v>25.818069458007813</v>
      </c>
      <c r="AA776" s="1">
        <v>26.089145660400391</v>
      </c>
      <c r="AB776" s="1">
        <v>62.279186248779297</v>
      </c>
      <c r="AC776" s="1">
        <v>62.933399200439453</v>
      </c>
      <c r="AD776" s="1">
        <v>299.5743408203125</v>
      </c>
      <c r="AE776" s="1">
        <v>0.11937353014945984</v>
      </c>
      <c r="AF776" s="1">
        <v>0.13251020014286041</v>
      </c>
      <c r="AG776" s="1">
        <v>99.789344787597656</v>
      </c>
      <c r="AH776" s="1">
        <v>8.7700891494750977</v>
      </c>
      <c r="AI776" s="1">
        <v>-1.0916472673416138</v>
      </c>
      <c r="AJ776" s="1">
        <v>3.3171344548463821E-2</v>
      </c>
      <c r="AK776" s="1">
        <v>8.1009516725316644E-4</v>
      </c>
      <c r="AL776" s="1">
        <v>2.5729473680257797E-2</v>
      </c>
      <c r="AM776" s="1">
        <v>1.1433222098276019E-3</v>
      </c>
      <c r="AN776" s="1">
        <v>1</v>
      </c>
      <c r="AO776" s="1">
        <v>-0.21956524252891541</v>
      </c>
      <c r="AP776" s="1">
        <v>2.737391471862793</v>
      </c>
      <c r="AQ776" s="1">
        <v>1</v>
      </c>
      <c r="AR776" s="1">
        <v>0</v>
      </c>
      <c r="AS776" s="1">
        <v>0.15999999642372131</v>
      </c>
      <c r="AT776" s="1">
        <v>111115</v>
      </c>
      <c r="AU776" s="1" t="s">
        <v>89</v>
      </c>
      <c r="AV776">
        <f t="shared" si="708"/>
        <v>0.49929056803385413</v>
      </c>
      <c r="AW776">
        <f t="shared" si="709"/>
        <v>1.3897143713921038E-4</v>
      </c>
      <c r="AX776">
        <f t="shared" si="710"/>
        <v>301.74245872497556</v>
      </c>
      <c r="AY776">
        <f t="shared" si="711"/>
        <v>302.63821830749509</v>
      </c>
      <c r="AZ776">
        <f t="shared" si="712"/>
        <v>1.9099764397000563E-2</v>
      </c>
      <c r="BA776">
        <f t="shared" si="713"/>
        <v>5.138879437914759E-2</v>
      </c>
      <c r="BB776">
        <f t="shared" si="714"/>
        <v>3.9278985534802704</v>
      </c>
      <c r="BC776">
        <f t="shared" si="715"/>
        <v>39.361903436091609</v>
      </c>
      <c r="BD776">
        <f t="shared" si="716"/>
        <v>13.272757775691218</v>
      </c>
      <c r="BE776">
        <f t="shared" si="717"/>
        <v>29.040338516235352</v>
      </c>
      <c r="BF776">
        <f t="shared" si="718"/>
        <v>4.0311699848918634</v>
      </c>
      <c r="BG776">
        <f t="shared" si="719"/>
        <v>1.0127776475194932E-2</v>
      </c>
      <c r="BH776">
        <f t="shared" si="720"/>
        <v>2.6034187515195519</v>
      </c>
      <c r="BI776">
        <f t="shared" si="721"/>
        <v>1.4277512333723115</v>
      </c>
      <c r="BJ776">
        <f t="shared" si="722"/>
        <v>6.3331068345456425E-3</v>
      </c>
      <c r="BK776">
        <f t="shared" si="723"/>
        <v>58.488474371118059</v>
      </c>
      <c r="BL776">
        <f t="shared" si="724"/>
        <v>1.3955714418119578</v>
      </c>
      <c r="BM776">
        <f t="shared" si="725"/>
        <v>65.263677696297123</v>
      </c>
      <c r="BN776">
        <f t="shared" si="726"/>
        <v>420.51863140168649</v>
      </c>
      <c r="BO776">
        <f t="shared" si="727"/>
        <v>-1.7414082418544055E-3</v>
      </c>
    </row>
    <row r="777" spans="1:67" x14ac:dyDescent="0.25">
      <c r="A777" s="1">
        <v>754</v>
      </c>
      <c r="B777" s="1" t="s">
        <v>853</v>
      </c>
      <c r="C777" s="1" t="s">
        <v>83</v>
      </c>
      <c r="D777" s="1" t="s">
        <v>84</v>
      </c>
      <c r="E777" s="1" t="s">
        <v>85</v>
      </c>
      <c r="F777" s="1" t="s">
        <v>86</v>
      </c>
      <c r="G777" s="1" t="s">
        <v>87</v>
      </c>
      <c r="H777" s="1" t="s">
        <v>88</v>
      </c>
      <c r="I777" s="1">
        <v>4034.0000303536654</v>
      </c>
      <c r="J777" s="1">
        <v>0</v>
      </c>
      <c r="K777">
        <f t="shared" si="700"/>
        <v>-1.1261125854151119</v>
      </c>
      <c r="L777">
        <f t="shared" si="701"/>
        <v>1.0151123742141856E-2</v>
      </c>
      <c r="M777">
        <f t="shared" si="702"/>
        <v>586.97530545856296</v>
      </c>
      <c r="N777">
        <f t="shared" si="703"/>
        <v>0.13876404605983556</v>
      </c>
      <c r="O777">
        <f t="shared" si="704"/>
        <v>1.324182782827545</v>
      </c>
      <c r="P777">
        <f t="shared" si="705"/>
        <v>28.591028213500977</v>
      </c>
      <c r="Q777" s="1">
        <v>6</v>
      </c>
      <c r="R777">
        <f t="shared" si="706"/>
        <v>1.4200000166893005</v>
      </c>
      <c r="S777" s="1">
        <v>1</v>
      </c>
      <c r="T777">
        <f t="shared" si="707"/>
        <v>2.8400000333786011</v>
      </c>
      <c r="U777" s="1">
        <v>29.488506317138672</v>
      </c>
      <c r="V777" s="1">
        <v>28.591028213500977</v>
      </c>
      <c r="W777" s="1">
        <v>30.121665954589844</v>
      </c>
      <c r="X777" s="1">
        <v>417.84329223632813</v>
      </c>
      <c r="Y777" s="1">
        <v>419.98208618164063</v>
      </c>
      <c r="Z777" s="1">
        <v>25.818120956420898</v>
      </c>
      <c r="AA777" s="1">
        <v>26.088804244995117</v>
      </c>
      <c r="AB777" s="1">
        <v>62.278530120849609</v>
      </c>
      <c r="AC777" s="1">
        <v>62.931488037109375</v>
      </c>
      <c r="AD777" s="1">
        <v>299.56158447265625</v>
      </c>
      <c r="AE777" s="1">
        <v>0.15673257410526276</v>
      </c>
      <c r="AF777" s="1">
        <v>0.15384474396705627</v>
      </c>
      <c r="AG777" s="1">
        <v>99.789535522460938</v>
      </c>
      <c r="AH777" s="1">
        <v>8.7700891494750977</v>
      </c>
      <c r="AI777" s="1">
        <v>-1.0916472673416138</v>
      </c>
      <c r="AJ777" s="1">
        <v>3.3171344548463821E-2</v>
      </c>
      <c r="AK777" s="1">
        <v>8.1009516725316644E-4</v>
      </c>
      <c r="AL777" s="1">
        <v>2.5729473680257797E-2</v>
      </c>
      <c r="AM777" s="1">
        <v>1.1433222098276019E-3</v>
      </c>
      <c r="AN777" s="1">
        <v>1</v>
      </c>
      <c r="AO777" s="1">
        <v>-0.21956524252891541</v>
      </c>
      <c r="AP777" s="1">
        <v>2.737391471862793</v>
      </c>
      <c r="AQ777" s="1">
        <v>1</v>
      </c>
      <c r="AR777" s="1">
        <v>0</v>
      </c>
      <c r="AS777" s="1">
        <v>0.15999999642372131</v>
      </c>
      <c r="AT777" s="1">
        <v>111115</v>
      </c>
      <c r="AU777" s="1" t="s">
        <v>89</v>
      </c>
      <c r="AV777">
        <f t="shared" si="708"/>
        <v>0.49926930745442705</v>
      </c>
      <c r="AW777">
        <f t="shared" si="709"/>
        <v>1.3876404605983557E-4</v>
      </c>
      <c r="AX777">
        <f t="shared" si="710"/>
        <v>301.74102821350095</v>
      </c>
      <c r="AY777">
        <f t="shared" si="711"/>
        <v>302.63850631713865</v>
      </c>
      <c r="AZ777">
        <f t="shared" si="712"/>
        <v>2.5077211296322677E-2</v>
      </c>
      <c r="BA777">
        <f t="shared" si="713"/>
        <v>5.1790492268315003E-2</v>
      </c>
      <c r="BB777">
        <f t="shared" si="714"/>
        <v>3.927572440772015</v>
      </c>
      <c r="BC777">
        <f t="shared" si="715"/>
        <v>39.358560195803143</v>
      </c>
      <c r="BD777">
        <f t="shared" si="716"/>
        <v>13.269755950808026</v>
      </c>
      <c r="BE777">
        <f t="shared" si="717"/>
        <v>29.039767265319824</v>
      </c>
      <c r="BF777">
        <f t="shared" si="718"/>
        <v>4.0310367734177106</v>
      </c>
      <c r="BG777">
        <f t="shared" si="719"/>
        <v>1.011496940942486E-2</v>
      </c>
      <c r="BH777">
        <f t="shared" si="720"/>
        <v>2.60338965794447</v>
      </c>
      <c r="BI777">
        <f t="shared" si="721"/>
        <v>1.4276471154732406</v>
      </c>
      <c r="BJ777">
        <f t="shared" si="722"/>
        <v>6.3250942107213664E-3</v>
      </c>
      <c r="BK777">
        <f t="shared" si="723"/>
        <v>58.573993094864633</v>
      </c>
      <c r="BL777">
        <f t="shared" si="724"/>
        <v>1.3976198623021707</v>
      </c>
      <c r="BM777">
        <f t="shared" si="725"/>
        <v>65.268492837977561</v>
      </c>
      <c r="BN777">
        <f t="shared" si="726"/>
        <v>420.5173861719374</v>
      </c>
      <c r="BO777">
        <f t="shared" si="727"/>
        <v>-1.7478390580947525E-3</v>
      </c>
    </row>
    <row r="778" spans="1:67" x14ac:dyDescent="0.25">
      <c r="A778" s="1">
        <v>755</v>
      </c>
      <c r="B778" s="1" t="s">
        <v>854</v>
      </c>
      <c r="C778" s="1" t="s">
        <v>83</v>
      </c>
      <c r="D778" s="1" t="s">
        <v>84</v>
      </c>
      <c r="E778" s="1" t="s">
        <v>85</v>
      </c>
      <c r="F778" s="1" t="s">
        <v>86</v>
      </c>
      <c r="G778" s="1" t="s">
        <v>87</v>
      </c>
      <c r="H778" s="1" t="s">
        <v>88</v>
      </c>
      <c r="I778" s="1">
        <v>4039.0000302419066</v>
      </c>
      <c r="J778" s="1">
        <v>0</v>
      </c>
      <c r="K778">
        <f t="shared" si="700"/>
        <v>-1.1147656185079691</v>
      </c>
      <c r="L778">
        <f t="shared" si="701"/>
        <v>1.0162068680557369E-2</v>
      </c>
      <c r="M778">
        <f t="shared" si="702"/>
        <v>584.99722122654669</v>
      </c>
      <c r="N778">
        <f t="shared" si="703"/>
        <v>0.1389140737843377</v>
      </c>
      <c r="O778">
        <f t="shared" si="704"/>
        <v>1.3241908043490733</v>
      </c>
      <c r="P778">
        <f t="shared" si="705"/>
        <v>28.590694427490234</v>
      </c>
      <c r="Q778" s="1">
        <v>6</v>
      </c>
      <c r="R778">
        <f t="shared" si="706"/>
        <v>1.4200000166893005</v>
      </c>
      <c r="S778" s="1">
        <v>1</v>
      </c>
      <c r="T778">
        <f t="shared" si="707"/>
        <v>2.8400000333786011</v>
      </c>
      <c r="U778" s="1">
        <v>29.488735198974609</v>
      </c>
      <c r="V778" s="1">
        <v>28.590694427490234</v>
      </c>
      <c r="W778" s="1">
        <v>30.121259689331055</v>
      </c>
      <c r="X778" s="1">
        <v>417.84942626953125</v>
      </c>
      <c r="Y778" s="1">
        <v>419.96539306640625</v>
      </c>
      <c r="Z778" s="1">
        <v>25.817022323608398</v>
      </c>
      <c r="AA778" s="1">
        <v>26.088001251220703</v>
      </c>
      <c r="AB778" s="1">
        <v>62.275131225585938</v>
      </c>
      <c r="AC778" s="1">
        <v>62.928852081298828</v>
      </c>
      <c r="AD778" s="1">
        <v>299.55853271484375</v>
      </c>
      <c r="AE778" s="1">
        <v>0.18101334571838379</v>
      </c>
      <c r="AF778" s="1">
        <v>0.15325219929218292</v>
      </c>
      <c r="AG778" s="1">
        <v>99.789382934570313</v>
      </c>
      <c r="AH778" s="1">
        <v>8.7700891494750977</v>
      </c>
      <c r="AI778" s="1">
        <v>-1.0916472673416138</v>
      </c>
      <c r="AJ778" s="1">
        <v>3.3171344548463821E-2</v>
      </c>
      <c r="AK778" s="1">
        <v>8.1009516725316644E-4</v>
      </c>
      <c r="AL778" s="1">
        <v>2.5729473680257797E-2</v>
      </c>
      <c r="AM778" s="1">
        <v>1.1433222098276019E-3</v>
      </c>
      <c r="AN778" s="1">
        <v>1</v>
      </c>
      <c r="AO778" s="1">
        <v>-0.21956524252891541</v>
      </c>
      <c r="AP778" s="1">
        <v>2.737391471862793</v>
      </c>
      <c r="AQ778" s="1">
        <v>1</v>
      </c>
      <c r="AR778" s="1">
        <v>0</v>
      </c>
      <c r="AS778" s="1">
        <v>0.15999999642372131</v>
      </c>
      <c r="AT778" s="1">
        <v>111115</v>
      </c>
      <c r="AU778" s="1" t="s">
        <v>89</v>
      </c>
      <c r="AV778">
        <f t="shared" si="708"/>
        <v>0.49926422119140623</v>
      </c>
      <c r="AW778">
        <f t="shared" si="709"/>
        <v>1.3891407378433771E-4</v>
      </c>
      <c r="AX778">
        <f t="shared" si="710"/>
        <v>301.74069442749021</v>
      </c>
      <c r="AY778">
        <f t="shared" si="711"/>
        <v>302.63873519897459</v>
      </c>
      <c r="AZ778">
        <f t="shared" si="712"/>
        <v>2.8962134667587236E-2</v>
      </c>
      <c r="BA778">
        <f t="shared" si="713"/>
        <v>5.183524859800219E-2</v>
      </c>
      <c r="BB778">
        <f t="shared" si="714"/>
        <v>3.9274963512046854</v>
      </c>
      <c r="BC778">
        <f t="shared" si="715"/>
        <v>39.357857877324065</v>
      </c>
      <c r="BD778">
        <f t="shared" si="716"/>
        <v>13.269856626103362</v>
      </c>
      <c r="BE778">
        <f t="shared" si="717"/>
        <v>29.039714813232422</v>
      </c>
      <c r="BF778">
        <f t="shared" si="718"/>
        <v>4.0310245421725863</v>
      </c>
      <c r="BG778">
        <f t="shared" si="719"/>
        <v>1.0125836481766374E-2</v>
      </c>
      <c r="BH778">
        <f t="shared" si="720"/>
        <v>2.6033055468556121</v>
      </c>
      <c r="BI778">
        <f t="shared" si="721"/>
        <v>1.4277189953169742</v>
      </c>
      <c r="BJ778">
        <f t="shared" si="722"/>
        <v>6.3318930946931048E-3</v>
      </c>
      <c r="BK778">
        <f t="shared" si="723"/>
        <v>58.376511724635414</v>
      </c>
      <c r="BL778">
        <f t="shared" si="724"/>
        <v>1.3929653035340583</v>
      </c>
      <c r="BM778">
        <f t="shared" si="725"/>
        <v>65.267769969607656</v>
      </c>
      <c r="BN778">
        <f t="shared" si="726"/>
        <v>420.49529925207463</v>
      </c>
      <c r="BO778">
        <f t="shared" si="727"/>
        <v>-1.7302991516960828E-3</v>
      </c>
    </row>
    <row r="779" spans="1:67" x14ac:dyDescent="0.25">
      <c r="A779" s="1">
        <v>756</v>
      </c>
      <c r="B779" s="1" t="s">
        <v>855</v>
      </c>
      <c r="C779" s="1" t="s">
        <v>83</v>
      </c>
      <c r="D779" s="1" t="s">
        <v>84</v>
      </c>
      <c r="E779" s="1" t="s">
        <v>85</v>
      </c>
      <c r="F779" s="1" t="s">
        <v>86</v>
      </c>
      <c r="G779" s="1" t="s">
        <v>87</v>
      </c>
      <c r="H779" s="1" t="s">
        <v>88</v>
      </c>
      <c r="I779" s="1">
        <v>4044.5000301189721</v>
      </c>
      <c r="J779" s="1">
        <v>0</v>
      </c>
      <c r="K779">
        <f t="shared" si="700"/>
        <v>-1.1127145598849761</v>
      </c>
      <c r="L779">
        <f t="shared" si="701"/>
        <v>1.0166427760052771E-2</v>
      </c>
      <c r="M779">
        <f t="shared" si="702"/>
        <v>584.58383858946945</v>
      </c>
      <c r="N779">
        <f t="shared" si="703"/>
        <v>0.13903640576908541</v>
      </c>
      <c r="O779">
        <f t="shared" si="704"/>
        <v>1.3247881175197986</v>
      </c>
      <c r="P779">
        <f t="shared" si="705"/>
        <v>28.59295654296875</v>
      </c>
      <c r="Q779" s="1">
        <v>6</v>
      </c>
      <c r="R779">
        <f t="shared" si="706"/>
        <v>1.4200000166893005</v>
      </c>
      <c r="S779" s="1">
        <v>1</v>
      </c>
      <c r="T779">
        <f t="shared" si="707"/>
        <v>2.8400000333786011</v>
      </c>
      <c r="U779" s="1">
        <v>29.488313674926758</v>
      </c>
      <c r="V779" s="1">
        <v>28.59295654296875</v>
      </c>
      <c r="W779" s="1">
        <v>30.121219635009766</v>
      </c>
      <c r="X779" s="1">
        <v>417.83956909179688</v>
      </c>
      <c r="Y779" s="1">
        <v>419.95135498046875</v>
      </c>
      <c r="Z779" s="1">
        <v>25.815954208374023</v>
      </c>
      <c r="AA779" s="1">
        <v>26.087175369262695</v>
      </c>
      <c r="AB779" s="1">
        <v>62.274562835693359</v>
      </c>
      <c r="AC779" s="1">
        <v>62.928302764892578</v>
      </c>
      <c r="AD779" s="1">
        <v>299.5548095703125</v>
      </c>
      <c r="AE779" s="1">
        <v>0.20782193541526794</v>
      </c>
      <c r="AF779" s="1">
        <v>0.15371252596378326</v>
      </c>
      <c r="AG779" s="1">
        <v>99.789413452148438</v>
      </c>
      <c r="AH779" s="1">
        <v>8.7700891494750977</v>
      </c>
      <c r="AI779" s="1">
        <v>-1.0916472673416138</v>
      </c>
      <c r="AJ779" s="1">
        <v>3.3171344548463821E-2</v>
      </c>
      <c r="AK779" s="1">
        <v>8.1009516725316644E-4</v>
      </c>
      <c r="AL779" s="1">
        <v>2.5729473680257797E-2</v>
      </c>
      <c r="AM779" s="1">
        <v>1.1433222098276019E-3</v>
      </c>
      <c r="AN779" s="1">
        <v>1</v>
      </c>
      <c r="AO779" s="1">
        <v>-0.21956524252891541</v>
      </c>
      <c r="AP779" s="1">
        <v>2.737391471862793</v>
      </c>
      <c r="AQ779" s="1">
        <v>1</v>
      </c>
      <c r="AR779" s="1">
        <v>0</v>
      </c>
      <c r="AS779" s="1">
        <v>0.15999999642372131</v>
      </c>
      <c r="AT779" s="1">
        <v>111115</v>
      </c>
      <c r="AU779" s="1" t="s">
        <v>89</v>
      </c>
      <c r="AV779">
        <f t="shared" si="708"/>
        <v>0.49925801595052077</v>
      </c>
      <c r="AW779">
        <f t="shared" si="709"/>
        <v>1.3903640576908542E-4</v>
      </c>
      <c r="AX779">
        <f t="shared" si="710"/>
        <v>301.74295654296873</v>
      </c>
      <c r="AY779">
        <f t="shared" si="711"/>
        <v>302.63831367492674</v>
      </c>
      <c r="AZ779">
        <f t="shared" si="712"/>
        <v>3.3251508923213713E-2</v>
      </c>
      <c r="BA779">
        <f t="shared" si="713"/>
        <v>5.1462658964913408E-2</v>
      </c>
      <c r="BB779">
        <f t="shared" si="714"/>
        <v>3.9280120462418568</v>
      </c>
      <c r="BC779">
        <f t="shared" si="715"/>
        <v>39.363013674045078</v>
      </c>
      <c r="BD779">
        <f t="shared" si="716"/>
        <v>13.275838304782383</v>
      </c>
      <c r="BE779">
        <f t="shared" si="717"/>
        <v>29.040635108947754</v>
      </c>
      <c r="BF779">
        <f t="shared" si="718"/>
        <v>4.0312391496251578</v>
      </c>
      <c r="BG779">
        <f t="shared" si="719"/>
        <v>1.0130164526024299E-2</v>
      </c>
      <c r="BH779">
        <f t="shared" si="720"/>
        <v>2.6032239287220582</v>
      </c>
      <c r="BI779">
        <f t="shared" si="721"/>
        <v>1.4280152209030996</v>
      </c>
      <c r="BJ779">
        <f t="shared" si="722"/>
        <v>6.3346008979038538E-3</v>
      </c>
      <c r="BK779">
        <f t="shared" si="723"/>
        <v>58.335278366448577</v>
      </c>
      <c r="BL779">
        <f t="shared" si="724"/>
        <v>1.3920275090353202</v>
      </c>
      <c r="BM779">
        <f t="shared" si="725"/>
        <v>65.256640334068393</v>
      </c>
      <c r="BN779">
        <f t="shared" si="726"/>
        <v>420.48028619109891</v>
      </c>
      <c r="BO779">
        <f t="shared" si="727"/>
        <v>-1.7268827151600292E-3</v>
      </c>
    </row>
    <row r="780" spans="1:67" x14ac:dyDescent="0.25">
      <c r="A780" s="1">
        <v>757</v>
      </c>
      <c r="B780" s="1" t="s">
        <v>856</v>
      </c>
      <c r="C780" s="1" t="s">
        <v>83</v>
      </c>
      <c r="D780" s="1" t="s">
        <v>84</v>
      </c>
      <c r="E780" s="1" t="s">
        <v>85</v>
      </c>
      <c r="F780" s="1" t="s">
        <v>86</v>
      </c>
      <c r="G780" s="1" t="s">
        <v>87</v>
      </c>
      <c r="H780" s="1" t="s">
        <v>88</v>
      </c>
      <c r="I780" s="1">
        <v>4049.5000300072134</v>
      </c>
      <c r="J780" s="1">
        <v>0</v>
      </c>
      <c r="K780">
        <f t="shared" si="700"/>
        <v>-1.101278023429602</v>
      </c>
      <c r="L780">
        <f t="shared" si="701"/>
        <v>1.0164997118998887E-2</v>
      </c>
      <c r="M780">
        <f t="shared" si="702"/>
        <v>582.81045029465588</v>
      </c>
      <c r="N780">
        <f t="shared" si="703"/>
        <v>0.13902534269281067</v>
      </c>
      <c r="O780">
        <f t="shared" si="704"/>
        <v>1.3248696511838842</v>
      </c>
      <c r="P780">
        <f t="shared" si="705"/>
        <v>28.592994689941406</v>
      </c>
      <c r="Q780" s="1">
        <v>6</v>
      </c>
      <c r="R780">
        <f t="shared" si="706"/>
        <v>1.4200000166893005</v>
      </c>
      <c r="S780" s="1">
        <v>1</v>
      </c>
      <c r="T780">
        <f t="shared" si="707"/>
        <v>2.8400000333786011</v>
      </c>
      <c r="U780" s="1">
        <v>29.488397598266602</v>
      </c>
      <c r="V780" s="1">
        <v>28.592994689941406</v>
      </c>
      <c r="W780" s="1">
        <v>30.121419906616211</v>
      </c>
      <c r="X780" s="1">
        <v>417.85125732421875</v>
      </c>
      <c r="Y780" s="1">
        <v>419.9400634765625</v>
      </c>
      <c r="Z780" s="1">
        <v>25.815242767333984</v>
      </c>
      <c r="AA780" s="1">
        <v>26.086431503295898</v>
      </c>
      <c r="AB780" s="1">
        <v>62.272666931152344</v>
      </c>
      <c r="AC780" s="1">
        <v>62.926410675048828</v>
      </c>
      <c r="AD780" s="1">
        <v>299.5670166015625</v>
      </c>
      <c r="AE780" s="1">
        <v>0.18206636607646942</v>
      </c>
      <c r="AF780" s="1">
        <v>0.16590836644172668</v>
      </c>
      <c r="AG780" s="1">
        <v>99.789466857910156</v>
      </c>
      <c r="AH780" s="1">
        <v>8.7700891494750977</v>
      </c>
      <c r="AI780" s="1">
        <v>-1.0916472673416138</v>
      </c>
      <c r="AJ780" s="1">
        <v>3.3171344548463821E-2</v>
      </c>
      <c r="AK780" s="1">
        <v>8.1009516725316644E-4</v>
      </c>
      <c r="AL780" s="1">
        <v>2.5729473680257797E-2</v>
      </c>
      <c r="AM780" s="1">
        <v>1.1433222098276019E-3</v>
      </c>
      <c r="AN780" s="1">
        <v>1</v>
      </c>
      <c r="AO780" s="1">
        <v>-0.21956524252891541</v>
      </c>
      <c r="AP780" s="1">
        <v>2.737391471862793</v>
      </c>
      <c r="AQ780" s="1">
        <v>1</v>
      </c>
      <c r="AR780" s="1">
        <v>0</v>
      </c>
      <c r="AS780" s="1">
        <v>0.15999999642372131</v>
      </c>
      <c r="AT780" s="1">
        <v>111115</v>
      </c>
      <c r="AU780" s="1" t="s">
        <v>89</v>
      </c>
      <c r="AV780">
        <f t="shared" si="708"/>
        <v>0.49927836100260414</v>
      </c>
      <c r="AW780">
        <f t="shared" si="709"/>
        <v>1.3902534269281066E-4</v>
      </c>
      <c r="AX780">
        <f t="shared" si="710"/>
        <v>301.74299468994138</v>
      </c>
      <c r="AY780">
        <f t="shared" si="711"/>
        <v>302.63839759826658</v>
      </c>
      <c r="AZ780">
        <f t="shared" si="712"/>
        <v>2.9130617921115043E-2</v>
      </c>
      <c r="BA780">
        <f t="shared" si="713"/>
        <v>5.1427787405480048E-2</v>
      </c>
      <c r="BB780">
        <f t="shared" si="714"/>
        <v>3.9280207431231737</v>
      </c>
      <c r="BC780">
        <f t="shared" si="715"/>
        <v>39.363079759873528</v>
      </c>
      <c r="BD780">
        <f t="shared" si="716"/>
        <v>13.27664825657763</v>
      </c>
      <c r="BE780">
        <f t="shared" si="717"/>
        <v>29.040696144104004</v>
      </c>
      <c r="BF780">
        <f t="shared" si="718"/>
        <v>4.0312533830105473</v>
      </c>
      <c r="BG780">
        <f t="shared" si="719"/>
        <v>1.0128744072131908E-2</v>
      </c>
      <c r="BH780">
        <f t="shared" si="720"/>
        <v>2.6031510919392895</v>
      </c>
      <c r="BI780">
        <f t="shared" si="721"/>
        <v>1.4281022910712577</v>
      </c>
      <c r="BJ780">
        <f t="shared" si="722"/>
        <v>6.333712203161453E-3</v>
      </c>
      <c r="BK780">
        <f t="shared" si="723"/>
        <v>58.158344114122258</v>
      </c>
      <c r="BL780">
        <f t="shared" si="724"/>
        <v>1.3878419826623267</v>
      </c>
      <c r="BM780">
        <f t="shared" si="725"/>
        <v>65.254573726491685</v>
      </c>
      <c r="BN780">
        <f t="shared" si="726"/>
        <v>420.46355830549084</v>
      </c>
      <c r="BO780">
        <f t="shared" si="727"/>
        <v>-1.7091475956410736E-3</v>
      </c>
    </row>
    <row r="781" spans="1:67" x14ac:dyDescent="0.25">
      <c r="A781" s="1">
        <v>758</v>
      </c>
      <c r="B781" s="1" t="s">
        <v>857</v>
      </c>
      <c r="C781" s="1" t="s">
        <v>83</v>
      </c>
      <c r="D781" s="1" t="s">
        <v>84</v>
      </c>
      <c r="E781" s="1" t="s">
        <v>85</v>
      </c>
      <c r="F781" s="1" t="s">
        <v>86</v>
      </c>
      <c r="G781" s="1" t="s">
        <v>87</v>
      </c>
      <c r="H781" s="1" t="s">
        <v>88</v>
      </c>
      <c r="I781" s="1">
        <v>4054.5000298954546</v>
      </c>
      <c r="J781" s="1">
        <v>0</v>
      </c>
      <c r="K781">
        <f t="shared" si="700"/>
        <v>-1.0946328020087897</v>
      </c>
      <c r="L781">
        <f t="shared" si="701"/>
        <v>1.0172568772014775E-2</v>
      </c>
      <c r="M781">
        <f t="shared" si="702"/>
        <v>581.64014578345996</v>
      </c>
      <c r="N781">
        <f t="shared" si="703"/>
        <v>0.1391207646267564</v>
      </c>
      <c r="O781">
        <f t="shared" si="704"/>
        <v>1.3247995802929751</v>
      </c>
      <c r="P781">
        <f t="shared" si="705"/>
        <v>28.592607498168945</v>
      </c>
      <c r="Q781" s="1">
        <v>6</v>
      </c>
      <c r="R781">
        <f t="shared" si="706"/>
        <v>1.4200000166893005</v>
      </c>
      <c r="S781" s="1">
        <v>1</v>
      </c>
      <c r="T781">
        <f t="shared" si="707"/>
        <v>2.8400000333786011</v>
      </c>
      <c r="U781" s="1">
        <v>29.488174438476563</v>
      </c>
      <c r="V781" s="1">
        <v>28.592607498168945</v>
      </c>
      <c r="W781" s="1">
        <v>30.1219482421875</v>
      </c>
      <c r="X781" s="1">
        <v>417.85824584960938</v>
      </c>
      <c r="Y781" s="1">
        <v>419.93365478515625</v>
      </c>
      <c r="Z781" s="1">
        <v>25.814815521240234</v>
      </c>
      <c r="AA781" s="1">
        <v>26.086189270019531</v>
      </c>
      <c r="AB781" s="1">
        <v>62.272441864013672</v>
      </c>
      <c r="AC781" s="1">
        <v>62.927066802978516</v>
      </c>
      <c r="AD781" s="1">
        <v>299.56832885742188</v>
      </c>
      <c r="AE781" s="1">
        <v>0.17053459584712982</v>
      </c>
      <c r="AF781" s="1">
        <v>0.15483099222183228</v>
      </c>
      <c r="AG781" s="1">
        <v>99.789695739746094</v>
      </c>
      <c r="AH781" s="1">
        <v>8.7700891494750977</v>
      </c>
      <c r="AI781" s="1">
        <v>-1.0916472673416138</v>
      </c>
      <c r="AJ781" s="1">
        <v>3.3171344548463821E-2</v>
      </c>
      <c r="AK781" s="1">
        <v>8.1009516725316644E-4</v>
      </c>
      <c r="AL781" s="1">
        <v>2.5729473680257797E-2</v>
      </c>
      <c r="AM781" s="1">
        <v>1.1433222098276019E-3</v>
      </c>
      <c r="AN781" s="1">
        <v>1</v>
      </c>
      <c r="AO781" s="1">
        <v>-0.21956524252891541</v>
      </c>
      <c r="AP781" s="1">
        <v>2.737391471862793</v>
      </c>
      <c r="AQ781" s="1">
        <v>1</v>
      </c>
      <c r="AR781" s="1">
        <v>0</v>
      </c>
      <c r="AS781" s="1">
        <v>0.15999999642372131</v>
      </c>
      <c r="AT781" s="1">
        <v>111115</v>
      </c>
      <c r="AU781" s="1" t="s">
        <v>89</v>
      </c>
      <c r="AV781">
        <f t="shared" si="708"/>
        <v>0.4992805480957031</v>
      </c>
      <c r="AW781">
        <f t="shared" si="709"/>
        <v>1.391207646267564E-4</v>
      </c>
      <c r="AX781">
        <f t="shared" si="710"/>
        <v>301.74260749816892</v>
      </c>
      <c r="AY781">
        <f t="shared" si="711"/>
        <v>302.63817443847654</v>
      </c>
      <c r="AZ781">
        <f t="shared" si="712"/>
        <v>2.7285534725661531E-2</v>
      </c>
      <c r="BA781">
        <f t="shared" si="713"/>
        <v>5.1381036422243925E-2</v>
      </c>
      <c r="BB781">
        <f t="shared" si="714"/>
        <v>3.9279324705576535</v>
      </c>
      <c r="BC781">
        <f t="shared" si="715"/>
        <v>39.362104889083895</v>
      </c>
      <c r="BD781">
        <f t="shared" si="716"/>
        <v>13.275915619064364</v>
      </c>
      <c r="BE781">
        <f t="shared" si="717"/>
        <v>29.040390968322754</v>
      </c>
      <c r="BF781">
        <f t="shared" si="718"/>
        <v>4.0311822165217936</v>
      </c>
      <c r="BG781">
        <f t="shared" si="719"/>
        <v>1.0136261793502917E-2</v>
      </c>
      <c r="BH781">
        <f t="shared" si="720"/>
        <v>2.6031328902646784</v>
      </c>
      <c r="BI781">
        <f t="shared" si="721"/>
        <v>1.4280493262571152</v>
      </c>
      <c r="BJ781">
        <f t="shared" si="722"/>
        <v>6.3384156022340812E-3</v>
      </c>
      <c r="BK781">
        <f t="shared" si="723"/>
        <v>58.041693177753032</v>
      </c>
      <c r="BL781">
        <f t="shared" si="724"/>
        <v>1.3850762832548749</v>
      </c>
      <c r="BM781">
        <f t="shared" si="725"/>
        <v>65.255744739272515</v>
      </c>
      <c r="BN781">
        <f t="shared" si="726"/>
        <v>420.45399079408014</v>
      </c>
      <c r="BO781">
        <f t="shared" si="727"/>
        <v>-1.6989035726885039E-3</v>
      </c>
    </row>
    <row r="782" spans="1:67" x14ac:dyDescent="0.25">
      <c r="A782" s="1">
        <v>759</v>
      </c>
      <c r="B782" s="1" t="s">
        <v>858</v>
      </c>
      <c r="C782" s="1" t="s">
        <v>83</v>
      </c>
      <c r="D782" s="1" t="s">
        <v>84</v>
      </c>
      <c r="E782" s="1" t="s">
        <v>85</v>
      </c>
      <c r="F782" s="1" t="s">
        <v>86</v>
      </c>
      <c r="G782" s="1" t="s">
        <v>87</v>
      </c>
      <c r="H782" s="1" t="s">
        <v>88</v>
      </c>
      <c r="I782" s="1">
        <v>4060.0000297725201</v>
      </c>
      <c r="J782" s="1">
        <v>0</v>
      </c>
      <c r="K782">
        <f t="shared" si="700"/>
        <v>-1.08423834590173</v>
      </c>
      <c r="L782">
        <f t="shared" si="701"/>
        <v>1.016697982597697E-2</v>
      </c>
      <c r="M782">
        <f t="shared" si="702"/>
        <v>580.12108201357489</v>
      </c>
      <c r="N782">
        <f t="shared" si="703"/>
        <v>0.13903856830139935</v>
      </c>
      <c r="O782">
        <f t="shared" si="704"/>
        <v>1.3247480746958296</v>
      </c>
      <c r="P782">
        <f t="shared" si="705"/>
        <v>28.592020034790039</v>
      </c>
      <c r="Q782" s="1">
        <v>6</v>
      </c>
      <c r="R782">
        <f t="shared" si="706"/>
        <v>1.4200000166893005</v>
      </c>
      <c r="S782" s="1">
        <v>1</v>
      </c>
      <c r="T782">
        <f t="shared" si="707"/>
        <v>2.8400000333786011</v>
      </c>
      <c r="U782" s="1">
        <v>29.48814582824707</v>
      </c>
      <c r="V782" s="1">
        <v>28.592020034790039</v>
      </c>
      <c r="W782" s="1">
        <v>30.121927261352539</v>
      </c>
      <c r="X782" s="1">
        <v>417.88909912109375</v>
      </c>
      <c r="Y782" s="1">
        <v>419.9437255859375</v>
      </c>
      <c r="Z782" s="1">
        <v>25.814067840576172</v>
      </c>
      <c r="AA782" s="1">
        <v>26.085277557373047</v>
      </c>
      <c r="AB782" s="1">
        <v>62.270645141601563</v>
      </c>
      <c r="AC782" s="1">
        <v>62.925060272216797</v>
      </c>
      <c r="AD782" s="1">
        <v>299.57269287109375</v>
      </c>
      <c r="AE782" s="1">
        <v>0.16499036550521851</v>
      </c>
      <c r="AF782" s="1">
        <v>0.14138597249984741</v>
      </c>
      <c r="AG782" s="1">
        <v>99.790023803710938</v>
      </c>
      <c r="AH782" s="1">
        <v>8.7700891494750977</v>
      </c>
      <c r="AI782" s="1">
        <v>-1.0916472673416138</v>
      </c>
      <c r="AJ782" s="1">
        <v>3.3171344548463821E-2</v>
      </c>
      <c r="AK782" s="1">
        <v>8.1009516725316644E-4</v>
      </c>
      <c r="AL782" s="1">
        <v>2.5729473680257797E-2</v>
      </c>
      <c r="AM782" s="1">
        <v>1.1433222098276019E-3</v>
      </c>
      <c r="AN782" s="1">
        <v>1</v>
      </c>
      <c r="AO782" s="1">
        <v>-0.21956524252891541</v>
      </c>
      <c r="AP782" s="1">
        <v>2.737391471862793</v>
      </c>
      <c r="AQ782" s="1">
        <v>1</v>
      </c>
      <c r="AR782" s="1">
        <v>0</v>
      </c>
      <c r="AS782" s="1">
        <v>0.15999999642372131</v>
      </c>
      <c r="AT782" s="1">
        <v>111115</v>
      </c>
      <c r="AU782" s="1" t="s">
        <v>89</v>
      </c>
      <c r="AV782">
        <f t="shared" si="708"/>
        <v>0.49928782145182282</v>
      </c>
      <c r="AW782">
        <f t="shared" si="709"/>
        <v>1.3903856830139934E-4</v>
      </c>
      <c r="AX782">
        <f t="shared" si="710"/>
        <v>301.74202003479002</v>
      </c>
      <c r="AY782">
        <f t="shared" si="711"/>
        <v>302.63814582824705</v>
      </c>
      <c r="AZ782">
        <f t="shared" si="712"/>
        <v>2.6398457890783433E-2</v>
      </c>
      <c r="BA782">
        <f t="shared" si="713"/>
        <v>5.1486863174092568E-2</v>
      </c>
      <c r="BB782">
        <f t="shared" si="714"/>
        <v>3.9277985430724924</v>
      </c>
      <c r="BC782">
        <f t="shared" si="715"/>
        <v>39.360633391555794</v>
      </c>
      <c r="BD782">
        <f t="shared" si="716"/>
        <v>13.275355834182747</v>
      </c>
      <c r="BE782">
        <f t="shared" si="717"/>
        <v>29.040082931518555</v>
      </c>
      <c r="BF782">
        <f t="shared" si="718"/>
        <v>4.0311103839581461</v>
      </c>
      <c r="BG782">
        <f t="shared" si="719"/>
        <v>1.0130712660473008E-2</v>
      </c>
      <c r="BH782">
        <f t="shared" si="720"/>
        <v>2.6030504683766629</v>
      </c>
      <c r="BI782">
        <f t="shared" si="721"/>
        <v>1.4280599155814833</v>
      </c>
      <c r="BJ782">
        <f t="shared" si="722"/>
        <v>6.3349438335344073E-3</v>
      </c>
      <c r="BK782">
        <f t="shared" si="723"/>
        <v>57.890296583169182</v>
      </c>
      <c r="BL782">
        <f t="shared" si="724"/>
        <v>1.3814257641405303</v>
      </c>
      <c r="BM782">
        <f t="shared" si="725"/>
        <v>65.255885558384804</v>
      </c>
      <c r="BN782">
        <f t="shared" si="726"/>
        <v>420.45912056824881</v>
      </c>
      <c r="BO782">
        <f t="shared" si="727"/>
        <v>-1.6827541598468225E-3</v>
      </c>
    </row>
    <row r="783" spans="1:67" x14ac:dyDescent="0.25">
      <c r="A783" s="1">
        <v>760</v>
      </c>
      <c r="B783" s="1" t="s">
        <v>859</v>
      </c>
      <c r="C783" s="1" t="s">
        <v>83</v>
      </c>
      <c r="D783" s="1" t="s">
        <v>84</v>
      </c>
      <c r="E783" s="1" t="s">
        <v>85</v>
      </c>
      <c r="F783" s="1" t="s">
        <v>86</v>
      </c>
      <c r="G783" s="1" t="s">
        <v>87</v>
      </c>
      <c r="H783" s="1" t="s">
        <v>88</v>
      </c>
      <c r="I783" s="1">
        <v>4065.0000296607614</v>
      </c>
      <c r="J783" s="1">
        <v>0</v>
      </c>
      <c r="K783">
        <f t="shared" si="700"/>
        <v>-1.0944671797734633</v>
      </c>
      <c r="L783">
        <f t="shared" si="701"/>
        <v>1.0173856415605012E-2</v>
      </c>
      <c r="M783">
        <f t="shared" si="702"/>
        <v>581.62295889846507</v>
      </c>
      <c r="N783">
        <f t="shared" si="703"/>
        <v>0.1390497222371645</v>
      </c>
      <c r="O783">
        <f t="shared" si="704"/>
        <v>1.3239709325709552</v>
      </c>
      <c r="P783">
        <f t="shared" si="705"/>
        <v>28.58814811706543</v>
      </c>
      <c r="Q783" s="1">
        <v>6</v>
      </c>
      <c r="R783">
        <f t="shared" si="706"/>
        <v>1.4200000166893005</v>
      </c>
      <c r="S783" s="1">
        <v>1</v>
      </c>
      <c r="T783">
        <f t="shared" si="707"/>
        <v>2.8400000333786011</v>
      </c>
      <c r="U783" s="1">
        <v>29.48759651184082</v>
      </c>
      <c r="V783" s="1">
        <v>28.58814811706543</v>
      </c>
      <c r="W783" s="1">
        <v>30.121702194213867</v>
      </c>
      <c r="X783" s="1">
        <v>417.88229370117188</v>
      </c>
      <c r="Y783" s="1">
        <v>419.95745849609375</v>
      </c>
      <c r="Z783" s="1">
        <v>25.81294059753418</v>
      </c>
      <c r="AA783" s="1">
        <v>26.08418083190918</v>
      </c>
      <c r="AB783" s="1">
        <v>62.270133972167969</v>
      </c>
      <c r="AC783" s="1">
        <v>62.924468994140625</v>
      </c>
      <c r="AD783" s="1">
        <v>299.5633544921875</v>
      </c>
      <c r="AE783" s="1">
        <v>0.16803169250488281</v>
      </c>
      <c r="AF783" s="1">
        <v>0.13145843148231506</v>
      </c>
      <c r="AG783" s="1">
        <v>99.790176391601563</v>
      </c>
      <c r="AH783" s="1">
        <v>8.7700891494750977</v>
      </c>
      <c r="AI783" s="1">
        <v>-1.0916472673416138</v>
      </c>
      <c r="AJ783" s="1">
        <v>3.3171344548463821E-2</v>
      </c>
      <c r="AK783" s="1">
        <v>8.1009516725316644E-4</v>
      </c>
      <c r="AL783" s="1">
        <v>2.5729473680257797E-2</v>
      </c>
      <c r="AM783" s="1">
        <v>1.1433222098276019E-3</v>
      </c>
      <c r="AN783" s="1">
        <v>1</v>
      </c>
      <c r="AO783" s="1">
        <v>-0.21956524252891541</v>
      </c>
      <c r="AP783" s="1">
        <v>2.737391471862793</v>
      </c>
      <c r="AQ783" s="1">
        <v>1</v>
      </c>
      <c r="AR783" s="1">
        <v>0</v>
      </c>
      <c r="AS783" s="1">
        <v>0.15999999642372131</v>
      </c>
      <c r="AT783" s="1">
        <v>111115</v>
      </c>
      <c r="AU783" s="1" t="s">
        <v>89</v>
      </c>
      <c r="AV783">
        <f t="shared" si="708"/>
        <v>0.49927225748697907</v>
      </c>
      <c r="AW783">
        <f t="shared" si="709"/>
        <v>1.390497222371645E-4</v>
      </c>
      <c r="AX783">
        <f t="shared" si="710"/>
        <v>301.73814811706541</v>
      </c>
      <c r="AY783">
        <f t="shared" si="711"/>
        <v>302.6375965118408</v>
      </c>
      <c r="AZ783">
        <f t="shared" si="712"/>
        <v>2.6885070199853089E-2</v>
      </c>
      <c r="BA783">
        <f t="shared" si="713"/>
        <v>5.1931404774631242E-2</v>
      </c>
      <c r="BB783">
        <f t="shared" si="714"/>
        <v>3.9269159388176047</v>
      </c>
      <c r="BC783">
        <f t="shared" si="715"/>
        <v>39.351728605102437</v>
      </c>
      <c r="BD783">
        <f t="shared" si="716"/>
        <v>13.267547773193257</v>
      </c>
      <c r="BE783">
        <f t="shared" si="717"/>
        <v>29.037872314453125</v>
      </c>
      <c r="BF783">
        <f t="shared" si="718"/>
        <v>4.030594912422548</v>
      </c>
      <c r="BG783">
        <f t="shared" si="719"/>
        <v>1.013754026144474E-2</v>
      </c>
      <c r="BH783">
        <f t="shared" si="720"/>
        <v>2.6029450062466495</v>
      </c>
      <c r="BI783">
        <f t="shared" si="721"/>
        <v>1.4276499061758985</v>
      </c>
      <c r="BJ783">
        <f t="shared" si="722"/>
        <v>6.3392154652928212E-3</v>
      </c>
      <c r="BK783">
        <f t="shared" si="723"/>
        <v>58.040257661883061</v>
      </c>
      <c r="BL783">
        <f t="shared" si="724"/>
        <v>1.3849568501088427</v>
      </c>
      <c r="BM783">
        <f t="shared" si="725"/>
        <v>65.268726565175413</v>
      </c>
      <c r="BN783">
        <f t="shared" si="726"/>
        <v>420.47771577613906</v>
      </c>
      <c r="BO783">
        <f t="shared" si="727"/>
        <v>-1.6988885834136414E-3</v>
      </c>
    </row>
    <row r="784" spans="1:67" x14ac:dyDescent="0.25">
      <c r="A784" s="1">
        <v>761</v>
      </c>
      <c r="B784" s="1" t="s">
        <v>860</v>
      </c>
      <c r="C784" s="1" t="s">
        <v>83</v>
      </c>
      <c r="D784" s="1" t="s">
        <v>84</v>
      </c>
      <c r="E784" s="1" t="s">
        <v>85</v>
      </c>
      <c r="F784" s="1" t="s">
        <v>86</v>
      </c>
      <c r="G784" s="1" t="s">
        <v>87</v>
      </c>
      <c r="H784" s="1" t="s">
        <v>88</v>
      </c>
      <c r="I784" s="1">
        <v>4070.0000295490026</v>
      </c>
      <c r="J784" s="1">
        <v>0</v>
      </c>
      <c r="K784">
        <f t="shared" si="700"/>
        <v>-1.1141715931188425</v>
      </c>
      <c r="L784">
        <f t="shared" si="701"/>
        <v>1.0183712368463483E-2</v>
      </c>
      <c r="M784">
        <f t="shared" si="702"/>
        <v>584.5622446969777</v>
      </c>
      <c r="N784">
        <f t="shared" si="703"/>
        <v>0.13912009407059084</v>
      </c>
      <c r="O784">
        <f t="shared" si="704"/>
        <v>1.3233695479211445</v>
      </c>
      <c r="P784">
        <f t="shared" si="705"/>
        <v>28.585210800170898</v>
      </c>
      <c r="Q784" s="1">
        <v>6</v>
      </c>
      <c r="R784">
        <f t="shared" si="706"/>
        <v>1.4200000166893005</v>
      </c>
      <c r="S784" s="1">
        <v>1</v>
      </c>
      <c r="T784">
        <f t="shared" si="707"/>
        <v>2.8400000333786011</v>
      </c>
      <c r="U784" s="1">
        <v>29.487209320068359</v>
      </c>
      <c r="V784" s="1">
        <v>28.585210800170898</v>
      </c>
      <c r="W784" s="1">
        <v>30.121894836425781</v>
      </c>
      <c r="X784" s="1">
        <v>417.87091064453125</v>
      </c>
      <c r="Y784" s="1">
        <v>419.9854736328125</v>
      </c>
      <c r="Z784" s="1">
        <v>25.812103271484375</v>
      </c>
      <c r="AA784" s="1">
        <v>26.083480834960938</v>
      </c>
      <c r="AB784" s="1">
        <v>62.269012451171875</v>
      </c>
      <c r="AC784" s="1">
        <v>62.923553466796875</v>
      </c>
      <c r="AD784" s="1">
        <v>299.56350708007813</v>
      </c>
      <c r="AE784" s="1">
        <v>0.13535179197788239</v>
      </c>
      <c r="AF784" s="1">
        <v>0.13379192352294922</v>
      </c>
      <c r="AG784" s="1">
        <v>99.790245056152344</v>
      </c>
      <c r="AH784" s="1">
        <v>8.7700891494750977</v>
      </c>
      <c r="AI784" s="1">
        <v>-1.0916472673416138</v>
      </c>
      <c r="AJ784" s="1">
        <v>3.3171344548463821E-2</v>
      </c>
      <c r="AK784" s="1">
        <v>8.1009516725316644E-4</v>
      </c>
      <c r="AL784" s="1">
        <v>2.5729473680257797E-2</v>
      </c>
      <c r="AM784" s="1">
        <v>1.1433222098276019E-3</v>
      </c>
      <c r="AN784" s="1">
        <v>1</v>
      </c>
      <c r="AO784" s="1">
        <v>-0.21956524252891541</v>
      </c>
      <c r="AP784" s="1">
        <v>2.737391471862793</v>
      </c>
      <c r="AQ784" s="1">
        <v>1</v>
      </c>
      <c r="AR784" s="1">
        <v>0</v>
      </c>
      <c r="AS784" s="1">
        <v>0.15999999642372131</v>
      </c>
      <c r="AT784" s="1">
        <v>111115</v>
      </c>
      <c r="AU784" s="1" t="s">
        <v>89</v>
      </c>
      <c r="AV784">
        <f t="shared" si="708"/>
        <v>0.4992725118001301</v>
      </c>
      <c r="AW784">
        <f t="shared" si="709"/>
        <v>1.3912009407059084E-4</v>
      </c>
      <c r="AX784">
        <f t="shared" si="710"/>
        <v>301.73521080017088</v>
      </c>
      <c r="AY784">
        <f t="shared" si="711"/>
        <v>302.63720932006834</v>
      </c>
      <c r="AZ784">
        <f t="shared" si="712"/>
        <v>2.1656286232405453E-2</v>
      </c>
      <c r="BA784">
        <f t="shared" si="713"/>
        <v>5.2178406013971355E-2</v>
      </c>
      <c r="BB784">
        <f t="shared" si="714"/>
        <v>3.9262464923593496</v>
      </c>
      <c r="BC784">
        <f t="shared" si="715"/>
        <v>39.344992991549788</v>
      </c>
      <c r="BD784">
        <f t="shared" si="716"/>
        <v>13.26151215658885</v>
      </c>
      <c r="BE784">
        <f t="shared" si="717"/>
        <v>29.036210060119629</v>
      </c>
      <c r="BF784">
        <f t="shared" si="718"/>
        <v>4.0302073459296786</v>
      </c>
      <c r="BG784">
        <f t="shared" si="719"/>
        <v>1.014732594328709E-2</v>
      </c>
      <c r="BH784">
        <f t="shared" si="720"/>
        <v>2.6028769444382052</v>
      </c>
      <c r="BI784">
        <f t="shared" si="721"/>
        <v>1.4273304014914734</v>
      </c>
      <c r="BJ784">
        <f t="shared" si="722"/>
        <v>6.3453378008945958E-3</v>
      </c>
      <c r="BK784">
        <f t="shared" si="723"/>
        <v>58.333609648885897</v>
      </c>
      <c r="BL784">
        <f t="shared" si="724"/>
        <v>1.3918630081193055</v>
      </c>
      <c r="BM784">
        <f t="shared" si="725"/>
        <v>65.278836819425635</v>
      </c>
      <c r="BN784">
        <f t="shared" si="726"/>
        <v>420.51509744726053</v>
      </c>
      <c r="BO784">
        <f t="shared" si="727"/>
        <v>-1.7295889269508613E-3</v>
      </c>
    </row>
    <row r="785" spans="1:67" x14ac:dyDescent="0.25">
      <c r="A785" s="1">
        <v>762</v>
      </c>
      <c r="B785" s="1" t="s">
        <v>861</v>
      </c>
      <c r="C785" s="1" t="s">
        <v>83</v>
      </c>
      <c r="D785" s="1" t="s">
        <v>84</v>
      </c>
      <c r="E785" s="1" t="s">
        <v>85</v>
      </c>
      <c r="F785" s="1" t="s">
        <v>86</v>
      </c>
      <c r="G785" s="1" t="s">
        <v>87</v>
      </c>
      <c r="H785" s="1" t="s">
        <v>88</v>
      </c>
      <c r="I785" s="1">
        <v>4075.5000294260681</v>
      </c>
      <c r="J785" s="1">
        <v>0</v>
      </c>
      <c r="K785">
        <f t="shared" si="700"/>
        <v>-1.1216255033127316</v>
      </c>
      <c r="L785">
        <f t="shared" si="701"/>
        <v>1.0139745409208478E-2</v>
      </c>
      <c r="M785">
        <f t="shared" si="702"/>
        <v>586.47564590696788</v>
      </c>
      <c r="N785">
        <f t="shared" si="703"/>
        <v>0.13850628610449531</v>
      </c>
      <c r="O785">
        <f t="shared" si="704"/>
        <v>1.3232262299709987</v>
      </c>
      <c r="P785">
        <f t="shared" si="705"/>
        <v>28.584320068359375</v>
      </c>
      <c r="Q785" s="1">
        <v>6</v>
      </c>
      <c r="R785">
        <f t="shared" si="706"/>
        <v>1.4200000166893005</v>
      </c>
      <c r="S785" s="1">
        <v>1</v>
      </c>
      <c r="T785">
        <f t="shared" si="707"/>
        <v>2.8400000333786011</v>
      </c>
      <c r="U785" s="1">
        <v>29.486713409423828</v>
      </c>
      <c r="V785" s="1">
        <v>28.584320068359375</v>
      </c>
      <c r="W785" s="1">
        <v>30.122396469116211</v>
      </c>
      <c r="X785" s="1">
        <v>417.8497314453125</v>
      </c>
      <c r="Y785" s="1">
        <v>419.97976684570313</v>
      </c>
      <c r="Z785" s="1">
        <v>25.812677383422852</v>
      </c>
      <c r="AA785" s="1">
        <v>26.082860946655273</v>
      </c>
      <c r="AB785" s="1">
        <v>62.272075653076172</v>
      </c>
      <c r="AC785" s="1">
        <v>62.924468994140625</v>
      </c>
      <c r="AD785" s="1">
        <v>299.55999755859375</v>
      </c>
      <c r="AE785" s="1">
        <v>0.11240340769290924</v>
      </c>
      <c r="AF785" s="1">
        <v>0.11784877628087997</v>
      </c>
      <c r="AG785" s="1">
        <v>99.790328979492188</v>
      </c>
      <c r="AH785" s="1">
        <v>8.7700891494750977</v>
      </c>
      <c r="AI785" s="1">
        <v>-1.0916472673416138</v>
      </c>
      <c r="AJ785" s="1">
        <v>3.3171344548463821E-2</v>
      </c>
      <c r="AK785" s="1">
        <v>8.1009516725316644E-4</v>
      </c>
      <c r="AL785" s="1">
        <v>2.5729473680257797E-2</v>
      </c>
      <c r="AM785" s="1">
        <v>1.1433222098276019E-3</v>
      </c>
      <c r="AN785" s="1">
        <v>1</v>
      </c>
      <c r="AO785" s="1">
        <v>-0.21956524252891541</v>
      </c>
      <c r="AP785" s="1">
        <v>2.737391471862793</v>
      </c>
      <c r="AQ785" s="1">
        <v>1</v>
      </c>
      <c r="AR785" s="1">
        <v>0</v>
      </c>
      <c r="AS785" s="1">
        <v>0.15999999642372131</v>
      </c>
      <c r="AT785" s="1">
        <v>111115</v>
      </c>
      <c r="AU785" s="1" t="s">
        <v>89</v>
      </c>
      <c r="AV785">
        <f t="shared" si="708"/>
        <v>0.49926666259765623</v>
      </c>
      <c r="AW785">
        <f t="shared" si="709"/>
        <v>1.3850628610449531E-4</v>
      </c>
      <c r="AX785">
        <f t="shared" si="710"/>
        <v>301.73432006835935</v>
      </c>
      <c r="AY785">
        <f t="shared" si="711"/>
        <v>302.63671340942381</v>
      </c>
      <c r="AZ785">
        <f t="shared" si="712"/>
        <v>1.7984544828879567E-2</v>
      </c>
      <c r="BA785">
        <f t="shared" si="713"/>
        <v>5.2495441618465394E-2</v>
      </c>
      <c r="BB785">
        <f t="shared" si="714"/>
        <v>3.9260435045640776</v>
      </c>
      <c r="BC785">
        <f t="shared" si="715"/>
        <v>39.342925759578513</v>
      </c>
      <c r="BD785">
        <f t="shared" si="716"/>
        <v>13.26006481292324</v>
      </c>
      <c r="BE785">
        <f t="shared" si="717"/>
        <v>29.035516738891602</v>
      </c>
      <c r="BF785">
        <f t="shared" si="718"/>
        <v>4.0300457027276479</v>
      </c>
      <c r="BG785">
        <f t="shared" si="719"/>
        <v>1.0103671937398863E-2</v>
      </c>
      <c r="BH785">
        <f t="shared" si="720"/>
        <v>2.6028172745930789</v>
      </c>
      <c r="BI785">
        <f t="shared" si="721"/>
        <v>1.4272284281345691</v>
      </c>
      <c r="BJ785">
        <f t="shared" si="722"/>
        <v>6.3180260590749472E-3</v>
      </c>
      <c r="BK785">
        <f t="shared" si="723"/>
        <v>58.524597643516501</v>
      </c>
      <c r="BL785">
        <f t="shared" si="724"/>
        <v>1.3964378577371654</v>
      </c>
      <c r="BM785">
        <f t="shared" si="725"/>
        <v>65.280314692099182</v>
      </c>
      <c r="BN785">
        <f t="shared" si="726"/>
        <v>420.51293389206785</v>
      </c>
      <c r="BO785">
        <f t="shared" si="727"/>
        <v>-1.7412084129077583E-3</v>
      </c>
    </row>
    <row r="786" spans="1:67" x14ac:dyDescent="0.25">
      <c r="A786" s="1">
        <v>763</v>
      </c>
      <c r="B786" s="1" t="s">
        <v>862</v>
      </c>
      <c r="C786" s="1" t="s">
        <v>83</v>
      </c>
      <c r="D786" s="1" t="s">
        <v>84</v>
      </c>
      <c r="E786" s="1" t="s">
        <v>85</v>
      </c>
      <c r="F786" s="1" t="s">
        <v>86</v>
      </c>
      <c r="G786" s="1" t="s">
        <v>87</v>
      </c>
      <c r="H786" s="1" t="s">
        <v>88</v>
      </c>
      <c r="I786" s="1">
        <v>4081.0000293031335</v>
      </c>
      <c r="J786" s="1">
        <v>0</v>
      </c>
      <c r="K786">
        <f t="shared" si="700"/>
        <v>-1.1408651609582905</v>
      </c>
      <c r="L786">
        <f t="shared" si="701"/>
        <v>1.0152267420768663E-2</v>
      </c>
      <c r="M786">
        <f t="shared" si="702"/>
        <v>589.2754980213</v>
      </c>
      <c r="N786">
        <f t="shared" si="703"/>
        <v>0.13870607208178329</v>
      </c>
      <c r="O786">
        <f t="shared" si="704"/>
        <v>1.3235050708584879</v>
      </c>
      <c r="P786">
        <f t="shared" si="705"/>
        <v>28.585647583007813</v>
      </c>
      <c r="Q786" s="1">
        <v>6</v>
      </c>
      <c r="R786">
        <f t="shared" si="706"/>
        <v>1.4200000166893005</v>
      </c>
      <c r="S786" s="1">
        <v>1</v>
      </c>
      <c r="T786">
        <f t="shared" si="707"/>
        <v>2.8400000333786011</v>
      </c>
      <c r="U786" s="1">
        <v>29.486265182495117</v>
      </c>
      <c r="V786" s="1">
        <v>28.585647583007813</v>
      </c>
      <c r="W786" s="1">
        <v>30.122352600097656</v>
      </c>
      <c r="X786" s="1">
        <v>417.8211669921875</v>
      </c>
      <c r="Y786" s="1">
        <v>419.98959350585938</v>
      </c>
      <c r="Z786" s="1">
        <v>25.812501907348633</v>
      </c>
      <c r="AA786" s="1">
        <v>26.083078384399414</v>
      </c>
      <c r="AB786" s="1">
        <v>62.273021697998047</v>
      </c>
      <c r="AC786" s="1">
        <v>62.926109313964844</v>
      </c>
      <c r="AD786" s="1">
        <v>299.556396484375</v>
      </c>
      <c r="AE786" s="1">
        <v>0.12674260139465332</v>
      </c>
      <c r="AF786" s="1">
        <v>8.5469044744968414E-2</v>
      </c>
      <c r="AG786" s="1">
        <v>99.7904052734375</v>
      </c>
      <c r="AH786" s="1">
        <v>8.7700891494750977</v>
      </c>
      <c r="AI786" s="1">
        <v>-1.0916472673416138</v>
      </c>
      <c r="AJ786" s="1">
        <v>3.3171344548463821E-2</v>
      </c>
      <c r="AK786" s="1">
        <v>8.1009516725316644E-4</v>
      </c>
      <c r="AL786" s="1">
        <v>2.5729473680257797E-2</v>
      </c>
      <c r="AM786" s="1">
        <v>1.1433222098276019E-3</v>
      </c>
      <c r="AN786" s="1">
        <v>1</v>
      </c>
      <c r="AO786" s="1">
        <v>-0.21956524252891541</v>
      </c>
      <c r="AP786" s="1">
        <v>2.737391471862793</v>
      </c>
      <c r="AQ786" s="1">
        <v>1</v>
      </c>
      <c r="AR786" s="1">
        <v>0</v>
      </c>
      <c r="AS786" s="1">
        <v>0.15999999642372131</v>
      </c>
      <c r="AT786" s="1">
        <v>111115</v>
      </c>
      <c r="AU786" s="1" t="s">
        <v>89</v>
      </c>
      <c r="AV786">
        <f t="shared" si="708"/>
        <v>0.49926066080729159</v>
      </c>
      <c r="AW786">
        <f t="shared" si="709"/>
        <v>1.387060720817833E-4</v>
      </c>
      <c r="AX786">
        <f t="shared" si="710"/>
        <v>301.73564758300779</v>
      </c>
      <c r="AY786">
        <f t="shared" si="711"/>
        <v>302.63626518249509</v>
      </c>
      <c r="AZ786">
        <f t="shared" si="712"/>
        <v>2.0278815769877667E-2</v>
      </c>
      <c r="BA786">
        <f t="shared" si="713"/>
        <v>5.2183276638276301E-2</v>
      </c>
      <c r="BB786">
        <f t="shared" si="714"/>
        <v>3.926346033616543</v>
      </c>
      <c r="BC786">
        <f t="shared" si="715"/>
        <v>39.345927324955653</v>
      </c>
      <c r="BD786">
        <f t="shared" si="716"/>
        <v>13.262848940556239</v>
      </c>
      <c r="BE786">
        <f t="shared" si="717"/>
        <v>29.035956382751465</v>
      </c>
      <c r="BF786">
        <f t="shared" si="718"/>
        <v>4.0301482020940362</v>
      </c>
      <c r="BG786">
        <f t="shared" si="719"/>
        <v>1.0116104955431672E-2</v>
      </c>
      <c r="BH786">
        <f t="shared" si="720"/>
        <v>2.6028409627580551</v>
      </c>
      <c r="BI786">
        <f t="shared" si="721"/>
        <v>1.4273072393359811</v>
      </c>
      <c r="BJ786">
        <f t="shared" si="722"/>
        <v>6.3258046542978346E-3</v>
      </c>
      <c r="BK786">
        <f t="shared" si="723"/>
        <v>58.804040765252239</v>
      </c>
      <c r="BL786">
        <f t="shared" si="724"/>
        <v>1.4030716644722743</v>
      </c>
      <c r="BM786">
        <f t="shared" si="725"/>
        <v>65.275768812960223</v>
      </c>
      <c r="BN786">
        <f t="shared" si="726"/>
        <v>420.5319061640256</v>
      </c>
      <c r="BO786">
        <f t="shared" si="727"/>
        <v>-1.7708727780675736E-3</v>
      </c>
    </row>
    <row r="787" spans="1:67" x14ac:dyDescent="0.25">
      <c r="A787" s="1">
        <v>764</v>
      </c>
      <c r="B787" s="1" t="s">
        <v>863</v>
      </c>
      <c r="C787" s="1" t="s">
        <v>83</v>
      </c>
      <c r="D787" s="1" t="s">
        <v>84</v>
      </c>
      <c r="E787" s="1" t="s">
        <v>85</v>
      </c>
      <c r="F787" s="1" t="s">
        <v>86</v>
      </c>
      <c r="G787" s="1" t="s">
        <v>87</v>
      </c>
      <c r="H787" s="1" t="s">
        <v>88</v>
      </c>
      <c r="I787" s="1">
        <v>4086.0000291913748</v>
      </c>
      <c r="J787" s="1">
        <v>0</v>
      </c>
      <c r="K787">
        <f t="shared" si="700"/>
        <v>-1.1178813665923304</v>
      </c>
      <c r="L787">
        <f t="shared" si="701"/>
        <v>1.0149251153126005E-2</v>
      </c>
      <c r="M787">
        <f t="shared" si="702"/>
        <v>585.708455755464</v>
      </c>
      <c r="N787">
        <f t="shared" si="703"/>
        <v>0.13872112219747129</v>
      </c>
      <c r="O787">
        <f t="shared" si="704"/>
        <v>1.3240374361484881</v>
      </c>
      <c r="P787">
        <f t="shared" si="705"/>
        <v>28.587810516357422</v>
      </c>
      <c r="Q787" s="1">
        <v>6</v>
      </c>
      <c r="R787">
        <f t="shared" si="706"/>
        <v>1.4200000166893005</v>
      </c>
      <c r="S787" s="1">
        <v>1</v>
      </c>
      <c r="T787">
        <f t="shared" si="707"/>
        <v>2.8400000333786011</v>
      </c>
      <c r="U787" s="1">
        <v>29.485971450805664</v>
      </c>
      <c r="V787" s="1">
        <v>28.587810516357422</v>
      </c>
      <c r="W787" s="1">
        <v>30.121910095214844</v>
      </c>
      <c r="X787" s="1">
        <v>417.84619140625</v>
      </c>
      <c r="Y787" s="1">
        <v>419.96865844726563</v>
      </c>
      <c r="Z787" s="1">
        <v>25.812068939208984</v>
      </c>
      <c r="AA787" s="1">
        <v>26.082685470581055</v>
      </c>
      <c r="AB787" s="1">
        <v>62.273468017578125</v>
      </c>
      <c r="AC787" s="1">
        <v>62.926689147949219</v>
      </c>
      <c r="AD787" s="1">
        <v>299.544677734375</v>
      </c>
      <c r="AE787" s="1">
        <v>0.15771639347076416</v>
      </c>
      <c r="AF787" s="1">
        <v>0.14674645662307739</v>
      </c>
      <c r="AG787" s="1">
        <v>99.790397644042969</v>
      </c>
      <c r="AH787" s="1">
        <v>8.7700891494750977</v>
      </c>
      <c r="AI787" s="1">
        <v>-1.0916472673416138</v>
      </c>
      <c r="AJ787" s="1">
        <v>3.3171344548463821E-2</v>
      </c>
      <c r="AK787" s="1">
        <v>8.1009516725316644E-4</v>
      </c>
      <c r="AL787" s="1">
        <v>2.5729473680257797E-2</v>
      </c>
      <c r="AM787" s="1">
        <v>1.1433222098276019E-3</v>
      </c>
      <c r="AN787" s="1">
        <v>1</v>
      </c>
      <c r="AO787" s="1">
        <v>-0.21956524252891541</v>
      </c>
      <c r="AP787" s="1">
        <v>2.737391471862793</v>
      </c>
      <c r="AQ787" s="1">
        <v>1</v>
      </c>
      <c r="AR787" s="1">
        <v>0</v>
      </c>
      <c r="AS787" s="1">
        <v>0.15999999642372131</v>
      </c>
      <c r="AT787" s="1">
        <v>111115</v>
      </c>
      <c r="AU787" s="1" t="s">
        <v>89</v>
      </c>
      <c r="AV787">
        <f t="shared" si="708"/>
        <v>0.49924112955729155</v>
      </c>
      <c r="AW787">
        <f t="shared" si="709"/>
        <v>1.3872112219747129E-4</v>
      </c>
      <c r="AX787">
        <f t="shared" si="710"/>
        <v>301.7378105163574</v>
      </c>
      <c r="AY787">
        <f t="shared" si="711"/>
        <v>302.63597145080564</v>
      </c>
      <c r="AZ787">
        <f t="shared" si="712"/>
        <v>2.5234622391284489E-2</v>
      </c>
      <c r="BA787">
        <f t="shared" si="713"/>
        <v>5.1902321165799292E-2</v>
      </c>
      <c r="BB787">
        <f t="shared" si="714"/>
        <v>3.9268389908822736</v>
      </c>
      <c r="BC787">
        <f t="shared" si="715"/>
        <v>39.350870259977242</v>
      </c>
      <c r="BD787">
        <f t="shared" si="716"/>
        <v>13.268184789396187</v>
      </c>
      <c r="BE787">
        <f t="shared" si="717"/>
        <v>29.036890983581543</v>
      </c>
      <c r="BF787">
        <f t="shared" si="718"/>
        <v>4.0303661041780714</v>
      </c>
      <c r="BG787">
        <f t="shared" si="719"/>
        <v>1.0113110134292967E-2</v>
      </c>
      <c r="BH787">
        <f t="shared" si="720"/>
        <v>2.6028015547337855</v>
      </c>
      <c r="BI787">
        <f t="shared" si="721"/>
        <v>1.4275645494442859</v>
      </c>
      <c r="BJ787">
        <f t="shared" si="722"/>
        <v>6.323930973066454E-3</v>
      </c>
      <c r="BK787">
        <f t="shared" si="723"/>
        <v>58.448079703316104</v>
      </c>
      <c r="BL787">
        <f t="shared" si="724"/>
        <v>1.3946480147375329</v>
      </c>
      <c r="BM787">
        <f t="shared" si="725"/>
        <v>65.26604379707355</v>
      </c>
      <c r="BN787">
        <f t="shared" si="726"/>
        <v>420.50004571035106</v>
      </c>
      <c r="BO787">
        <f t="shared" si="727"/>
        <v>-1.7350698287962514E-3</v>
      </c>
    </row>
    <row r="788" spans="1:67" x14ac:dyDescent="0.25">
      <c r="A788" s="1">
        <v>765</v>
      </c>
      <c r="B788" s="1" t="s">
        <v>864</v>
      </c>
      <c r="C788" s="1" t="s">
        <v>83</v>
      </c>
      <c r="D788" s="1" t="s">
        <v>84</v>
      </c>
      <c r="E788" s="1" t="s">
        <v>85</v>
      </c>
      <c r="F788" s="1" t="s">
        <v>86</v>
      </c>
      <c r="G788" s="1" t="s">
        <v>87</v>
      </c>
      <c r="H788" s="1" t="s">
        <v>88</v>
      </c>
      <c r="I788" s="1">
        <v>4091.5000290684402</v>
      </c>
      <c r="J788" s="1">
        <v>0</v>
      </c>
      <c r="K788">
        <f t="shared" si="700"/>
        <v>-1.1142574370458549</v>
      </c>
      <c r="L788">
        <f t="shared" si="701"/>
        <v>1.0170062974714301E-2</v>
      </c>
      <c r="M788">
        <f t="shared" si="702"/>
        <v>584.78239610917331</v>
      </c>
      <c r="N788">
        <f t="shared" si="703"/>
        <v>0.13898209521243285</v>
      </c>
      <c r="O788">
        <f t="shared" si="704"/>
        <v>1.323827758119366</v>
      </c>
      <c r="P788">
        <f t="shared" si="705"/>
        <v>28.586359024047852</v>
      </c>
      <c r="Q788" s="1">
        <v>6</v>
      </c>
      <c r="R788">
        <f t="shared" si="706"/>
        <v>1.4200000166893005</v>
      </c>
      <c r="S788" s="1">
        <v>1</v>
      </c>
      <c r="T788">
        <f t="shared" si="707"/>
        <v>2.8400000333786011</v>
      </c>
      <c r="U788" s="1">
        <v>29.48554801940918</v>
      </c>
      <c r="V788" s="1">
        <v>28.586359024047852</v>
      </c>
      <c r="W788" s="1">
        <v>30.121074676513672</v>
      </c>
      <c r="X788" s="1">
        <v>417.84817504882813</v>
      </c>
      <c r="Y788" s="1">
        <v>419.96310424804688</v>
      </c>
      <c r="Z788" s="1">
        <v>25.810329437255859</v>
      </c>
      <c r="AA788" s="1">
        <v>26.081447601318359</v>
      </c>
      <c r="AB788" s="1">
        <v>62.270992279052734</v>
      </c>
      <c r="AC788" s="1">
        <v>62.925067901611328</v>
      </c>
      <c r="AD788" s="1">
        <v>299.55331420898438</v>
      </c>
      <c r="AE788" s="1">
        <v>0.17418539524078369</v>
      </c>
      <c r="AF788" s="1">
        <v>0.19908078014850616</v>
      </c>
      <c r="AG788" s="1">
        <v>99.790489196777344</v>
      </c>
      <c r="AH788" s="1">
        <v>8.7700891494750977</v>
      </c>
      <c r="AI788" s="1">
        <v>-1.0916472673416138</v>
      </c>
      <c r="AJ788" s="1">
        <v>3.3171344548463821E-2</v>
      </c>
      <c r="AK788" s="1">
        <v>8.1009516725316644E-4</v>
      </c>
      <c r="AL788" s="1">
        <v>2.5729473680257797E-2</v>
      </c>
      <c r="AM788" s="1">
        <v>1.1433222098276019E-3</v>
      </c>
      <c r="AN788" s="1">
        <v>1</v>
      </c>
      <c r="AO788" s="1">
        <v>-0.21956524252891541</v>
      </c>
      <c r="AP788" s="1">
        <v>2.737391471862793</v>
      </c>
      <c r="AQ788" s="1">
        <v>1</v>
      </c>
      <c r="AR788" s="1">
        <v>0</v>
      </c>
      <c r="AS788" s="1">
        <v>0.15999999642372131</v>
      </c>
      <c r="AT788" s="1">
        <v>111115</v>
      </c>
      <c r="AU788" s="1" t="s">
        <v>89</v>
      </c>
      <c r="AV788">
        <f t="shared" si="708"/>
        <v>0.4992555236816405</v>
      </c>
      <c r="AW788">
        <f t="shared" si="709"/>
        <v>1.3898209521243286E-4</v>
      </c>
      <c r="AX788">
        <f t="shared" si="710"/>
        <v>301.73635902404783</v>
      </c>
      <c r="AY788">
        <f t="shared" si="711"/>
        <v>302.63554801940916</v>
      </c>
      <c r="AZ788">
        <f t="shared" si="712"/>
        <v>2.7869662615589874E-2</v>
      </c>
      <c r="BA788">
        <f t="shared" si="713"/>
        <v>5.1939206224987849E-2</v>
      </c>
      <c r="BB788">
        <f t="shared" si="714"/>
        <v>3.9265081732150402</v>
      </c>
      <c r="BC788">
        <f t="shared" si="715"/>
        <v>39.347519035329505</v>
      </c>
      <c r="BD788">
        <f t="shared" si="716"/>
        <v>13.266071434011145</v>
      </c>
      <c r="BE788">
        <f t="shared" si="717"/>
        <v>29.035953521728516</v>
      </c>
      <c r="BF788">
        <f t="shared" si="718"/>
        <v>4.0301475350626124</v>
      </c>
      <c r="BG788">
        <f t="shared" si="719"/>
        <v>1.0133773849008439E-2</v>
      </c>
      <c r="BH788">
        <f t="shared" si="720"/>
        <v>2.6026804150956742</v>
      </c>
      <c r="BI788">
        <f t="shared" si="721"/>
        <v>1.4274671199669382</v>
      </c>
      <c r="BJ788">
        <f t="shared" si="722"/>
        <v>6.3368590403144196E-3</v>
      </c>
      <c r="BK788">
        <f t="shared" si="723"/>
        <v>58.355721381398027</v>
      </c>
      <c r="BL788">
        <f t="shared" si="724"/>
        <v>1.3924613619480668</v>
      </c>
      <c r="BM788">
        <f t="shared" si="725"/>
        <v>65.268954396595262</v>
      </c>
      <c r="BN788">
        <f t="shared" si="726"/>
        <v>420.4927688685865</v>
      </c>
      <c r="BO788">
        <f t="shared" si="727"/>
        <v>-1.7295521642452232E-3</v>
      </c>
    </row>
    <row r="789" spans="1:67" x14ac:dyDescent="0.25">
      <c r="A789" s="1">
        <v>766</v>
      </c>
      <c r="B789" s="1" t="s">
        <v>865</v>
      </c>
      <c r="C789" s="1" t="s">
        <v>83</v>
      </c>
      <c r="D789" s="1" t="s">
        <v>84</v>
      </c>
      <c r="E789" s="1" t="s">
        <v>85</v>
      </c>
      <c r="F789" s="1" t="s">
        <v>86</v>
      </c>
      <c r="G789" s="1" t="s">
        <v>87</v>
      </c>
      <c r="H789" s="1" t="s">
        <v>88</v>
      </c>
      <c r="I789" s="1">
        <v>4096.5000289566815</v>
      </c>
      <c r="J789" s="1">
        <v>0</v>
      </c>
      <c r="K789">
        <f t="shared" si="700"/>
        <v>-1.0968026980323109</v>
      </c>
      <c r="L789">
        <f t="shared" si="701"/>
        <v>1.0151769425482394E-2</v>
      </c>
      <c r="M789">
        <f t="shared" si="702"/>
        <v>582.33878401137599</v>
      </c>
      <c r="N789">
        <f t="shared" si="703"/>
        <v>0.13873719834172418</v>
      </c>
      <c r="O789">
        <f t="shared" si="704"/>
        <v>1.3238751307269547</v>
      </c>
      <c r="P789">
        <f t="shared" si="705"/>
        <v>28.58586311340332</v>
      </c>
      <c r="Q789" s="1">
        <v>6</v>
      </c>
      <c r="R789">
        <f t="shared" si="706"/>
        <v>1.4200000166893005</v>
      </c>
      <c r="S789" s="1">
        <v>1</v>
      </c>
      <c r="T789">
        <f t="shared" si="707"/>
        <v>2.8400000333786011</v>
      </c>
      <c r="U789" s="1">
        <v>29.484653472900391</v>
      </c>
      <c r="V789" s="1">
        <v>28.58586311340332</v>
      </c>
      <c r="W789" s="1">
        <v>30.120779037475586</v>
      </c>
      <c r="X789" s="1">
        <v>417.85610961914063</v>
      </c>
      <c r="Y789" s="1">
        <v>419.936279296875</v>
      </c>
      <c r="Z789" s="1">
        <v>25.809099197387695</v>
      </c>
      <c r="AA789" s="1">
        <v>26.079738616943359</v>
      </c>
      <c r="AB789" s="1">
        <v>62.271476745605469</v>
      </c>
      <c r="AC789" s="1">
        <v>62.92462158203125</v>
      </c>
      <c r="AD789" s="1">
        <v>299.55496215820313</v>
      </c>
      <c r="AE789" s="1">
        <v>0.16915543377399445</v>
      </c>
      <c r="AF789" s="1">
        <v>0.23152546584606171</v>
      </c>
      <c r="AG789" s="1">
        <v>99.790878295898438</v>
      </c>
      <c r="AH789" s="1">
        <v>8.7700891494750977</v>
      </c>
      <c r="AI789" s="1">
        <v>-1.0916472673416138</v>
      </c>
      <c r="AJ789" s="1">
        <v>3.3171344548463821E-2</v>
      </c>
      <c r="AK789" s="1">
        <v>8.1009516725316644E-4</v>
      </c>
      <c r="AL789" s="1">
        <v>2.5729473680257797E-2</v>
      </c>
      <c r="AM789" s="1">
        <v>1.1433222098276019E-3</v>
      </c>
      <c r="AN789" s="1">
        <v>1</v>
      </c>
      <c r="AO789" s="1">
        <v>-0.21956524252891541</v>
      </c>
      <c r="AP789" s="1">
        <v>2.737391471862793</v>
      </c>
      <c r="AQ789" s="1">
        <v>1</v>
      </c>
      <c r="AR789" s="1">
        <v>0</v>
      </c>
      <c r="AS789" s="1">
        <v>0.15999999642372131</v>
      </c>
      <c r="AT789" s="1">
        <v>111115</v>
      </c>
      <c r="AU789" s="1" t="s">
        <v>89</v>
      </c>
      <c r="AV789">
        <f t="shared" si="708"/>
        <v>0.49925827026367181</v>
      </c>
      <c r="AW789">
        <f t="shared" si="709"/>
        <v>1.3873719834172417E-4</v>
      </c>
      <c r="AX789">
        <f t="shared" si="710"/>
        <v>301.7358631134033</v>
      </c>
      <c r="AY789">
        <f t="shared" si="711"/>
        <v>302.63465347290037</v>
      </c>
      <c r="AZ789">
        <f t="shared" si="712"/>
        <v>2.7064868798892139E-2</v>
      </c>
      <c r="BA789">
        <f t="shared" si="713"/>
        <v>5.1997855678136244E-2</v>
      </c>
      <c r="BB789">
        <f t="shared" si="714"/>
        <v>3.9263951530391923</v>
      </c>
      <c r="BC789">
        <f t="shared" si="715"/>
        <v>39.346233043432122</v>
      </c>
      <c r="BD789">
        <f t="shared" si="716"/>
        <v>13.266494426488762</v>
      </c>
      <c r="BE789">
        <f t="shared" si="717"/>
        <v>29.035258293151855</v>
      </c>
      <c r="BF789">
        <f t="shared" si="718"/>
        <v>4.0299854492803089</v>
      </c>
      <c r="BG789">
        <f t="shared" si="719"/>
        <v>1.0115610501467621E-2</v>
      </c>
      <c r="BH789">
        <f t="shared" si="720"/>
        <v>2.6025200223122376</v>
      </c>
      <c r="BI789">
        <f t="shared" si="721"/>
        <v>1.4274654269680713</v>
      </c>
      <c r="BJ789">
        <f t="shared" si="722"/>
        <v>6.325495303860321E-3</v>
      </c>
      <c r="BK789">
        <f t="shared" si="723"/>
        <v>58.112098722260711</v>
      </c>
      <c r="BL789">
        <f t="shared" si="724"/>
        <v>1.3867313035835376</v>
      </c>
      <c r="BM789">
        <f t="shared" si="725"/>
        <v>65.266542640218105</v>
      </c>
      <c r="BN789">
        <f t="shared" si="726"/>
        <v>420.45764677044582</v>
      </c>
      <c r="BO789">
        <f t="shared" si="727"/>
        <v>-1.7025381892534484E-3</v>
      </c>
    </row>
    <row r="790" spans="1:67" x14ac:dyDescent="0.25">
      <c r="A790" s="1">
        <v>767</v>
      </c>
      <c r="B790" s="1" t="s">
        <v>866</v>
      </c>
      <c r="C790" s="1" t="s">
        <v>83</v>
      </c>
      <c r="D790" s="1" t="s">
        <v>84</v>
      </c>
      <c r="E790" s="1" t="s">
        <v>85</v>
      </c>
      <c r="F790" s="1" t="s">
        <v>86</v>
      </c>
      <c r="G790" s="1" t="s">
        <v>87</v>
      </c>
      <c r="H790" s="1" t="s">
        <v>88</v>
      </c>
      <c r="I790" s="1">
        <v>4101.5000288449228</v>
      </c>
      <c r="J790" s="1">
        <v>0</v>
      </c>
      <c r="K790">
        <f t="shared" ref="K790:K821" si="728">(X790-Y790*(1000-Z790)/(1000-AA790))*AV790</f>
        <v>-1.1010374104136089</v>
      </c>
      <c r="L790">
        <f t="shared" ref="L790:L821" si="729">IF(BG790&lt;&gt;0,1/(1/BG790-1/T790),0)</f>
        <v>1.0160620408376956E-2</v>
      </c>
      <c r="M790">
        <f t="shared" ref="M790:M821" si="730">((BJ790-AW790/2)*Y790-K790)/(BJ790+AW790/2)</f>
        <v>582.84677563545017</v>
      </c>
      <c r="N790">
        <f t="shared" ref="N790:N821" si="731">AW790*1000</f>
        <v>0.13882350077037547</v>
      </c>
      <c r="O790">
        <f t="shared" ref="O790:O821" si="732">(BB790-BH790)</f>
        <v>1.3235545021521924</v>
      </c>
      <c r="P790">
        <f t="shared" ref="P790:P821" si="733">(V790+BA790*J790)</f>
        <v>28.583908081054688</v>
      </c>
      <c r="Q790" s="1">
        <v>6</v>
      </c>
      <c r="R790">
        <f t="shared" ref="R790:R821" si="734">(Q790*AO790+AP790)</f>
        <v>1.4200000166893005</v>
      </c>
      <c r="S790" s="1">
        <v>1</v>
      </c>
      <c r="T790">
        <f t="shared" ref="T790:T821" si="735">R790*(S790+1)*(S790+1)/(S790*S790+1)</f>
        <v>2.8400000333786011</v>
      </c>
      <c r="U790" s="1">
        <v>29.484123229980469</v>
      </c>
      <c r="V790" s="1">
        <v>28.583908081054688</v>
      </c>
      <c r="W790" s="1">
        <v>30.120922088623047</v>
      </c>
      <c r="X790" s="1">
        <v>417.84024047851563</v>
      </c>
      <c r="Y790" s="1">
        <v>419.92874145507813</v>
      </c>
      <c r="Z790" s="1">
        <v>25.807655334472656</v>
      </c>
      <c r="AA790" s="1">
        <v>26.078453063964844</v>
      </c>
      <c r="AB790" s="1">
        <v>62.270355224609375</v>
      </c>
      <c r="AC790" s="1">
        <v>62.923439025878906</v>
      </c>
      <c r="AD790" s="1">
        <v>299.56646728515625</v>
      </c>
      <c r="AE790" s="1">
        <v>0.1736702024936676</v>
      </c>
      <c r="AF790" s="1">
        <v>0.23550288379192352</v>
      </c>
      <c r="AG790" s="1">
        <v>99.791007995605469</v>
      </c>
      <c r="AH790" s="1">
        <v>8.7700891494750977</v>
      </c>
      <c r="AI790" s="1">
        <v>-1.0916472673416138</v>
      </c>
      <c r="AJ790" s="1">
        <v>3.3171344548463821E-2</v>
      </c>
      <c r="AK790" s="1">
        <v>8.1009516725316644E-4</v>
      </c>
      <c r="AL790" s="1">
        <v>2.5729473680257797E-2</v>
      </c>
      <c r="AM790" s="1">
        <v>1.1433222098276019E-3</v>
      </c>
      <c r="AN790" s="1">
        <v>1</v>
      </c>
      <c r="AO790" s="1">
        <v>-0.21956524252891541</v>
      </c>
      <c r="AP790" s="1">
        <v>2.737391471862793</v>
      </c>
      <c r="AQ790" s="1">
        <v>1</v>
      </c>
      <c r="AR790" s="1">
        <v>0</v>
      </c>
      <c r="AS790" s="1">
        <v>0.15999999642372131</v>
      </c>
      <c r="AT790" s="1">
        <v>111115</v>
      </c>
      <c r="AU790" s="1" t="s">
        <v>89</v>
      </c>
      <c r="AV790">
        <f t="shared" ref="AV790:AV821" si="736">AD790*0.000001/(Q790*0.0001)</f>
        <v>0.49927744547526032</v>
      </c>
      <c r="AW790">
        <f t="shared" ref="AW790:AW821" si="737">(AA790-Z790)/(1000-AA790)*AV790</f>
        <v>1.3882350077037547E-4</v>
      </c>
      <c r="AX790">
        <f t="shared" ref="AX790:AX821" si="738">(V790+273.15)</f>
        <v>301.73390808105466</v>
      </c>
      <c r="AY790">
        <f t="shared" ref="AY790:AY821" si="739">(U790+273.15)</f>
        <v>302.63412322998045</v>
      </c>
      <c r="AZ790">
        <f t="shared" ref="AZ790:AZ821" si="740">(AE790*AQ790+AF790*AR790)*AS790</f>
        <v>2.7787231777893773E-2</v>
      </c>
      <c r="BA790">
        <f t="shared" ref="BA790:BA821" si="741">((AZ790+0.00000010773*(AY790^4-AX790^4))-AW790*44100)/(R790*0.92*2*29.3+0.00000043092*AX790^3)</f>
        <v>5.2153281770499771E-2</v>
      </c>
      <c r="BB790">
        <f t="shared" ref="BB790:BB821" si="742">0.61365*EXP(17.502*P790/(240.97+P790))</f>
        <v>3.92594962037133</v>
      </c>
      <c r="BC790">
        <f t="shared" ref="BC790:BC821" si="743">BB790*1000/AG790</f>
        <v>39.341717247151351</v>
      </c>
      <c r="BD790">
        <f t="shared" ref="BD790:BD821" si="744">(BC790-AA790)</f>
        <v>13.263264183186507</v>
      </c>
      <c r="BE790">
        <f t="shared" ref="BE790:BE821" si="745">IF(J790,V790,(U790+V790)/2)</f>
        <v>29.034015655517578</v>
      </c>
      <c r="BF790">
        <f t="shared" ref="BF790:BF821" si="746">0.61365*EXP(17.502*BE790/(240.97+BE790))</f>
        <v>4.0296957545586345</v>
      </c>
      <c r="BG790">
        <f t="shared" ref="BG790:BG821" si="747">IF(BD790&lt;&gt;0,(1000-(BC790+AA790)/2)/BD790*AW790,0)</f>
        <v>1.0124398517885991E-2</v>
      </c>
      <c r="BH790">
        <f t="shared" ref="BH790:BH821" si="748">AA790*AG790/1000</f>
        <v>2.6023951182191376</v>
      </c>
      <c r="BI790">
        <f t="shared" ref="BI790:BI821" si="749">(BF790-BH790)</f>
        <v>1.4273006363394969</v>
      </c>
      <c r="BJ790">
        <f t="shared" ref="BJ790:BJ821" si="750">1/(1.6/L790+1.37/T790)</f>
        <v>6.3309934453727144E-3</v>
      </c>
      <c r="BK790">
        <f t="shared" ref="BK790:BK821" si="751">M790*AG790*0.001</f>
        <v>58.162867247650077</v>
      </c>
      <c r="BL790">
        <f t="shared" ref="BL790:BL821" si="752">M790/Y790</f>
        <v>1.3879659049196094</v>
      </c>
      <c r="BM790">
        <f t="shared" ref="BM790:BM821" si="753">(1-AW790*AG790/BB790/L790)*100</f>
        <v>65.271225970205208</v>
      </c>
      <c r="BN790">
        <f t="shared" ref="BN790:BN821" si="754">(Y790-K790/(T790/1.35))</f>
        <v>420.4521219081023</v>
      </c>
      <c r="BO790">
        <f t="shared" ref="BO790:BO821" si="755">K790*BM790/100/BN790</f>
        <v>-1.7092567232295695E-3</v>
      </c>
    </row>
    <row r="791" spans="1:67" x14ac:dyDescent="0.25">
      <c r="A791" s="1">
        <v>768</v>
      </c>
      <c r="B791" s="1" t="s">
        <v>867</v>
      </c>
      <c r="C791" s="1" t="s">
        <v>83</v>
      </c>
      <c r="D791" s="1" t="s">
        <v>84</v>
      </c>
      <c r="E791" s="1" t="s">
        <v>85</v>
      </c>
      <c r="F791" s="1" t="s">
        <v>86</v>
      </c>
      <c r="G791" s="1" t="s">
        <v>87</v>
      </c>
      <c r="H791" s="1" t="s">
        <v>88</v>
      </c>
      <c r="I791" s="1">
        <v>4107.0000287219882</v>
      </c>
      <c r="J791" s="1">
        <v>0</v>
      </c>
      <c r="K791">
        <f t="shared" si="728"/>
        <v>-1.0970619856352446</v>
      </c>
      <c r="L791">
        <f t="shared" si="729"/>
        <v>1.0195174256214556E-2</v>
      </c>
      <c r="M791">
        <f t="shared" si="730"/>
        <v>581.647836917375</v>
      </c>
      <c r="N791">
        <f t="shared" si="731"/>
        <v>0.13928463154669032</v>
      </c>
      <c r="O791">
        <f t="shared" si="732"/>
        <v>1.3234676161703058</v>
      </c>
      <c r="P791">
        <f t="shared" si="733"/>
        <v>28.583251953125</v>
      </c>
      <c r="Q791" s="1">
        <v>6</v>
      </c>
      <c r="R791">
        <f t="shared" si="734"/>
        <v>1.4200000166893005</v>
      </c>
      <c r="S791" s="1">
        <v>1</v>
      </c>
      <c r="T791">
        <f t="shared" si="735"/>
        <v>2.8400000333786011</v>
      </c>
      <c r="U791" s="1">
        <v>29.483745574951172</v>
      </c>
      <c r="V791" s="1">
        <v>28.583251953125</v>
      </c>
      <c r="W791" s="1">
        <v>30.121463775634766</v>
      </c>
      <c r="X791" s="1">
        <v>417.84918212890625</v>
      </c>
      <c r="Y791" s="1">
        <v>419.92935180664063</v>
      </c>
      <c r="Z791" s="1">
        <v>25.806127548217773</v>
      </c>
      <c r="AA791" s="1">
        <v>26.077827453613281</v>
      </c>
      <c r="AB791" s="1">
        <v>62.268085479736328</v>
      </c>
      <c r="AC791" s="1">
        <v>62.923625946044922</v>
      </c>
      <c r="AD791" s="1">
        <v>299.563720703125</v>
      </c>
      <c r="AE791" s="1">
        <v>0.16372862458229065</v>
      </c>
      <c r="AF791" s="1">
        <v>0.24178263545036316</v>
      </c>
      <c r="AG791" s="1">
        <v>99.791000366210938</v>
      </c>
      <c r="AH791" s="1">
        <v>8.7700891494750977</v>
      </c>
      <c r="AI791" s="1">
        <v>-1.0916472673416138</v>
      </c>
      <c r="AJ791" s="1">
        <v>3.3171344548463821E-2</v>
      </c>
      <c r="AK791" s="1">
        <v>8.1009516725316644E-4</v>
      </c>
      <c r="AL791" s="1">
        <v>2.5729473680257797E-2</v>
      </c>
      <c r="AM791" s="1">
        <v>1.1433222098276019E-3</v>
      </c>
      <c r="AN791" s="1">
        <v>1</v>
      </c>
      <c r="AO791" s="1">
        <v>-0.21956524252891541</v>
      </c>
      <c r="AP791" s="1">
        <v>2.737391471862793</v>
      </c>
      <c r="AQ791" s="1">
        <v>1</v>
      </c>
      <c r="AR791" s="1">
        <v>0</v>
      </c>
      <c r="AS791" s="1">
        <v>0.15999999642372131</v>
      </c>
      <c r="AT791" s="1">
        <v>111115</v>
      </c>
      <c r="AU791" s="1" t="s">
        <v>89</v>
      </c>
      <c r="AV791">
        <f t="shared" si="736"/>
        <v>0.49927286783854158</v>
      </c>
      <c r="AW791">
        <f t="shared" si="737"/>
        <v>1.3928463154669031E-4</v>
      </c>
      <c r="AX791">
        <f t="shared" si="738"/>
        <v>301.73325195312498</v>
      </c>
      <c r="AY791">
        <f t="shared" si="739"/>
        <v>302.63374557495115</v>
      </c>
      <c r="AZ791">
        <f t="shared" si="740"/>
        <v>2.6196579347627313E-2</v>
      </c>
      <c r="BA791">
        <f t="shared" si="741"/>
        <v>5.1942108802275601E-2</v>
      </c>
      <c r="BB791">
        <f t="shared" si="742"/>
        <v>3.9258001051438143</v>
      </c>
      <c r="BC791">
        <f t="shared" si="743"/>
        <v>39.340221971289942</v>
      </c>
      <c r="BD791">
        <f t="shared" si="744"/>
        <v>13.262394517676661</v>
      </c>
      <c r="BE791">
        <f t="shared" si="745"/>
        <v>29.033498764038086</v>
      </c>
      <c r="BF791">
        <f t="shared" si="746"/>
        <v>4.0295752575738115</v>
      </c>
      <c r="BG791">
        <f t="shared" si="747"/>
        <v>1.0158706024903187E-2</v>
      </c>
      <c r="BH791">
        <f t="shared" si="748"/>
        <v>2.6023324889735084</v>
      </c>
      <c r="BI791">
        <f t="shared" si="749"/>
        <v>1.4272427686003031</v>
      </c>
      <c r="BJ791">
        <f t="shared" si="750"/>
        <v>6.352457667924063E-3</v>
      </c>
      <c r="BK791">
        <f t="shared" si="751"/>
        <v>58.043219506827569</v>
      </c>
      <c r="BL791">
        <f t="shared" si="752"/>
        <v>1.3851087913121127</v>
      </c>
      <c r="BM791">
        <f t="shared" si="753"/>
        <v>65.272642293139867</v>
      </c>
      <c r="BN791">
        <f t="shared" si="754"/>
        <v>420.45084253311984</v>
      </c>
      <c r="BO791">
        <f t="shared" si="755"/>
        <v>-1.7031273889320446E-3</v>
      </c>
    </row>
    <row r="792" spans="1:67" x14ac:dyDescent="0.25">
      <c r="A792" s="1">
        <v>769</v>
      </c>
      <c r="B792" s="1" t="s">
        <v>868</v>
      </c>
      <c r="C792" s="1" t="s">
        <v>83</v>
      </c>
      <c r="D792" s="1" t="s">
        <v>84</v>
      </c>
      <c r="E792" s="1" t="s">
        <v>85</v>
      </c>
      <c r="F792" s="1" t="s">
        <v>86</v>
      </c>
      <c r="G792" s="1" t="s">
        <v>87</v>
      </c>
      <c r="H792" s="1" t="s">
        <v>88</v>
      </c>
      <c r="I792" s="1">
        <v>4112.0000286102295</v>
      </c>
      <c r="J792" s="1">
        <v>0</v>
      </c>
      <c r="K792">
        <f t="shared" si="728"/>
        <v>-1.1074953914219743</v>
      </c>
      <c r="L792">
        <f t="shared" si="729"/>
        <v>1.0206621577978433E-2</v>
      </c>
      <c r="M792">
        <f t="shared" si="730"/>
        <v>583.09390882977164</v>
      </c>
      <c r="N792">
        <f t="shared" si="731"/>
        <v>0.13943694457978212</v>
      </c>
      <c r="O792">
        <f t="shared" si="732"/>
        <v>1.3234396567974698</v>
      </c>
      <c r="P792">
        <f t="shared" si="733"/>
        <v>28.582590103149414</v>
      </c>
      <c r="Q792" s="1">
        <v>6</v>
      </c>
      <c r="R792">
        <f t="shared" si="734"/>
        <v>1.4200000166893005</v>
      </c>
      <c r="S792" s="1">
        <v>1</v>
      </c>
      <c r="T792">
        <f t="shared" si="735"/>
        <v>2.8400000333786011</v>
      </c>
      <c r="U792" s="1">
        <v>29.484107971191406</v>
      </c>
      <c r="V792" s="1">
        <v>28.582590103149414</v>
      </c>
      <c r="W792" s="1">
        <v>30.122148513793945</v>
      </c>
      <c r="X792" s="1">
        <v>417.8427734375</v>
      </c>
      <c r="Y792" s="1">
        <v>419.94366455078125</v>
      </c>
      <c r="Z792" s="1">
        <v>25.804536819458008</v>
      </c>
      <c r="AA792" s="1">
        <v>26.076528549194336</v>
      </c>
      <c r="AB792" s="1">
        <v>62.263481140136719</v>
      </c>
      <c r="AC792" s="1">
        <v>62.919532775878906</v>
      </c>
      <c r="AD792" s="1">
        <v>299.5699462890625</v>
      </c>
      <c r="AE792" s="1">
        <v>0.1582096666097641</v>
      </c>
      <c r="AF792" s="1">
        <v>0.2654532790184021</v>
      </c>
      <c r="AG792" s="1">
        <v>99.791259765625</v>
      </c>
      <c r="AH792" s="1">
        <v>8.7700891494750977</v>
      </c>
      <c r="AI792" s="1">
        <v>-1.0916472673416138</v>
      </c>
      <c r="AJ792" s="1">
        <v>3.3171344548463821E-2</v>
      </c>
      <c r="AK792" s="1">
        <v>8.1009516725316644E-4</v>
      </c>
      <c r="AL792" s="1">
        <v>2.5729473680257797E-2</v>
      </c>
      <c r="AM792" s="1">
        <v>1.1433222098276019E-3</v>
      </c>
      <c r="AN792" s="1">
        <v>1</v>
      </c>
      <c r="AO792" s="1">
        <v>-0.21956524252891541</v>
      </c>
      <c r="AP792" s="1">
        <v>2.737391471862793</v>
      </c>
      <c r="AQ792" s="1">
        <v>1</v>
      </c>
      <c r="AR792" s="1">
        <v>0</v>
      </c>
      <c r="AS792" s="1">
        <v>0.15999999642372131</v>
      </c>
      <c r="AT792" s="1">
        <v>111115</v>
      </c>
      <c r="AU792" s="1" t="s">
        <v>89</v>
      </c>
      <c r="AV792">
        <f t="shared" si="736"/>
        <v>0.49928324381510408</v>
      </c>
      <c r="AW792">
        <f t="shared" si="737"/>
        <v>1.3943694457978212E-4</v>
      </c>
      <c r="AX792">
        <f t="shared" si="738"/>
        <v>301.73259010314939</v>
      </c>
      <c r="AY792">
        <f t="shared" si="739"/>
        <v>302.63410797119138</v>
      </c>
      <c r="AZ792">
        <f t="shared" si="740"/>
        <v>2.5313546091760397E-2</v>
      </c>
      <c r="BA792">
        <f t="shared" si="741"/>
        <v>5.1993778274135032E-2</v>
      </c>
      <c r="BB792">
        <f t="shared" si="742"/>
        <v>3.925649291035858</v>
      </c>
      <c r="BC792">
        <f t="shared" si="743"/>
        <v>39.338608413761328</v>
      </c>
      <c r="BD792">
        <f t="shared" si="744"/>
        <v>13.262079864566992</v>
      </c>
      <c r="BE792">
        <f t="shared" si="745"/>
        <v>29.03334903717041</v>
      </c>
      <c r="BF792">
        <f t="shared" si="746"/>
        <v>4.0295403540525134</v>
      </c>
      <c r="BG792">
        <f t="shared" si="747"/>
        <v>1.0170071553139044E-2</v>
      </c>
      <c r="BH792">
        <f t="shared" si="748"/>
        <v>2.6022096342383882</v>
      </c>
      <c r="BI792">
        <f t="shared" si="749"/>
        <v>1.4273307198141252</v>
      </c>
      <c r="BJ792">
        <f t="shared" si="750"/>
        <v>6.3595684379256223E-3</v>
      </c>
      <c r="BK792">
        <f t="shared" si="751"/>
        <v>58.187675723785404</v>
      </c>
      <c r="BL792">
        <f t="shared" si="752"/>
        <v>1.3885050735400764</v>
      </c>
      <c r="BM792">
        <f t="shared" si="753"/>
        <v>65.272233583731975</v>
      </c>
      <c r="BN792">
        <f t="shared" si="754"/>
        <v>420.47011481868532</v>
      </c>
      <c r="BO792">
        <f t="shared" si="755"/>
        <v>-1.7192350974331203E-3</v>
      </c>
    </row>
    <row r="793" spans="1:67" x14ac:dyDescent="0.25">
      <c r="A793" s="1">
        <v>770</v>
      </c>
      <c r="B793" s="1" t="s">
        <v>869</v>
      </c>
      <c r="C793" s="1" t="s">
        <v>83</v>
      </c>
      <c r="D793" s="1" t="s">
        <v>84</v>
      </c>
      <c r="E793" s="1" t="s">
        <v>85</v>
      </c>
      <c r="F793" s="1" t="s">
        <v>86</v>
      </c>
      <c r="G793" s="1" t="s">
        <v>87</v>
      </c>
      <c r="H793" s="1" t="s">
        <v>88</v>
      </c>
      <c r="I793" s="1">
        <v>4117.0000284984708</v>
      </c>
      <c r="J793" s="1">
        <v>0</v>
      </c>
      <c r="K793">
        <f t="shared" si="728"/>
        <v>-1.1012422829072654</v>
      </c>
      <c r="L793">
        <f t="shared" si="729"/>
        <v>1.0196271226845747E-2</v>
      </c>
      <c r="M793">
        <f t="shared" si="730"/>
        <v>582.29989139726945</v>
      </c>
      <c r="N793">
        <f t="shared" si="731"/>
        <v>0.13923915096408535</v>
      </c>
      <c r="O793">
        <f t="shared" si="732"/>
        <v>1.3229097741686355</v>
      </c>
      <c r="P793">
        <f t="shared" si="733"/>
        <v>28.579370498657227</v>
      </c>
      <c r="Q793" s="1">
        <v>6</v>
      </c>
      <c r="R793">
        <f t="shared" si="734"/>
        <v>1.4200000166893005</v>
      </c>
      <c r="S793" s="1">
        <v>1</v>
      </c>
      <c r="T793">
        <f t="shared" si="735"/>
        <v>2.8400000333786011</v>
      </c>
      <c r="U793" s="1">
        <v>29.483699798583984</v>
      </c>
      <c r="V793" s="1">
        <v>28.579370498657227</v>
      </c>
      <c r="W793" s="1">
        <v>30.122371673583984</v>
      </c>
      <c r="X793" s="1">
        <v>417.85592651367188</v>
      </c>
      <c r="Y793" s="1">
        <v>419.94448852539063</v>
      </c>
      <c r="Z793" s="1">
        <v>25.80279541015625</v>
      </c>
      <c r="AA793" s="1">
        <v>26.074405670166016</v>
      </c>
      <c r="AB793" s="1">
        <v>62.260845184326172</v>
      </c>
      <c r="AC793" s="1">
        <v>62.916282653808594</v>
      </c>
      <c r="AD793" s="1">
        <v>299.5657958984375</v>
      </c>
      <c r="AE793" s="1">
        <v>0.13154064118862152</v>
      </c>
      <c r="AF793" s="1">
        <v>0.20601727068424225</v>
      </c>
      <c r="AG793" s="1">
        <v>99.791572570800781</v>
      </c>
      <c r="AH793" s="1">
        <v>8.7700891494750977</v>
      </c>
      <c r="AI793" s="1">
        <v>-1.0916472673416138</v>
      </c>
      <c r="AJ793" s="1">
        <v>3.3171344548463821E-2</v>
      </c>
      <c r="AK793" s="1">
        <v>8.1009516725316644E-4</v>
      </c>
      <c r="AL793" s="1">
        <v>2.5729473680257797E-2</v>
      </c>
      <c r="AM793" s="1">
        <v>1.1433222098276019E-3</v>
      </c>
      <c r="AN793" s="1">
        <v>1</v>
      </c>
      <c r="AO793" s="1">
        <v>-0.21956524252891541</v>
      </c>
      <c r="AP793" s="1">
        <v>2.737391471862793</v>
      </c>
      <c r="AQ793" s="1">
        <v>1</v>
      </c>
      <c r="AR793" s="1">
        <v>0</v>
      </c>
      <c r="AS793" s="1">
        <v>0.15999999642372131</v>
      </c>
      <c r="AT793" s="1">
        <v>111115</v>
      </c>
      <c r="AU793" s="1" t="s">
        <v>89</v>
      </c>
      <c r="AV793">
        <f t="shared" si="736"/>
        <v>0.49927632649739578</v>
      </c>
      <c r="AW793">
        <f t="shared" si="737"/>
        <v>1.3923915096408535E-4</v>
      </c>
      <c r="AX793">
        <f t="shared" si="738"/>
        <v>301.7293704986572</v>
      </c>
      <c r="AY793">
        <f t="shared" si="739"/>
        <v>302.63369979858396</v>
      </c>
      <c r="AZ793">
        <f t="shared" si="740"/>
        <v>2.1046502119753452E-2</v>
      </c>
      <c r="BA793">
        <f t="shared" si="741"/>
        <v>5.2420420836502044E-2</v>
      </c>
      <c r="BB793">
        <f t="shared" si="742"/>
        <v>3.924915719843507</v>
      </c>
      <c r="BC793">
        <f t="shared" si="743"/>
        <v>39.33113407005218</v>
      </c>
      <c r="BD793">
        <f t="shared" si="744"/>
        <v>13.256728399886164</v>
      </c>
      <c r="BE793">
        <f t="shared" si="745"/>
        <v>29.031535148620605</v>
      </c>
      <c r="BF793">
        <f t="shared" si="746"/>
        <v>4.0291175310606162</v>
      </c>
      <c r="BG793">
        <f t="shared" si="747"/>
        <v>1.0159795161403022E-2</v>
      </c>
      <c r="BH793">
        <f t="shared" si="748"/>
        <v>2.6020059456748714</v>
      </c>
      <c r="BI793">
        <f t="shared" si="749"/>
        <v>1.4271115853857448</v>
      </c>
      <c r="BJ793">
        <f t="shared" si="750"/>
        <v>6.3531390788501077E-3</v>
      </c>
      <c r="BK793">
        <f t="shared" si="751"/>
        <v>58.108621870340031</v>
      </c>
      <c r="BL793">
        <f t="shared" si="752"/>
        <v>1.3866115815496944</v>
      </c>
      <c r="BM793">
        <f t="shared" si="753"/>
        <v>65.27969608560123</v>
      </c>
      <c r="BN793">
        <f t="shared" si="754"/>
        <v>420.46796636498635</v>
      </c>
      <c r="BO793">
        <f t="shared" si="755"/>
        <v>-1.7097321864086332E-3</v>
      </c>
    </row>
    <row r="794" spans="1:67" x14ac:dyDescent="0.25">
      <c r="A794" s="1">
        <v>771</v>
      </c>
      <c r="B794" s="1" t="s">
        <v>870</v>
      </c>
      <c r="C794" s="1" t="s">
        <v>83</v>
      </c>
      <c r="D794" s="1" t="s">
        <v>84</v>
      </c>
      <c r="E794" s="1" t="s">
        <v>85</v>
      </c>
      <c r="F794" s="1" t="s">
        <v>86</v>
      </c>
      <c r="G794" s="1" t="s">
        <v>87</v>
      </c>
      <c r="H794" s="1" t="s">
        <v>88</v>
      </c>
      <c r="I794" s="1">
        <v>4122.5000283755362</v>
      </c>
      <c r="J794" s="1">
        <v>0</v>
      </c>
      <c r="K794">
        <f t="shared" si="728"/>
        <v>-1.1072732827151244</v>
      </c>
      <c r="L794">
        <f t="shared" si="729"/>
        <v>1.0184649877362248E-2</v>
      </c>
      <c r="M794">
        <f t="shared" si="730"/>
        <v>583.45585817322865</v>
      </c>
      <c r="N794">
        <f t="shared" si="731"/>
        <v>0.13903426074336356</v>
      </c>
      <c r="O794">
        <f t="shared" si="732"/>
        <v>1.3224730587634386</v>
      </c>
      <c r="P794">
        <f t="shared" si="733"/>
        <v>28.576541900634766</v>
      </c>
      <c r="Q794" s="1">
        <v>6</v>
      </c>
      <c r="R794">
        <f t="shared" si="734"/>
        <v>1.4200000166893005</v>
      </c>
      <c r="S794" s="1">
        <v>1</v>
      </c>
      <c r="T794">
        <f t="shared" si="735"/>
        <v>2.8400000333786011</v>
      </c>
      <c r="U794" s="1">
        <v>29.483154296875</v>
      </c>
      <c r="V794" s="1">
        <v>28.576541900634766</v>
      </c>
      <c r="W794" s="1">
        <v>30.122358322143555</v>
      </c>
      <c r="X794" s="1">
        <v>417.861328125</v>
      </c>
      <c r="Y794" s="1">
        <v>419.96206665039063</v>
      </c>
      <c r="Z794" s="1">
        <v>25.801080703735352</v>
      </c>
      <c r="AA794" s="1">
        <v>26.072282791137695</v>
      </c>
      <c r="AB794" s="1">
        <v>62.258232116699219</v>
      </c>
      <c r="AC794" s="1">
        <v>62.912647247314453</v>
      </c>
      <c r="AD794" s="1">
        <v>299.57583618164063</v>
      </c>
      <c r="AE794" s="1">
        <v>0.12449890375137329</v>
      </c>
      <c r="AF794" s="1">
        <v>0.19059884548187256</v>
      </c>
      <c r="AG794" s="1">
        <v>99.791732788085938</v>
      </c>
      <c r="AH794" s="1">
        <v>8.7700891494750977</v>
      </c>
      <c r="AI794" s="1">
        <v>-1.0916472673416138</v>
      </c>
      <c r="AJ794" s="1">
        <v>3.3171344548463821E-2</v>
      </c>
      <c r="AK794" s="1">
        <v>8.1009516725316644E-4</v>
      </c>
      <c r="AL794" s="1">
        <v>2.5729473680257797E-2</v>
      </c>
      <c r="AM794" s="1">
        <v>1.1433222098276019E-3</v>
      </c>
      <c r="AN794" s="1">
        <v>1</v>
      </c>
      <c r="AO794" s="1">
        <v>-0.21956524252891541</v>
      </c>
      <c r="AP794" s="1">
        <v>2.737391471862793</v>
      </c>
      <c r="AQ794" s="1">
        <v>1</v>
      </c>
      <c r="AR794" s="1">
        <v>0</v>
      </c>
      <c r="AS794" s="1">
        <v>0.15999999642372131</v>
      </c>
      <c r="AT794" s="1">
        <v>111115</v>
      </c>
      <c r="AU794" s="1" t="s">
        <v>89</v>
      </c>
      <c r="AV794">
        <f t="shared" si="736"/>
        <v>0.49929306030273429</v>
      </c>
      <c r="AW794">
        <f t="shared" si="737"/>
        <v>1.3903426074336357E-4</v>
      </c>
      <c r="AX794">
        <f t="shared" si="738"/>
        <v>301.72654190063474</v>
      </c>
      <c r="AY794">
        <f t="shared" si="739"/>
        <v>302.63315429687498</v>
      </c>
      <c r="AZ794">
        <f t="shared" si="740"/>
        <v>1.9919824154976951E-2</v>
      </c>
      <c r="BA794">
        <f t="shared" si="741"/>
        <v>5.2815176815171824E-2</v>
      </c>
      <c r="BB794">
        <f t="shared" si="742"/>
        <v>3.9242713362320627</v>
      </c>
      <c r="BC794">
        <f t="shared" si="743"/>
        <v>39.324613638742015</v>
      </c>
      <c r="BD794">
        <f t="shared" si="744"/>
        <v>13.25233084760432</v>
      </c>
      <c r="BE794">
        <f t="shared" si="745"/>
        <v>29.029848098754883</v>
      </c>
      <c r="BF794">
        <f t="shared" si="746"/>
        <v>4.0287243092792373</v>
      </c>
      <c r="BG794">
        <f t="shared" si="747"/>
        <v>1.0148256764405806E-2</v>
      </c>
      <c r="BH794">
        <f t="shared" si="748"/>
        <v>2.6017982774686241</v>
      </c>
      <c r="BI794">
        <f t="shared" si="749"/>
        <v>1.4269260318106132</v>
      </c>
      <c r="BJ794">
        <f t="shared" si="750"/>
        <v>6.3459201621912939E-3</v>
      </c>
      <c r="BK794">
        <f t="shared" si="751"/>
        <v>58.224071092466197</v>
      </c>
      <c r="BL794">
        <f t="shared" si="752"/>
        <v>1.3893060933499575</v>
      </c>
      <c r="BM794">
        <f t="shared" si="753"/>
        <v>65.285472056429597</v>
      </c>
      <c r="BN794">
        <f t="shared" si="754"/>
        <v>420.48841133845286</v>
      </c>
      <c r="BO794">
        <f t="shared" si="755"/>
        <v>-1.7191641198250223E-3</v>
      </c>
    </row>
    <row r="795" spans="1:67" x14ac:dyDescent="0.25">
      <c r="A795" s="1">
        <v>772</v>
      </c>
      <c r="B795" s="1" t="s">
        <v>871</v>
      </c>
      <c r="C795" s="1" t="s">
        <v>83</v>
      </c>
      <c r="D795" s="1" t="s">
        <v>84</v>
      </c>
      <c r="E795" s="1" t="s">
        <v>85</v>
      </c>
      <c r="F795" s="1" t="s">
        <v>86</v>
      </c>
      <c r="G795" s="1" t="s">
        <v>87</v>
      </c>
      <c r="H795" s="1" t="s">
        <v>88</v>
      </c>
      <c r="I795" s="1">
        <v>4127.5000282637775</v>
      </c>
      <c r="J795" s="1">
        <v>0</v>
      </c>
      <c r="K795">
        <f t="shared" si="728"/>
        <v>-1.1078645722489782</v>
      </c>
      <c r="L795">
        <f t="shared" si="729"/>
        <v>1.0214672728082375E-2</v>
      </c>
      <c r="M795">
        <f t="shared" si="730"/>
        <v>583.05756320877549</v>
      </c>
      <c r="N795">
        <f t="shared" si="731"/>
        <v>0.13936752196115426</v>
      </c>
      <c r="O795">
        <f t="shared" si="732"/>
        <v>1.3217684692451299</v>
      </c>
      <c r="P795">
        <f t="shared" si="733"/>
        <v>28.572839736938477</v>
      </c>
      <c r="Q795" s="1">
        <v>6</v>
      </c>
      <c r="R795">
        <f t="shared" si="734"/>
        <v>1.4200000166893005</v>
      </c>
      <c r="S795" s="1">
        <v>1</v>
      </c>
      <c r="T795">
        <f t="shared" si="735"/>
        <v>2.8400000333786011</v>
      </c>
      <c r="U795" s="1">
        <v>29.48265266418457</v>
      </c>
      <c r="V795" s="1">
        <v>28.572839736938477</v>
      </c>
      <c r="W795" s="1">
        <v>30.122190475463867</v>
      </c>
      <c r="X795" s="1">
        <v>417.87030029296875</v>
      </c>
      <c r="Y795" s="1">
        <v>419.97195434570313</v>
      </c>
      <c r="Z795" s="1">
        <v>25.799016952514648</v>
      </c>
      <c r="AA795" s="1">
        <v>26.070871353149414</v>
      </c>
      <c r="AB795" s="1">
        <v>62.255680084228516</v>
      </c>
      <c r="AC795" s="1">
        <v>62.911468505859375</v>
      </c>
      <c r="AD795" s="1">
        <v>299.57379150390625</v>
      </c>
      <c r="AE795" s="1">
        <v>0.11406487971544266</v>
      </c>
      <c r="AF795" s="1">
        <v>0.12675859034061432</v>
      </c>
      <c r="AG795" s="1">
        <v>99.791816711425781</v>
      </c>
      <c r="AH795" s="1">
        <v>8.7700891494750977</v>
      </c>
      <c r="AI795" s="1">
        <v>-1.0916472673416138</v>
      </c>
      <c r="AJ795" s="1">
        <v>3.3171344548463821E-2</v>
      </c>
      <c r="AK795" s="1">
        <v>8.1009516725316644E-4</v>
      </c>
      <c r="AL795" s="1">
        <v>2.5729473680257797E-2</v>
      </c>
      <c r="AM795" s="1">
        <v>1.1433222098276019E-3</v>
      </c>
      <c r="AN795" s="1">
        <v>1</v>
      </c>
      <c r="AO795" s="1">
        <v>-0.21956524252891541</v>
      </c>
      <c r="AP795" s="1">
        <v>2.737391471862793</v>
      </c>
      <c r="AQ795" s="1">
        <v>1</v>
      </c>
      <c r="AR795" s="1">
        <v>0</v>
      </c>
      <c r="AS795" s="1">
        <v>0.15999999642372131</v>
      </c>
      <c r="AT795" s="1">
        <v>111115</v>
      </c>
      <c r="AU795" s="1" t="s">
        <v>89</v>
      </c>
      <c r="AV795">
        <f t="shared" si="736"/>
        <v>0.49928965250651031</v>
      </c>
      <c r="AW795">
        <f t="shared" si="737"/>
        <v>1.3936752196115425E-4</v>
      </c>
      <c r="AX795">
        <f t="shared" si="738"/>
        <v>301.72283973693845</v>
      </c>
      <c r="AY795">
        <f t="shared" si="739"/>
        <v>302.63265266418455</v>
      </c>
      <c r="AZ795">
        <f t="shared" si="740"/>
        <v>1.8250380346543027E-2</v>
      </c>
      <c r="BA795">
        <f t="shared" si="741"/>
        <v>5.305826096435879E-2</v>
      </c>
      <c r="BB795">
        <f t="shared" si="742"/>
        <v>3.9234280848257774</v>
      </c>
      <c r="BC795">
        <f t="shared" si="743"/>
        <v>39.316130461592849</v>
      </c>
      <c r="BD795">
        <f t="shared" si="744"/>
        <v>13.245259108443435</v>
      </c>
      <c r="BE795">
        <f t="shared" si="745"/>
        <v>29.027746200561523</v>
      </c>
      <c r="BF795">
        <f t="shared" si="746"/>
        <v>4.0282344404348365</v>
      </c>
      <c r="BG795">
        <f t="shared" si="747"/>
        <v>1.0178065121392859E-2</v>
      </c>
      <c r="BH795">
        <f t="shared" si="748"/>
        <v>2.6016596155806475</v>
      </c>
      <c r="BI795">
        <f t="shared" si="749"/>
        <v>1.426574824854189</v>
      </c>
      <c r="BJ795">
        <f t="shared" si="750"/>
        <v>6.364569567647956E-3</v>
      </c>
      <c r="BK795">
        <f t="shared" si="751"/>
        <v>58.184373479940675</v>
      </c>
      <c r="BL795">
        <f t="shared" si="752"/>
        <v>1.3883249992660871</v>
      </c>
      <c r="BM795">
        <f t="shared" si="753"/>
        <v>65.297053242874128</v>
      </c>
      <c r="BN795">
        <f t="shared" si="754"/>
        <v>420.49858010449117</v>
      </c>
      <c r="BO795">
        <f t="shared" si="755"/>
        <v>-1.7203456892068317E-3</v>
      </c>
    </row>
    <row r="796" spans="1:67" x14ac:dyDescent="0.25">
      <c r="A796" s="1">
        <v>773</v>
      </c>
      <c r="B796" s="1" t="s">
        <v>872</v>
      </c>
      <c r="C796" s="1" t="s">
        <v>83</v>
      </c>
      <c r="D796" s="1" t="s">
        <v>84</v>
      </c>
      <c r="E796" s="1" t="s">
        <v>85</v>
      </c>
      <c r="F796" s="1" t="s">
        <v>86</v>
      </c>
      <c r="G796" s="1" t="s">
        <v>87</v>
      </c>
      <c r="H796" s="1" t="s">
        <v>88</v>
      </c>
      <c r="I796" s="1">
        <v>4132.5000281520188</v>
      </c>
      <c r="J796" s="1">
        <v>0</v>
      </c>
      <c r="K796">
        <f t="shared" si="728"/>
        <v>-1.1275578687665795</v>
      </c>
      <c r="L796">
        <f t="shared" si="729"/>
        <v>1.0258053335899081E-2</v>
      </c>
      <c r="M796">
        <f t="shared" si="730"/>
        <v>585.40169073685797</v>
      </c>
      <c r="N796">
        <f t="shared" si="731"/>
        <v>0.13992644847106675</v>
      </c>
      <c r="O796">
        <f t="shared" si="732"/>
        <v>1.3214838187082707</v>
      </c>
      <c r="P796">
        <f t="shared" si="733"/>
        <v>28.571155548095703</v>
      </c>
      <c r="Q796" s="1">
        <v>6</v>
      </c>
      <c r="R796">
        <f t="shared" si="734"/>
        <v>1.4200000166893005</v>
      </c>
      <c r="S796" s="1">
        <v>1</v>
      </c>
      <c r="T796">
        <f t="shared" si="735"/>
        <v>2.8400000333786011</v>
      </c>
      <c r="U796" s="1">
        <v>29.483121871948242</v>
      </c>
      <c r="V796" s="1">
        <v>28.571155548095703</v>
      </c>
      <c r="W796" s="1">
        <v>30.122165679931641</v>
      </c>
      <c r="X796" s="1">
        <v>417.85162353515625</v>
      </c>
      <c r="Y796" s="1">
        <v>419.99221801757813</v>
      </c>
      <c r="Z796" s="1">
        <v>25.796878814697266</v>
      </c>
      <c r="AA796" s="1">
        <v>26.069820404052734</v>
      </c>
      <c r="AB796" s="1">
        <v>62.248920440673828</v>
      </c>
      <c r="AC796" s="1">
        <v>62.907478332519531</v>
      </c>
      <c r="AD796" s="1">
        <v>299.57748413085938</v>
      </c>
      <c r="AE796" s="1">
        <v>0.10454368591308594</v>
      </c>
      <c r="AF796" s="1">
        <v>0.11311641335487366</v>
      </c>
      <c r="AG796" s="1">
        <v>99.792045593261719</v>
      </c>
      <c r="AH796" s="1">
        <v>8.7700891494750977</v>
      </c>
      <c r="AI796" s="1">
        <v>-1.0916472673416138</v>
      </c>
      <c r="AJ796" s="1">
        <v>3.3171344548463821E-2</v>
      </c>
      <c r="AK796" s="1">
        <v>8.1009516725316644E-4</v>
      </c>
      <c r="AL796" s="1">
        <v>2.5729473680257797E-2</v>
      </c>
      <c r="AM796" s="1">
        <v>1.1433222098276019E-3</v>
      </c>
      <c r="AN796" s="1">
        <v>1</v>
      </c>
      <c r="AO796" s="1">
        <v>-0.21956524252891541</v>
      </c>
      <c r="AP796" s="1">
        <v>2.737391471862793</v>
      </c>
      <c r="AQ796" s="1">
        <v>1</v>
      </c>
      <c r="AR796" s="1">
        <v>0</v>
      </c>
      <c r="AS796" s="1">
        <v>0.15999999642372131</v>
      </c>
      <c r="AT796" s="1">
        <v>111115</v>
      </c>
      <c r="AU796" s="1" t="s">
        <v>89</v>
      </c>
      <c r="AV796">
        <f t="shared" si="736"/>
        <v>0.49929580688476555</v>
      </c>
      <c r="AW796">
        <f t="shared" si="737"/>
        <v>1.3992644847106675E-4</v>
      </c>
      <c r="AX796">
        <f t="shared" si="738"/>
        <v>301.72115554809568</v>
      </c>
      <c r="AY796">
        <f t="shared" si="739"/>
        <v>302.63312187194822</v>
      </c>
      <c r="AZ796">
        <f t="shared" si="740"/>
        <v>1.6726989372216394E-2</v>
      </c>
      <c r="BA796">
        <f t="shared" si="741"/>
        <v>5.3051215707760446E-2</v>
      </c>
      <c r="BB796">
        <f t="shared" si="742"/>
        <v>3.9230445250776458</v>
      </c>
      <c r="BC796">
        <f t="shared" si="743"/>
        <v>39.312196696191805</v>
      </c>
      <c r="BD796">
        <f t="shared" si="744"/>
        <v>13.24237629213907</v>
      </c>
      <c r="BE796">
        <f t="shared" si="745"/>
        <v>29.027138710021973</v>
      </c>
      <c r="BF796">
        <f t="shared" si="746"/>
        <v>4.0280928682344763</v>
      </c>
      <c r="BG796">
        <f t="shared" si="747"/>
        <v>1.0221134693782904E-2</v>
      </c>
      <c r="BH796">
        <f t="shared" si="748"/>
        <v>2.6015607063693751</v>
      </c>
      <c r="BI796">
        <f t="shared" si="749"/>
        <v>1.4265321618651012</v>
      </c>
      <c r="BJ796">
        <f t="shared" si="750"/>
        <v>6.3915158660688143E-3</v>
      </c>
      <c r="BK796">
        <f t="shared" si="751"/>
        <v>58.418432212385028</v>
      </c>
      <c r="BL796">
        <f t="shared" si="752"/>
        <v>1.3938393751675582</v>
      </c>
      <c r="BM796">
        <f t="shared" si="753"/>
        <v>65.301752031702904</v>
      </c>
      <c r="BN796">
        <f t="shared" si="754"/>
        <v>420.52820502636138</v>
      </c>
      <c r="BO796">
        <f t="shared" si="755"/>
        <v>-1.7509290332374946E-3</v>
      </c>
    </row>
    <row r="797" spans="1:67" x14ac:dyDescent="0.25">
      <c r="A797" s="1">
        <v>774</v>
      </c>
      <c r="B797" s="1" t="s">
        <v>873</v>
      </c>
      <c r="C797" s="1" t="s">
        <v>83</v>
      </c>
      <c r="D797" s="1" t="s">
        <v>84</v>
      </c>
      <c r="E797" s="1" t="s">
        <v>85</v>
      </c>
      <c r="F797" s="1" t="s">
        <v>86</v>
      </c>
      <c r="G797" s="1" t="s">
        <v>87</v>
      </c>
      <c r="H797" s="1" t="s">
        <v>88</v>
      </c>
      <c r="I797" s="1">
        <v>4138.0000280290842</v>
      </c>
      <c r="J797" s="1">
        <v>0</v>
      </c>
      <c r="K797">
        <f t="shared" si="728"/>
        <v>-1.1292092442621218</v>
      </c>
      <c r="L797">
        <f t="shared" si="729"/>
        <v>1.0253200828235921E-2</v>
      </c>
      <c r="M797">
        <f t="shared" si="730"/>
        <v>585.7994191238231</v>
      </c>
      <c r="N797">
        <f t="shared" si="731"/>
        <v>0.13890813391332188</v>
      </c>
      <c r="O797">
        <f t="shared" si="732"/>
        <v>1.3125569252817764</v>
      </c>
      <c r="P797">
        <f t="shared" si="733"/>
        <v>28.53040885925293</v>
      </c>
      <c r="Q797" s="1">
        <v>6</v>
      </c>
      <c r="R797">
        <f t="shared" si="734"/>
        <v>1.4200000166893005</v>
      </c>
      <c r="S797" s="1">
        <v>1</v>
      </c>
      <c r="T797">
        <f t="shared" si="735"/>
        <v>2.8400000333786011</v>
      </c>
      <c r="U797" s="1">
        <v>29.482378005981445</v>
      </c>
      <c r="V797" s="1">
        <v>28.53040885925293</v>
      </c>
      <c r="W797" s="1">
        <v>30.122386932373047</v>
      </c>
      <c r="X797" s="1">
        <v>417.83261108398438</v>
      </c>
      <c r="Y797" s="1">
        <v>419.97744750976563</v>
      </c>
      <c r="Z797" s="1">
        <v>25.795299530029297</v>
      </c>
      <c r="AA797" s="1">
        <v>26.066265106201172</v>
      </c>
      <c r="AB797" s="1">
        <v>62.247745513916016</v>
      </c>
      <c r="AC797" s="1">
        <v>62.901874542236328</v>
      </c>
      <c r="AD797" s="1">
        <v>299.56716918945313</v>
      </c>
      <c r="AE797" s="1">
        <v>0.12720987200737</v>
      </c>
      <c r="AF797" s="1">
        <v>9.3423821032047272E-2</v>
      </c>
      <c r="AG797" s="1">
        <v>99.792503356933594</v>
      </c>
      <c r="AH797" s="1">
        <v>8.7700891494750977</v>
      </c>
      <c r="AI797" s="1">
        <v>-1.0916472673416138</v>
      </c>
      <c r="AJ797" s="1">
        <v>3.3171344548463821E-2</v>
      </c>
      <c r="AK797" s="1">
        <v>8.1009516725316644E-4</v>
      </c>
      <c r="AL797" s="1">
        <v>2.5729473680257797E-2</v>
      </c>
      <c r="AM797" s="1">
        <v>1.1433222098276019E-3</v>
      </c>
      <c r="AN797" s="1">
        <v>1</v>
      </c>
      <c r="AO797" s="1">
        <v>-0.21956524252891541</v>
      </c>
      <c r="AP797" s="1">
        <v>2.737391471862793</v>
      </c>
      <c r="AQ797" s="1">
        <v>1</v>
      </c>
      <c r="AR797" s="1">
        <v>0</v>
      </c>
      <c r="AS797" s="1">
        <v>0.15999999642372131</v>
      </c>
      <c r="AT797" s="1">
        <v>111115</v>
      </c>
      <c r="AU797" s="1" t="s">
        <v>89</v>
      </c>
      <c r="AV797">
        <f t="shared" si="736"/>
        <v>0.49927861531575518</v>
      </c>
      <c r="AW797">
        <f t="shared" si="737"/>
        <v>1.3890813391332187E-4</v>
      </c>
      <c r="AX797">
        <f t="shared" si="738"/>
        <v>301.68040885925291</v>
      </c>
      <c r="AY797">
        <f t="shared" si="739"/>
        <v>302.63237800598142</v>
      </c>
      <c r="AZ797">
        <f t="shared" si="740"/>
        <v>2.0353579066241245E-2</v>
      </c>
      <c r="BA797">
        <f t="shared" si="741"/>
        <v>5.8958160206013945E-2</v>
      </c>
      <c r="BB797">
        <f t="shared" si="742"/>
        <v>3.9137747733950778</v>
      </c>
      <c r="BC797">
        <f t="shared" si="743"/>
        <v>39.219126104056677</v>
      </c>
      <c r="BD797">
        <f t="shared" si="744"/>
        <v>13.152860997855505</v>
      </c>
      <c r="BE797">
        <f t="shared" si="745"/>
        <v>29.006393432617188</v>
      </c>
      <c r="BF797">
        <f t="shared" si="746"/>
        <v>4.0232609028715816</v>
      </c>
      <c r="BG797">
        <f t="shared" si="747"/>
        <v>1.0216317043327809E-2</v>
      </c>
      <c r="BH797">
        <f t="shared" si="748"/>
        <v>2.6012178481133015</v>
      </c>
      <c r="BI797">
        <f t="shared" si="749"/>
        <v>1.4220430547582801</v>
      </c>
      <c r="BJ797">
        <f t="shared" si="750"/>
        <v>6.388501717306116E-3</v>
      </c>
      <c r="BK797">
        <f t="shared" si="751"/>
        <v>58.458390499403869</v>
      </c>
      <c r="BL797">
        <f t="shared" si="752"/>
        <v>1.3948354193714214</v>
      </c>
      <c r="BM797">
        <f t="shared" si="753"/>
        <v>65.456184866341488</v>
      </c>
      <c r="BN797">
        <f t="shared" si="754"/>
        <v>420.51421950337027</v>
      </c>
      <c r="BO797">
        <f t="shared" si="755"/>
        <v>-1.7576986845414108E-3</v>
      </c>
    </row>
    <row r="798" spans="1:67" x14ac:dyDescent="0.25">
      <c r="A798" s="1">
        <v>775</v>
      </c>
      <c r="B798" s="1" t="s">
        <v>874</v>
      </c>
      <c r="C798" s="1" t="s">
        <v>83</v>
      </c>
      <c r="D798" s="1" t="s">
        <v>84</v>
      </c>
      <c r="E798" s="1" t="s">
        <v>85</v>
      </c>
      <c r="F798" s="1" t="s">
        <v>86</v>
      </c>
      <c r="G798" s="1" t="s">
        <v>87</v>
      </c>
      <c r="H798" s="1" t="s">
        <v>88</v>
      </c>
      <c r="I798" s="1">
        <v>4143.0000279173255</v>
      </c>
      <c r="J798" s="1">
        <v>0</v>
      </c>
      <c r="K798">
        <f t="shared" si="728"/>
        <v>-1.1190280142750086</v>
      </c>
      <c r="L798">
        <f t="shared" si="729"/>
        <v>1.0218545143368955E-2</v>
      </c>
      <c r="M798">
        <f t="shared" si="730"/>
        <v>584.91193877848229</v>
      </c>
      <c r="N798">
        <f t="shared" si="731"/>
        <v>0.1370239360148566</v>
      </c>
      <c r="O798">
        <f t="shared" si="732"/>
        <v>1.2992277833252825</v>
      </c>
      <c r="P798">
        <f t="shared" si="733"/>
        <v>28.469854354858398</v>
      </c>
      <c r="Q798" s="1">
        <v>6</v>
      </c>
      <c r="R798">
        <f t="shared" si="734"/>
        <v>1.4200000166893005</v>
      </c>
      <c r="S798" s="1">
        <v>1</v>
      </c>
      <c r="T798">
        <f t="shared" si="735"/>
        <v>2.8400000333786011</v>
      </c>
      <c r="U798" s="1">
        <v>29.480907440185547</v>
      </c>
      <c r="V798" s="1">
        <v>28.469854354858398</v>
      </c>
      <c r="W798" s="1">
        <v>30.122674942016602</v>
      </c>
      <c r="X798" s="1">
        <v>417.84390258789063</v>
      </c>
      <c r="Y798" s="1">
        <v>419.96994018554688</v>
      </c>
      <c r="Z798" s="1">
        <v>25.794765472412109</v>
      </c>
      <c r="AA798" s="1">
        <v>26.062057495117188</v>
      </c>
      <c r="AB798" s="1">
        <v>62.250553131103516</v>
      </c>
      <c r="AC798" s="1">
        <v>62.897216796875</v>
      </c>
      <c r="AD798" s="1">
        <v>299.56631469726563</v>
      </c>
      <c r="AE798" s="1">
        <v>0.1340639591217041</v>
      </c>
      <c r="AF798" s="1">
        <v>9.0038061141967773E-2</v>
      </c>
      <c r="AG798" s="1">
        <v>99.792823791503906</v>
      </c>
      <c r="AH798" s="1">
        <v>8.7700891494750977</v>
      </c>
      <c r="AI798" s="1">
        <v>-1.0916472673416138</v>
      </c>
      <c r="AJ798" s="1">
        <v>3.3171344548463821E-2</v>
      </c>
      <c r="AK798" s="1">
        <v>8.1009516725316644E-4</v>
      </c>
      <c r="AL798" s="1">
        <v>2.5729473680257797E-2</v>
      </c>
      <c r="AM798" s="1">
        <v>1.1433222098276019E-3</v>
      </c>
      <c r="AN798" s="1">
        <v>1</v>
      </c>
      <c r="AO798" s="1">
        <v>-0.21956524252891541</v>
      </c>
      <c r="AP798" s="1">
        <v>2.737391471862793</v>
      </c>
      <c r="AQ798" s="1">
        <v>1</v>
      </c>
      <c r="AR798" s="1">
        <v>0</v>
      </c>
      <c r="AS798" s="1">
        <v>0.15999999642372131</v>
      </c>
      <c r="AT798" s="1">
        <v>111115</v>
      </c>
      <c r="AU798" s="1" t="s">
        <v>89</v>
      </c>
      <c r="AV798">
        <f t="shared" si="736"/>
        <v>0.49927719116210934</v>
      </c>
      <c r="AW798">
        <f t="shared" si="737"/>
        <v>1.3702393601485661E-4</v>
      </c>
      <c r="AX798">
        <f t="shared" si="738"/>
        <v>301.61985435485838</v>
      </c>
      <c r="AY798">
        <f t="shared" si="739"/>
        <v>302.63090744018552</v>
      </c>
      <c r="AZ798">
        <f t="shared" si="740"/>
        <v>2.1450232980022577E-2</v>
      </c>
      <c r="BA798">
        <f t="shared" si="741"/>
        <v>6.7820835412603475E-2</v>
      </c>
      <c r="BB798">
        <f t="shared" si="742"/>
        <v>3.9000340945795555</v>
      </c>
      <c r="BC798">
        <f t="shared" si="743"/>
        <v>39.08130811818549</v>
      </c>
      <c r="BD798">
        <f t="shared" si="744"/>
        <v>13.019250623068302</v>
      </c>
      <c r="BE798">
        <f t="shared" si="745"/>
        <v>28.975380897521973</v>
      </c>
      <c r="BF798">
        <f t="shared" si="746"/>
        <v>4.0160469254281628</v>
      </c>
      <c r="BG798">
        <f t="shared" si="747"/>
        <v>1.0181909825069536E-2</v>
      </c>
      <c r="BH798">
        <f t="shared" si="748"/>
        <v>2.600806311254273</v>
      </c>
      <c r="BI798">
        <f t="shared" si="749"/>
        <v>1.4152406141738898</v>
      </c>
      <c r="BJ798">
        <f t="shared" si="750"/>
        <v>6.3669749856975558E-3</v>
      </c>
      <c r="BK798">
        <f t="shared" si="751"/>
        <v>58.370014040068007</v>
      </c>
      <c r="BL798">
        <f t="shared" si="752"/>
        <v>1.3927471535702352</v>
      </c>
      <c r="BM798">
        <f t="shared" si="753"/>
        <v>65.688612650079165</v>
      </c>
      <c r="BN798">
        <f t="shared" si="754"/>
        <v>420.50187251002438</v>
      </c>
      <c r="BO798">
        <f t="shared" si="755"/>
        <v>-1.7480872875909952E-3</v>
      </c>
    </row>
    <row r="799" spans="1:67" x14ac:dyDescent="0.25">
      <c r="A799" s="1">
        <v>776</v>
      </c>
      <c r="B799" s="1" t="s">
        <v>875</v>
      </c>
      <c r="C799" s="1" t="s">
        <v>83</v>
      </c>
      <c r="D799" s="1" t="s">
        <v>84</v>
      </c>
      <c r="E799" s="1" t="s">
        <v>85</v>
      </c>
      <c r="F799" s="1" t="s">
        <v>86</v>
      </c>
      <c r="G799" s="1" t="s">
        <v>87</v>
      </c>
      <c r="H799" s="1" t="s">
        <v>88</v>
      </c>
      <c r="I799" s="1">
        <v>4148.0000278055668</v>
      </c>
      <c r="J799" s="1">
        <v>0</v>
      </c>
      <c r="K799">
        <f t="shared" si="728"/>
        <v>-1.1104670424575585</v>
      </c>
      <c r="L799">
        <f t="shared" si="729"/>
        <v>1.0204569464404697E-2</v>
      </c>
      <c r="M799">
        <f t="shared" si="730"/>
        <v>583.92350858977488</v>
      </c>
      <c r="N799">
        <f t="shared" si="731"/>
        <v>0.13523883127613903</v>
      </c>
      <c r="O799">
        <f t="shared" si="732"/>
        <v>1.2841617193403327</v>
      </c>
      <c r="P799">
        <f t="shared" si="733"/>
        <v>28.401132583618164</v>
      </c>
      <c r="Q799" s="1">
        <v>6</v>
      </c>
      <c r="R799">
        <f t="shared" si="734"/>
        <v>1.4200000166893005</v>
      </c>
      <c r="S799" s="1">
        <v>1</v>
      </c>
      <c r="T799">
        <f t="shared" si="735"/>
        <v>2.8400000333786011</v>
      </c>
      <c r="U799" s="1">
        <v>29.478950500488281</v>
      </c>
      <c r="V799" s="1">
        <v>28.401132583618164</v>
      </c>
      <c r="W799" s="1">
        <v>30.122745513916016</v>
      </c>
      <c r="X799" s="1">
        <v>417.840576171875</v>
      </c>
      <c r="Y799" s="1">
        <v>419.95095825195313</v>
      </c>
      <c r="Z799" s="1">
        <v>25.793401718139648</v>
      </c>
      <c r="AA799" s="1">
        <v>26.057210922241211</v>
      </c>
      <c r="AB799" s="1">
        <v>62.254398345947266</v>
      </c>
      <c r="AC799" s="1">
        <v>62.892982482910156</v>
      </c>
      <c r="AD799" s="1">
        <v>299.56851196289063</v>
      </c>
      <c r="AE799" s="1">
        <v>0.15895369648933411</v>
      </c>
      <c r="AF799" s="1">
        <v>9.4245538115501404E-2</v>
      </c>
      <c r="AG799" s="1">
        <v>99.793083190917969</v>
      </c>
      <c r="AH799" s="1">
        <v>8.7700891494750977</v>
      </c>
      <c r="AI799" s="1">
        <v>-1.0916472673416138</v>
      </c>
      <c r="AJ799" s="1">
        <v>3.3171344548463821E-2</v>
      </c>
      <c r="AK799" s="1">
        <v>8.1009516725316644E-4</v>
      </c>
      <c r="AL799" s="1">
        <v>2.5729473680257797E-2</v>
      </c>
      <c r="AM799" s="1">
        <v>1.1433222098276019E-3</v>
      </c>
      <c r="AN799" s="1">
        <v>1</v>
      </c>
      <c r="AO799" s="1">
        <v>-0.21956524252891541</v>
      </c>
      <c r="AP799" s="1">
        <v>2.737391471862793</v>
      </c>
      <c r="AQ799" s="1">
        <v>1</v>
      </c>
      <c r="AR799" s="1">
        <v>0</v>
      </c>
      <c r="AS799" s="1">
        <v>0.15999999642372131</v>
      </c>
      <c r="AT799" s="1">
        <v>111115</v>
      </c>
      <c r="AU799" s="1" t="s">
        <v>89</v>
      </c>
      <c r="AV799">
        <f t="shared" si="736"/>
        <v>0.4992808532714843</v>
      </c>
      <c r="AW799">
        <f t="shared" si="737"/>
        <v>1.3523883127613902E-4</v>
      </c>
      <c r="AX799">
        <f t="shared" si="738"/>
        <v>301.55113258361814</v>
      </c>
      <c r="AY799">
        <f t="shared" si="739"/>
        <v>302.62895050048826</v>
      </c>
      <c r="AZ799">
        <f t="shared" si="740"/>
        <v>2.543259086983074E-2</v>
      </c>
      <c r="BA799">
        <f t="shared" si="741"/>
        <v>7.7690463843460636E-2</v>
      </c>
      <c r="BB799">
        <f t="shared" si="742"/>
        <v>3.8844911366268464</v>
      </c>
      <c r="BC799">
        <f t="shared" si="743"/>
        <v>38.925454675002655</v>
      </c>
      <c r="BD799">
        <f t="shared" si="744"/>
        <v>12.868243752761444</v>
      </c>
      <c r="BE799">
        <f t="shared" si="745"/>
        <v>28.940041542053223</v>
      </c>
      <c r="BF799">
        <f t="shared" si="746"/>
        <v>4.0078402170067768</v>
      </c>
      <c r="BG799">
        <f t="shared" si="747"/>
        <v>1.0168034109065648E-2</v>
      </c>
      <c r="BH799">
        <f t="shared" si="748"/>
        <v>2.6003294172865137</v>
      </c>
      <c r="BI799">
        <f t="shared" si="749"/>
        <v>1.4075107997202632</v>
      </c>
      <c r="BJ799">
        <f t="shared" si="750"/>
        <v>6.3582937234785437E-3</v>
      </c>
      <c r="BK799">
        <f t="shared" si="751"/>
        <v>58.271527269832106</v>
      </c>
      <c r="BL799">
        <f t="shared" si="752"/>
        <v>1.3904564261988064</v>
      </c>
      <c r="BM799">
        <f t="shared" si="753"/>
        <v>65.953456437013628</v>
      </c>
      <c r="BN799">
        <f t="shared" si="754"/>
        <v>420.47882110043849</v>
      </c>
      <c r="BO799">
        <f t="shared" si="755"/>
        <v>-1.7418032974357471E-3</v>
      </c>
    </row>
    <row r="800" spans="1:67" x14ac:dyDescent="0.25">
      <c r="A800" s="1">
        <v>777</v>
      </c>
      <c r="B800" s="1" t="s">
        <v>876</v>
      </c>
      <c r="C800" s="1" t="s">
        <v>83</v>
      </c>
      <c r="D800" s="1" t="s">
        <v>84</v>
      </c>
      <c r="E800" s="1" t="s">
        <v>85</v>
      </c>
      <c r="F800" s="1" t="s">
        <v>86</v>
      </c>
      <c r="G800" s="1" t="s">
        <v>87</v>
      </c>
      <c r="H800" s="1" t="s">
        <v>88</v>
      </c>
      <c r="I800" s="1">
        <v>4153.5000276826322</v>
      </c>
      <c r="J800" s="1">
        <v>0</v>
      </c>
      <c r="K800">
        <f t="shared" si="728"/>
        <v>-1.11155401883441</v>
      </c>
      <c r="L800">
        <f t="shared" si="729"/>
        <v>1.0230276057227712E-2</v>
      </c>
      <c r="M800">
        <f t="shared" si="730"/>
        <v>583.72009534049846</v>
      </c>
      <c r="N800">
        <f t="shared" si="731"/>
        <v>0.13482531923564803</v>
      </c>
      <c r="O800">
        <f t="shared" si="732"/>
        <v>1.2770807658170029</v>
      </c>
      <c r="P800">
        <f t="shared" si="733"/>
        <v>28.368783950805664</v>
      </c>
      <c r="Q800" s="1">
        <v>6</v>
      </c>
      <c r="R800">
        <f t="shared" si="734"/>
        <v>1.4200000166893005</v>
      </c>
      <c r="S800" s="1">
        <v>1</v>
      </c>
      <c r="T800">
        <f t="shared" si="735"/>
        <v>2.8400000333786011</v>
      </c>
      <c r="U800" s="1">
        <v>29.478649139404297</v>
      </c>
      <c r="V800" s="1">
        <v>28.368783950805664</v>
      </c>
      <c r="W800" s="1">
        <v>30.122909545898438</v>
      </c>
      <c r="X800" s="1">
        <v>417.84030151367188</v>
      </c>
      <c r="Y800" s="1">
        <v>419.95309448242188</v>
      </c>
      <c r="Z800" s="1">
        <v>25.792024612426758</v>
      </c>
      <c r="AA800" s="1">
        <v>26.055013656616211</v>
      </c>
      <c r="AB800" s="1">
        <v>62.253555297851563</v>
      </c>
      <c r="AC800" s="1">
        <v>62.888896942138672</v>
      </c>
      <c r="AD800" s="1">
        <v>299.5845947265625</v>
      </c>
      <c r="AE800" s="1">
        <v>0.14973746240139008</v>
      </c>
      <c r="AF800" s="1">
        <v>6.9985911250114441E-2</v>
      </c>
      <c r="AG800" s="1">
        <v>99.793182373046875</v>
      </c>
      <c r="AH800" s="1">
        <v>8.7700891494750977</v>
      </c>
      <c r="AI800" s="1">
        <v>-1.0916472673416138</v>
      </c>
      <c r="AJ800" s="1">
        <v>3.3171344548463821E-2</v>
      </c>
      <c r="AK800" s="1">
        <v>8.1009516725316644E-4</v>
      </c>
      <c r="AL800" s="1">
        <v>2.5729473680257797E-2</v>
      </c>
      <c r="AM800" s="1">
        <v>1.1433222098276019E-3</v>
      </c>
      <c r="AN800" s="1">
        <v>1</v>
      </c>
      <c r="AO800" s="1">
        <v>-0.21956524252891541</v>
      </c>
      <c r="AP800" s="1">
        <v>2.737391471862793</v>
      </c>
      <c r="AQ800" s="1">
        <v>1</v>
      </c>
      <c r="AR800" s="1">
        <v>0</v>
      </c>
      <c r="AS800" s="1">
        <v>0.15999999642372131</v>
      </c>
      <c r="AT800" s="1">
        <v>111115</v>
      </c>
      <c r="AU800" s="1" t="s">
        <v>89</v>
      </c>
      <c r="AV800">
        <f t="shared" si="736"/>
        <v>0.49930765787760406</v>
      </c>
      <c r="AW800">
        <f t="shared" si="737"/>
        <v>1.3482531923564802E-4</v>
      </c>
      <c r="AX800">
        <f t="shared" si="738"/>
        <v>301.51878395080564</v>
      </c>
      <c r="AY800">
        <f t="shared" si="739"/>
        <v>302.62864913940427</v>
      </c>
      <c r="AZ800">
        <f t="shared" si="740"/>
        <v>2.3957993448719517E-2</v>
      </c>
      <c r="BA800">
        <f t="shared" si="741"/>
        <v>8.2167623444633464E-2</v>
      </c>
      <c r="BB800">
        <f t="shared" si="742"/>
        <v>3.8771934953839313</v>
      </c>
      <c r="BC800">
        <f t="shared" si="743"/>
        <v>38.8522883345899</v>
      </c>
      <c r="BD800">
        <f t="shared" si="744"/>
        <v>12.797274677973689</v>
      </c>
      <c r="BE800">
        <f t="shared" si="745"/>
        <v>28.92371654510498</v>
      </c>
      <c r="BF800">
        <f t="shared" si="746"/>
        <v>4.0040540729632559</v>
      </c>
      <c r="BG800">
        <f t="shared" si="747"/>
        <v>1.019355672691233E-2</v>
      </c>
      <c r="BH800">
        <f t="shared" si="748"/>
        <v>2.6001127295669284</v>
      </c>
      <c r="BI800">
        <f t="shared" si="749"/>
        <v>1.4039413433963275</v>
      </c>
      <c r="BJ800">
        <f t="shared" si="750"/>
        <v>6.3742618125247246E-3</v>
      </c>
      <c r="BK800">
        <f t="shared" si="751"/>
        <v>58.251285929126674</v>
      </c>
      <c r="BL800">
        <f t="shared" si="752"/>
        <v>1.3899649818271107</v>
      </c>
      <c r="BM800">
        <f t="shared" si="753"/>
        <v>66.079089489271809</v>
      </c>
      <c r="BN800">
        <f t="shared" si="754"/>
        <v>420.4814740274183</v>
      </c>
      <c r="BO800">
        <f t="shared" si="755"/>
        <v>-1.7468183979475211E-3</v>
      </c>
    </row>
    <row r="801" spans="1:67" x14ac:dyDescent="0.25">
      <c r="A801" s="1">
        <v>778</v>
      </c>
      <c r="B801" s="1" t="s">
        <v>877</v>
      </c>
      <c r="C801" s="1" t="s">
        <v>83</v>
      </c>
      <c r="D801" s="1" t="s">
        <v>84</v>
      </c>
      <c r="E801" s="1" t="s">
        <v>85</v>
      </c>
      <c r="F801" s="1" t="s">
        <v>86</v>
      </c>
      <c r="G801" s="1" t="s">
        <v>87</v>
      </c>
      <c r="H801" s="1" t="s">
        <v>88</v>
      </c>
      <c r="I801" s="1">
        <v>4158.5000275708735</v>
      </c>
      <c r="J801" s="1">
        <v>0</v>
      </c>
      <c r="K801">
        <f t="shared" si="728"/>
        <v>-1.1131661201594574</v>
      </c>
      <c r="L801">
        <f t="shared" si="729"/>
        <v>1.0239891930816127E-2</v>
      </c>
      <c r="M801">
        <f t="shared" si="730"/>
        <v>583.81707459806557</v>
      </c>
      <c r="N801">
        <f t="shared" si="731"/>
        <v>0.13478033506554429</v>
      </c>
      <c r="O801">
        <f t="shared" si="732"/>
        <v>1.2754749888270007</v>
      </c>
      <c r="P801">
        <f t="shared" si="733"/>
        <v>28.361207962036133</v>
      </c>
      <c r="Q801" s="1">
        <v>6</v>
      </c>
      <c r="R801">
        <f t="shared" si="734"/>
        <v>1.4200000166893005</v>
      </c>
      <c r="S801" s="1">
        <v>1</v>
      </c>
      <c r="T801">
        <f t="shared" si="735"/>
        <v>2.8400000333786011</v>
      </c>
      <c r="U801" s="1">
        <v>29.478931427001953</v>
      </c>
      <c r="V801" s="1">
        <v>28.361207962036133</v>
      </c>
      <c r="W801" s="1">
        <v>30.123111724853516</v>
      </c>
      <c r="X801" s="1">
        <v>417.83212280273438</v>
      </c>
      <c r="Y801" s="1">
        <v>419.94815063476563</v>
      </c>
      <c r="Z801" s="1">
        <v>25.791040420532227</v>
      </c>
      <c r="AA801" s="1">
        <v>26.053937911987305</v>
      </c>
      <c r="AB801" s="1">
        <v>62.250606536865234</v>
      </c>
      <c r="AC801" s="1">
        <v>62.885364532470703</v>
      </c>
      <c r="AD801" s="1">
        <v>299.58926391601563</v>
      </c>
      <c r="AE801" s="1">
        <v>0.13343271613121033</v>
      </c>
      <c r="AF801" s="1">
        <v>8.6257852613925934E-2</v>
      </c>
      <c r="AG801" s="1">
        <v>99.793403625488281</v>
      </c>
      <c r="AH801" s="1">
        <v>8.7700891494750977</v>
      </c>
      <c r="AI801" s="1">
        <v>-1.0916472673416138</v>
      </c>
      <c r="AJ801" s="1">
        <v>3.3171344548463821E-2</v>
      </c>
      <c r="AK801" s="1">
        <v>8.1009516725316644E-4</v>
      </c>
      <c r="AL801" s="1">
        <v>2.5729473680257797E-2</v>
      </c>
      <c r="AM801" s="1">
        <v>1.1433222098276019E-3</v>
      </c>
      <c r="AN801" s="1">
        <v>1</v>
      </c>
      <c r="AO801" s="1">
        <v>-0.21956524252891541</v>
      </c>
      <c r="AP801" s="1">
        <v>2.737391471862793</v>
      </c>
      <c r="AQ801" s="1">
        <v>1</v>
      </c>
      <c r="AR801" s="1">
        <v>0</v>
      </c>
      <c r="AS801" s="1">
        <v>0.15999999642372131</v>
      </c>
      <c r="AT801" s="1">
        <v>111115</v>
      </c>
      <c r="AU801" s="1" t="s">
        <v>89</v>
      </c>
      <c r="AV801">
        <f t="shared" si="736"/>
        <v>0.49931543986002597</v>
      </c>
      <c r="AW801">
        <f t="shared" si="737"/>
        <v>1.347803350655443E-4</v>
      </c>
      <c r="AX801">
        <f t="shared" si="738"/>
        <v>301.51120796203611</v>
      </c>
      <c r="AY801">
        <f t="shared" si="739"/>
        <v>302.62893142700193</v>
      </c>
      <c r="AZ801">
        <f t="shared" si="740"/>
        <v>2.1349234103801074E-2</v>
      </c>
      <c r="BA801">
        <f t="shared" si="741"/>
        <v>8.321221777384924E-2</v>
      </c>
      <c r="BB801">
        <f t="shared" si="742"/>
        <v>3.8754861309113613</v>
      </c>
      <c r="BC801">
        <f t="shared" si="743"/>
        <v>38.835093203710727</v>
      </c>
      <c r="BD801">
        <f t="shared" si="744"/>
        <v>12.781155291723422</v>
      </c>
      <c r="BE801">
        <f t="shared" si="745"/>
        <v>28.920069694519043</v>
      </c>
      <c r="BF801">
        <f t="shared" si="746"/>
        <v>4.0032087103587655</v>
      </c>
      <c r="BG801">
        <f t="shared" si="747"/>
        <v>1.0203103664037705E-2</v>
      </c>
      <c r="BH801">
        <f t="shared" si="748"/>
        <v>2.6000111420843606</v>
      </c>
      <c r="BI801">
        <f t="shared" si="749"/>
        <v>1.4031975682744049</v>
      </c>
      <c r="BJ801">
        <f t="shared" si="750"/>
        <v>6.3802348131705615E-3</v>
      </c>
      <c r="BK801">
        <f t="shared" si="751"/>
        <v>58.261092968816556</v>
      </c>
      <c r="BL801">
        <f t="shared" si="752"/>
        <v>1.3902122767194156</v>
      </c>
      <c r="BM801">
        <f t="shared" si="753"/>
        <v>66.107250117667078</v>
      </c>
      <c r="BN801">
        <f t="shared" si="754"/>
        <v>420.47729649552377</v>
      </c>
      <c r="BO801">
        <f t="shared" si="755"/>
        <v>-1.7501147325008472E-3</v>
      </c>
    </row>
    <row r="802" spans="1:67" x14ac:dyDescent="0.25">
      <c r="A802" s="1">
        <v>779</v>
      </c>
      <c r="B802" s="1" t="s">
        <v>878</v>
      </c>
      <c r="C802" s="1" t="s">
        <v>83</v>
      </c>
      <c r="D802" s="1" t="s">
        <v>84</v>
      </c>
      <c r="E802" s="1" t="s">
        <v>85</v>
      </c>
      <c r="F802" s="1" t="s">
        <v>86</v>
      </c>
      <c r="G802" s="1" t="s">
        <v>87</v>
      </c>
      <c r="H802" s="1" t="s">
        <v>88</v>
      </c>
      <c r="I802" s="1">
        <v>4163.5000274591148</v>
      </c>
      <c r="J802" s="1">
        <v>0</v>
      </c>
      <c r="K802">
        <f t="shared" si="728"/>
        <v>-1.1101387914181224</v>
      </c>
      <c r="L802">
        <f t="shared" si="729"/>
        <v>1.0229378458868755E-2</v>
      </c>
      <c r="M802">
        <f t="shared" si="730"/>
        <v>583.5331925705608</v>
      </c>
      <c r="N802">
        <f t="shared" si="731"/>
        <v>0.13460445339890637</v>
      </c>
      <c r="O802">
        <f t="shared" si="732"/>
        <v>1.2751207954650243</v>
      </c>
      <c r="P802">
        <f t="shared" si="733"/>
        <v>28.35930061340332</v>
      </c>
      <c r="Q802" s="1">
        <v>6</v>
      </c>
      <c r="R802">
        <f t="shared" si="734"/>
        <v>1.4200000166893005</v>
      </c>
      <c r="S802" s="1">
        <v>1</v>
      </c>
      <c r="T802">
        <f t="shared" si="735"/>
        <v>2.8400000333786011</v>
      </c>
      <c r="U802" s="1">
        <v>29.479040145874023</v>
      </c>
      <c r="V802" s="1">
        <v>28.35930061340332</v>
      </c>
      <c r="W802" s="1">
        <v>30.123218536376953</v>
      </c>
      <c r="X802" s="1">
        <v>417.84442138671875</v>
      </c>
      <c r="Y802" s="1">
        <v>419.95455932617188</v>
      </c>
      <c r="Z802" s="1">
        <v>25.79057502746582</v>
      </c>
      <c r="AA802" s="1">
        <v>26.053133010864258</v>
      </c>
      <c r="AB802" s="1">
        <v>62.248889923095703</v>
      </c>
      <c r="AC802" s="1">
        <v>62.882637023925781</v>
      </c>
      <c r="AD802" s="1">
        <v>299.58544921875</v>
      </c>
      <c r="AE802" s="1">
        <v>9.1746509075164795E-2</v>
      </c>
      <c r="AF802" s="1">
        <v>7.9354114830493927E-2</v>
      </c>
      <c r="AG802" s="1">
        <v>99.793586730957031</v>
      </c>
      <c r="AH802" s="1">
        <v>8.7700891494750977</v>
      </c>
      <c r="AI802" s="1">
        <v>-1.0916472673416138</v>
      </c>
      <c r="AJ802" s="1">
        <v>3.3171344548463821E-2</v>
      </c>
      <c r="AK802" s="1">
        <v>8.1009516725316644E-4</v>
      </c>
      <c r="AL802" s="1">
        <v>2.5729473680257797E-2</v>
      </c>
      <c r="AM802" s="1">
        <v>1.1433222098276019E-3</v>
      </c>
      <c r="AN802" s="1">
        <v>1</v>
      </c>
      <c r="AO802" s="1">
        <v>-0.21956524252891541</v>
      </c>
      <c r="AP802" s="1">
        <v>2.737391471862793</v>
      </c>
      <c r="AQ802" s="1">
        <v>1</v>
      </c>
      <c r="AR802" s="1">
        <v>0</v>
      </c>
      <c r="AS802" s="1">
        <v>0.15999999642372131</v>
      </c>
      <c r="AT802" s="1">
        <v>111115</v>
      </c>
      <c r="AU802" s="1" t="s">
        <v>89</v>
      </c>
      <c r="AV802">
        <f t="shared" si="736"/>
        <v>0.49930908203124991</v>
      </c>
      <c r="AW802">
        <f t="shared" si="737"/>
        <v>1.3460445339890636E-4</v>
      </c>
      <c r="AX802">
        <f t="shared" si="738"/>
        <v>301.5093006134033</v>
      </c>
      <c r="AY802">
        <f t="shared" si="739"/>
        <v>302.629040145874</v>
      </c>
      <c r="AZ802">
        <f t="shared" si="740"/>
        <v>1.4679441123915282E-2</v>
      </c>
      <c r="BA802">
        <f t="shared" si="741"/>
        <v>8.3494364159449483E-2</v>
      </c>
      <c r="BB802">
        <f t="shared" si="742"/>
        <v>3.8750563841978662</v>
      </c>
      <c r="BC802">
        <f t="shared" si="743"/>
        <v>38.830715591423697</v>
      </c>
      <c r="BD802">
        <f t="shared" si="744"/>
        <v>12.777582580559439</v>
      </c>
      <c r="BE802">
        <f t="shared" si="745"/>
        <v>28.919170379638672</v>
      </c>
      <c r="BF802">
        <f t="shared" si="746"/>
        <v>4.0030002675105125</v>
      </c>
      <c r="BG802">
        <f t="shared" si="747"/>
        <v>1.019266556017359E-2</v>
      </c>
      <c r="BH802">
        <f t="shared" si="748"/>
        <v>2.5999355887328419</v>
      </c>
      <c r="BI802">
        <f t="shared" si="749"/>
        <v>1.4030646787776706</v>
      </c>
      <c r="BJ802">
        <f t="shared" si="750"/>
        <v>6.3737042581360889E-3</v>
      </c>
      <c r="BK802">
        <f t="shared" si="751"/>
        <v>58.232870263182505</v>
      </c>
      <c r="BL802">
        <f t="shared" si="752"/>
        <v>1.3895150787429362</v>
      </c>
      <c r="BM802">
        <f t="shared" si="753"/>
        <v>66.112870043101992</v>
      </c>
      <c r="BN802">
        <f t="shared" si="754"/>
        <v>420.482266139834</v>
      </c>
      <c r="BO802">
        <f t="shared" si="755"/>
        <v>-1.745482926559972E-3</v>
      </c>
    </row>
    <row r="803" spans="1:67" x14ac:dyDescent="0.25">
      <c r="A803" s="1">
        <v>780</v>
      </c>
      <c r="B803" s="1" t="s">
        <v>879</v>
      </c>
      <c r="C803" s="1" t="s">
        <v>83</v>
      </c>
      <c r="D803" s="1" t="s">
        <v>84</v>
      </c>
      <c r="E803" s="1" t="s">
        <v>85</v>
      </c>
      <c r="F803" s="1" t="s">
        <v>86</v>
      </c>
      <c r="G803" s="1" t="s">
        <v>87</v>
      </c>
      <c r="H803" s="1" t="s">
        <v>88</v>
      </c>
      <c r="I803" s="1">
        <v>4169.0000273361802</v>
      </c>
      <c r="J803" s="1">
        <v>0</v>
      </c>
      <c r="K803">
        <f t="shared" si="728"/>
        <v>-1.1135862767226081</v>
      </c>
      <c r="L803">
        <f t="shared" si="729"/>
        <v>1.0253197753025326E-2</v>
      </c>
      <c r="M803">
        <f t="shared" si="730"/>
        <v>583.61004154579723</v>
      </c>
      <c r="N803">
        <f t="shared" si="731"/>
        <v>0.13571636917392227</v>
      </c>
      <c r="O803">
        <f t="shared" si="732"/>
        <v>1.2826313141276815</v>
      </c>
      <c r="P803">
        <f t="shared" si="733"/>
        <v>28.392650604248047</v>
      </c>
      <c r="Q803" s="1">
        <v>6</v>
      </c>
      <c r="R803">
        <f t="shared" si="734"/>
        <v>1.4200000166893005</v>
      </c>
      <c r="S803" s="1">
        <v>1</v>
      </c>
      <c r="T803">
        <f t="shared" si="735"/>
        <v>2.8400000333786011</v>
      </c>
      <c r="U803" s="1">
        <v>29.478832244873047</v>
      </c>
      <c r="V803" s="1">
        <v>28.392650604248047</v>
      </c>
      <c r="W803" s="1">
        <v>30.122676849365234</v>
      </c>
      <c r="X803" s="1">
        <v>417.84249877929688</v>
      </c>
      <c r="Y803" s="1">
        <v>419.95880126953125</v>
      </c>
      <c r="Z803" s="1">
        <v>25.788414001464844</v>
      </c>
      <c r="AA803" s="1">
        <v>26.053165435791016</v>
      </c>
      <c r="AB803" s="1">
        <v>62.245403289794922</v>
      </c>
      <c r="AC803" s="1">
        <v>62.883399963378906</v>
      </c>
      <c r="AD803" s="1">
        <v>299.55764770507813</v>
      </c>
      <c r="AE803" s="1">
        <v>9.5162764191627502E-2</v>
      </c>
      <c r="AF803" s="1">
        <v>7.672484964132309E-2</v>
      </c>
      <c r="AG803" s="1">
        <v>99.793830871582031</v>
      </c>
      <c r="AH803" s="1">
        <v>8.7700891494750977</v>
      </c>
      <c r="AI803" s="1">
        <v>-1.0916472673416138</v>
      </c>
      <c r="AJ803" s="1">
        <v>3.3171344548463821E-2</v>
      </c>
      <c r="AK803" s="1">
        <v>8.1009516725316644E-4</v>
      </c>
      <c r="AL803" s="1">
        <v>2.5729473680257797E-2</v>
      </c>
      <c r="AM803" s="1">
        <v>1.1433222098276019E-3</v>
      </c>
      <c r="AN803" s="1">
        <v>1</v>
      </c>
      <c r="AO803" s="1">
        <v>-0.21956524252891541</v>
      </c>
      <c r="AP803" s="1">
        <v>2.737391471862793</v>
      </c>
      <c r="AQ803" s="1">
        <v>1</v>
      </c>
      <c r="AR803" s="1">
        <v>0</v>
      </c>
      <c r="AS803" s="1">
        <v>0.15999999642372131</v>
      </c>
      <c r="AT803" s="1">
        <v>111115</v>
      </c>
      <c r="AU803" s="1" t="s">
        <v>89</v>
      </c>
      <c r="AV803">
        <f t="shared" si="736"/>
        <v>0.49926274617513011</v>
      </c>
      <c r="AW803">
        <f t="shared" si="737"/>
        <v>1.3571636917392228E-4</v>
      </c>
      <c r="AX803">
        <f t="shared" si="738"/>
        <v>301.54265060424802</v>
      </c>
      <c r="AY803">
        <f t="shared" si="739"/>
        <v>302.62883224487302</v>
      </c>
      <c r="AZ803">
        <f t="shared" si="740"/>
        <v>1.5226041930331835E-2</v>
      </c>
      <c r="BA803">
        <f t="shared" si="741"/>
        <v>7.84556536967317E-2</v>
      </c>
      <c r="BB803">
        <f t="shared" si="742"/>
        <v>3.882576499296357</v>
      </c>
      <c r="BC803">
        <f t="shared" si="743"/>
        <v>38.90597710686729</v>
      </c>
      <c r="BD803">
        <f t="shared" si="744"/>
        <v>12.852811671076275</v>
      </c>
      <c r="BE803">
        <f t="shared" si="745"/>
        <v>28.935741424560547</v>
      </c>
      <c r="BF803">
        <f t="shared" si="746"/>
        <v>4.0068426176579974</v>
      </c>
      <c r="BG803">
        <f t="shared" si="747"/>
        <v>1.0216313990202293E-2</v>
      </c>
      <c r="BH803">
        <f t="shared" si="748"/>
        <v>2.5999451851686755</v>
      </c>
      <c r="BI803">
        <f t="shared" si="749"/>
        <v>1.406897432489322</v>
      </c>
      <c r="BJ803">
        <f t="shared" si="750"/>
        <v>6.388499807127631E-3</v>
      </c>
      <c r="BK803">
        <f t="shared" si="751"/>
        <v>58.24068178097825</v>
      </c>
      <c r="BL803">
        <f t="shared" si="752"/>
        <v>1.3896840351519004</v>
      </c>
      <c r="BM803">
        <f t="shared" si="753"/>
        <v>65.978256040401817</v>
      </c>
      <c r="BN803">
        <f t="shared" si="754"/>
        <v>420.48814685259697</v>
      </c>
      <c r="BO803">
        <f t="shared" si="755"/>
        <v>-1.7473139501941281E-3</v>
      </c>
    </row>
    <row r="804" spans="1:67" x14ac:dyDescent="0.25">
      <c r="A804" s="1">
        <v>781</v>
      </c>
      <c r="B804" s="1" t="s">
        <v>880</v>
      </c>
      <c r="C804" s="1" t="s">
        <v>83</v>
      </c>
      <c r="D804" s="1" t="s">
        <v>84</v>
      </c>
      <c r="E804" s="1" t="s">
        <v>85</v>
      </c>
      <c r="F804" s="1" t="s">
        <v>86</v>
      </c>
      <c r="G804" s="1" t="s">
        <v>87</v>
      </c>
      <c r="H804" s="1" t="s">
        <v>88</v>
      </c>
      <c r="I804" s="1">
        <v>4174.0000272244215</v>
      </c>
      <c r="J804" s="1">
        <v>0</v>
      </c>
      <c r="K804">
        <f t="shared" si="728"/>
        <v>-1.1192438341252131</v>
      </c>
      <c r="L804">
        <f t="shared" si="729"/>
        <v>1.0261949065999438E-2</v>
      </c>
      <c r="M804">
        <f t="shared" si="730"/>
        <v>584.25004307444567</v>
      </c>
      <c r="N804">
        <f t="shared" si="731"/>
        <v>0.1371558077269335</v>
      </c>
      <c r="O804">
        <f t="shared" si="732"/>
        <v>1.2950515691070641</v>
      </c>
      <c r="P804">
        <f t="shared" si="733"/>
        <v>28.448183059692383</v>
      </c>
      <c r="Q804" s="1">
        <v>6</v>
      </c>
      <c r="R804">
        <f t="shared" si="734"/>
        <v>1.4200000166893005</v>
      </c>
      <c r="S804" s="1">
        <v>1</v>
      </c>
      <c r="T804">
        <f t="shared" si="735"/>
        <v>2.8400000333786011</v>
      </c>
      <c r="U804" s="1">
        <v>29.479415893554688</v>
      </c>
      <c r="V804" s="1">
        <v>28.448183059692383</v>
      </c>
      <c r="W804" s="1">
        <v>30.122093200683594</v>
      </c>
      <c r="X804" s="1">
        <v>417.84664916992188</v>
      </c>
      <c r="Y804" s="1">
        <v>419.97308349609375</v>
      </c>
      <c r="Z804" s="1">
        <v>25.78685188293457</v>
      </c>
      <c r="AA804" s="1">
        <v>26.054412841796875</v>
      </c>
      <c r="AB804" s="1">
        <v>62.239978790283203</v>
      </c>
      <c r="AC804" s="1">
        <v>62.884201049804688</v>
      </c>
      <c r="AD804" s="1">
        <v>299.55557250976563</v>
      </c>
      <c r="AE804" s="1">
        <v>9.6753954887390137E-2</v>
      </c>
      <c r="AF804" s="1">
        <v>8.1985071301460266E-2</v>
      </c>
      <c r="AG804" s="1">
        <v>99.794044494628906</v>
      </c>
      <c r="AH804" s="1">
        <v>8.7700891494750977</v>
      </c>
      <c r="AI804" s="1">
        <v>-1.0916472673416138</v>
      </c>
      <c r="AJ804" s="1">
        <v>3.3171344548463821E-2</v>
      </c>
      <c r="AK804" s="1">
        <v>8.1009516725316644E-4</v>
      </c>
      <c r="AL804" s="1">
        <v>2.5729473680257797E-2</v>
      </c>
      <c r="AM804" s="1">
        <v>1.1433222098276019E-3</v>
      </c>
      <c r="AN804" s="1">
        <v>1</v>
      </c>
      <c r="AO804" s="1">
        <v>-0.21956524252891541</v>
      </c>
      <c r="AP804" s="1">
        <v>2.737391471862793</v>
      </c>
      <c r="AQ804" s="1">
        <v>1</v>
      </c>
      <c r="AR804" s="1">
        <v>0</v>
      </c>
      <c r="AS804" s="1">
        <v>0.15999999642372131</v>
      </c>
      <c r="AT804" s="1">
        <v>111115</v>
      </c>
      <c r="AU804" s="1" t="s">
        <v>89</v>
      </c>
      <c r="AV804">
        <f t="shared" si="736"/>
        <v>0.49925928751627602</v>
      </c>
      <c r="AW804">
        <f t="shared" si="737"/>
        <v>1.3715580772693351E-4</v>
      </c>
      <c r="AX804">
        <f t="shared" si="738"/>
        <v>301.59818305969236</v>
      </c>
      <c r="AY804">
        <f t="shared" si="739"/>
        <v>302.62941589355466</v>
      </c>
      <c r="AZ804">
        <f t="shared" si="740"/>
        <v>1.5480632435963315E-2</v>
      </c>
      <c r="BA804">
        <f t="shared" si="741"/>
        <v>7.0387053687416906E-2</v>
      </c>
      <c r="BB804">
        <f t="shared" si="742"/>
        <v>3.8951268035227722</v>
      </c>
      <c r="BC804">
        <f t="shared" si="743"/>
        <v>39.03165587934874</v>
      </c>
      <c r="BD804">
        <f t="shared" si="744"/>
        <v>12.977243037551865</v>
      </c>
      <c r="BE804">
        <f t="shared" si="745"/>
        <v>28.963799476623535</v>
      </c>
      <c r="BF804">
        <f t="shared" si="746"/>
        <v>4.013355808526744</v>
      </c>
      <c r="BG804">
        <f t="shared" si="747"/>
        <v>1.0225002427661707E-2</v>
      </c>
      <c r="BH804">
        <f t="shared" si="748"/>
        <v>2.6000752344157081</v>
      </c>
      <c r="BI804">
        <f t="shared" si="749"/>
        <v>1.4132805741110359</v>
      </c>
      <c r="BJ804">
        <f t="shared" si="750"/>
        <v>6.3939357033985719E-3</v>
      </c>
      <c r="BK804">
        <f t="shared" si="751"/>
        <v>58.304674794560086</v>
      </c>
      <c r="BL804">
        <f t="shared" si="752"/>
        <v>1.3911606863249841</v>
      </c>
      <c r="BM804">
        <f t="shared" si="753"/>
        <v>65.757349661326828</v>
      </c>
      <c r="BN804">
        <f t="shared" si="754"/>
        <v>420.50511841099177</v>
      </c>
      <c r="BO804">
        <f t="shared" si="755"/>
        <v>-1.7502404830402631E-3</v>
      </c>
    </row>
    <row r="805" spans="1:67" x14ac:dyDescent="0.25">
      <c r="A805" s="1">
        <v>782</v>
      </c>
      <c r="B805" s="1" t="s">
        <v>881</v>
      </c>
      <c r="C805" s="1" t="s">
        <v>83</v>
      </c>
      <c r="D805" s="1" t="s">
        <v>84</v>
      </c>
      <c r="E805" s="1" t="s">
        <v>85</v>
      </c>
      <c r="F805" s="1" t="s">
        <v>86</v>
      </c>
      <c r="G805" s="1" t="s">
        <v>87</v>
      </c>
      <c r="H805" s="1" t="s">
        <v>88</v>
      </c>
      <c r="I805" s="1">
        <v>4179.0000271126628</v>
      </c>
      <c r="J805" s="1">
        <v>0</v>
      </c>
      <c r="K805">
        <f t="shared" si="728"/>
        <v>-1.1174858396744967</v>
      </c>
      <c r="L805">
        <f t="shared" si="729"/>
        <v>1.0282489326556966E-2</v>
      </c>
      <c r="M805">
        <f t="shared" si="730"/>
        <v>583.50368648536062</v>
      </c>
      <c r="N805">
        <f t="shared" si="731"/>
        <v>0.13902672606871422</v>
      </c>
      <c r="O805">
        <f t="shared" si="732"/>
        <v>1.309999951285056</v>
      </c>
      <c r="P805">
        <f t="shared" si="733"/>
        <v>28.51490592956543</v>
      </c>
      <c r="Q805" s="1">
        <v>6</v>
      </c>
      <c r="R805">
        <f t="shared" si="734"/>
        <v>1.4200000166893005</v>
      </c>
      <c r="S805" s="1">
        <v>1</v>
      </c>
      <c r="T805">
        <f t="shared" si="735"/>
        <v>2.8400000333786011</v>
      </c>
      <c r="U805" s="1">
        <v>29.480144500732422</v>
      </c>
      <c r="V805" s="1">
        <v>28.51490592956543</v>
      </c>
      <c r="W805" s="1">
        <v>30.121683120727539</v>
      </c>
      <c r="X805" s="1">
        <v>417.84542846679688</v>
      </c>
      <c r="Y805" s="1">
        <v>419.96673583984375</v>
      </c>
      <c r="Z805" s="1">
        <v>25.784997940063477</v>
      </c>
      <c r="AA805" s="1">
        <v>26.056203842163086</v>
      </c>
      <c r="AB805" s="1">
        <v>62.232795715332031</v>
      </c>
      <c r="AC805" s="1">
        <v>62.885669708251953</v>
      </c>
      <c r="AD805" s="1">
        <v>299.56033325195313</v>
      </c>
      <c r="AE805" s="1">
        <v>0.15352904796600342</v>
      </c>
      <c r="AF805" s="1">
        <v>0.14690950512886047</v>
      </c>
      <c r="AG805" s="1">
        <v>99.79400634765625</v>
      </c>
      <c r="AH805" s="1">
        <v>8.7700891494750977</v>
      </c>
      <c r="AI805" s="1">
        <v>-1.0916472673416138</v>
      </c>
      <c r="AJ805" s="1">
        <v>3.3171344548463821E-2</v>
      </c>
      <c r="AK805" s="1">
        <v>8.1009516725316644E-4</v>
      </c>
      <c r="AL805" s="1">
        <v>2.5729473680257797E-2</v>
      </c>
      <c r="AM805" s="1">
        <v>1.1433222098276019E-3</v>
      </c>
      <c r="AN805" s="1">
        <v>1</v>
      </c>
      <c r="AO805" s="1">
        <v>-0.21956524252891541</v>
      </c>
      <c r="AP805" s="1">
        <v>2.737391471862793</v>
      </c>
      <c r="AQ805" s="1">
        <v>1</v>
      </c>
      <c r="AR805" s="1">
        <v>0</v>
      </c>
      <c r="AS805" s="1">
        <v>0.15999999642372131</v>
      </c>
      <c r="AT805" s="1">
        <v>111115</v>
      </c>
      <c r="AU805" s="1" t="s">
        <v>89</v>
      </c>
      <c r="AV805">
        <f t="shared" si="736"/>
        <v>0.49926722208658841</v>
      </c>
      <c r="AW805">
        <f t="shared" si="737"/>
        <v>1.3902672606871421E-4</v>
      </c>
      <c r="AX805">
        <f t="shared" si="738"/>
        <v>301.66490592956541</v>
      </c>
      <c r="AY805">
        <f t="shared" si="739"/>
        <v>302.6301445007324</v>
      </c>
      <c r="AZ805">
        <f t="shared" si="740"/>
        <v>2.4564647125497885E-2</v>
      </c>
      <c r="BA805">
        <f t="shared" si="741"/>
        <v>6.0721140491661649E-2</v>
      </c>
      <c r="BB805">
        <f t="shared" si="742"/>
        <v>3.9102529229057041</v>
      </c>
      <c r="BC805">
        <f t="shared" si="743"/>
        <v>39.183244224942769</v>
      </c>
      <c r="BD805">
        <f t="shared" si="744"/>
        <v>13.127040382779683</v>
      </c>
      <c r="BE805">
        <f t="shared" si="745"/>
        <v>28.997525215148926</v>
      </c>
      <c r="BF805">
        <f t="shared" si="746"/>
        <v>4.0211968707772936</v>
      </c>
      <c r="BG805">
        <f t="shared" si="747"/>
        <v>1.0245394903141559E-2</v>
      </c>
      <c r="BH805">
        <f t="shared" si="748"/>
        <v>2.6002529716206482</v>
      </c>
      <c r="BI805">
        <f t="shared" si="749"/>
        <v>1.4209438991566454</v>
      </c>
      <c r="BJ805">
        <f t="shared" si="750"/>
        <v>6.4066942166741848E-3</v>
      </c>
      <c r="BK805">
        <f t="shared" si="751"/>
        <v>58.230170593000899</v>
      </c>
      <c r="BL805">
        <f t="shared" si="752"/>
        <v>1.3894045330006386</v>
      </c>
      <c r="BM805">
        <f t="shared" si="753"/>
        <v>65.493601202344664</v>
      </c>
      <c r="BN805">
        <f t="shared" si="754"/>
        <v>420.49793508837541</v>
      </c>
      <c r="BO805">
        <f t="shared" si="755"/>
        <v>-1.7405120412191059E-3</v>
      </c>
    </row>
    <row r="806" spans="1:67" x14ac:dyDescent="0.25">
      <c r="A806" s="1">
        <v>783</v>
      </c>
      <c r="B806" s="1" t="s">
        <v>882</v>
      </c>
      <c r="C806" s="1" t="s">
        <v>83</v>
      </c>
      <c r="D806" s="1" t="s">
        <v>84</v>
      </c>
      <c r="E806" s="1" t="s">
        <v>85</v>
      </c>
      <c r="F806" s="1" t="s">
        <v>86</v>
      </c>
      <c r="G806" s="1" t="s">
        <v>87</v>
      </c>
      <c r="H806" s="1" t="s">
        <v>88</v>
      </c>
      <c r="I806" s="1">
        <v>4184.5000269897282</v>
      </c>
      <c r="J806" s="1">
        <v>0</v>
      </c>
      <c r="K806">
        <f t="shared" si="728"/>
        <v>-1.0981325355410338</v>
      </c>
      <c r="L806">
        <f t="shared" si="729"/>
        <v>1.0264127475319797E-2</v>
      </c>
      <c r="M806">
        <f t="shared" si="730"/>
        <v>580.73822329759923</v>
      </c>
      <c r="N806">
        <f t="shared" si="731"/>
        <v>0.1396095594145213</v>
      </c>
      <c r="O806">
        <f t="shared" si="732"/>
        <v>1.317785714000121</v>
      </c>
      <c r="P806">
        <f t="shared" si="733"/>
        <v>28.549114227294922</v>
      </c>
      <c r="Q806" s="1">
        <v>6</v>
      </c>
      <c r="R806">
        <f t="shared" si="734"/>
        <v>1.4200000166893005</v>
      </c>
      <c r="S806" s="1">
        <v>1</v>
      </c>
      <c r="T806">
        <f t="shared" si="735"/>
        <v>2.8400000333786011</v>
      </c>
      <c r="U806" s="1">
        <v>29.479990005493164</v>
      </c>
      <c r="V806" s="1">
        <v>28.549114227294922</v>
      </c>
      <c r="W806" s="1">
        <v>30.121612548828125</v>
      </c>
      <c r="X806" s="1">
        <v>417.86923217773438</v>
      </c>
      <c r="Y806" s="1">
        <v>419.951171875</v>
      </c>
      <c r="Z806" s="1">
        <v>25.783727645874023</v>
      </c>
      <c r="AA806" s="1">
        <v>26.056055068969727</v>
      </c>
      <c r="AB806" s="1">
        <v>62.229743957519531</v>
      </c>
      <c r="AC806" s="1">
        <v>62.886089324951172</v>
      </c>
      <c r="AD806" s="1">
        <v>299.57736206054688</v>
      </c>
      <c r="AE806" s="1">
        <v>0.16662783920764923</v>
      </c>
      <c r="AF806" s="1">
        <v>0.15940035879611969</v>
      </c>
      <c r="AG806" s="1">
        <v>99.794158935546875</v>
      </c>
      <c r="AH806" s="1">
        <v>8.7700891494750977</v>
      </c>
      <c r="AI806" s="1">
        <v>-1.0916472673416138</v>
      </c>
      <c r="AJ806" s="1">
        <v>3.3171344548463821E-2</v>
      </c>
      <c r="AK806" s="1">
        <v>8.1009516725316644E-4</v>
      </c>
      <c r="AL806" s="1">
        <v>2.5729473680257797E-2</v>
      </c>
      <c r="AM806" s="1">
        <v>1.1433222098276019E-3</v>
      </c>
      <c r="AN806" s="1">
        <v>1</v>
      </c>
      <c r="AO806" s="1">
        <v>-0.21956524252891541</v>
      </c>
      <c r="AP806" s="1">
        <v>2.737391471862793</v>
      </c>
      <c r="AQ806" s="1">
        <v>1</v>
      </c>
      <c r="AR806" s="1">
        <v>0</v>
      </c>
      <c r="AS806" s="1">
        <v>0.15999999642372131</v>
      </c>
      <c r="AT806" s="1">
        <v>111115</v>
      </c>
      <c r="AU806" s="1" t="s">
        <v>89</v>
      </c>
      <c r="AV806">
        <f t="shared" si="736"/>
        <v>0.49929560343424467</v>
      </c>
      <c r="AW806">
        <f t="shared" si="737"/>
        <v>1.3960955941452131E-4</v>
      </c>
      <c r="AX806">
        <f t="shared" si="738"/>
        <v>301.6991142272949</v>
      </c>
      <c r="AY806">
        <f t="shared" si="739"/>
        <v>302.62999000549314</v>
      </c>
      <c r="AZ806">
        <f t="shared" si="740"/>
        <v>2.6660453677316287E-2</v>
      </c>
      <c r="BA806">
        <f t="shared" si="741"/>
        <v>5.5851321072503249E-2</v>
      </c>
      <c r="BB806">
        <f t="shared" si="742"/>
        <v>3.9180278147862477</v>
      </c>
      <c r="BC806">
        <f t="shared" si="743"/>
        <v>39.261093600846401</v>
      </c>
      <c r="BD806">
        <f t="shared" si="744"/>
        <v>13.205038531876674</v>
      </c>
      <c r="BE806">
        <f t="shared" si="745"/>
        <v>29.014552116394043</v>
      </c>
      <c r="BF806">
        <f t="shared" si="746"/>
        <v>4.0251606104723319</v>
      </c>
      <c r="BG806">
        <f t="shared" si="747"/>
        <v>1.0227165177482093E-2</v>
      </c>
      <c r="BH806">
        <f t="shared" si="748"/>
        <v>2.6002421007861267</v>
      </c>
      <c r="BI806">
        <f t="shared" si="749"/>
        <v>1.4249185096862051</v>
      </c>
      <c r="BJ806">
        <f t="shared" si="750"/>
        <v>6.3952888224374192E-3</v>
      </c>
      <c r="BK806">
        <f t="shared" si="751"/>
        <v>57.954282555707735</v>
      </c>
      <c r="BL806">
        <f t="shared" si="752"/>
        <v>1.3828708244930392</v>
      </c>
      <c r="BM806">
        <f t="shared" si="753"/>
        <v>65.355784860447415</v>
      </c>
      <c r="BN806">
        <f t="shared" si="754"/>
        <v>420.47317148963265</v>
      </c>
      <c r="BO806">
        <f t="shared" si="755"/>
        <v>-1.7068702263884391E-3</v>
      </c>
    </row>
    <row r="807" spans="1:67" x14ac:dyDescent="0.25">
      <c r="A807" s="1">
        <v>784</v>
      </c>
      <c r="B807" s="1" t="s">
        <v>883</v>
      </c>
      <c r="C807" s="1" t="s">
        <v>83</v>
      </c>
      <c r="D807" s="1" t="s">
        <v>84</v>
      </c>
      <c r="E807" s="1" t="s">
        <v>85</v>
      </c>
      <c r="F807" s="1" t="s">
        <v>86</v>
      </c>
      <c r="G807" s="1" t="s">
        <v>87</v>
      </c>
      <c r="H807" s="1" t="s">
        <v>88</v>
      </c>
      <c r="I807" s="1">
        <v>4189.5000268779695</v>
      </c>
      <c r="J807" s="1">
        <v>0</v>
      </c>
      <c r="K807">
        <f t="shared" si="728"/>
        <v>-1.1060096027998148</v>
      </c>
      <c r="L807">
        <f t="shared" si="729"/>
        <v>1.0278550580786737E-2</v>
      </c>
      <c r="M807">
        <f t="shared" si="730"/>
        <v>581.70261799456455</v>
      </c>
      <c r="N807">
        <f t="shared" si="731"/>
        <v>0.14000352422303122</v>
      </c>
      <c r="O807">
        <f t="shared" si="732"/>
        <v>1.3196443501528847</v>
      </c>
      <c r="P807">
        <f t="shared" si="733"/>
        <v>28.55689811706543</v>
      </c>
      <c r="Q807" s="1">
        <v>6</v>
      </c>
      <c r="R807">
        <f t="shared" si="734"/>
        <v>1.4200000166893005</v>
      </c>
      <c r="S807" s="1">
        <v>1</v>
      </c>
      <c r="T807">
        <f t="shared" si="735"/>
        <v>2.8400000333786011</v>
      </c>
      <c r="U807" s="1">
        <v>29.47956657409668</v>
      </c>
      <c r="V807" s="1">
        <v>28.55689811706543</v>
      </c>
      <c r="W807" s="1">
        <v>30.121957778930664</v>
      </c>
      <c r="X807" s="1">
        <v>417.85440063476563</v>
      </c>
      <c r="Y807" s="1">
        <v>419.95184326171875</v>
      </c>
      <c r="Z807" s="1">
        <v>25.782089233398438</v>
      </c>
      <c r="AA807" s="1">
        <v>26.055192947387695</v>
      </c>
      <c r="AB807" s="1">
        <v>62.227035522460938</v>
      </c>
      <c r="AC807" s="1">
        <v>62.885848999023438</v>
      </c>
      <c r="AD807" s="1">
        <v>299.56906127929688</v>
      </c>
      <c r="AE807" s="1">
        <v>0.16875594854354858</v>
      </c>
      <c r="AF807" s="1">
        <v>0.17580300569534302</v>
      </c>
      <c r="AG807" s="1">
        <v>99.794097900390625</v>
      </c>
      <c r="AH807" s="1">
        <v>8.7700891494750977</v>
      </c>
      <c r="AI807" s="1">
        <v>-1.0916472673416138</v>
      </c>
      <c r="AJ807" s="1">
        <v>3.3171344548463821E-2</v>
      </c>
      <c r="AK807" s="1">
        <v>8.1009516725316644E-4</v>
      </c>
      <c r="AL807" s="1">
        <v>2.5729473680257797E-2</v>
      </c>
      <c r="AM807" s="1">
        <v>1.1433222098276019E-3</v>
      </c>
      <c r="AN807" s="1">
        <v>1</v>
      </c>
      <c r="AO807" s="1">
        <v>-0.21956524252891541</v>
      </c>
      <c r="AP807" s="1">
        <v>2.737391471862793</v>
      </c>
      <c r="AQ807" s="1">
        <v>1</v>
      </c>
      <c r="AR807" s="1">
        <v>0</v>
      </c>
      <c r="AS807" s="1">
        <v>0.15999999642372131</v>
      </c>
      <c r="AT807" s="1">
        <v>111115</v>
      </c>
      <c r="AU807" s="1" t="s">
        <v>89</v>
      </c>
      <c r="AV807">
        <f t="shared" si="736"/>
        <v>0.49928176879882807</v>
      </c>
      <c r="AW807">
        <f t="shared" si="737"/>
        <v>1.4000352422303123E-4</v>
      </c>
      <c r="AX807">
        <f t="shared" si="738"/>
        <v>301.70689811706541</v>
      </c>
      <c r="AY807">
        <f t="shared" si="739"/>
        <v>302.62956657409666</v>
      </c>
      <c r="AZ807">
        <f t="shared" si="740"/>
        <v>2.7000951163449471E-2</v>
      </c>
      <c r="BA807">
        <f t="shared" si="741"/>
        <v>5.4558667293387382E-2</v>
      </c>
      <c r="BB807">
        <f t="shared" si="742"/>
        <v>3.9197988259580598</v>
      </c>
      <c r="BC807">
        <f t="shared" si="743"/>
        <v>39.278864265806611</v>
      </c>
      <c r="BD807">
        <f t="shared" si="744"/>
        <v>13.223671318418916</v>
      </c>
      <c r="BE807">
        <f t="shared" si="745"/>
        <v>29.018232345581055</v>
      </c>
      <c r="BF807">
        <f t="shared" si="746"/>
        <v>4.0260177888827391</v>
      </c>
      <c r="BG807">
        <f t="shared" si="747"/>
        <v>1.0241484519021281E-2</v>
      </c>
      <c r="BH807">
        <f t="shared" si="748"/>
        <v>2.6001544758051751</v>
      </c>
      <c r="BI807">
        <f t="shared" si="749"/>
        <v>1.425863313077564</v>
      </c>
      <c r="BJ807">
        <f t="shared" si="750"/>
        <v>6.4042476902873317E-3</v>
      </c>
      <c r="BK807">
        <f t="shared" si="751"/>
        <v>58.050488009063109</v>
      </c>
      <c r="BL807">
        <f t="shared" si="752"/>
        <v>1.3851650548228238</v>
      </c>
      <c r="BM807">
        <f t="shared" si="753"/>
        <v>65.322468985039777</v>
      </c>
      <c r="BN807">
        <f t="shared" si="754"/>
        <v>420.47758725687055</v>
      </c>
      <c r="BO807">
        <f t="shared" si="755"/>
        <v>-1.7182194762716584E-3</v>
      </c>
    </row>
    <row r="808" spans="1:67" x14ac:dyDescent="0.25">
      <c r="A808" s="1">
        <v>785</v>
      </c>
      <c r="B808" s="1" t="s">
        <v>884</v>
      </c>
      <c r="C808" s="1" t="s">
        <v>83</v>
      </c>
      <c r="D808" s="1" t="s">
        <v>84</v>
      </c>
      <c r="E808" s="1" t="s">
        <v>85</v>
      </c>
      <c r="F808" s="1" t="s">
        <v>86</v>
      </c>
      <c r="G808" s="1" t="s">
        <v>87</v>
      </c>
      <c r="H808" s="1" t="s">
        <v>88</v>
      </c>
      <c r="I808" s="1">
        <v>4194.5000267662108</v>
      </c>
      <c r="J808" s="1">
        <v>0</v>
      </c>
      <c r="K808">
        <f t="shared" si="728"/>
        <v>-1.1040471509000396</v>
      </c>
      <c r="L808">
        <f t="shared" si="729"/>
        <v>1.0270830591910569E-2</v>
      </c>
      <c r="M808">
        <f t="shared" si="730"/>
        <v>581.53734241629365</v>
      </c>
      <c r="N808">
        <f t="shared" si="731"/>
        <v>0.13992456430105829</v>
      </c>
      <c r="O808">
        <f t="shared" si="732"/>
        <v>1.3198871795130254</v>
      </c>
      <c r="P808">
        <f t="shared" si="733"/>
        <v>28.557548522949219</v>
      </c>
      <c r="Q808" s="1">
        <v>6</v>
      </c>
      <c r="R808">
        <f t="shared" si="734"/>
        <v>1.4200000166893005</v>
      </c>
      <c r="S808" s="1">
        <v>1</v>
      </c>
      <c r="T808">
        <f t="shared" si="735"/>
        <v>2.8400000333786011</v>
      </c>
      <c r="U808" s="1">
        <v>29.479333877563477</v>
      </c>
      <c r="V808" s="1">
        <v>28.557548522949219</v>
      </c>
      <c r="W808" s="1">
        <v>30.122833251953125</v>
      </c>
      <c r="X808" s="1">
        <v>417.87054443359375</v>
      </c>
      <c r="Y808" s="1">
        <v>419.96417236328125</v>
      </c>
      <c r="Z808" s="1">
        <v>25.781291961669922</v>
      </c>
      <c r="AA808" s="1">
        <v>26.054248809814453</v>
      </c>
      <c r="AB808" s="1">
        <v>62.225898742675781</v>
      </c>
      <c r="AC808" s="1">
        <v>62.884918212890625</v>
      </c>
      <c r="AD808" s="1">
        <v>299.56149291992188</v>
      </c>
      <c r="AE808" s="1">
        <v>0.13680125772953033</v>
      </c>
      <c r="AF808" s="1">
        <v>0.15483023226261139</v>
      </c>
      <c r="AG808" s="1">
        <v>99.794075012207031</v>
      </c>
      <c r="AH808" s="1">
        <v>8.7700891494750977</v>
      </c>
      <c r="AI808" s="1">
        <v>-1.0916472673416138</v>
      </c>
      <c r="AJ808" s="1">
        <v>3.3171344548463821E-2</v>
      </c>
      <c r="AK808" s="1">
        <v>8.1009516725316644E-4</v>
      </c>
      <c r="AL808" s="1">
        <v>2.5729473680257797E-2</v>
      </c>
      <c r="AM808" s="1">
        <v>1.1433222098276019E-3</v>
      </c>
      <c r="AN808" s="1">
        <v>1</v>
      </c>
      <c r="AO808" s="1">
        <v>-0.21956524252891541</v>
      </c>
      <c r="AP808" s="1">
        <v>2.737391471862793</v>
      </c>
      <c r="AQ808" s="1">
        <v>1</v>
      </c>
      <c r="AR808" s="1">
        <v>0</v>
      </c>
      <c r="AS808" s="1">
        <v>0.15999999642372131</v>
      </c>
      <c r="AT808" s="1">
        <v>111115</v>
      </c>
      <c r="AU808" s="1" t="s">
        <v>89</v>
      </c>
      <c r="AV808">
        <f t="shared" si="736"/>
        <v>0.49926915486653634</v>
      </c>
      <c r="AW808">
        <f t="shared" si="737"/>
        <v>1.3992456430105828E-4</v>
      </c>
      <c r="AX808">
        <f t="shared" si="738"/>
        <v>301.7075485229492</v>
      </c>
      <c r="AY808">
        <f t="shared" si="739"/>
        <v>302.62933387756345</v>
      </c>
      <c r="AZ808">
        <f t="shared" si="740"/>
        <v>2.1888200747485431E-2</v>
      </c>
      <c r="BA808">
        <f t="shared" si="741"/>
        <v>5.4421645731487389E-2</v>
      </c>
      <c r="BB808">
        <f t="shared" si="742"/>
        <v>3.9199468396263546</v>
      </c>
      <c r="BC808">
        <f t="shared" si="743"/>
        <v>39.280356465520207</v>
      </c>
      <c r="BD808">
        <f t="shared" si="744"/>
        <v>13.226107655705754</v>
      </c>
      <c r="BE808">
        <f t="shared" si="745"/>
        <v>29.018441200256348</v>
      </c>
      <c r="BF808">
        <f t="shared" si="746"/>
        <v>4.0260664389186553</v>
      </c>
      <c r="BG808">
        <f t="shared" si="747"/>
        <v>1.0233820087968226E-2</v>
      </c>
      <c r="BH808">
        <f t="shared" si="748"/>
        <v>2.6000596601133292</v>
      </c>
      <c r="BI808">
        <f t="shared" si="749"/>
        <v>1.4260067788053261</v>
      </c>
      <c r="BJ808">
        <f t="shared" si="750"/>
        <v>6.399452452468429E-3</v>
      </c>
      <c r="BK808">
        <f t="shared" si="751"/>
        <v>58.033981171491135</v>
      </c>
      <c r="BL808">
        <f t="shared" si="752"/>
        <v>1.3847308429759262</v>
      </c>
      <c r="BM808">
        <f t="shared" si="753"/>
        <v>65.317293800470551</v>
      </c>
      <c r="BN808">
        <f t="shared" si="754"/>
        <v>420.48898350278745</v>
      </c>
      <c r="BO808">
        <f t="shared" si="755"/>
        <v>-1.7149883814835372E-3</v>
      </c>
    </row>
    <row r="809" spans="1:67" x14ac:dyDescent="0.25">
      <c r="A809" s="1">
        <v>786</v>
      </c>
      <c r="B809" s="1" t="s">
        <v>885</v>
      </c>
      <c r="C809" s="1" t="s">
        <v>83</v>
      </c>
      <c r="D809" s="1" t="s">
        <v>84</v>
      </c>
      <c r="E809" s="1" t="s">
        <v>85</v>
      </c>
      <c r="F809" s="1" t="s">
        <v>86</v>
      </c>
      <c r="G809" s="1" t="s">
        <v>87</v>
      </c>
      <c r="H809" s="1" t="s">
        <v>88</v>
      </c>
      <c r="I809" s="1">
        <v>4200.0000266432762</v>
      </c>
      <c r="J809" s="1">
        <v>0</v>
      </c>
      <c r="K809">
        <f t="shared" si="728"/>
        <v>-1.1160221552785816</v>
      </c>
      <c r="L809">
        <f t="shared" si="729"/>
        <v>1.0317838944197699E-2</v>
      </c>
      <c r="M809">
        <f t="shared" si="730"/>
        <v>582.62934904376198</v>
      </c>
      <c r="N809">
        <f t="shared" si="731"/>
        <v>0.14056767119857028</v>
      </c>
      <c r="O809">
        <f t="shared" si="732"/>
        <v>1.3199371778028173</v>
      </c>
      <c r="P809">
        <f t="shared" si="733"/>
        <v>28.557773590087891</v>
      </c>
      <c r="Q809" s="1">
        <v>6</v>
      </c>
      <c r="R809">
        <f t="shared" si="734"/>
        <v>1.4200000166893005</v>
      </c>
      <c r="S809" s="1">
        <v>1</v>
      </c>
      <c r="T809">
        <f t="shared" si="735"/>
        <v>2.8400000333786011</v>
      </c>
      <c r="U809" s="1">
        <v>29.479934692382813</v>
      </c>
      <c r="V809" s="1">
        <v>28.557773590087891</v>
      </c>
      <c r="W809" s="1">
        <v>30.123237609863281</v>
      </c>
      <c r="X809" s="1">
        <v>417.8724365234375</v>
      </c>
      <c r="Y809" s="1">
        <v>419.98959350585938</v>
      </c>
      <c r="Z809" s="1">
        <v>25.779973983764648</v>
      </c>
      <c r="AA809" s="1">
        <v>26.054197311401367</v>
      </c>
      <c r="AB809" s="1">
        <v>62.221054077148438</v>
      </c>
      <c r="AC809" s="1">
        <v>62.882675170898438</v>
      </c>
      <c r="AD809" s="1">
        <v>299.5484619140625</v>
      </c>
      <c r="AE809" s="1">
        <v>0.12178389728069305</v>
      </c>
      <c r="AF809" s="1">
        <v>0.16824290156364441</v>
      </c>
      <c r="AG809" s="1">
        <v>99.794319152832031</v>
      </c>
      <c r="AH809" s="1">
        <v>8.7700891494750977</v>
      </c>
      <c r="AI809" s="1">
        <v>-1.0916472673416138</v>
      </c>
      <c r="AJ809" s="1">
        <v>3.3171344548463821E-2</v>
      </c>
      <c r="AK809" s="1">
        <v>8.1009516725316644E-4</v>
      </c>
      <c r="AL809" s="1">
        <v>2.5729473680257797E-2</v>
      </c>
      <c r="AM809" s="1">
        <v>1.1433222098276019E-3</v>
      </c>
      <c r="AN809" s="1">
        <v>1</v>
      </c>
      <c r="AO809" s="1">
        <v>-0.21956524252891541</v>
      </c>
      <c r="AP809" s="1">
        <v>2.737391471862793</v>
      </c>
      <c r="AQ809" s="1">
        <v>1</v>
      </c>
      <c r="AR809" s="1">
        <v>0</v>
      </c>
      <c r="AS809" s="1">
        <v>0.15999999642372131</v>
      </c>
      <c r="AT809" s="1">
        <v>111115</v>
      </c>
      <c r="AU809" s="1" t="s">
        <v>89</v>
      </c>
      <c r="AV809">
        <f t="shared" si="736"/>
        <v>0.49924743652343745</v>
      </c>
      <c r="AW809">
        <f t="shared" si="737"/>
        <v>1.4056767119857027E-4</v>
      </c>
      <c r="AX809">
        <f t="shared" si="738"/>
        <v>301.70777359008787</v>
      </c>
      <c r="AY809">
        <f t="shared" si="739"/>
        <v>302.62993469238279</v>
      </c>
      <c r="AZ809">
        <f t="shared" si="740"/>
        <v>1.9485423129377732E-2</v>
      </c>
      <c r="BA809">
        <f t="shared" si="741"/>
        <v>5.4124631481609911E-2</v>
      </c>
      <c r="BB809">
        <f t="shared" si="742"/>
        <v>3.9199980595676633</v>
      </c>
      <c r="BC809">
        <f t="shared" si="743"/>
        <v>39.280773623639867</v>
      </c>
      <c r="BD809">
        <f t="shared" si="744"/>
        <v>13.2265763122385</v>
      </c>
      <c r="BE809">
        <f t="shared" si="745"/>
        <v>29.018854141235352</v>
      </c>
      <c r="BF809">
        <f t="shared" si="746"/>
        <v>4.026162629767791</v>
      </c>
      <c r="BG809">
        <f t="shared" si="747"/>
        <v>1.0280489495733677E-2</v>
      </c>
      <c r="BH809">
        <f t="shared" si="748"/>
        <v>2.6000608817648461</v>
      </c>
      <c r="BI809">
        <f t="shared" si="749"/>
        <v>1.426101748002945</v>
      </c>
      <c r="BJ809">
        <f t="shared" si="750"/>
        <v>6.4286511430966331E-3</v>
      </c>
      <c r="BK809">
        <f t="shared" si="751"/>
        <v>58.143099206279956</v>
      </c>
      <c r="BL809">
        <f t="shared" si="752"/>
        <v>1.3872471081492013</v>
      </c>
      <c r="BM809">
        <f t="shared" si="753"/>
        <v>65.31699864390599</v>
      </c>
      <c r="BN809">
        <f t="shared" si="754"/>
        <v>420.52009698892931</v>
      </c>
      <c r="BO809">
        <f t="shared" si="755"/>
        <v>-1.7334538378749403E-3</v>
      </c>
    </row>
    <row r="810" spans="1:67" x14ac:dyDescent="0.25">
      <c r="A810" s="1">
        <v>787</v>
      </c>
      <c r="B810" s="1" t="s">
        <v>886</v>
      </c>
      <c r="C810" s="1" t="s">
        <v>83</v>
      </c>
      <c r="D810" s="1" t="s">
        <v>84</v>
      </c>
      <c r="E810" s="1" t="s">
        <v>85</v>
      </c>
      <c r="F810" s="1" t="s">
        <v>86</v>
      </c>
      <c r="G810" s="1" t="s">
        <v>87</v>
      </c>
      <c r="H810" s="1" t="s">
        <v>88</v>
      </c>
      <c r="I810" s="1">
        <v>4205.0000265315175</v>
      </c>
      <c r="J810" s="1">
        <v>0</v>
      </c>
      <c r="K810">
        <f t="shared" si="728"/>
        <v>-1.1047539580471315</v>
      </c>
      <c r="L810">
        <f t="shared" si="729"/>
        <v>1.028808368600243E-2</v>
      </c>
      <c r="M810">
        <f t="shared" si="730"/>
        <v>581.38619001947905</v>
      </c>
      <c r="N810">
        <f t="shared" si="731"/>
        <v>0.14021680804683173</v>
      </c>
      <c r="O810">
        <f t="shared" si="732"/>
        <v>1.3204400046348601</v>
      </c>
      <c r="P810">
        <f t="shared" si="733"/>
        <v>28.559650421142578</v>
      </c>
      <c r="Q810" s="1">
        <v>6</v>
      </c>
      <c r="R810">
        <f t="shared" si="734"/>
        <v>1.4200000166893005</v>
      </c>
      <c r="S810" s="1">
        <v>1</v>
      </c>
      <c r="T810">
        <f t="shared" si="735"/>
        <v>2.8400000333786011</v>
      </c>
      <c r="U810" s="1">
        <v>29.480480194091797</v>
      </c>
      <c r="V810" s="1">
        <v>28.559650421142578</v>
      </c>
      <c r="W810" s="1">
        <v>30.123023986816406</v>
      </c>
      <c r="X810" s="1">
        <v>417.89956665039063</v>
      </c>
      <c r="Y810" s="1">
        <v>419.994384765625</v>
      </c>
      <c r="Z810" s="1">
        <v>25.779800415039063</v>
      </c>
      <c r="AA810" s="1">
        <v>26.05333137512207</v>
      </c>
      <c r="AB810" s="1">
        <v>62.218357086181641</v>
      </c>
      <c r="AC810" s="1">
        <v>62.878940582275391</v>
      </c>
      <c r="AD810" s="1">
        <v>299.557373046875</v>
      </c>
      <c r="AE810" s="1">
        <v>0.1493893563747406</v>
      </c>
      <c r="AF810" s="1">
        <v>0.18362882733345032</v>
      </c>
      <c r="AG810" s="1">
        <v>99.794731140136719</v>
      </c>
      <c r="AH810" s="1">
        <v>8.7700891494750977</v>
      </c>
      <c r="AI810" s="1">
        <v>-1.0916472673416138</v>
      </c>
      <c r="AJ810" s="1">
        <v>3.3171344548463821E-2</v>
      </c>
      <c r="AK810" s="1">
        <v>8.1009516725316644E-4</v>
      </c>
      <c r="AL810" s="1">
        <v>2.5729473680257797E-2</v>
      </c>
      <c r="AM810" s="1">
        <v>1.1433222098276019E-3</v>
      </c>
      <c r="AN810" s="1">
        <v>1</v>
      </c>
      <c r="AO810" s="1">
        <v>-0.21956524252891541</v>
      </c>
      <c r="AP810" s="1">
        <v>2.737391471862793</v>
      </c>
      <c r="AQ810" s="1">
        <v>1</v>
      </c>
      <c r="AR810" s="1">
        <v>0</v>
      </c>
      <c r="AS810" s="1">
        <v>0.15999999642372131</v>
      </c>
      <c r="AT810" s="1">
        <v>111115</v>
      </c>
      <c r="AU810" s="1" t="s">
        <v>89</v>
      </c>
      <c r="AV810">
        <f t="shared" si="736"/>
        <v>0.49926228841145831</v>
      </c>
      <c r="AW810">
        <f t="shared" si="737"/>
        <v>1.4021680804683173E-4</v>
      </c>
      <c r="AX810">
        <f t="shared" si="738"/>
        <v>301.70965042114256</v>
      </c>
      <c r="AY810">
        <f t="shared" si="739"/>
        <v>302.63048019409177</v>
      </c>
      <c r="AZ810">
        <f t="shared" si="740"/>
        <v>2.3902296485700525E-2</v>
      </c>
      <c r="BA810">
        <f t="shared" si="741"/>
        <v>5.4171936966517217E-2</v>
      </c>
      <c r="BB810">
        <f t="shared" si="742"/>
        <v>3.9204252045200554</v>
      </c>
      <c r="BC810">
        <f t="shared" si="743"/>
        <v>39.284891694480343</v>
      </c>
      <c r="BD810">
        <f t="shared" si="744"/>
        <v>13.231560319358273</v>
      </c>
      <c r="BE810">
        <f t="shared" si="745"/>
        <v>29.020065307617188</v>
      </c>
      <c r="BF810">
        <f t="shared" si="746"/>
        <v>4.0264447715304801</v>
      </c>
      <c r="BG810">
        <f t="shared" si="747"/>
        <v>1.0250948960815702E-2</v>
      </c>
      <c r="BH810">
        <f t="shared" si="748"/>
        <v>2.5999851998851953</v>
      </c>
      <c r="BI810">
        <f t="shared" si="749"/>
        <v>1.4264595716452848</v>
      </c>
      <c r="BJ810">
        <f t="shared" si="750"/>
        <v>6.4101691067997551E-3</v>
      </c>
      <c r="BK810">
        <f t="shared" si="751"/>
        <v>58.019278521582351</v>
      </c>
      <c r="BL810">
        <f t="shared" si="752"/>
        <v>1.3842713405416542</v>
      </c>
      <c r="BM810">
        <f t="shared" si="753"/>
        <v>65.307146035773243</v>
      </c>
      <c r="BN810">
        <f t="shared" si="754"/>
        <v>420.51953188739787</v>
      </c>
      <c r="BO810">
        <f t="shared" si="755"/>
        <v>-1.7156950534012679E-3</v>
      </c>
    </row>
    <row r="811" spans="1:67" x14ac:dyDescent="0.25">
      <c r="A811" s="1">
        <v>788</v>
      </c>
      <c r="B811" s="1" t="s">
        <v>887</v>
      </c>
      <c r="C811" s="1" t="s">
        <v>83</v>
      </c>
      <c r="D811" s="1" t="s">
        <v>84</v>
      </c>
      <c r="E811" s="1" t="s">
        <v>85</v>
      </c>
      <c r="F811" s="1" t="s">
        <v>86</v>
      </c>
      <c r="G811" s="1" t="s">
        <v>87</v>
      </c>
      <c r="H811" s="1" t="s">
        <v>88</v>
      </c>
      <c r="I811" s="1">
        <v>4210.0000264197588</v>
      </c>
      <c r="J811" s="1">
        <v>0</v>
      </c>
      <c r="K811">
        <f t="shared" si="728"/>
        <v>-1.13354096583379</v>
      </c>
      <c r="L811">
        <f t="shared" si="729"/>
        <v>1.0261362970311355E-2</v>
      </c>
      <c r="M811">
        <f t="shared" si="730"/>
        <v>586.29367138959265</v>
      </c>
      <c r="N811">
        <f t="shared" si="731"/>
        <v>0.13991082849725428</v>
      </c>
      <c r="O811">
        <f t="shared" si="732"/>
        <v>1.3209830748703086</v>
      </c>
      <c r="P811">
        <f t="shared" si="733"/>
        <v>28.561241149902344</v>
      </c>
      <c r="Q811" s="1">
        <v>6</v>
      </c>
      <c r="R811">
        <f t="shared" si="734"/>
        <v>1.4200000166893005</v>
      </c>
      <c r="S811" s="1">
        <v>1</v>
      </c>
      <c r="T811">
        <f t="shared" si="735"/>
        <v>2.8400000333786011</v>
      </c>
      <c r="U811" s="1">
        <v>29.480443954467773</v>
      </c>
      <c r="V811" s="1">
        <v>28.561241149902344</v>
      </c>
      <c r="W811" s="1">
        <v>30.122251510620117</v>
      </c>
      <c r="X811" s="1">
        <v>417.85760498046875</v>
      </c>
      <c r="Y811" s="1">
        <v>420.01031494140625</v>
      </c>
      <c r="Z811" s="1">
        <v>25.778448104858398</v>
      </c>
      <c r="AA811" s="1">
        <v>26.051380157470703</v>
      </c>
      <c r="AB811" s="1">
        <v>62.215927124023438</v>
      </c>
      <c r="AC811" s="1">
        <v>62.87469482421875</v>
      </c>
      <c r="AD811" s="1">
        <v>299.5601806640625</v>
      </c>
      <c r="AE811" s="1">
        <v>0.15785834193229675</v>
      </c>
      <c r="AF811" s="1">
        <v>0.16351078450679779</v>
      </c>
      <c r="AG811" s="1">
        <v>99.795257568359375</v>
      </c>
      <c r="AH811" s="1">
        <v>8.7700891494750977</v>
      </c>
      <c r="AI811" s="1">
        <v>-1.0916472673416138</v>
      </c>
      <c r="AJ811" s="1">
        <v>3.3171344548463821E-2</v>
      </c>
      <c r="AK811" s="1">
        <v>8.1009516725316644E-4</v>
      </c>
      <c r="AL811" s="1">
        <v>2.5729473680257797E-2</v>
      </c>
      <c r="AM811" s="1">
        <v>1.1433222098276019E-3</v>
      </c>
      <c r="AN811" s="1">
        <v>1</v>
      </c>
      <c r="AO811" s="1">
        <v>-0.21956524252891541</v>
      </c>
      <c r="AP811" s="1">
        <v>2.737391471862793</v>
      </c>
      <c r="AQ811" s="1">
        <v>1</v>
      </c>
      <c r="AR811" s="1">
        <v>0</v>
      </c>
      <c r="AS811" s="1">
        <v>0.15999999642372131</v>
      </c>
      <c r="AT811" s="1">
        <v>111115</v>
      </c>
      <c r="AU811" s="1" t="s">
        <v>89</v>
      </c>
      <c r="AV811">
        <f t="shared" si="736"/>
        <v>0.49926696777343743</v>
      </c>
      <c r="AW811">
        <f t="shared" si="737"/>
        <v>1.3991082849725429E-4</v>
      </c>
      <c r="AX811">
        <f t="shared" si="738"/>
        <v>301.71124114990232</v>
      </c>
      <c r="AY811">
        <f t="shared" si="739"/>
        <v>302.63044395446775</v>
      </c>
      <c r="AZ811">
        <f t="shared" si="740"/>
        <v>2.5257334144622057E-2</v>
      </c>
      <c r="BA811">
        <f t="shared" si="741"/>
        <v>5.4121925879492591E-2</v>
      </c>
      <c r="BB811">
        <f t="shared" si="742"/>
        <v>3.920787267696344</v>
      </c>
      <c r="BC811">
        <f t="shared" si="743"/>
        <v>39.288312523374366</v>
      </c>
      <c r="BD811">
        <f t="shared" si="744"/>
        <v>13.236932365903662</v>
      </c>
      <c r="BE811">
        <f t="shared" si="745"/>
        <v>29.020842552185059</v>
      </c>
      <c r="BF811">
        <f t="shared" si="746"/>
        <v>4.0266258400897108</v>
      </c>
      <c r="BG811">
        <f t="shared" si="747"/>
        <v>1.0224420544559333E-2</v>
      </c>
      <c r="BH811">
        <f t="shared" si="748"/>
        <v>2.5998041928260354</v>
      </c>
      <c r="BI811">
        <f t="shared" si="749"/>
        <v>1.4268216472636754</v>
      </c>
      <c r="BJ811">
        <f t="shared" si="750"/>
        <v>6.3935716497353391E-3</v>
      </c>
      <c r="BK811">
        <f t="shared" si="751"/>
        <v>58.509327947023451</v>
      </c>
      <c r="BL811">
        <f t="shared" si="752"/>
        <v>1.3959030303133957</v>
      </c>
      <c r="BM811">
        <f t="shared" si="753"/>
        <v>65.295730874205404</v>
      </c>
      <c r="BN811">
        <f t="shared" si="754"/>
        <v>420.54914602798732</v>
      </c>
      <c r="BO811">
        <f t="shared" si="755"/>
        <v>-1.7599699473660171E-3</v>
      </c>
    </row>
    <row r="812" spans="1:67" x14ac:dyDescent="0.25">
      <c r="A812" s="1">
        <v>789</v>
      </c>
      <c r="B812" s="1" t="s">
        <v>888</v>
      </c>
      <c r="C812" s="1" t="s">
        <v>83</v>
      </c>
      <c r="D812" s="1" t="s">
        <v>84</v>
      </c>
      <c r="E812" s="1" t="s">
        <v>85</v>
      </c>
      <c r="F812" s="1" t="s">
        <v>86</v>
      </c>
      <c r="G812" s="1" t="s">
        <v>87</v>
      </c>
      <c r="H812" s="1" t="s">
        <v>88</v>
      </c>
      <c r="I812" s="1">
        <v>4215.5000262968242</v>
      </c>
      <c r="J812" s="1">
        <v>0</v>
      </c>
      <c r="K812">
        <f t="shared" si="728"/>
        <v>-1.1476495044124393</v>
      </c>
      <c r="L812">
        <f t="shared" si="729"/>
        <v>1.0245024031061209E-2</v>
      </c>
      <c r="M812">
        <f t="shared" si="730"/>
        <v>588.75596559922155</v>
      </c>
      <c r="N812">
        <f t="shared" si="731"/>
        <v>0.13974438910954762</v>
      </c>
      <c r="O812">
        <f t="shared" si="732"/>
        <v>1.3215092995114239</v>
      </c>
      <c r="P812">
        <f t="shared" si="733"/>
        <v>28.562601089477539</v>
      </c>
      <c r="Q812" s="1">
        <v>6</v>
      </c>
      <c r="R812">
        <f t="shared" si="734"/>
        <v>1.4200000166893005</v>
      </c>
      <c r="S812" s="1">
        <v>1</v>
      </c>
      <c r="T812">
        <f t="shared" si="735"/>
        <v>2.8400000333786011</v>
      </c>
      <c r="U812" s="1">
        <v>29.480014801025391</v>
      </c>
      <c r="V812" s="1">
        <v>28.562601089477539</v>
      </c>
      <c r="W812" s="1">
        <v>30.122261047363281</v>
      </c>
      <c r="X812" s="1">
        <v>417.83087158203125</v>
      </c>
      <c r="Y812" s="1">
        <v>420.01190185546875</v>
      </c>
      <c r="Z812" s="1">
        <v>25.776578903198242</v>
      </c>
      <c r="AA812" s="1">
        <v>26.049177169799805</v>
      </c>
      <c r="AB812" s="1">
        <v>62.212799072265625</v>
      </c>
      <c r="AC812" s="1">
        <v>62.870758056640625</v>
      </c>
      <c r="AD812" s="1">
        <v>299.57086181640625</v>
      </c>
      <c r="AE812" s="1">
        <v>0.1714262068271637</v>
      </c>
      <c r="AF812" s="1">
        <v>0.15976354479789734</v>
      </c>
      <c r="AG812" s="1">
        <v>99.795379638671875</v>
      </c>
      <c r="AH812" s="1">
        <v>8.7700891494750977</v>
      </c>
      <c r="AI812" s="1">
        <v>-1.0916472673416138</v>
      </c>
      <c r="AJ812" s="1">
        <v>3.3171344548463821E-2</v>
      </c>
      <c r="AK812" s="1">
        <v>8.1009516725316644E-4</v>
      </c>
      <c r="AL812" s="1">
        <v>2.5729473680257797E-2</v>
      </c>
      <c r="AM812" s="1">
        <v>1.1433222098276019E-3</v>
      </c>
      <c r="AN812" s="1">
        <v>1</v>
      </c>
      <c r="AO812" s="1">
        <v>-0.21956524252891541</v>
      </c>
      <c r="AP812" s="1">
        <v>2.737391471862793</v>
      </c>
      <c r="AQ812" s="1">
        <v>1</v>
      </c>
      <c r="AR812" s="1">
        <v>0</v>
      </c>
      <c r="AS812" s="1">
        <v>0.15999999642372131</v>
      </c>
      <c r="AT812" s="1">
        <v>111115</v>
      </c>
      <c r="AU812" s="1" t="s">
        <v>89</v>
      </c>
      <c r="AV812">
        <f t="shared" si="736"/>
        <v>0.49928476969401037</v>
      </c>
      <c r="AW812">
        <f t="shared" si="737"/>
        <v>1.3974438910954761E-4</v>
      </c>
      <c r="AX812">
        <f t="shared" si="738"/>
        <v>301.71260108947752</v>
      </c>
      <c r="AY812">
        <f t="shared" si="739"/>
        <v>302.63001480102537</v>
      </c>
      <c r="AZ812">
        <f t="shared" si="740"/>
        <v>2.7428192479278302E-2</v>
      </c>
      <c r="BA812">
        <f t="shared" si="741"/>
        <v>5.3989348593740265E-2</v>
      </c>
      <c r="BB812">
        <f t="shared" si="742"/>
        <v>3.9210968244466198</v>
      </c>
      <c r="BC812">
        <f t="shared" si="743"/>
        <v>39.291366380324376</v>
      </c>
      <c r="BD812">
        <f t="shared" si="744"/>
        <v>13.242189210524572</v>
      </c>
      <c r="BE812">
        <f t="shared" si="745"/>
        <v>29.021307945251465</v>
      </c>
      <c r="BF812">
        <f t="shared" si="746"/>
        <v>4.0267342624536662</v>
      </c>
      <c r="BG812">
        <f t="shared" si="747"/>
        <v>1.0208198945749978E-2</v>
      </c>
      <c r="BH812">
        <f t="shared" si="748"/>
        <v>2.5995875249351958</v>
      </c>
      <c r="BI812">
        <f t="shared" si="749"/>
        <v>1.4271467375184703</v>
      </c>
      <c r="BJ812">
        <f t="shared" si="750"/>
        <v>6.3834226568869144E-3</v>
      </c>
      <c r="BK812">
        <f t="shared" si="751"/>
        <v>58.755125101507154</v>
      </c>
      <c r="BL812">
        <f t="shared" si="752"/>
        <v>1.4017601953618442</v>
      </c>
      <c r="BM812">
        <f t="shared" si="753"/>
        <v>65.284432737005233</v>
      </c>
      <c r="BN812">
        <f t="shared" si="754"/>
        <v>420.55743946559113</v>
      </c>
      <c r="BO812">
        <f t="shared" si="755"/>
        <v>-1.7815318395432006E-3</v>
      </c>
    </row>
    <row r="813" spans="1:67" x14ac:dyDescent="0.25">
      <c r="A813" s="1">
        <v>790</v>
      </c>
      <c r="B813" s="1" t="s">
        <v>889</v>
      </c>
      <c r="C813" s="1" t="s">
        <v>83</v>
      </c>
      <c r="D813" s="1" t="s">
        <v>84</v>
      </c>
      <c r="E813" s="1" t="s">
        <v>85</v>
      </c>
      <c r="F813" s="1" t="s">
        <v>86</v>
      </c>
      <c r="G813" s="1" t="s">
        <v>87</v>
      </c>
      <c r="H813" s="1" t="s">
        <v>88</v>
      </c>
      <c r="I813" s="1">
        <v>4220.5000261850655</v>
      </c>
      <c r="J813" s="1">
        <v>0</v>
      </c>
      <c r="K813">
        <f t="shared" si="728"/>
        <v>-1.1549795977212156</v>
      </c>
      <c r="L813">
        <f t="shared" si="729"/>
        <v>1.0282517575908272E-2</v>
      </c>
      <c r="M813">
        <f t="shared" si="730"/>
        <v>589.22350195001195</v>
      </c>
      <c r="N813">
        <f t="shared" si="731"/>
        <v>0.14029564872244044</v>
      </c>
      <c r="O813">
        <f t="shared" si="732"/>
        <v>1.321902216914006</v>
      </c>
      <c r="P813">
        <f t="shared" si="733"/>
        <v>28.563581466674805</v>
      </c>
      <c r="Q813" s="1">
        <v>6</v>
      </c>
      <c r="R813">
        <f t="shared" si="734"/>
        <v>1.4200000166893005</v>
      </c>
      <c r="S813" s="1">
        <v>1</v>
      </c>
      <c r="T813">
        <f t="shared" si="735"/>
        <v>2.8400000333786011</v>
      </c>
      <c r="U813" s="1">
        <v>29.479789733886719</v>
      </c>
      <c r="V813" s="1">
        <v>28.563581466674805</v>
      </c>
      <c r="W813" s="1">
        <v>30.122505187988281</v>
      </c>
      <c r="X813" s="1">
        <v>417.8017578125</v>
      </c>
      <c r="Y813" s="1">
        <v>419.9970703125</v>
      </c>
      <c r="Z813" s="1">
        <v>25.773784637451172</v>
      </c>
      <c r="AA813" s="1">
        <v>26.047466278076172</v>
      </c>
      <c r="AB813" s="1">
        <v>62.207843780517578</v>
      </c>
      <c r="AC813" s="1">
        <v>62.867691040039063</v>
      </c>
      <c r="AD813" s="1">
        <v>299.56259155273438</v>
      </c>
      <c r="AE813" s="1">
        <v>0.14639356732368469</v>
      </c>
      <c r="AF813" s="1">
        <v>0.1895442008972168</v>
      </c>
      <c r="AG813" s="1">
        <v>99.795417785644531</v>
      </c>
      <c r="AH813" s="1">
        <v>8.7700891494750977</v>
      </c>
      <c r="AI813" s="1">
        <v>-1.0916472673416138</v>
      </c>
      <c r="AJ813" s="1">
        <v>3.3171344548463821E-2</v>
      </c>
      <c r="AK813" s="1">
        <v>8.1009516725316644E-4</v>
      </c>
      <c r="AL813" s="1">
        <v>2.5729473680257797E-2</v>
      </c>
      <c r="AM813" s="1">
        <v>1.1433222098276019E-3</v>
      </c>
      <c r="AN813" s="1">
        <v>1</v>
      </c>
      <c r="AO813" s="1">
        <v>-0.21956524252891541</v>
      </c>
      <c r="AP813" s="1">
        <v>2.737391471862793</v>
      </c>
      <c r="AQ813" s="1">
        <v>1</v>
      </c>
      <c r="AR813" s="1">
        <v>0</v>
      </c>
      <c r="AS813" s="1">
        <v>0.15999999642372131</v>
      </c>
      <c r="AT813" s="1">
        <v>111115</v>
      </c>
      <c r="AU813" s="1" t="s">
        <v>89</v>
      </c>
      <c r="AV813">
        <f t="shared" si="736"/>
        <v>0.49927098592122393</v>
      </c>
      <c r="AW813">
        <f t="shared" si="737"/>
        <v>1.4029564872244043E-4</v>
      </c>
      <c r="AX813">
        <f t="shared" si="738"/>
        <v>301.71358146667478</v>
      </c>
      <c r="AY813">
        <f t="shared" si="739"/>
        <v>302.6297897338867</v>
      </c>
      <c r="AZ813">
        <f t="shared" si="740"/>
        <v>2.3422970248245356E-2</v>
      </c>
      <c r="BA813">
        <f t="shared" si="741"/>
        <v>5.3507247035366176E-2</v>
      </c>
      <c r="BB813">
        <f t="shared" si="742"/>
        <v>3.9213199963921048</v>
      </c>
      <c r="BC813">
        <f t="shared" si="743"/>
        <v>39.293587655646675</v>
      </c>
      <c r="BD813">
        <f t="shared" si="744"/>
        <v>13.246121377570503</v>
      </c>
      <c r="BE813">
        <f t="shared" si="745"/>
        <v>29.021685600280762</v>
      </c>
      <c r="BF813">
        <f t="shared" si="746"/>
        <v>4.0268222464068808</v>
      </c>
      <c r="BG813">
        <f t="shared" si="747"/>
        <v>1.0245422949039278E-2</v>
      </c>
      <c r="BH813">
        <f t="shared" si="748"/>
        <v>2.5994177794780988</v>
      </c>
      <c r="BI813">
        <f t="shared" si="749"/>
        <v>1.427404466928782</v>
      </c>
      <c r="BJ813">
        <f t="shared" si="750"/>
        <v>6.40671176355459E-3</v>
      </c>
      <c r="BK813">
        <f t="shared" si="751"/>
        <v>58.801805546221978</v>
      </c>
      <c r="BL813">
        <f t="shared" si="752"/>
        <v>1.4029228858944147</v>
      </c>
      <c r="BM813">
        <f t="shared" si="753"/>
        <v>65.276534884976712</v>
      </c>
      <c r="BN813">
        <f t="shared" si="754"/>
        <v>420.54609229792186</v>
      </c>
      <c r="BO813">
        <f t="shared" si="755"/>
        <v>-1.7927420414282581E-3</v>
      </c>
    </row>
    <row r="814" spans="1:67" x14ac:dyDescent="0.25">
      <c r="A814" s="1">
        <v>791</v>
      </c>
      <c r="B814" s="1" t="s">
        <v>890</v>
      </c>
      <c r="C814" s="1" t="s">
        <v>83</v>
      </c>
      <c r="D814" s="1" t="s">
        <v>84</v>
      </c>
      <c r="E814" s="1" t="s">
        <v>85</v>
      </c>
      <c r="F814" s="1" t="s">
        <v>86</v>
      </c>
      <c r="G814" s="1" t="s">
        <v>87</v>
      </c>
      <c r="H814" s="1" t="s">
        <v>88</v>
      </c>
      <c r="I814" s="1">
        <v>4225.5000260733068</v>
      </c>
      <c r="J814" s="1">
        <v>0</v>
      </c>
      <c r="K814">
        <f t="shared" si="728"/>
        <v>-1.1240734548666984</v>
      </c>
      <c r="L814">
        <f t="shared" si="729"/>
        <v>1.0335318186918118E-2</v>
      </c>
      <c r="M814">
        <f t="shared" si="730"/>
        <v>583.53902230782717</v>
      </c>
      <c r="N814">
        <f t="shared" si="731"/>
        <v>0.14094633764853309</v>
      </c>
      <c r="O814">
        <f t="shared" si="732"/>
        <v>1.3212806807929782</v>
      </c>
      <c r="P814">
        <f t="shared" si="733"/>
        <v>28.560338973999023</v>
      </c>
      <c r="Q814" s="1">
        <v>6</v>
      </c>
      <c r="R814">
        <f t="shared" si="734"/>
        <v>1.4200000166893005</v>
      </c>
      <c r="S814" s="1">
        <v>1</v>
      </c>
      <c r="T814">
        <f t="shared" si="735"/>
        <v>2.8400000333786011</v>
      </c>
      <c r="U814" s="1">
        <v>29.480318069458008</v>
      </c>
      <c r="V814" s="1">
        <v>28.560338973999023</v>
      </c>
      <c r="W814" s="1">
        <v>30.122404098510742</v>
      </c>
      <c r="X814" s="1">
        <v>417.82931518554688</v>
      </c>
      <c r="Y814" s="1">
        <v>419.96231079101563</v>
      </c>
      <c r="Z814" s="1">
        <v>25.771297454833984</v>
      </c>
      <c r="AA814" s="1">
        <v>26.0462646484375</v>
      </c>
      <c r="AB814" s="1">
        <v>62.199813842773438</v>
      </c>
      <c r="AC814" s="1">
        <v>62.863487243652344</v>
      </c>
      <c r="AD814" s="1">
        <v>299.5452880859375</v>
      </c>
      <c r="AE814" s="1">
        <v>0.16035707294940948</v>
      </c>
      <c r="AF814" s="1">
        <v>0.22619554400444031</v>
      </c>
      <c r="AG814" s="1">
        <v>99.795547485351563</v>
      </c>
      <c r="AH814" s="1">
        <v>8.7700891494750977</v>
      </c>
      <c r="AI814" s="1">
        <v>-1.0916472673416138</v>
      </c>
      <c r="AJ814" s="1">
        <v>3.3171344548463821E-2</v>
      </c>
      <c r="AK814" s="1">
        <v>8.1009516725316644E-4</v>
      </c>
      <c r="AL814" s="1">
        <v>2.5729473680257797E-2</v>
      </c>
      <c r="AM814" s="1">
        <v>1.1433222098276019E-3</v>
      </c>
      <c r="AN814" s="1">
        <v>1</v>
      </c>
      <c r="AO814" s="1">
        <v>-0.21956524252891541</v>
      </c>
      <c r="AP814" s="1">
        <v>2.737391471862793</v>
      </c>
      <c r="AQ814" s="1">
        <v>1</v>
      </c>
      <c r="AR814" s="1">
        <v>0</v>
      </c>
      <c r="AS814" s="1">
        <v>0.15999999642372131</v>
      </c>
      <c r="AT814" s="1">
        <v>111115</v>
      </c>
      <c r="AU814" s="1" t="s">
        <v>89</v>
      </c>
      <c r="AV814">
        <f t="shared" si="736"/>
        <v>0.49924214680989581</v>
      </c>
      <c r="AW814">
        <f t="shared" si="737"/>
        <v>1.409463376485331E-4</v>
      </c>
      <c r="AX814">
        <f t="shared" si="738"/>
        <v>301.710338973999</v>
      </c>
      <c r="AY814">
        <f t="shared" si="739"/>
        <v>302.63031806945799</v>
      </c>
      <c r="AZ814">
        <f t="shared" si="740"/>
        <v>2.5657131098423935E-2</v>
      </c>
      <c r="BA814">
        <f t="shared" si="741"/>
        <v>5.3713659698160804E-2</v>
      </c>
      <c r="BB814">
        <f t="shared" si="742"/>
        <v>3.9205819213321567</v>
      </c>
      <c r="BC814">
        <f t="shared" si="743"/>
        <v>39.286140715923594</v>
      </c>
      <c r="BD814">
        <f t="shared" si="744"/>
        <v>13.239876067486094</v>
      </c>
      <c r="BE814">
        <f t="shared" si="745"/>
        <v>29.020328521728516</v>
      </c>
      <c r="BF814">
        <f t="shared" si="746"/>
        <v>4.0265060896585352</v>
      </c>
      <c r="BG814">
        <f t="shared" si="747"/>
        <v>1.0297842315187386E-2</v>
      </c>
      <c r="BH814">
        <f t="shared" si="748"/>
        <v>2.5993012405391784</v>
      </c>
      <c r="BI814">
        <f t="shared" si="749"/>
        <v>1.4272048491193567</v>
      </c>
      <c r="BJ814">
        <f t="shared" si="750"/>
        <v>6.4395079607379715E-3</v>
      </c>
      <c r="BK814">
        <f t="shared" si="751"/>
        <v>58.234596210276386</v>
      </c>
      <c r="BL814">
        <f t="shared" si="752"/>
        <v>1.3895033133061592</v>
      </c>
      <c r="BM814">
        <f t="shared" si="753"/>
        <v>65.287125654081109</v>
      </c>
      <c r="BN814">
        <f t="shared" si="754"/>
        <v>420.49664147630961</v>
      </c>
      <c r="BO814">
        <f t="shared" si="755"/>
        <v>-1.7452582887379328E-3</v>
      </c>
    </row>
    <row r="815" spans="1:67" x14ac:dyDescent="0.25">
      <c r="A815" s="1">
        <v>792</v>
      </c>
      <c r="B815" s="1" t="s">
        <v>891</v>
      </c>
      <c r="C815" s="1" t="s">
        <v>83</v>
      </c>
      <c r="D815" s="1" t="s">
        <v>84</v>
      </c>
      <c r="E815" s="1" t="s">
        <v>85</v>
      </c>
      <c r="F815" s="1" t="s">
        <v>86</v>
      </c>
      <c r="G815" s="1" t="s">
        <v>87</v>
      </c>
      <c r="H815" s="1" t="s">
        <v>88</v>
      </c>
      <c r="I815" s="1">
        <v>4231.0000259503722</v>
      </c>
      <c r="J815" s="1">
        <v>0</v>
      </c>
      <c r="K815">
        <f t="shared" si="728"/>
        <v>-1.0939918792448029</v>
      </c>
      <c r="L815">
        <f t="shared" si="729"/>
        <v>1.0325349721774801E-2</v>
      </c>
      <c r="M815">
        <f t="shared" si="730"/>
        <v>579.08158623593795</v>
      </c>
      <c r="N815">
        <f t="shared" si="731"/>
        <v>0.1404544026426201</v>
      </c>
      <c r="O815">
        <f t="shared" si="732"/>
        <v>1.3179677101984741</v>
      </c>
      <c r="P815">
        <f t="shared" si="733"/>
        <v>28.544651031494141</v>
      </c>
      <c r="Q815" s="1">
        <v>6</v>
      </c>
      <c r="R815">
        <f t="shared" si="734"/>
        <v>1.4200000166893005</v>
      </c>
      <c r="S815" s="1">
        <v>1</v>
      </c>
      <c r="T815">
        <f t="shared" si="735"/>
        <v>2.8400000333786011</v>
      </c>
      <c r="U815" s="1">
        <v>29.480493545532227</v>
      </c>
      <c r="V815" s="1">
        <v>28.544651031494141</v>
      </c>
      <c r="W815" s="1">
        <v>30.122249603271484</v>
      </c>
      <c r="X815" s="1">
        <v>417.86273193359375</v>
      </c>
      <c r="Y815" s="1">
        <v>419.93603515625</v>
      </c>
      <c r="Z815" s="1">
        <v>25.769556045532227</v>
      </c>
      <c r="AA815" s="1">
        <v>26.043582916259766</v>
      </c>
      <c r="AB815" s="1">
        <v>62.19512939453125</v>
      </c>
      <c r="AC815" s="1">
        <v>62.856681823730469</v>
      </c>
      <c r="AD815" s="1">
        <v>299.52493286132813</v>
      </c>
      <c r="AE815" s="1">
        <v>0.13979488611221313</v>
      </c>
      <c r="AF815" s="1">
        <v>0.21367131173610687</v>
      </c>
      <c r="AG815" s="1">
        <v>99.795982360839844</v>
      </c>
      <c r="AH815" s="1">
        <v>8.7700891494750977</v>
      </c>
      <c r="AI815" s="1">
        <v>-1.0916472673416138</v>
      </c>
      <c r="AJ815" s="1">
        <v>3.3171344548463821E-2</v>
      </c>
      <c r="AK815" s="1">
        <v>8.1009516725316644E-4</v>
      </c>
      <c r="AL815" s="1">
        <v>2.5729473680257797E-2</v>
      </c>
      <c r="AM815" s="1">
        <v>1.1433222098276019E-3</v>
      </c>
      <c r="AN815" s="1">
        <v>1</v>
      </c>
      <c r="AO815" s="1">
        <v>-0.21956524252891541</v>
      </c>
      <c r="AP815" s="1">
        <v>2.737391471862793</v>
      </c>
      <c r="AQ815" s="1">
        <v>1</v>
      </c>
      <c r="AR815" s="1">
        <v>0</v>
      </c>
      <c r="AS815" s="1">
        <v>0.15999999642372131</v>
      </c>
      <c r="AT815" s="1">
        <v>111115</v>
      </c>
      <c r="AU815" s="1" t="s">
        <v>89</v>
      </c>
      <c r="AV815">
        <f t="shared" si="736"/>
        <v>0.49920822143554683</v>
      </c>
      <c r="AW815">
        <f t="shared" si="737"/>
        <v>1.404544026426201E-4</v>
      </c>
      <c r="AX815">
        <f t="shared" si="738"/>
        <v>301.69465103149412</v>
      </c>
      <c r="AY815">
        <f t="shared" si="739"/>
        <v>302.6304935455322</v>
      </c>
      <c r="AZ815">
        <f t="shared" si="740"/>
        <v>2.236718127800863E-2</v>
      </c>
      <c r="BA815">
        <f t="shared" si="741"/>
        <v>5.6047130776855733E-2</v>
      </c>
      <c r="BB815">
        <f t="shared" si="742"/>
        <v>3.9170126515226036</v>
      </c>
      <c r="BC815">
        <f t="shared" si="743"/>
        <v>39.250203854495524</v>
      </c>
      <c r="BD815">
        <f t="shared" si="744"/>
        <v>13.206620938235758</v>
      </c>
      <c r="BE815">
        <f t="shared" si="745"/>
        <v>29.012572288513184</v>
      </c>
      <c r="BF815">
        <f t="shared" si="746"/>
        <v>4.0246995458644133</v>
      </c>
      <c r="BG815">
        <f t="shared" si="747"/>
        <v>1.0287945975694067E-2</v>
      </c>
      <c r="BH815">
        <f t="shared" si="748"/>
        <v>2.5990449413241294</v>
      </c>
      <c r="BI815">
        <f t="shared" si="749"/>
        <v>1.4256546045402838</v>
      </c>
      <c r="BJ815">
        <f t="shared" si="750"/>
        <v>6.4333162986824552E-3</v>
      </c>
      <c r="BK815">
        <f t="shared" si="751"/>
        <v>57.790015765488818</v>
      </c>
      <c r="BL815">
        <f t="shared" si="752"/>
        <v>1.3789756957163084</v>
      </c>
      <c r="BM815">
        <f t="shared" si="753"/>
        <v>65.343183241101968</v>
      </c>
      <c r="BN815">
        <f t="shared" si="754"/>
        <v>420.45606650118754</v>
      </c>
      <c r="BO815">
        <f t="shared" si="755"/>
        <v>-1.7001755361655305E-3</v>
      </c>
    </row>
    <row r="816" spans="1:67" x14ac:dyDescent="0.25">
      <c r="A816" s="1">
        <v>793</v>
      </c>
      <c r="B816" s="1" t="s">
        <v>892</v>
      </c>
      <c r="C816" s="1" t="s">
        <v>83</v>
      </c>
      <c r="D816" s="1" t="s">
        <v>84</v>
      </c>
      <c r="E816" s="1" t="s">
        <v>85</v>
      </c>
      <c r="F816" s="1" t="s">
        <v>86</v>
      </c>
      <c r="G816" s="1" t="s">
        <v>87</v>
      </c>
      <c r="H816" s="1" t="s">
        <v>88</v>
      </c>
      <c r="I816" s="1">
        <v>4236.0000258386135</v>
      </c>
      <c r="J816" s="1">
        <v>0</v>
      </c>
      <c r="K816">
        <f t="shared" si="728"/>
        <v>-1.1118935090519211</v>
      </c>
      <c r="L816">
        <f t="shared" si="729"/>
        <v>1.0315535262678159E-2</v>
      </c>
      <c r="M816">
        <f t="shared" si="730"/>
        <v>582.02320025854306</v>
      </c>
      <c r="N816">
        <f t="shared" si="731"/>
        <v>0.14023241236627165</v>
      </c>
      <c r="O816">
        <f t="shared" si="732"/>
        <v>1.3171454601445904</v>
      </c>
      <c r="P816">
        <f t="shared" si="733"/>
        <v>28.540239334106445</v>
      </c>
      <c r="Q816" s="1">
        <v>6</v>
      </c>
      <c r="R816">
        <f t="shared" si="734"/>
        <v>1.4200000166893005</v>
      </c>
      <c r="S816" s="1">
        <v>1</v>
      </c>
      <c r="T816">
        <f t="shared" si="735"/>
        <v>2.8400000333786011</v>
      </c>
      <c r="U816" s="1">
        <v>29.480064392089844</v>
      </c>
      <c r="V816" s="1">
        <v>28.540239334106445</v>
      </c>
      <c r="W816" s="1">
        <v>30.121702194213867</v>
      </c>
      <c r="X816" s="1">
        <v>417.84722900390625</v>
      </c>
      <c r="Y816" s="1">
        <v>419.95648193359375</v>
      </c>
      <c r="Z816" s="1">
        <v>25.768085479736328</v>
      </c>
      <c r="AA816" s="1">
        <v>26.041667938232422</v>
      </c>
      <c r="AB816" s="1">
        <v>62.192356109619141</v>
      </c>
      <c r="AC816" s="1">
        <v>62.853431701660156</v>
      </c>
      <c r="AD816" s="1">
        <v>299.53790283203125</v>
      </c>
      <c r="AE816" s="1">
        <v>0.11771238595247269</v>
      </c>
      <c r="AF816" s="1">
        <v>0.15456712245941162</v>
      </c>
      <c r="AG816" s="1">
        <v>99.796371459960938</v>
      </c>
      <c r="AH816" s="1">
        <v>8.7700891494750977</v>
      </c>
      <c r="AI816" s="1">
        <v>-1.0916472673416138</v>
      </c>
      <c r="AJ816" s="1">
        <v>3.3171344548463821E-2</v>
      </c>
      <c r="AK816" s="1">
        <v>8.1009516725316644E-4</v>
      </c>
      <c r="AL816" s="1">
        <v>2.5729473680257797E-2</v>
      </c>
      <c r="AM816" s="1">
        <v>1.1433222098276019E-3</v>
      </c>
      <c r="AN816" s="1">
        <v>1</v>
      </c>
      <c r="AO816" s="1">
        <v>-0.21956524252891541</v>
      </c>
      <c r="AP816" s="1">
        <v>2.737391471862793</v>
      </c>
      <c r="AQ816" s="1">
        <v>1</v>
      </c>
      <c r="AR816" s="1">
        <v>0</v>
      </c>
      <c r="AS816" s="1">
        <v>0.15999999642372131</v>
      </c>
      <c r="AT816" s="1">
        <v>111115</v>
      </c>
      <c r="AU816" s="1" t="s">
        <v>89</v>
      </c>
      <c r="AV816">
        <f t="shared" si="736"/>
        <v>0.49922983805338539</v>
      </c>
      <c r="AW816">
        <f t="shared" si="737"/>
        <v>1.4023241236627164E-4</v>
      </c>
      <c r="AX816">
        <f t="shared" si="738"/>
        <v>301.69023933410642</v>
      </c>
      <c r="AY816">
        <f t="shared" si="739"/>
        <v>302.63006439208982</v>
      </c>
      <c r="AZ816">
        <f t="shared" si="740"/>
        <v>1.8833981331423333E-2</v>
      </c>
      <c r="BA816">
        <f t="shared" si="741"/>
        <v>5.6650869786214191E-2</v>
      </c>
      <c r="BB816">
        <f t="shared" si="742"/>
        <v>3.9160094271453882</v>
      </c>
      <c r="BC816">
        <f t="shared" si="743"/>
        <v>39.239998106709933</v>
      </c>
      <c r="BD816">
        <f t="shared" si="744"/>
        <v>13.198330168477511</v>
      </c>
      <c r="BE816">
        <f t="shared" si="745"/>
        <v>29.010151863098145</v>
      </c>
      <c r="BF816">
        <f t="shared" si="746"/>
        <v>4.0241359369576122</v>
      </c>
      <c r="BG816">
        <f t="shared" si="747"/>
        <v>1.0278202460329441E-2</v>
      </c>
      <c r="BH816">
        <f t="shared" si="748"/>
        <v>2.5988639670007978</v>
      </c>
      <c r="BI816">
        <f t="shared" si="749"/>
        <v>1.4252719699568144</v>
      </c>
      <c r="BJ816">
        <f t="shared" si="750"/>
        <v>6.4272202573726657E-3</v>
      </c>
      <c r="BK816">
        <f t="shared" si="751"/>
        <v>58.083803491316793</v>
      </c>
      <c r="BL816">
        <f t="shared" si="752"/>
        <v>1.3859131250427428</v>
      </c>
      <c r="BM816">
        <f t="shared" si="753"/>
        <v>65.356029560651692</v>
      </c>
      <c r="BN816">
        <f t="shared" si="754"/>
        <v>420.48502285598045</v>
      </c>
      <c r="BO816">
        <f t="shared" si="755"/>
        <v>-1.7282172038451844E-3</v>
      </c>
    </row>
    <row r="817" spans="1:67" x14ac:dyDescent="0.25">
      <c r="A817" s="1">
        <v>794</v>
      </c>
      <c r="B817" s="1" t="s">
        <v>893</v>
      </c>
      <c r="C817" s="1" t="s">
        <v>83</v>
      </c>
      <c r="D817" s="1" t="s">
        <v>84</v>
      </c>
      <c r="E817" s="1" t="s">
        <v>85</v>
      </c>
      <c r="F817" s="1" t="s">
        <v>86</v>
      </c>
      <c r="G817" s="1" t="s">
        <v>87</v>
      </c>
      <c r="H817" s="1" t="s">
        <v>88</v>
      </c>
      <c r="I817" s="1">
        <v>4241.0000257268548</v>
      </c>
      <c r="J817" s="1">
        <v>0</v>
      </c>
      <c r="K817">
        <f t="shared" si="728"/>
        <v>-1.1245076246600174</v>
      </c>
      <c r="L817">
        <f t="shared" si="729"/>
        <v>1.0249705113981863E-2</v>
      </c>
      <c r="M817">
        <f t="shared" si="730"/>
        <v>585.08743093033092</v>
      </c>
      <c r="N817">
        <f t="shared" si="731"/>
        <v>0.13942760974266608</v>
      </c>
      <c r="O817">
        <f t="shared" si="732"/>
        <v>1.3179664729150251</v>
      </c>
      <c r="P817">
        <f t="shared" si="733"/>
        <v>28.543001174926758</v>
      </c>
      <c r="Q817" s="1">
        <v>6</v>
      </c>
      <c r="R817">
        <f t="shared" si="734"/>
        <v>1.4200000166893005</v>
      </c>
      <c r="S817" s="1">
        <v>1</v>
      </c>
      <c r="T817">
        <f t="shared" si="735"/>
        <v>2.8400000333786011</v>
      </c>
      <c r="U817" s="1">
        <v>29.47901725769043</v>
      </c>
      <c r="V817" s="1">
        <v>28.543001174926758</v>
      </c>
      <c r="W817" s="1">
        <v>30.121694564819336</v>
      </c>
      <c r="X817" s="1">
        <v>417.84341430664063</v>
      </c>
      <c r="Y817" s="1">
        <v>419.97842407226563</v>
      </c>
      <c r="Z817" s="1">
        <v>25.767694473266602</v>
      </c>
      <c r="AA817" s="1">
        <v>26.039684295654297</v>
      </c>
      <c r="AB817" s="1">
        <v>62.195308685302734</v>
      </c>
      <c r="AC817" s="1">
        <v>62.851642608642578</v>
      </c>
      <c r="AD817" s="1">
        <v>299.56332397460938</v>
      </c>
      <c r="AE817" s="1">
        <v>8.0846808850765228E-2</v>
      </c>
      <c r="AF817" s="1">
        <v>0.14418131113052368</v>
      </c>
      <c r="AG817" s="1">
        <v>99.796562194824219</v>
      </c>
      <c r="AH817" s="1">
        <v>8.7700891494750977</v>
      </c>
      <c r="AI817" s="1">
        <v>-1.0916472673416138</v>
      </c>
      <c r="AJ817" s="1">
        <v>3.3171344548463821E-2</v>
      </c>
      <c r="AK817" s="1">
        <v>8.1009516725316644E-4</v>
      </c>
      <c r="AL817" s="1">
        <v>2.5729473680257797E-2</v>
      </c>
      <c r="AM817" s="1">
        <v>1.1433222098276019E-3</v>
      </c>
      <c r="AN817" s="1">
        <v>1</v>
      </c>
      <c r="AO817" s="1">
        <v>-0.21956524252891541</v>
      </c>
      <c r="AP817" s="1">
        <v>2.737391471862793</v>
      </c>
      <c r="AQ817" s="1">
        <v>1</v>
      </c>
      <c r="AR817" s="1">
        <v>0</v>
      </c>
      <c r="AS817" s="1">
        <v>0.15999999642372131</v>
      </c>
      <c r="AT817" s="1">
        <v>111115</v>
      </c>
      <c r="AU817" s="1" t="s">
        <v>89</v>
      </c>
      <c r="AV817">
        <f t="shared" si="736"/>
        <v>0.4992722066243489</v>
      </c>
      <c r="AW817">
        <f t="shared" si="737"/>
        <v>1.3942760974266607E-4</v>
      </c>
      <c r="AX817">
        <f t="shared" si="738"/>
        <v>301.69300117492674</v>
      </c>
      <c r="AY817">
        <f t="shared" si="739"/>
        <v>302.62901725769041</v>
      </c>
      <c r="AZ817">
        <f t="shared" si="740"/>
        <v>1.2935489126991717E-2</v>
      </c>
      <c r="BA817">
        <f t="shared" si="741"/>
        <v>5.6474242224966456E-2</v>
      </c>
      <c r="BB817">
        <f t="shared" si="742"/>
        <v>3.9166374462598768</v>
      </c>
      <c r="BC817">
        <f t="shared" si="743"/>
        <v>39.246216103253772</v>
      </c>
      <c r="BD817">
        <f t="shared" si="744"/>
        <v>13.206531807599475</v>
      </c>
      <c r="BE817">
        <f t="shared" si="745"/>
        <v>29.011009216308594</v>
      </c>
      <c r="BF817">
        <f t="shared" si="746"/>
        <v>4.0243355683320958</v>
      </c>
      <c r="BG817">
        <f t="shared" si="747"/>
        <v>1.0212846429809455E-2</v>
      </c>
      <c r="BH817">
        <f t="shared" si="748"/>
        <v>2.5986709733448516</v>
      </c>
      <c r="BI817">
        <f t="shared" si="749"/>
        <v>1.4256645949872442</v>
      </c>
      <c r="BJ817">
        <f t="shared" si="750"/>
        <v>6.3863303391314633E-3</v>
      </c>
      <c r="BK817">
        <f t="shared" si="751"/>
        <v>58.389714190248689</v>
      </c>
      <c r="BL817">
        <f t="shared" si="752"/>
        <v>1.3931368789308449</v>
      </c>
      <c r="BM817">
        <f t="shared" si="753"/>
        <v>65.33911715260669</v>
      </c>
      <c r="BN817">
        <f t="shared" si="754"/>
        <v>420.51296114108567</v>
      </c>
      <c r="BO817">
        <f t="shared" si="755"/>
        <v>-1.747254953266686E-3</v>
      </c>
    </row>
    <row r="818" spans="1:67" x14ac:dyDescent="0.25">
      <c r="A818" s="1">
        <v>795</v>
      </c>
      <c r="B818" s="1" t="s">
        <v>894</v>
      </c>
      <c r="C818" s="1" t="s">
        <v>83</v>
      </c>
      <c r="D818" s="1" t="s">
        <v>84</v>
      </c>
      <c r="E818" s="1" t="s">
        <v>85</v>
      </c>
      <c r="F818" s="1" t="s">
        <v>86</v>
      </c>
      <c r="G818" s="1" t="s">
        <v>87</v>
      </c>
      <c r="H818" s="1" t="s">
        <v>88</v>
      </c>
      <c r="I818" s="1">
        <v>4246.5000256039202</v>
      </c>
      <c r="J818" s="1">
        <v>0</v>
      </c>
      <c r="K818">
        <f t="shared" si="728"/>
        <v>-1.1310110982210662</v>
      </c>
      <c r="L818">
        <f t="shared" si="729"/>
        <v>1.0237987646107687E-2</v>
      </c>
      <c r="M818">
        <f t="shared" si="730"/>
        <v>586.29097891921595</v>
      </c>
      <c r="N818">
        <f t="shared" si="731"/>
        <v>0.13955585994590602</v>
      </c>
      <c r="O818">
        <f t="shared" si="732"/>
        <v>1.3206664779136617</v>
      </c>
      <c r="P818">
        <f t="shared" si="733"/>
        <v>28.554298400878906</v>
      </c>
      <c r="Q818" s="1">
        <v>6</v>
      </c>
      <c r="R818">
        <f t="shared" si="734"/>
        <v>1.4200000166893005</v>
      </c>
      <c r="S818" s="1">
        <v>1</v>
      </c>
      <c r="T818">
        <f t="shared" si="735"/>
        <v>2.8400000333786011</v>
      </c>
      <c r="U818" s="1">
        <v>29.479089736938477</v>
      </c>
      <c r="V818" s="1">
        <v>28.554298400878906</v>
      </c>
      <c r="W818" s="1">
        <v>30.121921539306641</v>
      </c>
      <c r="X818" s="1">
        <v>417.84976196289063</v>
      </c>
      <c r="Y818" s="1">
        <v>419.99755859375</v>
      </c>
      <c r="Z818" s="1">
        <v>25.766155242919922</v>
      </c>
      <c r="AA818" s="1">
        <v>26.038379669189453</v>
      </c>
      <c r="AB818" s="1">
        <v>62.191650390625</v>
      </c>
      <c r="AC818" s="1">
        <v>62.848766326904297</v>
      </c>
      <c r="AD818" s="1">
        <v>299.58087158203125</v>
      </c>
      <c r="AE818" s="1">
        <v>7.4039272964000702E-2</v>
      </c>
      <c r="AF818" s="1">
        <v>0.14237302541732788</v>
      </c>
      <c r="AG818" s="1">
        <v>99.796562194824219</v>
      </c>
      <c r="AH818" s="1">
        <v>8.7700891494750977</v>
      </c>
      <c r="AI818" s="1">
        <v>-1.0916472673416138</v>
      </c>
      <c r="AJ818" s="1">
        <v>3.3171344548463821E-2</v>
      </c>
      <c r="AK818" s="1">
        <v>8.1009516725316644E-4</v>
      </c>
      <c r="AL818" s="1">
        <v>2.5729473680257797E-2</v>
      </c>
      <c r="AM818" s="1">
        <v>1.1433222098276019E-3</v>
      </c>
      <c r="AN818" s="1">
        <v>1</v>
      </c>
      <c r="AO818" s="1">
        <v>-0.21956524252891541</v>
      </c>
      <c r="AP818" s="1">
        <v>2.737391471862793</v>
      </c>
      <c r="AQ818" s="1">
        <v>1</v>
      </c>
      <c r="AR818" s="1">
        <v>0</v>
      </c>
      <c r="AS818" s="1">
        <v>0.15999999642372131</v>
      </c>
      <c r="AT818" s="1">
        <v>111115</v>
      </c>
      <c r="AU818" s="1" t="s">
        <v>89</v>
      </c>
      <c r="AV818">
        <f t="shared" si="736"/>
        <v>0.49930145263671871</v>
      </c>
      <c r="AW818">
        <f t="shared" si="737"/>
        <v>1.3955585994590602E-4</v>
      </c>
      <c r="AX818">
        <f t="shared" si="738"/>
        <v>301.70429840087888</v>
      </c>
      <c r="AY818">
        <f t="shared" si="739"/>
        <v>302.62908973693845</v>
      </c>
      <c r="AZ818">
        <f t="shared" si="740"/>
        <v>1.1846283409455038E-2</v>
      </c>
      <c r="BA818">
        <f t="shared" si="741"/>
        <v>5.4894398599155292E-2</v>
      </c>
      <c r="BB818">
        <f t="shared" si="742"/>
        <v>3.9192072540223735</v>
      </c>
      <c r="BC818">
        <f t="shared" si="743"/>
        <v>39.27196656705712</v>
      </c>
      <c r="BD818">
        <f t="shared" si="744"/>
        <v>13.233586897867667</v>
      </c>
      <c r="BE818">
        <f t="shared" si="745"/>
        <v>29.016694068908691</v>
      </c>
      <c r="BF818">
        <f t="shared" si="746"/>
        <v>4.0256594827200569</v>
      </c>
      <c r="BG818">
        <f t="shared" si="747"/>
        <v>1.0201213036314161E-2</v>
      </c>
      <c r="BH818">
        <f t="shared" si="748"/>
        <v>2.5985407761087118</v>
      </c>
      <c r="BI818">
        <f t="shared" si="749"/>
        <v>1.4271187066113451</v>
      </c>
      <c r="BJ818">
        <f t="shared" si="750"/>
        <v>6.3790519495103082E-3</v>
      </c>
      <c r="BK818">
        <f t="shared" si="751"/>
        <v>58.509824141975905</v>
      </c>
      <c r="BL818">
        <f t="shared" si="752"/>
        <v>1.395939016603466</v>
      </c>
      <c r="BM818">
        <f t="shared" si="753"/>
        <v>65.290302664918201</v>
      </c>
      <c r="BN818">
        <f t="shared" si="754"/>
        <v>420.53518710243071</v>
      </c>
      <c r="BO818">
        <f t="shared" si="755"/>
        <v>-1.7559542978801575E-3</v>
      </c>
    </row>
    <row r="819" spans="1:67" x14ac:dyDescent="0.25">
      <c r="A819" s="1">
        <v>796</v>
      </c>
      <c r="B819" s="1" t="s">
        <v>895</v>
      </c>
      <c r="C819" s="1" t="s">
        <v>83</v>
      </c>
      <c r="D819" s="1" t="s">
        <v>84</v>
      </c>
      <c r="E819" s="1" t="s">
        <v>85</v>
      </c>
      <c r="F819" s="1" t="s">
        <v>86</v>
      </c>
      <c r="G819" s="1" t="s">
        <v>87</v>
      </c>
      <c r="H819" s="1" t="s">
        <v>88</v>
      </c>
      <c r="I819" s="1">
        <v>4251.5000254921615</v>
      </c>
      <c r="J819" s="1">
        <v>0</v>
      </c>
      <c r="K819">
        <f t="shared" si="728"/>
        <v>-1.1124562856833777</v>
      </c>
      <c r="L819">
        <f t="shared" si="729"/>
        <v>1.0185093712732834E-2</v>
      </c>
      <c r="M819">
        <f t="shared" si="730"/>
        <v>584.2893656476142</v>
      </c>
      <c r="N819">
        <f t="shared" si="731"/>
        <v>0.13888460062523525</v>
      </c>
      <c r="O819">
        <f t="shared" si="732"/>
        <v>1.3211145711453693</v>
      </c>
      <c r="P819">
        <f t="shared" si="733"/>
        <v>28.555580139160156</v>
      </c>
      <c r="Q819" s="1">
        <v>6</v>
      </c>
      <c r="R819">
        <f t="shared" si="734"/>
        <v>1.4200000166893005</v>
      </c>
      <c r="S819" s="1">
        <v>1</v>
      </c>
      <c r="T819">
        <f t="shared" si="735"/>
        <v>2.8400000333786011</v>
      </c>
      <c r="U819" s="1">
        <v>29.479156494140625</v>
      </c>
      <c r="V819" s="1">
        <v>28.555580139160156</v>
      </c>
      <c r="W819" s="1">
        <v>30.122726440429688</v>
      </c>
      <c r="X819" s="1">
        <v>417.87222290039063</v>
      </c>
      <c r="Y819" s="1">
        <v>419.98348999023438</v>
      </c>
      <c r="Z819" s="1">
        <v>25.76588249206543</v>
      </c>
      <c r="AA819" s="1">
        <v>26.036806106567383</v>
      </c>
      <c r="AB819" s="1">
        <v>62.191009521484375</v>
      </c>
      <c r="AC819" s="1">
        <v>62.844795227050781</v>
      </c>
      <c r="AD819" s="1">
        <v>299.57186889648438</v>
      </c>
      <c r="AE819" s="1">
        <v>0.10105888545513153</v>
      </c>
      <c r="AF819" s="1">
        <v>0.1572650671005249</v>
      </c>
      <c r="AG819" s="1">
        <v>99.796585083007813</v>
      </c>
      <c r="AH819" s="1">
        <v>8.7700891494750977</v>
      </c>
      <c r="AI819" s="1">
        <v>-1.0916472673416138</v>
      </c>
      <c r="AJ819" s="1">
        <v>3.3171344548463821E-2</v>
      </c>
      <c r="AK819" s="1">
        <v>8.1009516725316644E-4</v>
      </c>
      <c r="AL819" s="1">
        <v>2.5729473680257797E-2</v>
      </c>
      <c r="AM819" s="1">
        <v>1.1433222098276019E-3</v>
      </c>
      <c r="AN819" s="1">
        <v>1</v>
      </c>
      <c r="AO819" s="1">
        <v>-0.21956524252891541</v>
      </c>
      <c r="AP819" s="1">
        <v>2.737391471862793</v>
      </c>
      <c r="AQ819" s="1">
        <v>1</v>
      </c>
      <c r="AR819" s="1">
        <v>0</v>
      </c>
      <c r="AS819" s="1">
        <v>0.15999999642372131</v>
      </c>
      <c r="AT819" s="1">
        <v>111115</v>
      </c>
      <c r="AU819" s="1" t="s">
        <v>89</v>
      </c>
      <c r="AV819">
        <f t="shared" si="736"/>
        <v>0.49928644816080725</v>
      </c>
      <c r="AW819">
        <f t="shared" si="737"/>
        <v>1.3888460062523524E-4</v>
      </c>
      <c r="AX819">
        <f t="shared" si="738"/>
        <v>301.70558013916013</v>
      </c>
      <c r="AY819">
        <f t="shared" si="739"/>
        <v>302.6291564941406</v>
      </c>
      <c r="AZ819">
        <f t="shared" si="740"/>
        <v>1.6169421311406307E-2</v>
      </c>
      <c r="BA819">
        <f t="shared" si="741"/>
        <v>5.5115535637243161E-2</v>
      </c>
      <c r="BB819">
        <f t="shared" si="742"/>
        <v>3.9194989070491983</v>
      </c>
      <c r="BC819">
        <f t="shared" si="743"/>
        <v>39.274880035114194</v>
      </c>
      <c r="BD819">
        <f t="shared" si="744"/>
        <v>13.238073928546811</v>
      </c>
      <c r="BE819">
        <f t="shared" si="745"/>
        <v>29.017368316650391</v>
      </c>
      <c r="BF819">
        <f t="shared" si="746"/>
        <v>4.025816529797428</v>
      </c>
      <c r="BG819">
        <f t="shared" si="747"/>
        <v>1.0148697433434649E-2</v>
      </c>
      <c r="BH819">
        <f t="shared" si="748"/>
        <v>2.598384335903829</v>
      </c>
      <c r="BI819">
        <f t="shared" si="749"/>
        <v>1.427432193893599</v>
      </c>
      <c r="BJ819">
        <f t="shared" si="750"/>
        <v>6.3461958635045923E-3</v>
      </c>
      <c r="BK819">
        <f t="shared" si="751"/>
        <v>58.310083391948794</v>
      </c>
      <c r="BL819">
        <f t="shared" si="752"/>
        <v>1.3912198445257939</v>
      </c>
      <c r="BM819">
        <f t="shared" si="753"/>
        <v>65.280441189842847</v>
      </c>
      <c r="BN819">
        <f t="shared" si="754"/>
        <v>420.51229842967865</v>
      </c>
      <c r="BO819">
        <f t="shared" si="755"/>
        <v>-1.7269801003446537E-3</v>
      </c>
    </row>
    <row r="820" spans="1:67" x14ac:dyDescent="0.25">
      <c r="A820" s="1">
        <v>797</v>
      </c>
      <c r="B820" s="1" t="s">
        <v>896</v>
      </c>
      <c r="C820" s="1" t="s">
        <v>83</v>
      </c>
      <c r="D820" s="1" t="s">
        <v>84</v>
      </c>
      <c r="E820" s="1" t="s">
        <v>85</v>
      </c>
      <c r="F820" s="1" t="s">
        <v>86</v>
      </c>
      <c r="G820" s="1" t="s">
        <v>87</v>
      </c>
      <c r="H820" s="1" t="s">
        <v>88</v>
      </c>
      <c r="I820" s="1">
        <v>4256.5000253804028</v>
      </c>
      <c r="J820" s="1">
        <v>0</v>
      </c>
      <c r="K820">
        <f t="shared" si="728"/>
        <v>-1.1078952380458735</v>
      </c>
      <c r="L820">
        <f t="shared" si="729"/>
        <v>1.0202922380325247E-2</v>
      </c>
      <c r="M820">
        <f t="shared" si="730"/>
        <v>583.27073877913892</v>
      </c>
      <c r="N820">
        <f t="shared" si="731"/>
        <v>0.13914536660340587</v>
      </c>
      <c r="O820">
        <f t="shared" si="732"/>
        <v>1.3212931369723941</v>
      </c>
      <c r="P820">
        <f t="shared" si="733"/>
        <v>28.555818557739258</v>
      </c>
      <c r="Q820" s="1">
        <v>6</v>
      </c>
      <c r="R820">
        <f t="shared" si="734"/>
        <v>1.4200000166893005</v>
      </c>
      <c r="S820" s="1">
        <v>1</v>
      </c>
      <c r="T820">
        <f t="shared" si="735"/>
        <v>2.8400000333786011</v>
      </c>
      <c r="U820" s="1">
        <v>29.478885650634766</v>
      </c>
      <c r="V820" s="1">
        <v>28.555818557739258</v>
      </c>
      <c r="W820" s="1">
        <v>30.123348236083984</v>
      </c>
      <c r="X820" s="1">
        <v>417.87594604492188</v>
      </c>
      <c r="Y820" s="1">
        <v>419.97793579101563</v>
      </c>
      <c r="Z820" s="1">
        <v>25.764076232910156</v>
      </c>
      <c r="AA820" s="1">
        <v>26.035518646240234</v>
      </c>
      <c r="AB820" s="1">
        <v>62.187458038330078</v>
      </c>
      <c r="AC820" s="1">
        <v>62.842784881591797</v>
      </c>
      <c r="AD820" s="1">
        <v>299.56109619140625</v>
      </c>
      <c r="AE820" s="1">
        <v>0.10314017534255981</v>
      </c>
      <c r="AF820" s="1">
        <v>0.14835536479949951</v>
      </c>
      <c r="AG820" s="1">
        <v>99.796745300292969</v>
      </c>
      <c r="AH820" s="1">
        <v>8.7700891494750977</v>
      </c>
      <c r="AI820" s="1">
        <v>-1.0916472673416138</v>
      </c>
      <c r="AJ820" s="1">
        <v>3.3171344548463821E-2</v>
      </c>
      <c r="AK820" s="1">
        <v>8.1009516725316644E-4</v>
      </c>
      <c r="AL820" s="1">
        <v>2.5729473680257797E-2</v>
      </c>
      <c r="AM820" s="1">
        <v>1.1433222098276019E-3</v>
      </c>
      <c r="AN820" s="1">
        <v>1</v>
      </c>
      <c r="AO820" s="1">
        <v>-0.21956524252891541</v>
      </c>
      <c r="AP820" s="1">
        <v>2.737391471862793</v>
      </c>
      <c r="AQ820" s="1">
        <v>1</v>
      </c>
      <c r="AR820" s="1">
        <v>0</v>
      </c>
      <c r="AS820" s="1">
        <v>0.15999999642372131</v>
      </c>
      <c r="AT820" s="1">
        <v>111115</v>
      </c>
      <c r="AU820" s="1" t="s">
        <v>89</v>
      </c>
      <c r="AV820">
        <f t="shared" si="736"/>
        <v>0.49926849365234371</v>
      </c>
      <c r="AW820">
        <f t="shared" si="737"/>
        <v>1.3914536660340586E-4</v>
      </c>
      <c r="AX820">
        <f t="shared" si="738"/>
        <v>301.70581855773924</v>
      </c>
      <c r="AY820">
        <f t="shared" si="739"/>
        <v>302.62888565063474</v>
      </c>
      <c r="AZ820">
        <f t="shared" si="740"/>
        <v>1.650242768595156E-2</v>
      </c>
      <c r="BA820">
        <f t="shared" si="741"/>
        <v>5.4920663332540025E-2</v>
      </c>
      <c r="BB820">
        <f t="shared" si="742"/>
        <v>3.9195531600722591</v>
      </c>
      <c r="BC820">
        <f t="shared" si="743"/>
        <v>39.275360617003535</v>
      </c>
      <c r="BD820">
        <f t="shared" si="744"/>
        <v>13.239841970763301</v>
      </c>
      <c r="BE820">
        <f t="shared" si="745"/>
        <v>29.017352104187012</v>
      </c>
      <c r="BF820">
        <f t="shared" si="746"/>
        <v>4.0258127534966759</v>
      </c>
      <c r="BG820">
        <f t="shared" si="747"/>
        <v>1.0166398797017397E-2</v>
      </c>
      <c r="BH820">
        <f t="shared" si="748"/>
        <v>2.5982600230998649</v>
      </c>
      <c r="BI820">
        <f t="shared" si="749"/>
        <v>1.427552730396811</v>
      </c>
      <c r="BJ820">
        <f t="shared" si="750"/>
        <v>6.3572706006685062E-3</v>
      </c>
      <c r="BK820">
        <f t="shared" si="751"/>
        <v>58.208521359055446</v>
      </c>
      <c r="BL820">
        <f t="shared" si="752"/>
        <v>1.3888128138935829</v>
      </c>
      <c r="BM820">
        <f t="shared" si="753"/>
        <v>65.276460716876784</v>
      </c>
      <c r="BN820">
        <f t="shared" si="754"/>
        <v>420.50457612685483</v>
      </c>
      <c r="BO820">
        <f t="shared" si="755"/>
        <v>-1.719826229974237E-3</v>
      </c>
    </row>
    <row r="821" spans="1:67" x14ac:dyDescent="0.25">
      <c r="A821" s="1">
        <v>798</v>
      </c>
      <c r="B821" s="1" t="s">
        <v>897</v>
      </c>
      <c r="C821" s="1" t="s">
        <v>83</v>
      </c>
      <c r="D821" s="1" t="s">
        <v>84</v>
      </c>
      <c r="E821" s="1" t="s">
        <v>85</v>
      </c>
      <c r="F821" s="1" t="s">
        <v>86</v>
      </c>
      <c r="G821" s="1" t="s">
        <v>87</v>
      </c>
      <c r="H821" s="1" t="s">
        <v>88</v>
      </c>
      <c r="I821" s="1">
        <v>4262.0000252574682</v>
      </c>
      <c r="J821" s="1">
        <v>0</v>
      </c>
      <c r="K821">
        <f t="shared" si="728"/>
        <v>-1.1068113382409304</v>
      </c>
      <c r="L821">
        <f t="shared" si="729"/>
        <v>1.0260521363416306E-2</v>
      </c>
      <c r="M821">
        <f t="shared" si="730"/>
        <v>582.13214294213469</v>
      </c>
      <c r="N821">
        <f t="shared" si="731"/>
        <v>0.13996456970700435</v>
      </c>
      <c r="O821">
        <f t="shared" si="732"/>
        <v>1.3216407596470141</v>
      </c>
      <c r="P821">
        <f t="shared" si="733"/>
        <v>28.557531356811523</v>
      </c>
      <c r="Q821" s="1">
        <v>6</v>
      </c>
      <c r="R821">
        <f t="shared" si="734"/>
        <v>1.4200000166893005</v>
      </c>
      <c r="S821" s="1">
        <v>1</v>
      </c>
      <c r="T821">
        <f t="shared" si="735"/>
        <v>2.8400000333786011</v>
      </c>
      <c r="U821" s="1">
        <v>29.47850227355957</v>
      </c>
      <c r="V821" s="1">
        <v>28.557531356811523</v>
      </c>
      <c r="W821" s="1">
        <v>30.12367057800293</v>
      </c>
      <c r="X821" s="1">
        <v>417.87545776367188</v>
      </c>
      <c r="Y821" s="1">
        <v>419.97451782226563</v>
      </c>
      <c r="Z821" s="1">
        <v>25.762798309326172</v>
      </c>
      <c r="AA821" s="1">
        <v>26.035829544067383</v>
      </c>
      <c r="AB821" s="1">
        <v>62.186046600341797</v>
      </c>
      <c r="AC821" s="1">
        <v>62.844600677490234</v>
      </c>
      <c r="AD821" s="1">
        <v>299.5711669921875</v>
      </c>
      <c r="AE821" s="1">
        <v>0.12236917018890381</v>
      </c>
      <c r="AF821" s="1">
        <v>0.11502208560705185</v>
      </c>
      <c r="AG821" s="1">
        <v>99.797172546386719</v>
      </c>
      <c r="AH821" s="1">
        <v>8.7700891494750977</v>
      </c>
      <c r="AI821" s="1">
        <v>-1.0916472673416138</v>
      </c>
      <c r="AJ821" s="1">
        <v>3.3171344548463821E-2</v>
      </c>
      <c r="AK821" s="1">
        <v>8.1009516725316644E-4</v>
      </c>
      <c r="AL821" s="1">
        <v>2.5729473680257797E-2</v>
      </c>
      <c r="AM821" s="1">
        <v>1.1433222098276019E-3</v>
      </c>
      <c r="AN821" s="1">
        <v>1</v>
      </c>
      <c r="AO821" s="1">
        <v>-0.21956524252891541</v>
      </c>
      <c r="AP821" s="1">
        <v>2.737391471862793</v>
      </c>
      <c r="AQ821" s="1">
        <v>1</v>
      </c>
      <c r="AR821" s="1">
        <v>0</v>
      </c>
      <c r="AS821" s="1">
        <v>0.15999999642372131</v>
      </c>
      <c r="AT821" s="1">
        <v>111115</v>
      </c>
      <c r="AU821" s="1" t="s">
        <v>89</v>
      </c>
      <c r="AV821">
        <f t="shared" si="736"/>
        <v>0.49928527832031244</v>
      </c>
      <c r="AW821">
        <f t="shared" si="737"/>
        <v>1.3996456970700435E-4</v>
      </c>
      <c r="AX821">
        <f t="shared" si="738"/>
        <v>301.7075313568115</v>
      </c>
      <c r="AY821">
        <f t="shared" si="739"/>
        <v>302.62850227355955</v>
      </c>
      <c r="AZ821">
        <f t="shared" si="740"/>
        <v>1.9579066792598354E-2</v>
      </c>
      <c r="BA821">
        <f t="shared" si="741"/>
        <v>5.4265493055641198E-2</v>
      </c>
      <c r="BB821">
        <f t="shared" si="742"/>
        <v>3.9199429330446196</v>
      </c>
      <c r="BC821">
        <f t="shared" si="743"/>
        <v>39.279098124975349</v>
      </c>
      <c r="BD821">
        <f t="shared" si="744"/>
        <v>13.243268580907966</v>
      </c>
      <c r="BE821">
        <f t="shared" si="745"/>
        <v>29.018016815185547</v>
      </c>
      <c r="BF821">
        <f t="shared" si="746"/>
        <v>4.0259675843602905</v>
      </c>
      <c r="BG821">
        <f t="shared" si="747"/>
        <v>1.0223584986328265E-2</v>
      </c>
      <c r="BH821">
        <f t="shared" si="748"/>
        <v>2.5983021733976055</v>
      </c>
      <c r="BI821">
        <f t="shared" si="749"/>
        <v>1.427665410962685</v>
      </c>
      <c r="BJ821">
        <f t="shared" si="750"/>
        <v>6.3930488849191971E-3</v>
      </c>
      <c r="BK821">
        <f t="shared" si="751"/>
        <v>58.09514191399407</v>
      </c>
      <c r="BL821">
        <f t="shared" si="752"/>
        <v>1.3861130098100252</v>
      </c>
      <c r="BM821">
        <f t="shared" si="753"/>
        <v>65.271407938582456</v>
      </c>
      <c r="BN821">
        <f t="shared" si="754"/>
        <v>420.50064292404869</v>
      </c>
      <c r="BO821">
        <f t="shared" si="755"/>
        <v>-1.7180267280214544E-3</v>
      </c>
    </row>
    <row r="822" spans="1:67" x14ac:dyDescent="0.25">
      <c r="A822" s="1">
        <v>799</v>
      </c>
      <c r="B822" s="1" t="s">
        <v>898</v>
      </c>
      <c r="C822" s="1" t="s">
        <v>83</v>
      </c>
      <c r="D822" s="1" t="s">
        <v>84</v>
      </c>
      <c r="E822" s="1" t="s">
        <v>85</v>
      </c>
      <c r="F822" s="1" t="s">
        <v>86</v>
      </c>
      <c r="G822" s="1" t="s">
        <v>87</v>
      </c>
      <c r="H822" s="1" t="s">
        <v>88</v>
      </c>
      <c r="I822" s="1">
        <v>4267.0000251457095</v>
      </c>
      <c r="J822" s="1">
        <v>0</v>
      </c>
      <c r="K822">
        <f t="shared" ref="K822:K841" si="756">(X822-Y822*(1000-Z822)/(1000-AA822))*AV822</f>
        <v>-1.1009365488549141</v>
      </c>
      <c r="L822">
        <f t="shared" ref="L822:L841" si="757">IF(BG822&lt;&gt;0,1/(1/BG822-1/T822),0)</f>
        <v>1.025337950672672E-2</v>
      </c>
      <c r="M822">
        <f t="shared" ref="M822:M841" si="758">((BJ822-AW822/2)*Y822-K822)/(BJ822+AW822/2)</f>
        <v>581.33159507565813</v>
      </c>
      <c r="N822">
        <f t="shared" ref="N822:N841" si="759">AW822*1000</f>
        <v>0.1399494385557957</v>
      </c>
      <c r="O822">
        <f t="shared" ref="O822:O841" si="760">(BB822-BH822)</f>
        <v>1.3224137258917246</v>
      </c>
      <c r="P822">
        <f t="shared" ref="P822:P841" si="761">(V822+BA822*J822)</f>
        <v>28.560220718383789</v>
      </c>
      <c r="Q822" s="1">
        <v>6</v>
      </c>
      <c r="R822">
        <f t="shared" ref="R822:R853" si="762">(Q822*AO822+AP822)</f>
        <v>1.4200000166893005</v>
      </c>
      <c r="S822" s="1">
        <v>1</v>
      </c>
      <c r="T822">
        <f t="shared" ref="T822:T853" si="763">R822*(S822+1)*(S822+1)/(S822*S822+1)</f>
        <v>2.8400000333786011</v>
      </c>
      <c r="U822" s="1">
        <v>29.47828483581543</v>
      </c>
      <c r="V822" s="1">
        <v>28.560220718383789</v>
      </c>
      <c r="W822" s="1">
        <v>30.123359680175781</v>
      </c>
      <c r="X822" s="1">
        <v>417.88363647460938</v>
      </c>
      <c r="Y822" s="1">
        <v>419.970947265625</v>
      </c>
      <c r="Z822" s="1">
        <v>25.761180877685547</v>
      </c>
      <c r="AA822" s="1">
        <v>26.034183502197266</v>
      </c>
      <c r="AB822" s="1">
        <v>62.183357238769531</v>
      </c>
      <c r="AC822" s="1">
        <v>62.842308044433594</v>
      </c>
      <c r="AD822" s="1">
        <v>299.5706787109375</v>
      </c>
      <c r="AE822" s="1">
        <v>0.1382061243057251</v>
      </c>
      <c r="AF822" s="1">
        <v>8.4285557270050049E-2</v>
      </c>
      <c r="AG822" s="1">
        <v>99.79730224609375</v>
      </c>
      <c r="AH822" s="1">
        <v>8.7700891494750977</v>
      </c>
      <c r="AI822" s="1">
        <v>-1.0916472673416138</v>
      </c>
      <c r="AJ822" s="1">
        <v>3.3171344548463821E-2</v>
      </c>
      <c r="AK822" s="1">
        <v>8.1009516725316644E-4</v>
      </c>
      <c r="AL822" s="1">
        <v>2.5729473680257797E-2</v>
      </c>
      <c r="AM822" s="1">
        <v>1.1433222098276019E-3</v>
      </c>
      <c r="AN822" s="1">
        <v>1</v>
      </c>
      <c r="AO822" s="1">
        <v>-0.21956524252891541</v>
      </c>
      <c r="AP822" s="1">
        <v>2.737391471862793</v>
      </c>
      <c r="AQ822" s="1">
        <v>1</v>
      </c>
      <c r="AR822" s="1">
        <v>0</v>
      </c>
      <c r="AS822" s="1">
        <v>0.15999999642372131</v>
      </c>
      <c r="AT822" s="1">
        <v>111115</v>
      </c>
      <c r="AU822" s="1" t="s">
        <v>89</v>
      </c>
      <c r="AV822">
        <f t="shared" ref="AV822:AV841" si="764">AD822*0.000001/(Q822*0.0001)</f>
        <v>0.49928446451822905</v>
      </c>
      <c r="AW822">
        <f t="shared" ref="AW822:AW853" si="765">(AA822-Z822)/(1000-AA822)*AV822</f>
        <v>1.3994943855579571E-4</v>
      </c>
      <c r="AX822">
        <f t="shared" ref="AX822:AX841" si="766">(V822+273.15)</f>
        <v>301.71022071838377</v>
      </c>
      <c r="AY822">
        <f t="shared" ref="AY822:AY841" si="767">(U822+273.15)</f>
        <v>302.62828483581541</v>
      </c>
      <c r="AZ822">
        <f t="shared" ref="AZ822:AZ841" si="768">(AE822*AQ822+AF822*AR822)*AS822</f>
        <v>2.2112979394652399E-2</v>
      </c>
      <c r="BA822">
        <f t="shared" ref="BA822:BA853" si="769">((AZ822+0.00000010773*(AY822^4-AX822^4))-AW822*44100)/(R822*0.92*2*29.3+0.00000043092*AX822^3)</f>
        <v>5.3912048485646964E-2</v>
      </c>
      <c r="BB822">
        <f t="shared" ref="BB822:BB841" si="770">0.61365*EXP(17.502*P822/(240.97+P822))</f>
        <v>3.9205550055907725</v>
      </c>
      <c r="BC822">
        <f t="shared" ref="BC822:BC853" si="771">BB822*1000/AG822</f>
        <v>39.285180233859784</v>
      </c>
      <c r="BD822">
        <f t="shared" ref="BD822:BD853" si="772">(BC822-AA822)</f>
        <v>13.250996731662518</v>
      </c>
      <c r="BE822">
        <f t="shared" ref="BE822:BE841" si="773">IF(J822,V822,(U822+V822)/2)</f>
        <v>29.019252777099609</v>
      </c>
      <c r="BF822">
        <f t="shared" ref="BF822:BF853" si="774">0.61365*EXP(17.502*BE822/(240.97+BE822))</f>
        <v>4.0262554902714349</v>
      </c>
      <c r="BG822">
        <f t="shared" ref="BG822:BG841" si="775">IF(BD822&lt;&gt;0,(1000-(BC822+AA822)/2)/BD822*AW822,0)</f>
        <v>1.0216494438601306E-2</v>
      </c>
      <c r="BH822">
        <f t="shared" ref="BH822:BH841" si="776">AA822*AG822/1000</f>
        <v>2.598141279699048</v>
      </c>
      <c r="BI822">
        <f t="shared" ref="BI822:BI853" si="777">(BF822-BH822)</f>
        <v>1.428114210572387</v>
      </c>
      <c r="BJ822">
        <f t="shared" ref="BJ822:BJ841" si="778">1/(1.6/L822+1.37/T822)</f>
        <v>6.3886127041083872E-3</v>
      </c>
      <c r="BK822">
        <f t="shared" ref="BK822:BK841" si="779">M822*AG822*0.001</f>
        <v>58.01532489896924</v>
      </c>
      <c r="BL822">
        <f t="shared" ref="BL822:BL841" si="780">M822/Y822</f>
        <v>1.3842185962163118</v>
      </c>
      <c r="BM822">
        <f t="shared" ref="BM822:BM841" si="781">(1-AW822*AG822/BB822/L822)*100</f>
        <v>65.256355037643985</v>
      </c>
      <c r="BN822">
        <f t="shared" ref="BN822:BN841" si="782">(Y822-K822/(T822/1.35))</f>
        <v>420.49427977389473</v>
      </c>
      <c r="BO822">
        <f t="shared" ref="BO822:BO853" si="783">K822*BM822/100/BN822</f>
        <v>-1.7085394442137413E-3</v>
      </c>
    </row>
    <row r="823" spans="1:67" x14ac:dyDescent="0.25">
      <c r="A823" s="1">
        <v>800</v>
      </c>
      <c r="B823" s="1" t="s">
        <v>899</v>
      </c>
      <c r="C823" s="1" t="s">
        <v>83</v>
      </c>
      <c r="D823" s="1" t="s">
        <v>84</v>
      </c>
      <c r="E823" s="1" t="s">
        <v>85</v>
      </c>
      <c r="F823" s="1" t="s">
        <v>86</v>
      </c>
      <c r="G823" s="1" t="s">
        <v>87</v>
      </c>
      <c r="H823" s="1" t="s">
        <v>88</v>
      </c>
      <c r="I823" s="1">
        <v>4272.0000250339508</v>
      </c>
      <c r="J823" s="1">
        <v>0</v>
      </c>
      <c r="K823">
        <f t="shared" si="756"/>
        <v>-1.1038009585536006</v>
      </c>
      <c r="L823">
        <f t="shared" si="757"/>
        <v>1.0238127822021135E-2</v>
      </c>
      <c r="M823">
        <f t="shared" si="758"/>
        <v>582.03077892070155</v>
      </c>
      <c r="N823">
        <f t="shared" si="759"/>
        <v>0.13980893135586053</v>
      </c>
      <c r="O823">
        <f t="shared" si="760"/>
        <v>1.323044347816313</v>
      </c>
      <c r="P823">
        <f t="shared" si="761"/>
        <v>28.56214714050293</v>
      </c>
      <c r="Q823" s="1">
        <v>6</v>
      </c>
      <c r="R823">
        <f t="shared" si="762"/>
        <v>1.4200000166893005</v>
      </c>
      <c r="S823" s="1">
        <v>1</v>
      </c>
      <c r="T823">
        <f t="shared" si="763"/>
        <v>2.8400000333786011</v>
      </c>
      <c r="U823" s="1">
        <v>29.478620529174805</v>
      </c>
      <c r="V823" s="1">
        <v>28.56214714050293</v>
      </c>
      <c r="W823" s="1">
        <v>30.123100280761719</v>
      </c>
      <c r="X823" s="1">
        <v>417.885009765625</v>
      </c>
      <c r="Y823" s="1">
        <v>419.97817993164063</v>
      </c>
      <c r="Z823" s="1">
        <v>25.759546279907227</v>
      </c>
      <c r="AA823" s="1">
        <v>26.032276153564453</v>
      </c>
      <c r="AB823" s="1">
        <v>62.178192138671875</v>
      </c>
      <c r="AC823" s="1">
        <v>62.836967468261719</v>
      </c>
      <c r="AD823" s="1">
        <v>299.56979370117188</v>
      </c>
      <c r="AE823" s="1">
        <v>0.16026557981967926</v>
      </c>
      <c r="AF823" s="1">
        <v>8.8592298328876495E-2</v>
      </c>
      <c r="AG823" s="1">
        <v>99.797233581542969</v>
      </c>
      <c r="AH823" s="1">
        <v>8.7700891494750977</v>
      </c>
      <c r="AI823" s="1">
        <v>-1.0916472673416138</v>
      </c>
      <c r="AJ823" s="1">
        <v>3.3171344548463821E-2</v>
      </c>
      <c r="AK823" s="1">
        <v>8.1009516725316644E-4</v>
      </c>
      <c r="AL823" s="1">
        <v>2.5729473680257797E-2</v>
      </c>
      <c r="AM823" s="1">
        <v>1.1433222098276019E-3</v>
      </c>
      <c r="AN823" s="1">
        <v>1</v>
      </c>
      <c r="AO823" s="1">
        <v>-0.21956524252891541</v>
      </c>
      <c r="AP823" s="1">
        <v>2.737391471862793</v>
      </c>
      <c r="AQ823" s="1">
        <v>1</v>
      </c>
      <c r="AR823" s="1">
        <v>0</v>
      </c>
      <c r="AS823" s="1">
        <v>0.15999999642372131</v>
      </c>
      <c r="AT823" s="1">
        <v>111115</v>
      </c>
      <c r="AU823" s="1" t="s">
        <v>89</v>
      </c>
      <c r="AV823">
        <f t="shared" si="764"/>
        <v>0.49928298950195305</v>
      </c>
      <c r="AW823">
        <f t="shared" si="765"/>
        <v>1.3980893135586054E-4</v>
      </c>
      <c r="AX823">
        <f t="shared" si="766"/>
        <v>301.71214714050291</v>
      </c>
      <c r="AY823">
        <f t="shared" si="767"/>
        <v>302.62862052917478</v>
      </c>
      <c r="AZ823">
        <f t="shared" si="768"/>
        <v>2.5642492197994304E-2</v>
      </c>
      <c r="BA823">
        <f t="shared" si="769"/>
        <v>5.3809363109324625E-2</v>
      </c>
      <c r="BB823">
        <f t="shared" si="770"/>
        <v>3.9209934917728155</v>
      </c>
      <c r="BC823">
        <f t="shared" si="771"/>
        <v>39.289601034572016</v>
      </c>
      <c r="BD823">
        <f t="shared" si="772"/>
        <v>13.257324881007563</v>
      </c>
      <c r="BE823">
        <f t="shared" si="773"/>
        <v>29.020383834838867</v>
      </c>
      <c r="BF823">
        <f t="shared" si="774"/>
        <v>4.0265189754556454</v>
      </c>
      <c r="BG823">
        <f t="shared" si="775"/>
        <v>1.0201352207012217E-2</v>
      </c>
      <c r="BH823">
        <f t="shared" si="776"/>
        <v>2.5979491439565026</v>
      </c>
      <c r="BI823">
        <f t="shared" si="777"/>
        <v>1.4285698314991429</v>
      </c>
      <c r="BJ823">
        <f t="shared" si="778"/>
        <v>6.3791390210922215E-3</v>
      </c>
      <c r="BK823">
        <f t="shared" si="779"/>
        <v>58.085061595596649</v>
      </c>
      <c r="BL823">
        <f t="shared" si="780"/>
        <v>1.3858595677885885</v>
      </c>
      <c r="BM823">
        <f t="shared" si="781"/>
        <v>65.243442881958799</v>
      </c>
      <c r="BN823">
        <f t="shared" si="782"/>
        <v>420.5028740430962</v>
      </c>
      <c r="BO823">
        <f t="shared" si="783"/>
        <v>-1.7126107629186504E-3</v>
      </c>
    </row>
    <row r="824" spans="1:67" x14ac:dyDescent="0.25">
      <c r="A824" s="1">
        <v>801</v>
      </c>
      <c r="B824" s="1" t="s">
        <v>900</v>
      </c>
      <c r="C824" s="1" t="s">
        <v>83</v>
      </c>
      <c r="D824" s="1" t="s">
        <v>84</v>
      </c>
      <c r="E824" s="1" t="s">
        <v>85</v>
      </c>
      <c r="F824" s="1" t="s">
        <v>86</v>
      </c>
      <c r="G824" s="1" t="s">
        <v>87</v>
      </c>
      <c r="H824" s="1" t="s">
        <v>88</v>
      </c>
      <c r="I824" s="1">
        <v>4277.5000249110162</v>
      </c>
      <c r="J824" s="1">
        <v>0</v>
      </c>
      <c r="K824">
        <f t="shared" si="756"/>
        <v>-1.0982823451610753</v>
      </c>
      <c r="L824">
        <f t="shared" si="757"/>
        <v>1.0213871738262137E-2</v>
      </c>
      <c r="M824">
        <f t="shared" si="758"/>
        <v>581.5752011221748</v>
      </c>
      <c r="N824">
        <f t="shared" si="759"/>
        <v>0.13953890122527626</v>
      </c>
      <c r="O824">
        <f t="shared" si="760"/>
        <v>1.3236147975025467</v>
      </c>
      <c r="P824">
        <f t="shared" si="761"/>
        <v>28.563467025756836</v>
      </c>
      <c r="Q824" s="1">
        <v>6</v>
      </c>
      <c r="R824">
        <f t="shared" si="762"/>
        <v>1.4200000166893005</v>
      </c>
      <c r="S824" s="1">
        <v>1</v>
      </c>
      <c r="T824">
        <f t="shared" si="763"/>
        <v>2.8400000333786011</v>
      </c>
      <c r="U824" s="1">
        <v>29.478298187255859</v>
      </c>
      <c r="V824" s="1">
        <v>28.563467025756836</v>
      </c>
      <c r="W824" s="1">
        <v>30.122777938842773</v>
      </c>
      <c r="X824" s="1">
        <v>417.89743041992188</v>
      </c>
      <c r="Y824" s="1">
        <v>419.9798583984375</v>
      </c>
      <c r="Z824" s="1">
        <v>25.757329940795898</v>
      </c>
      <c r="AA824" s="1">
        <v>26.029544830322266</v>
      </c>
      <c r="AB824" s="1">
        <v>62.174213409423828</v>
      </c>
      <c r="AC824" s="1">
        <v>62.831134796142578</v>
      </c>
      <c r="AD824" s="1">
        <v>299.55767822265625</v>
      </c>
      <c r="AE824" s="1">
        <v>0.15170308947563171</v>
      </c>
      <c r="AF824" s="1">
        <v>8.8197506964206696E-2</v>
      </c>
      <c r="AG824" s="1">
        <v>99.797332763671875</v>
      </c>
      <c r="AH824" s="1">
        <v>8.7700891494750977</v>
      </c>
      <c r="AI824" s="1">
        <v>-1.0916472673416138</v>
      </c>
      <c r="AJ824" s="1">
        <v>3.3171344548463821E-2</v>
      </c>
      <c r="AK824" s="1">
        <v>8.1009516725316644E-4</v>
      </c>
      <c r="AL824" s="1">
        <v>2.5729473680257797E-2</v>
      </c>
      <c r="AM824" s="1">
        <v>1.1433222098276019E-3</v>
      </c>
      <c r="AN824" s="1">
        <v>1</v>
      </c>
      <c r="AO824" s="1">
        <v>-0.21956524252891541</v>
      </c>
      <c r="AP824" s="1">
        <v>2.737391471862793</v>
      </c>
      <c r="AQ824" s="1">
        <v>1</v>
      </c>
      <c r="AR824" s="1">
        <v>0</v>
      </c>
      <c r="AS824" s="1">
        <v>0.15999999642372131</v>
      </c>
      <c r="AT824" s="1">
        <v>111115</v>
      </c>
      <c r="AU824" s="1" t="s">
        <v>89</v>
      </c>
      <c r="AV824">
        <f t="shared" si="764"/>
        <v>0.49926279703776039</v>
      </c>
      <c r="AW824">
        <f t="shared" si="765"/>
        <v>1.3953890122527627E-4</v>
      </c>
      <c r="AX824">
        <f t="shared" si="766"/>
        <v>301.71346702575681</v>
      </c>
      <c r="AY824">
        <f t="shared" si="767"/>
        <v>302.62829818725584</v>
      </c>
      <c r="AZ824">
        <f t="shared" si="768"/>
        <v>2.4272493773568549E-2</v>
      </c>
      <c r="BA824">
        <f t="shared" si="769"/>
        <v>5.3708208931359407E-2</v>
      </c>
      <c r="BB824">
        <f t="shared" si="770"/>
        <v>3.9212939446211328</v>
      </c>
      <c r="BC824">
        <f t="shared" si="771"/>
        <v>39.292572617216862</v>
      </c>
      <c r="BD824">
        <f t="shared" si="772"/>
        <v>13.263027786894597</v>
      </c>
      <c r="BE824">
        <f t="shared" si="773"/>
        <v>29.020882606506348</v>
      </c>
      <c r="BF824">
        <f t="shared" si="774"/>
        <v>4.0266351714225586</v>
      </c>
      <c r="BG824">
        <f t="shared" si="775"/>
        <v>1.0177269862277185E-2</v>
      </c>
      <c r="BH824">
        <f t="shared" si="776"/>
        <v>2.5976791471185861</v>
      </c>
      <c r="BI824">
        <f t="shared" si="777"/>
        <v>1.4289560243039725</v>
      </c>
      <c r="BJ824">
        <f t="shared" si="778"/>
        <v>6.3640720182027138E-3</v>
      </c>
      <c r="BK824">
        <f t="shared" si="779"/>
        <v>58.03965387348908</v>
      </c>
      <c r="BL824">
        <f t="shared" si="780"/>
        <v>1.3847692680786392</v>
      </c>
      <c r="BM824">
        <f t="shared" si="781"/>
        <v>65.230821104815703</v>
      </c>
      <c r="BN824">
        <f t="shared" si="782"/>
        <v>420.50192922538872</v>
      </c>
      <c r="BO824">
        <f t="shared" si="783"/>
        <v>-1.7037224849776984E-3</v>
      </c>
    </row>
    <row r="825" spans="1:67" x14ac:dyDescent="0.25">
      <c r="A825" s="1">
        <v>802</v>
      </c>
      <c r="B825" s="1" t="s">
        <v>901</v>
      </c>
      <c r="C825" s="1" t="s">
        <v>83</v>
      </c>
      <c r="D825" s="1" t="s">
        <v>84</v>
      </c>
      <c r="E825" s="1" t="s">
        <v>85</v>
      </c>
      <c r="F825" s="1" t="s">
        <v>86</v>
      </c>
      <c r="G825" s="1" t="s">
        <v>87</v>
      </c>
      <c r="H825" s="1" t="s">
        <v>88</v>
      </c>
      <c r="I825" s="1">
        <v>4282.5000247992575</v>
      </c>
      <c r="J825" s="1">
        <v>0</v>
      </c>
      <c r="K825">
        <f t="shared" si="756"/>
        <v>-1.0984064427528466</v>
      </c>
      <c r="L825">
        <f t="shared" si="757"/>
        <v>1.0248612056985264E-2</v>
      </c>
      <c r="M825">
        <f t="shared" si="758"/>
        <v>581.08057342757934</v>
      </c>
      <c r="N825">
        <f t="shared" si="759"/>
        <v>0.13926781349228232</v>
      </c>
      <c r="O825">
        <f t="shared" si="760"/>
        <v>1.3166349008639013</v>
      </c>
      <c r="P825">
        <f t="shared" si="761"/>
        <v>28.531980514526367</v>
      </c>
      <c r="Q825" s="1">
        <v>6</v>
      </c>
      <c r="R825">
        <f t="shared" si="762"/>
        <v>1.4200000166893005</v>
      </c>
      <c r="S825" s="1">
        <v>1</v>
      </c>
      <c r="T825">
        <f t="shared" si="763"/>
        <v>2.8400000333786011</v>
      </c>
      <c r="U825" s="1">
        <v>29.478157043457031</v>
      </c>
      <c r="V825" s="1">
        <v>28.531980514526367</v>
      </c>
      <c r="W825" s="1">
        <v>30.122865676879883</v>
      </c>
      <c r="X825" s="1">
        <v>417.90234375</v>
      </c>
      <c r="Y825" s="1">
        <v>419.98529052734375</v>
      </c>
      <c r="Z825" s="1">
        <v>25.755962371826172</v>
      </c>
      <c r="AA825" s="1">
        <v>26.027654647827148</v>
      </c>
      <c r="AB825" s="1">
        <v>62.171226501464844</v>
      </c>
      <c r="AC825" s="1">
        <v>62.827304840087891</v>
      </c>
      <c r="AD825" s="1">
        <v>299.5513916015625</v>
      </c>
      <c r="AE825" s="1">
        <v>0.14119887351989746</v>
      </c>
      <c r="AF825" s="1">
        <v>9.6185088157653809E-2</v>
      </c>
      <c r="AG825" s="1">
        <v>99.797584533691406</v>
      </c>
      <c r="AH825" s="1">
        <v>8.7700891494750977</v>
      </c>
      <c r="AI825" s="1">
        <v>-1.0916472673416138</v>
      </c>
      <c r="AJ825" s="1">
        <v>3.3171344548463821E-2</v>
      </c>
      <c r="AK825" s="1">
        <v>8.1009516725316644E-4</v>
      </c>
      <c r="AL825" s="1">
        <v>2.5729473680257797E-2</v>
      </c>
      <c r="AM825" s="1">
        <v>1.1433222098276019E-3</v>
      </c>
      <c r="AN825" s="1">
        <v>1</v>
      </c>
      <c r="AO825" s="1">
        <v>-0.21956524252891541</v>
      </c>
      <c r="AP825" s="1">
        <v>2.737391471862793</v>
      </c>
      <c r="AQ825" s="1">
        <v>1</v>
      </c>
      <c r="AR825" s="1">
        <v>0</v>
      </c>
      <c r="AS825" s="1">
        <v>0.15999999642372131</v>
      </c>
      <c r="AT825" s="1">
        <v>111115</v>
      </c>
      <c r="AU825" s="1" t="s">
        <v>89</v>
      </c>
      <c r="AV825">
        <f t="shared" si="764"/>
        <v>0.49925231933593744</v>
      </c>
      <c r="AW825">
        <f t="shared" si="765"/>
        <v>1.3926781349228232E-4</v>
      </c>
      <c r="AX825">
        <f t="shared" si="766"/>
        <v>301.68198051452634</v>
      </c>
      <c r="AY825">
        <f t="shared" si="767"/>
        <v>302.62815704345701</v>
      </c>
      <c r="AZ825">
        <f t="shared" si="768"/>
        <v>2.2591819258217072E-2</v>
      </c>
      <c r="BA825">
        <f t="shared" si="769"/>
        <v>5.8023144275676612E-2</v>
      </c>
      <c r="BB825">
        <f t="shared" si="770"/>
        <v>3.9141319657941573</v>
      </c>
      <c r="BC825">
        <f t="shared" si="771"/>
        <v>39.22070843781551</v>
      </c>
      <c r="BD825">
        <f t="shared" si="772"/>
        <v>13.193053789988362</v>
      </c>
      <c r="BE825">
        <f t="shared" si="773"/>
        <v>29.005068778991699</v>
      </c>
      <c r="BF825">
        <f t="shared" si="774"/>
        <v>4.0229525378632136</v>
      </c>
      <c r="BG825">
        <f t="shared" si="775"/>
        <v>1.0211761219686285E-2</v>
      </c>
      <c r="BH825">
        <f t="shared" si="776"/>
        <v>2.597497064930256</v>
      </c>
      <c r="BI825">
        <f t="shared" si="777"/>
        <v>1.4254554729329576</v>
      </c>
      <c r="BJ825">
        <f t="shared" si="778"/>
        <v>6.3856513810682152E-3</v>
      </c>
      <c r="BK825">
        <f t="shared" si="779"/>
        <v>57.990437647524729</v>
      </c>
      <c r="BL825">
        <f t="shared" si="780"/>
        <v>1.3835736311097002</v>
      </c>
      <c r="BM825">
        <f t="shared" si="781"/>
        <v>65.352630375869666</v>
      </c>
      <c r="BN825">
        <f t="shared" si="782"/>
        <v>420.50742034434671</v>
      </c>
      <c r="BO825">
        <f t="shared" si="783"/>
        <v>-1.7070745195630099E-3</v>
      </c>
    </row>
    <row r="826" spans="1:67" x14ac:dyDescent="0.25">
      <c r="A826" s="1">
        <v>803</v>
      </c>
      <c r="B826" s="1" t="s">
        <v>902</v>
      </c>
      <c r="C826" s="1" t="s">
        <v>83</v>
      </c>
      <c r="D826" s="1" t="s">
        <v>84</v>
      </c>
      <c r="E826" s="1" t="s">
        <v>85</v>
      </c>
      <c r="F826" s="1" t="s">
        <v>86</v>
      </c>
      <c r="G826" s="1" t="s">
        <v>87</v>
      </c>
      <c r="H826" s="1" t="s">
        <v>88</v>
      </c>
      <c r="I826" s="1">
        <v>4287.5000246874988</v>
      </c>
      <c r="J826" s="1">
        <v>0</v>
      </c>
      <c r="K826">
        <f t="shared" si="756"/>
        <v>-1.1071645375308334</v>
      </c>
      <c r="L826">
        <f t="shared" si="757"/>
        <v>1.027712507065325E-2</v>
      </c>
      <c r="M826">
        <f t="shared" si="758"/>
        <v>582.06615579664617</v>
      </c>
      <c r="N826">
        <f t="shared" si="759"/>
        <v>0.13820883028647932</v>
      </c>
      <c r="O826">
        <f t="shared" si="760"/>
        <v>1.3031144248014526</v>
      </c>
      <c r="P826">
        <f t="shared" si="761"/>
        <v>28.471250534057617</v>
      </c>
      <c r="Q826" s="1">
        <v>6</v>
      </c>
      <c r="R826">
        <f t="shared" si="762"/>
        <v>1.4200000166893005</v>
      </c>
      <c r="S826" s="1">
        <v>1</v>
      </c>
      <c r="T826">
        <f t="shared" si="763"/>
        <v>2.8400000333786011</v>
      </c>
      <c r="U826" s="1">
        <v>29.478006362915039</v>
      </c>
      <c r="V826" s="1">
        <v>28.471250534057617</v>
      </c>
      <c r="W826" s="1">
        <v>30.123134613037109</v>
      </c>
      <c r="X826" s="1">
        <v>417.8751220703125</v>
      </c>
      <c r="Y826" s="1">
        <v>419.97647094726563</v>
      </c>
      <c r="Z826" s="1">
        <v>25.755252838134766</v>
      </c>
      <c r="AA826" s="1">
        <v>26.024875640869141</v>
      </c>
      <c r="AB826" s="1">
        <v>62.170249938964844</v>
      </c>
      <c r="AC826" s="1">
        <v>62.821941375732422</v>
      </c>
      <c r="AD826" s="1">
        <v>299.55618286132813</v>
      </c>
      <c r="AE826" s="1">
        <v>0.14929446578025818</v>
      </c>
      <c r="AF826" s="1">
        <v>8.9808978140354156E-2</v>
      </c>
      <c r="AG826" s="1">
        <v>99.798210144042969</v>
      </c>
      <c r="AH826" s="1">
        <v>8.7700891494750977</v>
      </c>
      <c r="AI826" s="1">
        <v>-1.0916472673416138</v>
      </c>
      <c r="AJ826" s="1">
        <v>3.3171344548463821E-2</v>
      </c>
      <c r="AK826" s="1">
        <v>8.1009516725316644E-4</v>
      </c>
      <c r="AL826" s="1">
        <v>2.5729473680257797E-2</v>
      </c>
      <c r="AM826" s="1">
        <v>1.1433222098276019E-3</v>
      </c>
      <c r="AN826" s="1">
        <v>1</v>
      </c>
      <c r="AO826" s="1">
        <v>-0.21956524252891541</v>
      </c>
      <c r="AP826" s="1">
        <v>2.737391471862793</v>
      </c>
      <c r="AQ826" s="1">
        <v>1</v>
      </c>
      <c r="AR826" s="1">
        <v>0</v>
      </c>
      <c r="AS826" s="1">
        <v>0.15999999642372131</v>
      </c>
      <c r="AT826" s="1">
        <v>111115</v>
      </c>
      <c r="AU826" s="1" t="s">
        <v>89</v>
      </c>
      <c r="AV826">
        <f t="shared" si="764"/>
        <v>0.49926030476888011</v>
      </c>
      <c r="AW826">
        <f t="shared" si="765"/>
        <v>1.3820883028647932E-4</v>
      </c>
      <c r="AX826">
        <f t="shared" si="766"/>
        <v>301.62125053405759</v>
      </c>
      <c r="AY826">
        <f t="shared" si="767"/>
        <v>302.62800636291502</v>
      </c>
      <c r="AZ826">
        <f t="shared" si="768"/>
        <v>2.3887113990922693E-2</v>
      </c>
      <c r="BA826">
        <f t="shared" si="769"/>
        <v>6.6678195350472938E-2</v>
      </c>
      <c r="BB826">
        <f t="shared" si="770"/>
        <v>3.900350432981496</v>
      </c>
      <c r="BC826">
        <f t="shared" si="771"/>
        <v>39.082368585087401</v>
      </c>
      <c r="BD826">
        <f t="shared" si="772"/>
        <v>13.057492944218261</v>
      </c>
      <c r="BE826">
        <f t="shared" si="773"/>
        <v>28.974628448486328</v>
      </c>
      <c r="BF826">
        <f t="shared" si="774"/>
        <v>4.0158720348237189</v>
      </c>
      <c r="BG826">
        <f t="shared" si="775"/>
        <v>1.024006927086734E-2</v>
      </c>
      <c r="BH826">
        <f t="shared" si="776"/>
        <v>2.5972360081800434</v>
      </c>
      <c r="BI826">
        <f t="shared" si="777"/>
        <v>1.4186360266436755</v>
      </c>
      <c r="BJ826">
        <f t="shared" si="778"/>
        <v>6.4033622424867469E-3</v>
      </c>
      <c r="BK826">
        <f t="shared" si="779"/>
        <v>58.089160533928947</v>
      </c>
      <c r="BL826">
        <f t="shared" si="780"/>
        <v>1.3859494425575412</v>
      </c>
      <c r="BM826">
        <f t="shared" si="781"/>
        <v>65.590110870117186</v>
      </c>
      <c r="BN826">
        <f t="shared" si="782"/>
        <v>420.50276394307537</v>
      </c>
      <c r="BO826">
        <f t="shared" si="783"/>
        <v>-1.7269576087243039E-3</v>
      </c>
    </row>
    <row r="827" spans="1:67" x14ac:dyDescent="0.25">
      <c r="A827" s="1">
        <v>804</v>
      </c>
      <c r="B827" s="1" t="s">
        <v>903</v>
      </c>
      <c r="C827" s="1" t="s">
        <v>83</v>
      </c>
      <c r="D827" s="1" t="s">
        <v>84</v>
      </c>
      <c r="E827" s="1" t="s">
        <v>85</v>
      </c>
      <c r="F827" s="1" t="s">
        <v>86</v>
      </c>
      <c r="G827" s="1" t="s">
        <v>87</v>
      </c>
      <c r="H827" s="1" t="s">
        <v>88</v>
      </c>
      <c r="I827" s="1">
        <v>4293.0000245645642</v>
      </c>
      <c r="J827" s="1">
        <v>0</v>
      </c>
      <c r="K827">
        <f t="shared" si="756"/>
        <v>-1.1114595967798195</v>
      </c>
      <c r="L827">
        <f t="shared" si="757"/>
        <v>1.0287872370684832E-2</v>
      </c>
      <c r="M827">
        <f t="shared" si="758"/>
        <v>582.68080653989375</v>
      </c>
      <c r="N827">
        <f t="shared" si="759"/>
        <v>0.1365216254368197</v>
      </c>
      <c r="O827">
        <f t="shared" si="760"/>
        <v>1.2859899486509185</v>
      </c>
      <c r="P827">
        <f t="shared" si="761"/>
        <v>28.393484115600586</v>
      </c>
      <c r="Q827" s="1">
        <v>6</v>
      </c>
      <c r="R827">
        <f t="shared" si="762"/>
        <v>1.4200000166893005</v>
      </c>
      <c r="S827" s="1">
        <v>1</v>
      </c>
      <c r="T827">
        <f t="shared" si="763"/>
        <v>2.8400000333786011</v>
      </c>
      <c r="U827" s="1">
        <v>29.477056503295898</v>
      </c>
      <c r="V827" s="1">
        <v>28.393484115600586</v>
      </c>
      <c r="W827" s="1">
        <v>30.123073577880859</v>
      </c>
      <c r="X827" s="1">
        <v>417.85299682617188</v>
      </c>
      <c r="Y827" s="1">
        <v>419.96441650390625</v>
      </c>
      <c r="Z827" s="1">
        <v>25.753852844238281</v>
      </c>
      <c r="AA827" s="1">
        <v>26.020191192626953</v>
      </c>
      <c r="AB827" s="1">
        <v>62.169940948486328</v>
      </c>
      <c r="AC827" s="1">
        <v>62.813980102539063</v>
      </c>
      <c r="AD827" s="1">
        <v>299.54974365234375</v>
      </c>
      <c r="AE827" s="1">
        <v>0.16639627516269684</v>
      </c>
      <c r="AF827" s="1">
        <v>0.13244625926017761</v>
      </c>
      <c r="AG827" s="1">
        <v>99.798446655273438</v>
      </c>
      <c r="AH827" s="1">
        <v>8.7700891494750977</v>
      </c>
      <c r="AI827" s="1">
        <v>-1.0916472673416138</v>
      </c>
      <c r="AJ827" s="1">
        <v>3.3171344548463821E-2</v>
      </c>
      <c r="AK827" s="1">
        <v>8.1009516725316644E-4</v>
      </c>
      <c r="AL827" s="1">
        <v>2.5729473680257797E-2</v>
      </c>
      <c r="AM827" s="1">
        <v>1.1433222098276019E-3</v>
      </c>
      <c r="AN827" s="1">
        <v>1</v>
      </c>
      <c r="AO827" s="1">
        <v>-0.21956524252891541</v>
      </c>
      <c r="AP827" s="1">
        <v>2.737391471862793</v>
      </c>
      <c r="AQ827" s="1">
        <v>1</v>
      </c>
      <c r="AR827" s="1">
        <v>0</v>
      </c>
      <c r="AS827" s="1">
        <v>0.15999999642372131</v>
      </c>
      <c r="AT827" s="1">
        <v>111115</v>
      </c>
      <c r="AU827" s="1" t="s">
        <v>89</v>
      </c>
      <c r="AV827">
        <f t="shared" si="764"/>
        <v>0.49924957275390619</v>
      </c>
      <c r="AW827">
        <f t="shared" si="765"/>
        <v>1.365216254368197E-4</v>
      </c>
      <c r="AX827">
        <f t="shared" si="766"/>
        <v>301.54348411560056</v>
      </c>
      <c r="AY827">
        <f t="shared" si="767"/>
        <v>302.62705650329588</v>
      </c>
      <c r="AZ827">
        <f t="shared" si="768"/>
        <v>2.6623403430952042E-2</v>
      </c>
      <c r="BA827">
        <f t="shared" si="769"/>
        <v>7.7831253399311656E-2</v>
      </c>
      <c r="BB827">
        <f t="shared" si="770"/>
        <v>3.8827646113483154</v>
      </c>
      <c r="BC827">
        <f t="shared" si="771"/>
        <v>38.906062583922463</v>
      </c>
      <c r="BD827">
        <f t="shared" si="772"/>
        <v>12.88587139129551</v>
      </c>
      <c r="BE827">
        <f t="shared" si="773"/>
        <v>28.935270309448242</v>
      </c>
      <c r="BF827">
        <f t="shared" si="774"/>
        <v>4.0067333351717824</v>
      </c>
      <c r="BG827">
        <f t="shared" si="775"/>
        <v>1.0250739168210088E-2</v>
      </c>
      <c r="BH827">
        <f t="shared" si="776"/>
        <v>2.5967746626973969</v>
      </c>
      <c r="BI827">
        <f t="shared" si="777"/>
        <v>1.4099586724743856</v>
      </c>
      <c r="BJ827">
        <f t="shared" si="778"/>
        <v>6.4100378502493661E-3</v>
      </c>
      <c r="BK827">
        <f t="shared" si="779"/>
        <v>58.150639388523288</v>
      </c>
      <c r="BL827">
        <f t="shared" si="780"/>
        <v>1.3874528022887245</v>
      </c>
      <c r="BM827">
        <f t="shared" si="781"/>
        <v>65.891815660886436</v>
      </c>
      <c r="BN827">
        <f t="shared" si="782"/>
        <v>420.4927511651801</v>
      </c>
      <c r="BO827">
        <f t="shared" si="783"/>
        <v>-1.7416730885990962E-3</v>
      </c>
    </row>
    <row r="828" spans="1:67" x14ac:dyDescent="0.25">
      <c r="A828" s="1">
        <v>805</v>
      </c>
      <c r="B828" s="1" t="s">
        <v>904</v>
      </c>
      <c r="C828" s="1" t="s">
        <v>83</v>
      </c>
      <c r="D828" s="1" t="s">
        <v>84</v>
      </c>
      <c r="E828" s="1" t="s">
        <v>85</v>
      </c>
      <c r="F828" s="1" t="s">
        <v>86</v>
      </c>
      <c r="G828" s="1" t="s">
        <v>87</v>
      </c>
      <c r="H828" s="1" t="s">
        <v>88</v>
      </c>
      <c r="I828" s="1">
        <v>4298.0000244528055</v>
      </c>
      <c r="J828" s="1">
        <v>0</v>
      </c>
      <c r="K828">
        <f t="shared" si="756"/>
        <v>-1.1122006231081873</v>
      </c>
      <c r="L828">
        <f t="shared" si="757"/>
        <v>1.029741045556324E-2</v>
      </c>
      <c r="M828">
        <f t="shared" si="758"/>
        <v>582.69677768151632</v>
      </c>
      <c r="N828">
        <f t="shared" si="759"/>
        <v>0.13568208024787495</v>
      </c>
      <c r="O828">
        <f t="shared" si="760"/>
        <v>1.276969815314811</v>
      </c>
      <c r="P828">
        <f t="shared" si="761"/>
        <v>28.351795196533203</v>
      </c>
      <c r="Q828" s="1">
        <v>6</v>
      </c>
      <c r="R828">
        <f t="shared" si="762"/>
        <v>1.4200000166893005</v>
      </c>
      <c r="S828" s="1">
        <v>1</v>
      </c>
      <c r="T828">
        <f t="shared" si="763"/>
        <v>2.8400000333786011</v>
      </c>
      <c r="U828" s="1">
        <v>29.475805282592773</v>
      </c>
      <c r="V828" s="1">
        <v>28.351795196533203</v>
      </c>
      <c r="W828" s="1">
        <v>30.123106002807617</v>
      </c>
      <c r="X828" s="1">
        <v>417.83609008789063</v>
      </c>
      <c r="Y828" s="1">
        <v>419.94955444335938</v>
      </c>
      <c r="Z828" s="1">
        <v>25.751653671264648</v>
      </c>
      <c r="AA828" s="1">
        <v>26.016336441040039</v>
      </c>
      <c r="AB828" s="1">
        <v>62.169780731201172</v>
      </c>
      <c r="AC828" s="1">
        <v>62.809146881103516</v>
      </c>
      <c r="AD828" s="1">
        <v>299.57098388671875</v>
      </c>
      <c r="AE828" s="1">
        <v>0.15628987550735474</v>
      </c>
      <c r="AF828" s="1">
        <v>0.13336627185344696</v>
      </c>
      <c r="AG828" s="1">
        <v>99.798675537109375</v>
      </c>
      <c r="AH828" s="1">
        <v>8.7700891494750977</v>
      </c>
      <c r="AI828" s="1">
        <v>-1.0916472673416138</v>
      </c>
      <c r="AJ828" s="1">
        <v>3.3171344548463821E-2</v>
      </c>
      <c r="AK828" s="1">
        <v>8.1009516725316644E-4</v>
      </c>
      <c r="AL828" s="1">
        <v>2.5729473680257797E-2</v>
      </c>
      <c r="AM828" s="1">
        <v>1.1433222098276019E-3</v>
      </c>
      <c r="AN828" s="1">
        <v>1</v>
      </c>
      <c r="AO828" s="1">
        <v>-0.21956524252891541</v>
      </c>
      <c r="AP828" s="1">
        <v>2.737391471862793</v>
      </c>
      <c r="AQ828" s="1">
        <v>1</v>
      </c>
      <c r="AR828" s="1">
        <v>0</v>
      </c>
      <c r="AS828" s="1">
        <v>0.15999999642372131</v>
      </c>
      <c r="AT828" s="1">
        <v>111115</v>
      </c>
      <c r="AU828" s="1" t="s">
        <v>89</v>
      </c>
      <c r="AV828">
        <f t="shared" si="764"/>
        <v>0.49928497314453113</v>
      </c>
      <c r="AW828">
        <f t="shared" si="765"/>
        <v>1.3568208024787495E-4</v>
      </c>
      <c r="AX828">
        <f t="shared" si="766"/>
        <v>301.50179519653318</v>
      </c>
      <c r="AY828">
        <f t="shared" si="767"/>
        <v>302.62580528259275</v>
      </c>
      <c r="AZ828">
        <f t="shared" si="768"/>
        <v>2.5006379522240607E-2</v>
      </c>
      <c r="BA828">
        <f t="shared" si="769"/>
        <v>8.3640215136939006E-2</v>
      </c>
      <c r="BB828">
        <f t="shared" si="770"/>
        <v>3.8733657344584409</v>
      </c>
      <c r="BC828">
        <f t="shared" si="771"/>
        <v>38.811794982370877</v>
      </c>
      <c r="BD828">
        <f t="shared" si="772"/>
        <v>12.795458541330838</v>
      </c>
      <c r="BE828">
        <f t="shared" si="773"/>
        <v>28.913800239562988</v>
      </c>
      <c r="BF828">
        <f t="shared" si="774"/>
        <v>4.0017557755437281</v>
      </c>
      <c r="BG828">
        <f t="shared" si="775"/>
        <v>1.0260208491845479E-2</v>
      </c>
      <c r="BH828">
        <f t="shared" si="776"/>
        <v>2.5963959191436299</v>
      </c>
      <c r="BI828">
        <f t="shared" si="777"/>
        <v>1.4053598564000982</v>
      </c>
      <c r="BJ828">
        <f t="shared" si="778"/>
        <v>6.4159623266344728E-3</v>
      </c>
      <c r="BK828">
        <f t="shared" si="779"/>
        <v>58.152366652356804</v>
      </c>
      <c r="BL828">
        <f t="shared" si="780"/>
        <v>1.3875399354902933</v>
      </c>
      <c r="BM828">
        <f t="shared" si="781"/>
        <v>66.050706507198655</v>
      </c>
      <c r="BN828">
        <f t="shared" si="782"/>
        <v>420.47824135305979</v>
      </c>
      <c r="BO828">
        <f t="shared" si="783"/>
        <v>-1.7470972266638496E-3</v>
      </c>
    </row>
    <row r="829" spans="1:67" x14ac:dyDescent="0.25">
      <c r="A829" s="1">
        <v>806</v>
      </c>
      <c r="B829" s="1" t="s">
        <v>905</v>
      </c>
      <c r="C829" s="1" t="s">
        <v>83</v>
      </c>
      <c r="D829" s="1" t="s">
        <v>84</v>
      </c>
      <c r="E829" s="1" t="s">
        <v>85</v>
      </c>
      <c r="F829" s="1" t="s">
        <v>86</v>
      </c>
      <c r="G829" s="1" t="s">
        <v>87</v>
      </c>
      <c r="H829" s="1" t="s">
        <v>88</v>
      </c>
      <c r="I829" s="1">
        <v>4303.0000243410468</v>
      </c>
      <c r="J829" s="1">
        <v>0</v>
      </c>
      <c r="K829">
        <f t="shared" si="756"/>
        <v>-1.1009711933487016</v>
      </c>
      <c r="L829">
        <f t="shared" si="757"/>
        <v>1.0279394186086064E-2</v>
      </c>
      <c r="M829">
        <f t="shared" si="758"/>
        <v>581.27297831398494</v>
      </c>
      <c r="N829">
        <f t="shared" si="759"/>
        <v>0.13523925061651243</v>
      </c>
      <c r="O829">
        <f t="shared" si="760"/>
        <v>1.2750386068245589</v>
      </c>
      <c r="P829">
        <f t="shared" si="761"/>
        <v>28.341899871826172</v>
      </c>
      <c r="Q829" s="1">
        <v>6</v>
      </c>
      <c r="R829">
        <f t="shared" si="762"/>
        <v>1.4200000166893005</v>
      </c>
      <c r="S829" s="1">
        <v>1</v>
      </c>
      <c r="T829">
        <f t="shared" si="763"/>
        <v>2.8400000333786011</v>
      </c>
      <c r="U829" s="1">
        <v>29.474916458129883</v>
      </c>
      <c r="V829" s="1">
        <v>28.341899871826172</v>
      </c>
      <c r="W829" s="1">
        <v>30.122840881347656</v>
      </c>
      <c r="X829" s="1">
        <v>417.85357666015625</v>
      </c>
      <c r="Y829" s="1">
        <v>419.9449462890625</v>
      </c>
      <c r="Z829" s="1">
        <v>25.749597549438477</v>
      </c>
      <c r="AA829" s="1">
        <v>26.013420104980469</v>
      </c>
      <c r="AB829" s="1">
        <v>62.167636871337891</v>
      </c>
      <c r="AC829" s="1">
        <v>62.804939270019531</v>
      </c>
      <c r="AD829" s="1">
        <v>299.5677490234375</v>
      </c>
      <c r="AE829" s="1">
        <v>0.14906002581119537</v>
      </c>
      <c r="AF829" s="1">
        <v>0.13490976393222809</v>
      </c>
      <c r="AG829" s="1">
        <v>99.798454284667969</v>
      </c>
      <c r="AH829" s="1">
        <v>8.7700891494750977</v>
      </c>
      <c r="AI829" s="1">
        <v>-1.0916472673416138</v>
      </c>
      <c r="AJ829" s="1">
        <v>3.3171344548463821E-2</v>
      </c>
      <c r="AK829" s="1">
        <v>8.1009516725316644E-4</v>
      </c>
      <c r="AL829" s="1">
        <v>2.5729473680257797E-2</v>
      </c>
      <c r="AM829" s="1">
        <v>1.1433222098276019E-3</v>
      </c>
      <c r="AN829" s="1">
        <v>1</v>
      </c>
      <c r="AO829" s="1">
        <v>-0.21956524252891541</v>
      </c>
      <c r="AP829" s="1">
        <v>2.737391471862793</v>
      </c>
      <c r="AQ829" s="1">
        <v>1</v>
      </c>
      <c r="AR829" s="1">
        <v>0</v>
      </c>
      <c r="AS829" s="1">
        <v>0.15999999642372131</v>
      </c>
      <c r="AT829" s="1">
        <v>111115</v>
      </c>
      <c r="AU829" s="1" t="s">
        <v>89</v>
      </c>
      <c r="AV829">
        <f t="shared" si="764"/>
        <v>0.49927958170572911</v>
      </c>
      <c r="AW829">
        <f t="shared" si="765"/>
        <v>1.3523925061651243E-4</v>
      </c>
      <c r="AX829">
        <f t="shared" si="766"/>
        <v>301.49189987182615</v>
      </c>
      <c r="AY829">
        <f t="shared" si="767"/>
        <v>302.62491645812986</v>
      </c>
      <c r="AZ829">
        <f t="shared" si="768"/>
        <v>2.3849603596711066E-2</v>
      </c>
      <c r="BA829">
        <f t="shared" si="769"/>
        <v>8.5051605072537659E-2</v>
      </c>
      <c r="BB829">
        <f t="shared" si="770"/>
        <v>3.8711377239593148</v>
      </c>
      <c r="BC829">
        <f t="shared" si="771"/>
        <v>38.789555927561473</v>
      </c>
      <c r="BD829">
        <f t="shared" si="772"/>
        <v>12.776135822581004</v>
      </c>
      <c r="BE829">
        <f t="shared" si="773"/>
        <v>28.908408164978027</v>
      </c>
      <c r="BF829">
        <f t="shared" si="774"/>
        <v>4.0005065398757242</v>
      </c>
      <c r="BG829">
        <f t="shared" si="775"/>
        <v>1.0242322050697842E-2</v>
      </c>
      <c r="BH829">
        <f t="shared" si="776"/>
        <v>2.5960991171347558</v>
      </c>
      <c r="BI829">
        <f t="shared" si="777"/>
        <v>1.4044074227409684</v>
      </c>
      <c r="BJ829">
        <f t="shared" si="778"/>
        <v>6.4047716907345096E-3</v>
      </c>
      <c r="BK829">
        <f t="shared" si="779"/>
        <v>58.010144753181024</v>
      </c>
      <c r="BL829">
        <f t="shared" si="780"/>
        <v>1.3841647183768579</v>
      </c>
      <c r="BM829">
        <f t="shared" si="781"/>
        <v>66.082766012164669</v>
      </c>
      <c r="BN829">
        <f t="shared" si="782"/>
        <v>420.46829526566535</v>
      </c>
      <c r="BO829">
        <f t="shared" si="783"/>
        <v>-1.7303378774427421E-3</v>
      </c>
    </row>
    <row r="830" spans="1:67" x14ac:dyDescent="0.25">
      <c r="A830" s="1">
        <v>807</v>
      </c>
      <c r="B830" s="1" t="s">
        <v>906</v>
      </c>
      <c r="C830" s="1" t="s">
        <v>83</v>
      </c>
      <c r="D830" s="1" t="s">
        <v>84</v>
      </c>
      <c r="E830" s="1" t="s">
        <v>85</v>
      </c>
      <c r="F830" s="1" t="s">
        <v>86</v>
      </c>
      <c r="G830" s="1" t="s">
        <v>87</v>
      </c>
      <c r="H830" s="1" t="s">
        <v>88</v>
      </c>
      <c r="I830" s="1">
        <v>4308.5000242181122</v>
      </c>
      <c r="J830" s="1">
        <v>0</v>
      </c>
      <c r="K830">
        <f t="shared" si="756"/>
        <v>-1.1150794115335032</v>
      </c>
      <c r="L830">
        <f t="shared" si="757"/>
        <v>1.0255462964601921E-2</v>
      </c>
      <c r="M830">
        <f t="shared" si="758"/>
        <v>583.78202894841786</v>
      </c>
      <c r="N830">
        <f t="shared" si="759"/>
        <v>0.1361507527046607</v>
      </c>
      <c r="O830">
        <f t="shared" si="760"/>
        <v>1.2865402747514256</v>
      </c>
      <c r="P830">
        <f t="shared" si="761"/>
        <v>28.393144607543945</v>
      </c>
      <c r="Q830" s="1">
        <v>6</v>
      </c>
      <c r="R830">
        <f t="shared" si="762"/>
        <v>1.4200000166893005</v>
      </c>
      <c r="S830" s="1">
        <v>1</v>
      </c>
      <c r="T830">
        <f t="shared" si="763"/>
        <v>2.8400000333786011</v>
      </c>
      <c r="U830" s="1">
        <v>29.475185394287109</v>
      </c>
      <c r="V830" s="1">
        <v>28.393144607543945</v>
      </c>
      <c r="W830" s="1">
        <v>30.122991561889648</v>
      </c>
      <c r="X830" s="1">
        <v>417.85040283203125</v>
      </c>
      <c r="Y830" s="1">
        <v>419.96920776367188</v>
      </c>
      <c r="Z830" s="1">
        <v>25.748298645019531</v>
      </c>
      <c r="AA830" s="1">
        <v>26.013893127441406</v>
      </c>
      <c r="AB830" s="1">
        <v>62.164299011230469</v>
      </c>
      <c r="AC830" s="1">
        <v>62.804977416992188</v>
      </c>
      <c r="AD830" s="1">
        <v>299.57461547851563</v>
      </c>
      <c r="AE830" s="1">
        <v>0.13406385481357574</v>
      </c>
      <c r="AF830" s="1">
        <v>0.1199515238404274</v>
      </c>
      <c r="AG830" s="1">
        <v>99.798507690429688</v>
      </c>
      <c r="AH830" s="1">
        <v>8.7700891494750977</v>
      </c>
      <c r="AI830" s="1">
        <v>-1.0916472673416138</v>
      </c>
      <c r="AJ830" s="1">
        <v>3.3171344548463821E-2</v>
      </c>
      <c r="AK830" s="1">
        <v>8.1009516725316644E-4</v>
      </c>
      <c r="AL830" s="1">
        <v>2.5729473680257797E-2</v>
      </c>
      <c r="AM830" s="1">
        <v>1.1433222098276019E-3</v>
      </c>
      <c r="AN830" s="1">
        <v>1</v>
      </c>
      <c r="AO830" s="1">
        <v>-0.21956524252891541</v>
      </c>
      <c r="AP830" s="1">
        <v>2.737391471862793</v>
      </c>
      <c r="AQ830" s="1">
        <v>1</v>
      </c>
      <c r="AR830" s="1">
        <v>0</v>
      </c>
      <c r="AS830" s="1">
        <v>0.15999999642372131</v>
      </c>
      <c r="AT830" s="1">
        <v>111115</v>
      </c>
      <c r="AU830" s="1" t="s">
        <v>89</v>
      </c>
      <c r="AV830">
        <f t="shared" si="764"/>
        <v>0.49929102579752599</v>
      </c>
      <c r="AW830">
        <f t="shared" si="765"/>
        <v>1.361507527046607E-4</v>
      </c>
      <c r="AX830">
        <f t="shared" si="766"/>
        <v>301.54314460754392</v>
      </c>
      <c r="AY830">
        <f t="shared" si="767"/>
        <v>302.62518539428709</v>
      </c>
      <c r="AZ830">
        <f t="shared" si="768"/>
        <v>2.1450216290722413E-2</v>
      </c>
      <c r="BA830">
        <f t="shared" si="769"/>
        <v>7.775034418216982E-2</v>
      </c>
      <c r="BB830">
        <f t="shared" si="770"/>
        <v>3.8826879880884029</v>
      </c>
      <c r="BC830">
        <f t="shared" si="771"/>
        <v>38.905271009986642</v>
      </c>
      <c r="BD830">
        <f t="shared" si="772"/>
        <v>12.891377882545235</v>
      </c>
      <c r="BE830">
        <f t="shared" si="773"/>
        <v>28.934165000915527</v>
      </c>
      <c r="BF830">
        <f t="shared" si="774"/>
        <v>4.0064769518484988</v>
      </c>
      <c r="BG830">
        <f t="shared" si="775"/>
        <v>1.0218562932042293E-2</v>
      </c>
      <c r="BH830">
        <f t="shared" si="776"/>
        <v>2.5961477133369772</v>
      </c>
      <c r="BI830">
        <f t="shared" si="777"/>
        <v>1.4103292385115216</v>
      </c>
      <c r="BJ830">
        <f t="shared" si="778"/>
        <v>6.3899068507568234E-3</v>
      </c>
      <c r="BK830">
        <f t="shared" si="779"/>
        <v>58.260575305543327</v>
      </c>
      <c r="BL830">
        <f t="shared" si="780"/>
        <v>1.3900591237558728</v>
      </c>
      <c r="BM830">
        <f t="shared" si="781"/>
        <v>65.876283030340403</v>
      </c>
      <c r="BN830">
        <f t="shared" si="782"/>
        <v>420.49926311151614</v>
      </c>
      <c r="BO830">
        <f t="shared" si="783"/>
        <v>-1.746906436219025E-3</v>
      </c>
    </row>
    <row r="831" spans="1:67" x14ac:dyDescent="0.25">
      <c r="A831" s="1">
        <v>808</v>
      </c>
      <c r="B831" s="1" t="s">
        <v>907</v>
      </c>
      <c r="C831" s="1" t="s">
        <v>83</v>
      </c>
      <c r="D831" s="1" t="s">
        <v>84</v>
      </c>
      <c r="E831" s="1" t="s">
        <v>85</v>
      </c>
      <c r="F831" s="1" t="s">
        <v>86</v>
      </c>
      <c r="G831" s="1" t="s">
        <v>87</v>
      </c>
      <c r="H831" s="1" t="s">
        <v>88</v>
      </c>
      <c r="I831" s="1">
        <v>4313.5000241063535</v>
      </c>
      <c r="J831" s="1">
        <v>0</v>
      </c>
      <c r="K831">
        <f t="shared" si="756"/>
        <v>-1.1176557773204283</v>
      </c>
      <c r="L831">
        <f t="shared" si="757"/>
        <v>1.023057737001197E-2</v>
      </c>
      <c r="M831">
        <f t="shared" si="758"/>
        <v>584.49964448798028</v>
      </c>
      <c r="N831">
        <f t="shared" si="759"/>
        <v>0.13742089623869555</v>
      </c>
      <c r="O831">
        <f t="shared" si="760"/>
        <v>1.3015882035247186</v>
      </c>
      <c r="P831">
        <f t="shared" si="761"/>
        <v>28.460723876953125</v>
      </c>
      <c r="Q831" s="1">
        <v>6</v>
      </c>
      <c r="R831">
        <f t="shared" si="762"/>
        <v>1.4200000166893005</v>
      </c>
      <c r="S831" s="1">
        <v>1</v>
      </c>
      <c r="T831">
        <f t="shared" si="763"/>
        <v>2.8400000333786011</v>
      </c>
      <c r="U831" s="1">
        <v>29.476888656616211</v>
      </c>
      <c r="V831" s="1">
        <v>28.460723876953125</v>
      </c>
      <c r="W831" s="1">
        <v>30.123170852661133</v>
      </c>
      <c r="X831" s="1">
        <v>417.87051391601563</v>
      </c>
      <c r="Y831" s="1">
        <v>419.993408203125</v>
      </c>
      <c r="Z831" s="1">
        <v>25.748065948486328</v>
      </c>
      <c r="AA831" s="1">
        <v>26.016138076782227</v>
      </c>
      <c r="AB831" s="1">
        <v>62.158267974853516</v>
      </c>
      <c r="AC831" s="1">
        <v>62.803909301757813</v>
      </c>
      <c r="AD831" s="1">
        <v>299.57400512695313</v>
      </c>
      <c r="AE831" s="1">
        <v>0.16522577404975891</v>
      </c>
      <c r="AF831" s="1">
        <v>0.11633706837892532</v>
      </c>
      <c r="AG831" s="1">
        <v>99.798736572265625</v>
      </c>
      <c r="AH831" s="1">
        <v>8.7700891494750977</v>
      </c>
      <c r="AI831" s="1">
        <v>-1.0916472673416138</v>
      </c>
      <c r="AJ831" s="1">
        <v>3.3171344548463821E-2</v>
      </c>
      <c r="AK831" s="1">
        <v>8.1009516725316644E-4</v>
      </c>
      <c r="AL831" s="1">
        <v>2.5729473680257797E-2</v>
      </c>
      <c r="AM831" s="1">
        <v>1.1433222098276019E-3</v>
      </c>
      <c r="AN831" s="1">
        <v>1</v>
      </c>
      <c r="AO831" s="1">
        <v>-0.21956524252891541</v>
      </c>
      <c r="AP831" s="1">
        <v>2.737391471862793</v>
      </c>
      <c r="AQ831" s="1">
        <v>1</v>
      </c>
      <c r="AR831" s="1">
        <v>0</v>
      </c>
      <c r="AS831" s="1">
        <v>0.15999999642372131</v>
      </c>
      <c r="AT831" s="1">
        <v>111115</v>
      </c>
      <c r="AU831" s="1" t="s">
        <v>89</v>
      </c>
      <c r="AV831">
        <f t="shared" si="764"/>
        <v>0.49929000854492178</v>
      </c>
      <c r="AW831">
        <f t="shared" si="765"/>
        <v>1.3742089623869556E-4</v>
      </c>
      <c r="AX831">
        <f t="shared" si="766"/>
        <v>301.6107238769531</v>
      </c>
      <c r="AY831">
        <f t="shared" si="767"/>
        <v>302.62688865661619</v>
      </c>
      <c r="AZ831">
        <f t="shared" si="768"/>
        <v>2.6436123257068012E-2</v>
      </c>
      <c r="BA831">
        <f t="shared" si="769"/>
        <v>6.8358430068838086E-2</v>
      </c>
      <c r="BB831">
        <f t="shared" si="770"/>
        <v>3.8979659140771972</v>
      </c>
      <c r="BC831">
        <f t="shared" si="771"/>
        <v>39.058269152081166</v>
      </c>
      <c r="BD831">
        <f t="shared" si="772"/>
        <v>13.04213107529894</v>
      </c>
      <c r="BE831">
        <f t="shared" si="773"/>
        <v>28.968806266784668</v>
      </c>
      <c r="BF831">
        <f t="shared" si="774"/>
        <v>4.014519018320482</v>
      </c>
      <c r="BG831">
        <f t="shared" si="775"/>
        <v>1.0193855880554556E-2</v>
      </c>
      <c r="BH831">
        <f t="shared" si="776"/>
        <v>2.5963777105524786</v>
      </c>
      <c r="BI831">
        <f t="shared" si="777"/>
        <v>1.4181413077680034</v>
      </c>
      <c r="BJ831">
        <f t="shared" si="778"/>
        <v>6.3744489766421712E-3</v>
      </c>
      <c r="BK831">
        <f t="shared" si="779"/>
        <v>58.332326046838858</v>
      </c>
      <c r="BL831">
        <f t="shared" si="780"/>
        <v>1.3916876624056294</v>
      </c>
      <c r="BM831">
        <f t="shared" si="781"/>
        <v>65.609409043404682</v>
      </c>
      <c r="BN831">
        <f t="shared" si="782"/>
        <v>420.52468823187473</v>
      </c>
      <c r="BO831">
        <f t="shared" si="783"/>
        <v>-1.7437438779695947E-3</v>
      </c>
    </row>
    <row r="832" spans="1:67" x14ac:dyDescent="0.25">
      <c r="A832" s="1">
        <v>809</v>
      </c>
      <c r="B832" s="1" t="s">
        <v>908</v>
      </c>
      <c r="C832" s="1" t="s">
        <v>83</v>
      </c>
      <c r="D832" s="1" t="s">
        <v>84</v>
      </c>
      <c r="E832" s="1" t="s">
        <v>85</v>
      </c>
      <c r="F832" s="1" t="s">
        <v>86</v>
      </c>
      <c r="G832" s="1" t="s">
        <v>87</v>
      </c>
      <c r="H832" s="1" t="s">
        <v>88</v>
      </c>
      <c r="I832" s="1">
        <v>4318.5000239945948</v>
      </c>
      <c r="J832" s="1">
        <v>0</v>
      </c>
      <c r="K832">
        <f t="shared" si="756"/>
        <v>-1.1327304174546966</v>
      </c>
      <c r="L832">
        <f t="shared" si="757"/>
        <v>1.022124978424928E-2</v>
      </c>
      <c r="M832">
        <f t="shared" si="758"/>
        <v>586.92329046964085</v>
      </c>
      <c r="N832">
        <f t="shared" si="759"/>
        <v>0.13835120912305229</v>
      </c>
      <c r="O832">
        <f t="shared" si="760"/>
        <v>1.3115255424312533</v>
      </c>
      <c r="P832">
        <f t="shared" si="761"/>
        <v>28.505216598510742</v>
      </c>
      <c r="Q832" s="1">
        <v>6</v>
      </c>
      <c r="R832">
        <f t="shared" si="762"/>
        <v>1.4200000166893005</v>
      </c>
      <c r="S832" s="1">
        <v>1</v>
      </c>
      <c r="T832">
        <f t="shared" si="763"/>
        <v>2.8400000333786011</v>
      </c>
      <c r="U832" s="1">
        <v>29.477729797363281</v>
      </c>
      <c r="V832" s="1">
        <v>28.505216598510742</v>
      </c>
      <c r="W832" s="1">
        <v>30.122808456420898</v>
      </c>
      <c r="X832" s="1">
        <v>417.84786987304688</v>
      </c>
      <c r="Y832" s="1">
        <v>420.00015258789063</v>
      </c>
      <c r="Z832" s="1">
        <v>25.747682571411133</v>
      </c>
      <c r="AA832" s="1">
        <v>26.017566680908203</v>
      </c>
      <c r="AB832" s="1">
        <v>62.154045104980469</v>
      </c>
      <c r="AC832" s="1">
        <v>62.804672241210938</v>
      </c>
      <c r="AD832" s="1">
        <v>299.57669067382813</v>
      </c>
      <c r="AE832" s="1">
        <v>0.16227947175502777</v>
      </c>
      <c r="AF832" s="1">
        <v>0.10207126289606094</v>
      </c>
      <c r="AG832" s="1">
        <v>99.799018859863281</v>
      </c>
      <c r="AH832" s="1">
        <v>8.7700891494750977</v>
      </c>
      <c r="AI832" s="1">
        <v>-1.0916472673416138</v>
      </c>
      <c r="AJ832" s="1">
        <v>3.3171344548463821E-2</v>
      </c>
      <c r="AK832" s="1">
        <v>8.1009516725316644E-4</v>
      </c>
      <c r="AL832" s="1">
        <v>2.5729473680257797E-2</v>
      </c>
      <c r="AM832" s="1">
        <v>1.1433222098276019E-3</v>
      </c>
      <c r="AN832" s="1">
        <v>1</v>
      </c>
      <c r="AO832" s="1">
        <v>-0.21956524252891541</v>
      </c>
      <c r="AP832" s="1">
        <v>2.737391471862793</v>
      </c>
      <c r="AQ832" s="1">
        <v>1</v>
      </c>
      <c r="AR832" s="1">
        <v>0</v>
      </c>
      <c r="AS832" s="1">
        <v>0.15999999642372131</v>
      </c>
      <c r="AT832" s="1">
        <v>111115</v>
      </c>
      <c r="AU832" s="1" t="s">
        <v>89</v>
      </c>
      <c r="AV832">
        <f t="shared" si="764"/>
        <v>0.49929448445638014</v>
      </c>
      <c r="AW832">
        <f t="shared" si="765"/>
        <v>1.3835120912305228E-4</v>
      </c>
      <c r="AX832">
        <f t="shared" si="766"/>
        <v>301.65521659851072</v>
      </c>
      <c r="AY832">
        <f t="shared" si="767"/>
        <v>302.62772979736326</v>
      </c>
      <c r="AZ832">
        <f t="shared" si="768"/>
        <v>2.5964714900447827E-2</v>
      </c>
      <c r="BA832">
        <f t="shared" si="769"/>
        <v>6.20453176685027E-2</v>
      </c>
      <c r="BB832">
        <f t="shared" si="770"/>
        <v>3.9080531703069616</v>
      </c>
      <c r="BC832">
        <f t="shared" si="771"/>
        <v>39.159234378792924</v>
      </c>
      <c r="BD832">
        <f t="shared" si="772"/>
        <v>13.141667697884721</v>
      </c>
      <c r="BE832">
        <f t="shared" si="773"/>
        <v>28.991473197937012</v>
      </c>
      <c r="BF832">
        <f t="shared" si="774"/>
        <v>4.0197888249618536</v>
      </c>
      <c r="BG832">
        <f t="shared" si="775"/>
        <v>1.0184595104919933E-2</v>
      </c>
      <c r="BH832">
        <f t="shared" si="776"/>
        <v>2.5965276278757083</v>
      </c>
      <c r="BI832">
        <f t="shared" si="777"/>
        <v>1.4232611970861453</v>
      </c>
      <c r="BJ832">
        <f t="shared" si="778"/>
        <v>6.3686550170600695E-3</v>
      </c>
      <c r="BK832">
        <f t="shared" si="779"/>
        <v>58.574368534872704</v>
      </c>
      <c r="BL832">
        <f t="shared" si="780"/>
        <v>1.397435898185345</v>
      </c>
      <c r="BM832">
        <f t="shared" si="781"/>
        <v>65.434347039297052</v>
      </c>
      <c r="BN832">
        <f t="shared" si="782"/>
        <v>420.53859837859176</v>
      </c>
      <c r="BO832">
        <f t="shared" si="783"/>
        <v>-1.7624892346022433E-3</v>
      </c>
    </row>
    <row r="833" spans="1:67" x14ac:dyDescent="0.25">
      <c r="A833" s="1">
        <v>810</v>
      </c>
      <c r="B833" s="1" t="s">
        <v>909</v>
      </c>
      <c r="C833" s="1" t="s">
        <v>83</v>
      </c>
      <c r="D833" s="1" t="s">
        <v>84</v>
      </c>
      <c r="E833" s="1" t="s">
        <v>85</v>
      </c>
      <c r="F833" s="1" t="s">
        <v>86</v>
      </c>
      <c r="G833" s="1" t="s">
        <v>87</v>
      </c>
      <c r="H833" s="1" t="s">
        <v>88</v>
      </c>
      <c r="I833" s="1">
        <v>4324.0000238716602</v>
      </c>
      <c r="J833" s="1">
        <v>0</v>
      </c>
      <c r="K833">
        <f t="shared" si="756"/>
        <v>-1.1238247284175271</v>
      </c>
      <c r="L833">
        <f t="shared" si="757"/>
        <v>1.0280357584420759E-2</v>
      </c>
      <c r="M833">
        <f t="shared" si="758"/>
        <v>584.52157974570275</v>
      </c>
      <c r="N833">
        <f t="shared" si="759"/>
        <v>0.13919934314791105</v>
      </c>
      <c r="O833">
        <f t="shared" si="760"/>
        <v>1.3120010813072902</v>
      </c>
      <c r="P833">
        <f t="shared" si="761"/>
        <v>28.50703239440918</v>
      </c>
      <c r="Q833" s="1">
        <v>6</v>
      </c>
      <c r="R833">
        <f t="shared" si="762"/>
        <v>1.4200000166893005</v>
      </c>
      <c r="S833" s="1">
        <v>1</v>
      </c>
      <c r="T833">
        <f t="shared" si="763"/>
        <v>2.8400000333786011</v>
      </c>
      <c r="U833" s="1">
        <v>29.477476119995117</v>
      </c>
      <c r="V833" s="1">
        <v>28.50703239440918</v>
      </c>
      <c r="W833" s="1">
        <v>30.122047424316406</v>
      </c>
      <c r="X833" s="1">
        <v>417.85220336914063</v>
      </c>
      <c r="Y833" s="1">
        <v>419.98599243164063</v>
      </c>
      <c r="Z833" s="1">
        <v>25.745431900024414</v>
      </c>
      <c r="AA833" s="1">
        <v>26.016977310180664</v>
      </c>
      <c r="AB833" s="1">
        <v>62.149360656738281</v>
      </c>
      <c r="AC833" s="1">
        <v>62.804000854492188</v>
      </c>
      <c r="AD833" s="1">
        <v>299.5693359375</v>
      </c>
      <c r="AE833" s="1">
        <v>0.15556511282920837</v>
      </c>
      <c r="AF833" s="1">
        <v>0.10164328664541245</v>
      </c>
      <c r="AG833" s="1">
        <v>99.798843383789063</v>
      </c>
      <c r="AH833" s="1">
        <v>8.7700891494750977</v>
      </c>
      <c r="AI833" s="1">
        <v>-1.0916472673416138</v>
      </c>
      <c r="AJ833" s="1">
        <v>3.3171344548463821E-2</v>
      </c>
      <c r="AK833" s="1">
        <v>8.1009516725316644E-4</v>
      </c>
      <c r="AL833" s="1">
        <v>2.5729473680257797E-2</v>
      </c>
      <c r="AM833" s="1">
        <v>1.1433222098276019E-3</v>
      </c>
      <c r="AN833" s="1">
        <v>1</v>
      </c>
      <c r="AO833" s="1">
        <v>-0.21956524252891541</v>
      </c>
      <c r="AP833" s="1">
        <v>2.737391471862793</v>
      </c>
      <c r="AQ833" s="1">
        <v>1</v>
      </c>
      <c r="AR833" s="1">
        <v>0</v>
      </c>
      <c r="AS833" s="1">
        <v>0.15999999642372131</v>
      </c>
      <c r="AT833" s="1">
        <v>111115</v>
      </c>
      <c r="AU833" s="1" t="s">
        <v>89</v>
      </c>
      <c r="AV833">
        <f t="shared" si="764"/>
        <v>0.49928222656249999</v>
      </c>
      <c r="AW833">
        <f t="shared" si="765"/>
        <v>1.3919934314791105E-4</v>
      </c>
      <c r="AX833">
        <f t="shared" si="766"/>
        <v>301.65703239440916</v>
      </c>
      <c r="AY833">
        <f t="shared" si="767"/>
        <v>302.62747611999509</v>
      </c>
      <c r="AZ833">
        <f t="shared" si="768"/>
        <v>2.4890417496329142E-2</v>
      </c>
      <c r="BA833">
        <f t="shared" si="769"/>
        <v>6.1332536089885141E-2</v>
      </c>
      <c r="BB833">
        <f t="shared" si="770"/>
        <v>3.9084653252056039</v>
      </c>
      <c r="BC833">
        <f t="shared" si="771"/>
        <v>39.163433088849601</v>
      </c>
      <c r="BD833">
        <f t="shared" si="772"/>
        <v>13.146455778668937</v>
      </c>
      <c r="BE833">
        <f t="shared" si="773"/>
        <v>28.992254257202148</v>
      </c>
      <c r="BF833">
        <f t="shared" si="774"/>
        <v>4.0199705199147324</v>
      </c>
      <c r="BG833">
        <f t="shared" si="775"/>
        <v>1.0243278512341169E-2</v>
      </c>
      <c r="BH833">
        <f t="shared" si="776"/>
        <v>2.5964642438983137</v>
      </c>
      <c r="BI833">
        <f t="shared" si="777"/>
        <v>1.4235062760164188</v>
      </c>
      <c r="BJ833">
        <f t="shared" si="778"/>
        <v>6.4053700995927929E-3</v>
      </c>
      <c r="BK833">
        <f t="shared" si="779"/>
        <v>58.334577591486358</v>
      </c>
      <c r="BL833">
        <f t="shared" si="780"/>
        <v>1.391764464241847</v>
      </c>
      <c r="BM833">
        <f t="shared" si="781"/>
        <v>65.426112896419482</v>
      </c>
      <c r="BN833">
        <f t="shared" si="782"/>
        <v>420.52020488429287</v>
      </c>
      <c r="BO833">
        <f t="shared" si="783"/>
        <v>-1.7484887219025387E-3</v>
      </c>
    </row>
    <row r="834" spans="1:67" x14ac:dyDescent="0.25">
      <c r="A834" s="1">
        <v>811</v>
      </c>
      <c r="B834" s="1" t="s">
        <v>910</v>
      </c>
      <c r="C834" s="1" t="s">
        <v>83</v>
      </c>
      <c r="D834" s="1" t="s">
        <v>84</v>
      </c>
      <c r="E834" s="1" t="s">
        <v>85</v>
      </c>
      <c r="F834" s="1" t="s">
        <v>86</v>
      </c>
      <c r="G834" s="1" t="s">
        <v>87</v>
      </c>
      <c r="H834" s="1" t="s">
        <v>88</v>
      </c>
      <c r="I834" s="1">
        <v>4329.0000237599015</v>
      </c>
      <c r="J834" s="1">
        <v>0</v>
      </c>
      <c r="K834">
        <f t="shared" si="756"/>
        <v>-1.1176909781931497</v>
      </c>
      <c r="L834">
        <f t="shared" si="757"/>
        <v>1.0322755358541137E-2</v>
      </c>
      <c r="M834">
        <f t="shared" si="758"/>
        <v>582.86620519820951</v>
      </c>
      <c r="N834">
        <f t="shared" si="759"/>
        <v>0.13981969970051231</v>
      </c>
      <c r="O834">
        <f t="shared" si="760"/>
        <v>1.3124536548244943</v>
      </c>
      <c r="P834">
        <f t="shared" si="761"/>
        <v>28.508495330810547</v>
      </c>
      <c r="Q834" s="1">
        <v>6</v>
      </c>
      <c r="R834">
        <f t="shared" si="762"/>
        <v>1.4200000166893005</v>
      </c>
      <c r="S834" s="1">
        <v>1</v>
      </c>
      <c r="T834">
        <f t="shared" si="763"/>
        <v>2.8400000333786011</v>
      </c>
      <c r="U834" s="1">
        <v>29.476625442504883</v>
      </c>
      <c r="V834" s="1">
        <v>28.508495330810547</v>
      </c>
      <c r="W834" s="1">
        <v>30.1220703125</v>
      </c>
      <c r="X834" s="1">
        <v>417.86749267578125</v>
      </c>
      <c r="Y834" s="1">
        <v>419.98846435546875</v>
      </c>
      <c r="Z834" s="1">
        <v>25.743013381958008</v>
      </c>
      <c r="AA834" s="1">
        <v>26.015768051147461</v>
      </c>
      <c r="AB834" s="1">
        <v>62.146373748779297</v>
      </c>
      <c r="AC834" s="1">
        <v>62.804252624511719</v>
      </c>
      <c r="AD834" s="1">
        <v>299.57070922851563</v>
      </c>
      <c r="AE834" s="1">
        <v>0.13490860164165497</v>
      </c>
      <c r="AF834" s="1">
        <v>0.10621298849582672</v>
      </c>
      <c r="AG834" s="1">
        <v>99.798851013183594</v>
      </c>
      <c r="AH834" s="1">
        <v>8.7700891494750977</v>
      </c>
      <c r="AI834" s="1">
        <v>-1.0916472673416138</v>
      </c>
      <c r="AJ834" s="1">
        <v>3.3171344548463821E-2</v>
      </c>
      <c r="AK834" s="1">
        <v>8.1009516725316644E-4</v>
      </c>
      <c r="AL834" s="1">
        <v>2.5729473680257797E-2</v>
      </c>
      <c r="AM834" s="1">
        <v>1.1433222098276019E-3</v>
      </c>
      <c r="AN834" s="1">
        <v>1</v>
      </c>
      <c r="AO834" s="1">
        <v>-0.21956524252891541</v>
      </c>
      <c r="AP834" s="1">
        <v>2.737391471862793</v>
      </c>
      <c r="AQ834" s="1">
        <v>1</v>
      </c>
      <c r="AR834" s="1">
        <v>0</v>
      </c>
      <c r="AS834" s="1">
        <v>0.15999999642372131</v>
      </c>
      <c r="AT834" s="1">
        <v>111115</v>
      </c>
      <c r="AU834" s="1" t="s">
        <v>89</v>
      </c>
      <c r="AV834">
        <f t="shared" si="764"/>
        <v>0.49928451538085933</v>
      </c>
      <c r="AW834">
        <f t="shared" si="765"/>
        <v>1.398196997005123E-4</v>
      </c>
      <c r="AX834">
        <f t="shared" si="766"/>
        <v>301.65849533081052</v>
      </c>
      <c r="AY834">
        <f t="shared" si="767"/>
        <v>302.62662544250486</v>
      </c>
      <c r="AZ834">
        <f t="shared" si="768"/>
        <v>2.1585375780194038E-2</v>
      </c>
      <c r="BA834">
        <f t="shared" si="769"/>
        <v>6.0674748119894505E-2</v>
      </c>
      <c r="BB834">
        <f t="shared" si="770"/>
        <v>3.9087974145545012</v>
      </c>
      <c r="BC834">
        <f t="shared" si="771"/>
        <v>39.16675768179077</v>
      </c>
      <c r="BD834">
        <f t="shared" si="772"/>
        <v>13.150989630643309</v>
      </c>
      <c r="BE834">
        <f t="shared" si="773"/>
        <v>28.992560386657715</v>
      </c>
      <c r="BF834">
        <f t="shared" si="774"/>
        <v>4.0200417356408904</v>
      </c>
      <c r="BG834">
        <f t="shared" si="775"/>
        <v>1.0285370372316647E-2</v>
      </c>
      <c r="BH834">
        <f t="shared" si="776"/>
        <v>2.596343759730007</v>
      </c>
      <c r="BI834">
        <f t="shared" si="777"/>
        <v>1.4236979759108834</v>
      </c>
      <c r="BJ834">
        <f t="shared" si="778"/>
        <v>6.4317048689573201E-3</v>
      </c>
      <c r="BK834">
        <f t="shared" si="779"/>
        <v>58.16937757319581</v>
      </c>
      <c r="BL834">
        <f t="shared" si="780"/>
        <v>1.3878147965151841</v>
      </c>
      <c r="BM834">
        <f t="shared" si="781"/>
        <v>65.417601661431902</v>
      </c>
      <c r="BN834">
        <f t="shared" si="782"/>
        <v>420.51976111702749</v>
      </c>
      <c r="BO834">
        <f t="shared" si="783"/>
        <v>-1.7387212196115517E-3</v>
      </c>
    </row>
    <row r="835" spans="1:67" x14ac:dyDescent="0.25">
      <c r="A835" s="1">
        <v>812</v>
      </c>
      <c r="B835" s="1" t="s">
        <v>911</v>
      </c>
      <c r="C835" s="1" t="s">
        <v>83</v>
      </c>
      <c r="D835" s="1" t="s">
        <v>84</v>
      </c>
      <c r="E835" s="1" t="s">
        <v>85</v>
      </c>
      <c r="F835" s="1" t="s">
        <v>86</v>
      </c>
      <c r="G835" s="1" t="s">
        <v>87</v>
      </c>
      <c r="H835" s="1" t="s">
        <v>88</v>
      </c>
      <c r="I835" s="1">
        <v>4334.0000236481428</v>
      </c>
      <c r="J835" s="1">
        <v>0</v>
      </c>
      <c r="K835">
        <f t="shared" si="756"/>
        <v>-1.0973730273890616</v>
      </c>
      <c r="L835">
        <f t="shared" si="757"/>
        <v>1.0420745033691883E-2</v>
      </c>
      <c r="M835">
        <f t="shared" si="758"/>
        <v>578.10968422234691</v>
      </c>
      <c r="N835">
        <f t="shared" si="759"/>
        <v>0.14167144568986825</v>
      </c>
      <c r="O835">
        <f t="shared" si="760"/>
        <v>1.3173414342127789</v>
      </c>
      <c r="P835">
        <f t="shared" si="761"/>
        <v>28.530460357666016</v>
      </c>
      <c r="Q835" s="1">
        <v>6</v>
      </c>
      <c r="R835">
        <f t="shared" si="762"/>
        <v>1.4200000166893005</v>
      </c>
      <c r="S835" s="1">
        <v>1</v>
      </c>
      <c r="T835">
        <f t="shared" si="763"/>
        <v>2.8400000333786011</v>
      </c>
      <c r="U835" s="1">
        <v>29.476102828979492</v>
      </c>
      <c r="V835" s="1">
        <v>28.530460357666016</v>
      </c>
      <c r="W835" s="1">
        <v>30.122854232788086</v>
      </c>
      <c r="X835" s="1">
        <v>417.900634765625</v>
      </c>
      <c r="Y835" s="1">
        <v>419.97921752929688</v>
      </c>
      <c r="Z835" s="1">
        <v>25.74043083190918</v>
      </c>
      <c r="AA835" s="1">
        <v>26.016778945922852</v>
      </c>
      <c r="AB835" s="1">
        <v>62.142158508300781</v>
      </c>
      <c r="AC835" s="1">
        <v>62.807815551757813</v>
      </c>
      <c r="AD835" s="1">
        <v>299.59085083007813</v>
      </c>
      <c r="AE835" s="1">
        <v>9.792337566614151E-2</v>
      </c>
      <c r="AF835" s="1">
        <v>0.10328692197799683</v>
      </c>
      <c r="AG835" s="1">
        <v>99.798866271972656</v>
      </c>
      <c r="AH835" s="1">
        <v>8.7700891494750977</v>
      </c>
      <c r="AI835" s="1">
        <v>-1.0916472673416138</v>
      </c>
      <c r="AJ835" s="1">
        <v>3.3171344548463821E-2</v>
      </c>
      <c r="AK835" s="1">
        <v>8.1009516725316644E-4</v>
      </c>
      <c r="AL835" s="1">
        <v>2.5729473680257797E-2</v>
      </c>
      <c r="AM835" s="1">
        <v>1.1433222098276019E-3</v>
      </c>
      <c r="AN835" s="1">
        <v>1</v>
      </c>
      <c r="AO835" s="1">
        <v>-0.21956524252891541</v>
      </c>
      <c r="AP835" s="1">
        <v>2.737391471862793</v>
      </c>
      <c r="AQ835" s="1">
        <v>1</v>
      </c>
      <c r="AR835" s="1">
        <v>0</v>
      </c>
      <c r="AS835" s="1">
        <v>0.15999999642372131</v>
      </c>
      <c r="AT835" s="1">
        <v>111115</v>
      </c>
      <c r="AU835" s="1" t="s">
        <v>89</v>
      </c>
      <c r="AV835">
        <f t="shared" si="764"/>
        <v>0.49931808471679684</v>
      </c>
      <c r="AW835">
        <f t="shared" si="765"/>
        <v>1.4167144568986826E-4</v>
      </c>
      <c r="AX835">
        <f t="shared" si="766"/>
        <v>301.68046035766599</v>
      </c>
      <c r="AY835">
        <f t="shared" si="767"/>
        <v>302.62610282897947</v>
      </c>
      <c r="AZ835">
        <f t="shared" si="768"/>
        <v>1.566773975638136E-2</v>
      </c>
      <c r="BA835">
        <f t="shared" si="769"/>
        <v>5.6671558366612439E-2</v>
      </c>
      <c r="BB835">
        <f t="shared" si="770"/>
        <v>3.9137864770644075</v>
      </c>
      <c r="BC835">
        <f t="shared" si="771"/>
        <v>39.216742867584543</v>
      </c>
      <c r="BD835">
        <f t="shared" si="772"/>
        <v>13.199963921661691</v>
      </c>
      <c r="BE835">
        <f t="shared" si="773"/>
        <v>29.003281593322754</v>
      </c>
      <c r="BF835">
        <f t="shared" si="774"/>
        <v>4.022536533067135</v>
      </c>
      <c r="BG835">
        <f t="shared" si="775"/>
        <v>1.0382648227816892E-2</v>
      </c>
      <c r="BH835">
        <f t="shared" si="776"/>
        <v>2.5964450428516286</v>
      </c>
      <c r="BI835">
        <f t="shared" si="777"/>
        <v>1.4260914902155064</v>
      </c>
      <c r="BJ835">
        <f t="shared" si="778"/>
        <v>6.4925671822803786E-3</v>
      </c>
      <c r="BK835">
        <f t="shared" si="779"/>
        <v>57.694691066238342</v>
      </c>
      <c r="BL835">
        <f t="shared" si="780"/>
        <v>1.3765197421513344</v>
      </c>
      <c r="BM835">
        <f t="shared" si="781"/>
        <v>65.333337292895038</v>
      </c>
      <c r="BN835">
        <f t="shared" si="782"/>
        <v>420.50085611012918</v>
      </c>
      <c r="BO835">
        <f t="shared" si="783"/>
        <v>-1.7049915854572713E-3</v>
      </c>
    </row>
    <row r="836" spans="1:67" x14ac:dyDescent="0.25">
      <c r="A836" s="1">
        <v>813</v>
      </c>
      <c r="B836" s="1" t="s">
        <v>912</v>
      </c>
      <c r="C836" s="1" t="s">
        <v>83</v>
      </c>
      <c r="D836" s="1" t="s">
        <v>84</v>
      </c>
      <c r="E836" s="1" t="s">
        <v>85</v>
      </c>
      <c r="F836" s="1" t="s">
        <v>86</v>
      </c>
      <c r="G836" s="1" t="s">
        <v>87</v>
      </c>
      <c r="H836" s="1" t="s">
        <v>88</v>
      </c>
      <c r="I836" s="1">
        <v>4339.5000235252082</v>
      </c>
      <c r="J836" s="1">
        <v>0</v>
      </c>
      <c r="K836">
        <f t="shared" si="756"/>
        <v>-1.081348389742655</v>
      </c>
      <c r="L836">
        <f t="shared" si="757"/>
        <v>1.045235130457238E-2</v>
      </c>
      <c r="M836">
        <f t="shared" si="758"/>
        <v>575.13600204776264</v>
      </c>
      <c r="N836">
        <f t="shared" si="759"/>
        <v>0.14237641576164017</v>
      </c>
      <c r="O836">
        <f t="shared" si="760"/>
        <v>1.3198941489323586</v>
      </c>
      <c r="P836">
        <f t="shared" si="761"/>
        <v>28.541580200195313</v>
      </c>
      <c r="Q836" s="1">
        <v>6</v>
      </c>
      <c r="R836">
        <f t="shared" si="762"/>
        <v>1.4200000166893005</v>
      </c>
      <c r="S836" s="1">
        <v>1</v>
      </c>
      <c r="T836">
        <f t="shared" si="763"/>
        <v>2.8400000333786011</v>
      </c>
      <c r="U836" s="1">
        <v>29.476282119750977</v>
      </c>
      <c r="V836" s="1">
        <v>28.541580200195313</v>
      </c>
      <c r="W836" s="1">
        <v>30.123565673828125</v>
      </c>
      <c r="X836" s="1">
        <v>417.9183349609375</v>
      </c>
      <c r="Y836" s="1">
        <v>419.96426391601563</v>
      </c>
      <c r="Z836" s="1">
        <v>25.738740921020508</v>
      </c>
      <c r="AA836" s="1">
        <v>26.016468048095703</v>
      </c>
      <c r="AB836" s="1">
        <v>62.137718200683594</v>
      </c>
      <c r="AC836" s="1">
        <v>62.807060241699219</v>
      </c>
      <c r="AD836" s="1">
        <v>299.58676147460938</v>
      </c>
      <c r="AE836" s="1">
        <v>0.12629741430282593</v>
      </c>
      <c r="AF836" s="1">
        <v>8.8920854032039642E-2</v>
      </c>
      <c r="AG836" s="1">
        <v>99.799102783203125</v>
      </c>
      <c r="AH836" s="1">
        <v>8.7700891494750977</v>
      </c>
      <c r="AI836" s="1">
        <v>-1.0916472673416138</v>
      </c>
      <c r="AJ836" s="1">
        <v>3.3171344548463821E-2</v>
      </c>
      <c r="AK836" s="1">
        <v>8.1009516725316644E-4</v>
      </c>
      <c r="AL836" s="1">
        <v>2.5729473680257797E-2</v>
      </c>
      <c r="AM836" s="1">
        <v>1.1433222098276019E-3</v>
      </c>
      <c r="AN836" s="1">
        <v>1</v>
      </c>
      <c r="AO836" s="1">
        <v>-0.21956524252891541</v>
      </c>
      <c r="AP836" s="1">
        <v>2.737391471862793</v>
      </c>
      <c r="AQ836" s="1">
        <v>1</v>
      </c>
      <c r="AR836" s="1">
        <v>0</v>
      </c>
      <c r="AS836" s="1">
        <v>0.15999999642372131</v>
      </c>
      <c r="AT836" s="1">
        <v>111115</v>
      </c>
      <c r="AU836" s="1" t="s">
        <v>89</v>
      </c>
      <c r="AV836">
        <f t="shared" si="764"/>
        <v>0.49931126912434887</v>
      </c>
      <c r="AW836">
        <f t="shared" si="765"/>
        <v>1.4237641576164017E-4</v>
      </c>
      <c r="AX836">
        <f t="shared" si="766"/>
        <v>301.69158020019529</v>
      </c>
      <c r="AY836">
        <f t="shared" si="767"/>
        <v>302.62628211975095</v>
      </c>
      <c r="AZ836">
        <f t="shared" si="768"/>
        <v>2.0207585836777398E-2</v>
      </c>
      <c r="BA836">
        <f t="shared" si="769"/>
        <v>5.4906004847804953E-2</v>
      </c>
      <c r="BB836">
        <f t="shared" si="770"/>
        <v>3.9163143177201816</v>
      </c>
      <c r="BC836">
        <f t="shared" si="771"/>
        <v>39.241979221273361</v>
      </c>
      <c r="BD836">
        <f t="shared" si="772"/>
        <v>13.225511173177658</v>
      </c>
      <c r="BE836">
        <f t="shared" si="773"/>
        <v>29.008931159973145</v>
      </c>
      <c r="BF836">
        <f t="shared" si="774"/>
        <v>4.0238517158626976</v>
      </c>
      <c r="BG836">
        <f t="shared" si="775"/>
        <v>1.0414023476897988E-2</v>
      </c>
      <c r="BH836">
        <f t="shared" si="776"/>
        <v>2.596420168787823</v>
      </c>
      <c r="BI836">
        <f t="shared" si="777"/>
        <v>1.4274315470748746</v>
      </c>
      <c r="BJ836">
        <f t="shared" si="778"/>
        <v>6.5121973712055992E-3</v>
      </c>
      <c r="BK836">
        <f t="shared" si="779"/>
        <v>57.398056982685191</v>
      </c>
      <c r="BL836">
        <f t="shared" si="780"/>
        <v>1.3694879575819772</v>
      </c>
      <c r="BM836">
        <f t="shared" si="781"/>
        <v>65.288518160090533</v>
      </c>
      <c r="BN836">
        <f t="shared" si="782"/>
        <v>420.47828515157732</v>
      </c>
      <c r="BO836">
        <f t="shared" si="783"/>
        <v>-1.6790316283669122E-3</v>
      </c>
    </row>
    <row r="837" spans="1:67" x14ac:dyDescent="0.25">
      <c r="A837" s="1">
        <v>814</v>
      </c>
      <c r="B837" s="1" t="s">
        <v>913</v>
      </c>
      <c r="C837" s="1" t="s">
        <v>83</v>
      </c>
      <c r="D837" s="1" t="s">
        <v>84</v>
      </c>
      <c r="E837" s="1" t="s">
        <v>85</v>
      </c>
      <c r="F837" s="1" t="s">
        <v>86</v>
      </c>
      <c r="G837" s="1" t="s">
        <v>87</v>
      </c>
      <c r="H837" s="1" t="s">
        <v>88</v>
      </c>
      <c r="I837" s="1">
        <v>4344.5000234134495</v>
      </c>
      <c r="J837" s="1">
        <v>0</v>
      </c>
      <c r="K837">
        <f t="shared" si="756"/>
        <v>-1.0751271382627496</v>
      </c>
      <c r="L837">
        <f t="shared" si="757"/>
        <v>1.0540824265723876E-2</v>
      </c>
      <c r="M837">
        <f t="shared" si="758"/>
        <v>572.81556323444556</v>
      </c>
      <c r="N837">
        <f t="shared" si="759"/>
        <v>0.14358241883076442</v>
      </c>
      <c r="O837">
        <f t="shared" si="760"/>
        <v>1.3199451219861329</v>
      </c>
      <c r="P837">
        <f t="shared" si="761"/>
        <v>28.54168701171875</v>
      </c>
      <c r="Q837" s="1">
        <v>6</v>
      </c>
      <c r="R837">
        <f t="shared" si="762"/>
        <v>1.4200000166893005</v>
      </c>
      <c r="S837" s="1">
        <v>1</v>
      </c>
      <c r="T837">
        <f t="shared" si="763"/>
        <v>2.8400000333786011</v>
      </c>
      <c r="U837" s="1">
        <v>29.476707458496094</v>
      </c>
      <c r="V837" s="1">
        <v>28.54168701171875</v>
      </c>
      <c r="W837" s="1">
        <v>30.123662948608398</v>
      </c>
      <c r="X837" s="1">
        <v>417.92282104492188</v>
      </c>
      <c r="Y837" s="1">
        <v>419.95538330078125</v>
      </c>
      <c r="Z837" s="1">
        <v>25.736068725585938</v>
      </c>
      <c r="AA837" s="1">
        <v>26.016162872314453</v>
      </c>
      <c r="AB837" s="1">
        <v>62.130104064941406</v>
      </c>
      <c r="AC837" s="1">
        <v>62.805572509765625</v>
      </c>
      <c r="AD837" s="1">
        <v>299.57131958007813</v>
      </c>
      <c r="AE837" s="1">
        <v>0.15174832940101624</v>
      </c>
      <c r="AF837" s="1">
        <v>8.747362345457077E-2</v>
      </c>
      <c r="AG837" s="1">
        <v>99.799247741699219</v>
      </c>
      <c r="AH837" s="1">
        <v>8.7700891494750977</v>
      </c>
      <c r="AI837" s="1">
        <v>-1.0916472673416138</v>
      </c>
      <c r="AJ837" s="1">
        <v>3.3171344548463821E-2</v>
      </c>
      <c r="AK837" s="1">
        <v>8.1009516725316644E-4</v>
      </c>
      <c r="AL837" s="1">
        <v>2.5729473680257797E-2</v>
      </c>
      <c r="AM837" s="1">
        <v>1.1433222098276019E-3</v>
      </c>
      <c r="AN837" s="1">
        <v>1</v>
      </c>
      <c r="AO837" s="1">
        <v>-0.21956524252891541</v>
      </c>
      <c r="AP837" s="1">
        <v>2.737391471862793</v>
      </c>
      <c r="AQ837" s="1">
        <v>1</v>
      </c>
      <c r="AR837" s="1">
        <v>0</v>
      </c>
      <c r="AS837" s="1">
        <v>0.15999999642372131</v>
      </c>
      <c r="AT837" s="1">
        <v>111115</v>
      </c>
      <c r="AU837" s="1" t="s">
        <v>89</v>
      </c>
      <c r="AV837">
        <f t="shared" si="764"/>
        <v>0.49928553263346348</v>
      </c>
      <c r="AW837">
        <f t="shared" si="765"/>
        <v>1.4358241883076443E-4</v>
      </c>
      <c r="AX837">
        <f t="shared" si="766"/>
        <v>301.69168701171873</v>
      </c>
      <c r="AY837">
        <f t="shared" si="767"/>
        <v>302.62670745849607</v>
      </c>
      <c r="AZ837">
        <f t="shared" si="768"/>
        <v>2.4279732161468282E-2</v>
      </c>
      <c r="BA837">
        <f t="shared" si="769"/>
        <v>5.4393521473315762E-2</v>
      </c>
      <c r="BB837">
        <f t="shared" si="770"/>
        <v>3.9163386057686402</v>
      </c>
      <c r="BC837">
        <f t="shared" si="771"/>
        <v>39.242165591317104</v>
      </c>
      <c r="BD837">
        <f t="shared" si="772"/>
        <v>13.226002719002651</v>
      </c>
      <c r="BE837">
        <f t="shared" si="773"/>
        <v>29.009197235107422</v>
      </c>
      <c r="BF837">
        <f t="shared" si="774"/>
        <v>4.0239136656875685</v>
      </c>
      <c r="BG837">
        <f t="shared" si="775"/>
        <v>1.0501846057113776E-2</v>
      </c>
      <c r="BH837">
        <f t="shared" si="776"/>
        <v>2.5963934837825073</v>
      </c>
      <c r="BI837">
        <f t="shared" si="777"/>
        <v>1.4275201819050611</v>
      </c>
      <c r="BJ837">
        <f t="shared" si="778"/>
        <v>6.5671446401160015E-3</v>
      </c>
      <c r="BK837">
        <f t="shared" si="779"/>
        <v>57.166562305535408</v>
      </c>
      <c r="BL837">
        <f t="shared" si="780"/>
        <v>1.3639914762663787</v>
      </c>
      <c r="BM837">
        <f t="shared" si="781"/>
        <v>65.288472430595661</v>
      </c>
      <c r="BN837">
        <f t="shared" si="782"/>
        <v>420.46644725134325</v>
      </c>
      <c r="BO837">
        <f t="shared" si="783"/>
        <v>-1.6694175952616038E-3</v>
      </c>
    </row>
    <row r="838" spans="1:67" x14ac:dyDescent="0.25">
      <c r="A838" s="1">
        <v>815</v>
      </c>
      <c r="B838" s="1" t="s">
        <v>914</v>
      </c>
      <c r="C838" s="1" t="s">
        <v>83</v>
      </c>
      <c r="D838" s="1" t="s">
        <v>84</v>
      </c>
      <c r="E838" s="1" t="s">
        <v>85</v>
      </c>
      <c r="F838" s="1" t="s">
        <v>86</v>
      </c>
      <c r="G838" s="1" t="s">
        <v>87</v>
      </c>
      <c r="H838" s="1" t="s">
        <v>88</v>
      </c>
      <c r="I838" s="1">
        <v>4349.5000233016908</v>
      </c>
      <c r="J838" s="1">
        <v>0</v>
      </c>
      <c r="K838">
        <f t="shared" si="756"/>
        <v>-1.0874019619489852</v>
      </c>
      <c r="L838">
        <f t="shared" si="757"/>
        <v>1.0487139795024273E-2</v>
      </c>
      <c r="M838">
        <f t="shared" si="758"/>
        <v>575.52420915881044</v>
      </c>
      <c r="N838">
        <f t="shared" si="759"/>
        <v>0.14287828471184683</v>
      </c>
      <c r="O838">
        <f t="shared" si="760"/>
        <v>1.3201745706440629</v>
      </c>
      <c r="P838">
        <f t="shared" si="761"/>
        <v>28.541868209838867</v>
      </c>
      <c r="Q838" s="1">
        <v>6</v>
      </c>
      <c r="R838">
        <f t="shared" si="762"/>
        <v>1.4200000166893005</v>
      </c>
      <c r="S838" s="1">
        <v>1</v>
      </c>
      <c r="T838">
        <f t="shared" si="763"/>
        <v>2.8400000333786011</v>
      </c>
      <c r="U838" s="1">
        <v>29.47700309753418</v>
      </c>
      <c r="V838" s="1">
        <v>28.541868209838867</v>
      </c>
      <c r="W838" s="1">
        <v>30.123369216918945</v>
      </c>
      <c r="X838" s="1">
        <v>417.9239501953125</v>
      </c>
      <c r="Y838" s="1">
        <v>419.98175048828125</v>
      </c>
      <c r="Z838" s="1">
        <v>25.735496520996094</v>
      </c>
      <c r="AA838" s="1">
        <v>26.014226913452148</v>
      </c>
      <c r="AB838" s="1">
        <v>62.127552032470703</v>
      </c>
      <c r="AC838" s="1">
        <v>62.800563812255859</v>
      </c>
      <c r="AD838" s="1">
        <v>299.56134033203125</v>
      </c>
      <c r="AE838" s="1">
        <v>0.20550647377967834</v>
      </c>
      <c r="AF838" s="1">
        <v>0.1213335245847702</v>
      </c>
      <c r="AG838" s="1">
        <v>99.7994384765625</v>
      </c>
      <c r="AH838" s="1">
        <v>8.7700891494750977</v>
      </c>
      <c r="AI838" s="1">
        <v>-1.0916472673416138</v>
      </c>
      <c r="AJ838" s="1">
        <v>3.3171344548463821E-2</v>
      </c>
      <c r="AK838" s="1">
        <v>8.1009516725316644E-4</v>
      </c>
      <c r="AL838" s="1">
        <v>2.5729473680257797E-2</v>
      </c>
      <c r="AM838" s="1">
        <v>1.1433222098276019E-3</v>
      </c>
      <c r="AN838" s="1">
        <v>1</v>
      </c>
      <c r="AO838" s="1">
        <v>-0.21956524252891541</v>
      </c>
      <c r="AP838" s="1">
        <v>2.737391471862793</v>
      </c>
      <c r="AQ838" s="1">
        <v>1</v>
      </c>
      <c r="AR838" s="1">
        <v>0</v>
      </c>
      <c r="AS838" s="1">
        <v>0.15999999642372131</v>
      </c>
      <c r="AT838" s="1">
        <v>111115</v>
      </c>
      <c r="AU838" s="1" t="s">
        <v>89</v>
      </c>
      <c r="AV838">
        <f t="shared" si="764"/>
        <v>0.4992689005533853</v>
      </c>
      <c r="AW838">
        <f t="shared" si="765"/>
        <v>1.4287828471184683E-4</v>
      </c>
      <c r="AX838">
        <f t="shared" si="766"/>
        <v>301.69186820983884</v>
      </c>
      <c r="AY838">
        <f t="shared" si="767"/>
        <v>302.62700309753416</v>
      </c>
      <c r="AZ838">
        <f t="shared" si="768"/>
        <v>3.2881035069800113E-2</v>
      </c>
      <c r="BA838">
        <f t="shared" si="769"/>
        <v>5.4857830160719323E-2</v>
      </c>
      <c r="BB838">
        <f t="shared" si="770"/>
        <v>3.9163798090084669</v>
      </c>
      <c r="BC838">
        <f t="shared" si="771"/>
        <v>39.242503452844709</v>
      </c>
      <c r="BD838">
        <f t="shared" si="772"/>
        <v>13.22827653939256</v>
      </c>
      <c r="BE838">
        <f t="shared" si="773"/>
        <v>29.009435653686523</v>
      </c>
      <c r="BF838">
        <f t="shared" si="774"/>
        <v>4.0239691769898034</v>
      </c>
      <c r="BG838">
        <f t="shared" si="775"/>
        <v>1.0448556881157681E-2</v>
      </c>
      <c r="BH838">
        <f t="shared" si="776"/>
        <v>2.5962052383644041</v>
      </c>
      <c r="BI838">
        <f t="shared" si="777"/>
        <v>1.4277639386253993</v>
      </c>
      <c r="BJ838">
        <f t="shared" si="778"/>
        <v>6.5338035586430046E-3</v>
      </c>
      <c r="BK838">
        <f t="shared" si="779"/>
        <v>57.436992903716991</v>
      </c>
      <c r="BL838">
        <f t="shared" si="780"/>
        <v>1.3703552796989193</v>
      </c>
      <c r="BM838">
        <f t="shared" si="781"/>
        <v>65.282178544926168</v>
      </c>
      <c r="BN838">
        <f t="shared" si="782"/>
        <v>420.49864930214665</v>
      </c>
      <c r="BO838">
        <f t="shared" si="783"/>
        <v>-1.6881854233745399E-3</v>
      </c>
    </row>
    <row r="839" spans="1:67" x14ac:dyDescent="0.25">
      <c r="A839" s="1">
        <v>816</v>
      </c>
      <c r="B839" s="1" t="s">
        <v>915</v>
      </c>
      <c r="C839" s="1" t="s">
        <v>83</v>
      </c>
      <c r="D839" s="1" t="s">
        <v>84</v>
      </c>
      <c r="E839" s="1" t="s">
        <v>85</v>
      </c>
      <c r="F839" s="1" t="s">
        <v>86</v>
      </c>
      <c r="G839" s="1" t="s">
        <v>87</v>
      </c>
      <c r="H839" s="1" t="s">
        <v>88</v>
      </c>
      <c r="I839" s="1">
        <v>4355.0000231787562</v>
      </c>
      <c r="J839" s="1">
        <v>0</v>
      </c>
      <c r="K839">
        <f t="shared" si="756"/>
        <v>-1.0999764189876879</v>
      </c>
      <c r="L839">
        <f t="shared" si="757"/>
        <v>1.0503582536652739E-2</v>
      </c>
      <c r="M839">
        <f t="shared" si="758"/>
        <v>577.18242598643963</v>
      </c>
      <c r="N839">
        <f t="shared" si="759"/>
        <v>0.14316512113549468</v>
      </c>
      <c r="O839">
        <f t="shared" si="760"/>
        <v>1.3207648999530326</v>
      </c>
      <c r="P839">
        <f t="shared" si="761"/>
        <v>28.543952941894531</v>
      </c>
      <c r="Q839" s="1">
        <v>6</v>
      </c>
      <c r="R839">
        <f t="shared" si="762"/>
        <v>1.4200000166893005</v>
      </c>
      <c r="S839" s="1">
        <v>1</v>
      </c>
      <c r="T839">
        <f t="shared" si="763"/>
        <v>2.8400000333786011</v>
      </c>
      <c r="U839" s="1">
        <v>29.477128982543945</v>
      </c>
      <c r="V839" s="1">
        <v>28.543952941894531</v>
      </c>
      <c r="W839" s="1">
        <v>30.122991561889648</v>
      </c>
      <c r="X839" s="1">
        <v>417.91864013671875</v>
      </c>
      <c r="Y839" s="1">
        <v>420.0013427734375</v>
      </c>
      <c r="Z839" s="1">
        <v>25.733669281005859</v>
      </c>
      <c r="AA839" s="1">
        <v>26.012954711914063</v>
      </c>
      <c r="AB839" s="1">
        <v>62.122642517089844</v>
      </c>
      <c r="AC839" s="1">
        <v>62.796977996826172</v>
      </c>
      <c r="AD839" s="1">
        <v>299.56658935546875</v>
      </c>
      <c r="AE839" s="1">
        <v>0.17596322298049927</v>
      </c>
      <c r="AF839" s="1">
        <v>0.12366853654384613</v>
      </c>
      <c r="AG839" s="1">
        <v>99.799850463867188</v>
      </c>
      <c r="AH839" s="1">
        <v>8.7700891494750977</v>
      </c>
      <c r="AI839" s="1">
        <v>-1.0916472673416138</v>
      </c>
      <c r="AJ839" s="1">
        <v>3.3171344548463821E-2</v>
      </c>
      <c r="AK839" s="1">
        <v>8.1009516725316644E-4</v>
      </c>
      <c r="AL839" s="1">
        <v>2.5729473680257797E-2</v>
      </c>
      <c r="AM839" s="1">
        <v>1.1433222098276019E-3</v>
      </c>
      <c r="AN839" s="1">
        <v>1</v>
      </c>
      <c r="AO839" s="1">
        <v>-0.21956524252891541</v>
      </c>
      <c r="AP839" s="1">
        <v>2.737391471862793</v>
      </c>
      <c r="AQ839" s="1">
        <v>1</v>
      </c>
      <c r="AR839" s="1">
        <v>0</v>
      </c>
      <c r="AS839" s="1">
        <v>0.15999999642372131</v>
      </c>
      <c r="AT839" s="1">
        <v>111115</v>
      </c>
      <c r="AU839" s="1" t="s">
        <v>89</v>
      </c>
      <c r="AV839">
        <f t="shared" si="764"/>
        <v>0.49927764892578119</v>
      </c>
      <c r="AW839">
        <f t="shared" si="765"/>
        <v>1.4316512113549468E-4</v>
      </c>
      <c r="AX839">
        <f t="shared" si="766"/>
        <v>301.69395294189451</v>
      </c>
      <c r="AY839">
        <f t="shared" si="767"/>
        <v>302.62712898254392</v>
      </c>
      <c r="AZ839">
        <f t="shared" si="768"/>
        <v>2.8154115047586359E-2</v>
      </c>
      <c r="BA839">
        <f t="shared" si="769"/>
        <v>5.4399002868870297E-2</v>
      </c>
      <c r="BB839">
        <f t="shared" si="770"/>
        <v>3.9168538903254055</v>
      </c>
      <c r="BC839">
        <f t="shared" si="771"/>
        <v>39.247091775388114</v>
      </c>
      <c r="BD839">
        <f t="shared" si="772"/>
        <v>13.234137063474051</v>
      </c>
      <c r="BE839">
        <f t="shared" si="773"/>
        <v>29.010540962219238</v>
      </c>
      <c r="BF839">
        <f t="shared" si="774"/>
        <v>4.0242265361107528</v>
      </c>
      <c r="BG839">
        <f t="shared" si="775"/>
        <v>1.046487876322537E-2</v>
      </c>
      <c r="BH839">
        <f t="shared" si="776"/>
        <v>2.596088990372373</v>
      </c>
      <c r="BI839">
        <f t="shared" si="777"/>
        <v>1.4281375457383798</v>
      </c>
      <c r="BJ839">
        <f t="shared" si="778"/>
        <v>6.5440155420571208E-3</v>
      </c>
      <c r="BK839">
        <f t="shared" si="779"/>
        <v>57.602719803818765</v>
      </c>
      <c r="BL839">
        <f t="shared" si="780"/>
        <v>1.3742394778432667</v>
      </c>
      <c r="BM839">
        <f t="shared" si="781"/>
        <v>65.270998921982809</v>
      </c>
      <c r="BN839">
        <f t="shared" si="782"/>
        <v>420.52421888195175</v>
      </c>
      <c r="BO839">
        <f t="shared" si="783"/>
        <v>-1.7073109332165811E-3</v>
      </c>
    </row>
    <row r="840" spans="1:67" x14ac:dyDescent="0.25">
      <c r="A840" s="1">
        <v>817</v>
      </c>
      <c r="B840" s="1" t="s">
        <v>916</v>
      </c>
      <c r="C840" s="1" t="s">
        <v>83</v>
      </c>
      <c r="D840" s="1" t="s">
        <v>84</v>
      </c>
      <c r="E840" s="1" t="s">
        <v>85</v>
      </c>
      <c r="F840" s="1" t="s">
        <v>86</v>
      </c>
      <c r="G840" s="1" t="s">
        <v>87</v>
      </c>
      <c r="H840" s="1" t="s">
        <v>88</v>
      </c>
      <c r="I840" s="1">
        <v>4360.0000230669975</v>
      </c>
      <c r="J840" s="1">
        <v>0</v>
      </c>
      <c r="K840">
        <f t="shared" si="756"/>
        <v>-1.1102441526559492</v>
      </c>
      <c r="L840">
        <f t="shared" si="757"/>
        <v>1.0484627770528171E-2</v>
      </c>
      <c r="M840">
        <f t="shared" si="758"/>
        <v>579.03822140390037</v>
      </c>
      <c r="N840">
        <f t="shared" si="759"/>
        <v>0.14299098476564473</v>
      </c>
      <c r="O840">
        <f t="shared" si="760"/>
        <v>1.3215340983700679</v>
      </c>
      <c r="P840">
        <f t="shared" si="761"/>
        <v>28.546571731567383</v>
      </c>
      <c r="Q840" s="1">
        <v>6</v>
      </c>
      <c r="R840">
        <f t="shared" si="762"/>
        <v>1.4200000166893005</v>
      </c>
      <c r="S840" s="1">
        <v>1</v>
      </c>
      <c r="T840">
        <f t="shared" si="763"/>
        <v>2.8400000333786011</v>
      </c>
      <c r="U840" s="1">
        <v>29.47685432434082</v>
      </c>
      <c r="V840" s="1">
        <v>28.546571731567383</v>
      </c>
      <c r="W840" s="1">
        <v>30.122617721557617</v>
      </c>
      <c r="X840" s="1">
        <v>417.90570068359375</v>
      </c>
      <c r="Y840" s="1">
        <v>420.00912475585938</v>
      </c>
      <c r="Z840" s="1">
        <v>25.732219696044922</v>
      </c>
      <c r="AA840" s="1">
        <v>26.011167526245117</v>
      </c>
      <c r="AB840" s="1">
        <v>62.1204833984375</v>
      </c>
      <c r="AC840" s="1">
        <v>62.793670654296875</v>
      </c>
      <c r="AD840" s="1">
        <v>299.56488037109375</v>
      </c>
      <c r="AE840" s="1">
        <v>0.12730513513088226</v>
      </c>
      <c r="AF840" s="1">
        <v>0.19625049829483032</v>
      </c>
      <c r="AG840" s="1">
        <v>99.800033569335938</v>
      </c>
      <c r="AH840" s="1">
        <v>8.7700891494750977</v>
      </c>
      <c r="AI840" s="1">
        <v>-1.0916472673416138</v>
      </c>
      <c r="AJ840" s="1">
        <v>3.3171344548463821E-2</v>
      </c>
      <c r="AK840" s="1">
        <v>8.1009516725316644E-4</v>
      </c>
      <c r="AL840" s="1">
        <v>2.5729473680257797E-2</v>
      </c>
      <c r="AM840" s="1">
        <v>1.1433222098276019E-3</v>
      </c>
      <c r="AN840" s="1">
        <v>1</v>
      </c>
      <c r="AO840" s="1">
        <v>-0.21956524252891541</v>
      </c>
      <c r="AP840" s="1">
        <v>2.737391471862793</v>
      </c>
      <c r="AQ840" s="1">
        <v>1</v>
      </c>
      <c r="AR840" s="1">
        <v>0</v>
      </c>
      <c r="AS840" s="1">
        <v>0.15999999642372131</v>
      </c>
      <c r="AT840" s="1">
        <v>111115</v>
      </c>
      <c r="AU840" s="1" t="s">
        <v>89</v>
      </c>
      <c r="AV840">
        <f t="shared" si="764"/>
        <v>0.4992748006184895</v>
      </c>
      <c r="AW840">
        <f t="shared" si="765"/>
        <v>1.4299098476564472E-4</v>
      </c>
      <c r="AX840">
        <f t="shared" si="766"/>
        <v>301.69657173156736</v>
      </c>
      <c r="AY840">
        <f t="shared" si="767"/>
        <v>302.6268543243408</v>
      </c>
      <c r="AZ840">
        <f t="shared" si="768"/>
        <v>2.0368821165662521E-2</v>
      </c>
      <c r="BA840">
        <f t="shared" si="769"/>
        <v>5.4009906659344069E-2</v>
      </c>
      <c r="BB840">
        <f t="shared" si="770"/>
        <v>3.9174494906669515</v>
      </c>
      <c r="BC840">
        <f t="shared" si="771"/>
        <v>39.252987705112432</v>
      </c>
      <c r="BD840">
        <f t="shared" si="772"/>
        <v>13.241820178867314</v>
      </c>
      <c r="BE840">
        <f t="shared" si="773"/>
        <v>29.011713027954102</v>
      </c>
      <c r="BF840">
        <f t="shared" si="774"/>
        <v>4.0244994546019965</v>
      </c>
      <c r="BG840">
        <f t="shared" si="775"/>
        <v>1.0446063304286764E-2</v>
      </c>
      <c r="BH840">
        <f t="shared" si="776"/>
        <v>2.5959153922968836</v>
      </c>
      <c r="BI840">
        <f t="shared" si="777"/>
        <v>1.4285840623051129</v>
      </c>
      <c r="BJ840">
        <f t="shared" si="778"/>
        <v>6.5322434235263694E-3</v>
      </c>
      <c r="BK840">
        <f t="shared" si="779"/>
        <v>57.788033934037834</v>
      </c>
      <c r="BL840">
        <f t="shared" si="780"/>
        <v>1.3786324802835666</v>
      </c>
      <c r="BM840">
        <f t="shared" si="781"/>
        <v>65.255751522446673</v>
      </c>
      <c r="BN840">
        <f t="shared" si="782"/>
        <v>420.5368816532079</v>
      </c>
      <c r="BO840">
        <f t="shared" si="783"/>
        <v>-1.7227934032837359E-3</v>
      </c>
    </row>
    <row r="841" spans="1:67" x14ac:dyDescent="0.25">
      <c r="A841" s="1">
        <v>818</v>
      </c>
      <c r="B841" s="1" t="s">
        <v>917</v>
      </c>
      <c r="C841" s="1" t="s">
        <v>83</v>
      </c>
      <c r="D841" s="1" t="s">
        <v>84</v>
      </c>
      <c r="E841" s="1" t="s">
        <v>85</v>
      </c>
      <c r="F841" s="1" t="s">
        <v>86</v>
      </c>
      <c r="G841" s="1" t="s">
        <v>87</v>
      </c>
      <c r="H841" s="1" t="s">
        <v>88</v>
      </c>
      <c r="I841" s="1">
        <v>4365.0000229552388</v>
      </c>
      <c r="J841" s="1">
        <v>0</v>
      </c>
      <c r="K841">
        <f t="shared" si="756"/>
        <v>-1.1137708147941281</v>
      </c>
      <c r="L841">
        <f t="shared" si="757"/>
        <v>1.0484607739665815E-2</v>
      </c>
      <c r="M841">
        <f t="shared" si="758"/>
        <v>579.55256817593045</v>
      </c>
      <c r="N841">
        <f t="shared" si="759"/>
        <v>0.1430630480301549</v>
      </c>
      <c r="O841">
        <f t="shared" si="760"/>
        <v>1.3222021279900256</v>
      </c>
      <c r="P841">
        <f t="shared" si="761"/>
        <v>28.548469543457031</v>
      </c>
      <c r="Q841" s="1">
        <v>6</v>
      </c>
      <c r="R841">
        <f t="shared" si="762"/>
        <v>1.4200000166893005</v>
      </c>
      <c r="S841" s="1">
        <v>1</v>
      </c>
      <c r="T841">
        <f t="shared" si="763"/>
        <v>2.8400000333786011</v>
      </c>
      <c r="U841" s="1">
        <v>29.477132797241211</v>
      </c>
      <c r="V841" s="1">
        <v>28.548469543457031</v>
      </c>
      <c r="W841" s="1">
        <v>30.122503280639648</v>
      </c>
      <c r="X841" s="1">
        <v>417.8837890625</v>
      </c>
      <c r="Y841" s="1">
        <v>419.9942626953125</v>
      </c>
      <c r="Z841" s="1">
        <v>25.72968864440918</v>
      </c>
      <c r="AA841" s="1">
        <v>26.008783340454102</v>
      </c>
      <c r="AB841" s="1">
        <v>62.113479614257813</v>
      </c>
      <c r="AC841" s="1">
        <v>62.787204742431641</v>
      </c>
      <c r="AD841" s="1">
        <v>299.55886840820313</v>
      </c>
      <c r="AE841" s="1">
        <v>0.10889359563589096</v>
      </c>
      <c r="AF841" s="1">
        <v>0.21324464678764343</v>
      </c>
      <c r="AG841" s="1">
        <v>99.800094604492188</v>
      </c>
      <c r="AH841" s="1">
        <v>8.7700891494750977</v>
      </c>
      <c r="AI841" s="1">
        <v>-1.0916472673416138</v>
      </c>
      <c r="AJ841" s="1">
        <v>3.3171344548463821E-2</v>
      </c>
      <c r="AK841" s="1">
        <v>8.1009516725316644E-4</v>
      </c>
      <c r="AL841" s="1">
        <v>2.5729473680257797E-2</v>
      </c>
      <c r="AM841" s="1">
        <v>1.1433222098276019E-3</v>
      </c>
      <c r="AN841" s="1">
        <v>1</v>
      </c>
      <c r="AO841" s="1">
        <v>-0.21956524252891541</v>
      </c>
      <c r="AP841" s="1">
        <v>2.737391471862793</v>
      </c>
      <c r="AQ841" s="1">
        <v>1</v>
      </c>
      <c r="AR841" s="1">
        <v>0</v>
      </c>
      <c r="AS841" s="1">
        <v>0.15999999642372131</v>
      </c>
      <c r="AT841" s="1">
        <v>111115</v>
      </c>
      <c r="AU841" s="1" t="s">
        <v>89</v>
      </c>
      <c r="AV841">
        <f t="shared" si="764"/>
        <v>0.49926478068033847</v>
      </c>
      <c r="AW841">
        <f t="shared" si="765"/>
        <v>1.4306304803015491E-4</v>
      </c>
      <c r="AX841">
        <f t="shared" si="766"/>
        <v>301.69846954345701</v>
      </c>
      <c r="AY841">
        <f t="shared" si="767"/>
        <v>302.62713279724119</v>
      </c>
      <c r="AZ841">
        <f t="shared" si="768"/>
        <v>1.7422974912308709E-2</v>
      </c>
      <c r="BA841">
        <f t="shared" si="769"/>
        <v>5.3724035732052255E-2</v>
      </c>
      <c r="BB841">
        <f t="shared" si="770"/>
        <v>3.9178811659150852</v>
      </c>
      <c r="BC841">
        <f t="shared" si="771"/>
        <v>39.257289098188231</v>
      </c>
      <c r="BD841">
        <f t="shared" si="772"/>
        <v>13.248505757734129</v>
      </c>
      <c r="BE841">
        <f t="shared" si="773"/>
        <v>29.012801170349121</v>
      </c>
      <c r="BF841">
        <f t="shared" si="774"/>
        <v>4.0247528457769306</v>
      </c>
      <c r="BG841">
        <f t="shared" si="775"/>
        <v>1.0446043420507955E-2</v>
      </c>
      <c r="BH841">
        <f t="shared" si="776"/>
        <v>2.5956790379250596</v>
      </c>
      <c r="BI841">
        <f t="shared" si="777"/>
        <v>1.429073807851871</v>
      </c>
      <c r="BJ841">
        <f t="shared" si="778"/>
        <v>6.532230983012509E-3</v>
      </c>
      <c r="BK841">
        <f t="shared" si="779"/>
        <v>57.839401132234272</v>
      </c>
      <c r="BL841">
        <f t="shared" si="780"/>
        <v>1.379905916944324</v>
      </c>
      <c r="BM841">
        <f t="shared" si="781"/>
        <v>65.241983855633848</v>
      </c>
      <c r="BN841">
        <f t="shared" si="782"/>
        <v>420.52369599893939</v>
      </c>
      <c r="BO841">
        <f t="shared" si="783"/>
        <v>-1.7279553615893724E-3</v>
      </c>
    </row>
    <row r="842" spans="1:67" x14ac:dyDescent="0.25">
      <c r="A842" s="1" t="s">
        <v>10</v>
      </c>
      <c r="B842" s="1" t="s">
        <v>918</v>
      </c>
    </row>
    <row r="843" spans="1:67" x14ac:dyDescent="0.25">
      <c r="A843" s="1" t="s">
        <v>10</v>
      </c>
      <c r="B843" s="1" t="s">
        <v>919</v>
      </c>
    </row>
    <row r="844" spans="1:67" x14ac:dyDescent="0.25">
      <c r="A844" s="1" t="s">
        <v>10</v>
      </c>
      <c r="B844" s="1" t="s">
        <v>920</v>
      </c>
    </row>
    <row r="845" spans="1:67" x14ac:dyDescent="0.25">
      <c r="A845" s="1" t="s">
        <v>10</v>
      </c>
      <c r="B845" s="1" t="s">
        <v>921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20241016_dark_Ron_LMF24162_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2024-10-17T22:31:27Z</dcterms:created>
  <dcterms:modified xsi:type="dcterms:W3CDTF">2024-10-17T22:31:41Z</dcterms:modified>
</cp:coreProperties>
</file>